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cuments\Models\phd-model-master\DataInput\Tables\DataSource\"/>
    </mc:Choice>
  </mc:AlternateContent>
  <bookViews>
    <workbookView xWindow="1180" yWindow="980" windowWidth="23080" windowHeight="16000" tabRatio="878" activeTab="13"/>
  </bookViews>
  <sheets>
    <sheet name="croptbl.xls" sheetId="6" r:id="rId1"/>
    <sheet name="Master_Zorn&amp;Alteck" sheetId="10" r:id="rId2"/>
    <sheet name="LISEMmapsDT" sheetId="35" r:id="rId3"/>
    <sheet name="rain_b2L_v2.tss" sheetId="40" r:id="rId4"/>
    <sheet name="rain_b2L_v1.tss" sheetId="34" r:id="rId5"/>
    <sheet name="rain_EST.tss" sheetId="4" r:id="rId6"/>
    <sheet name="Time" sheetId="18" r:id="rId7"/>
    <sheet name="RootDepth" sheetId="27" r:id="rId8"/>
    <sheet name="Height" sheetId="25" r:id="rId9"/>
    <sheet name="cover_frac" sheetId="33" r:id="rId10"/>
    <sheet name="LAI" sheetId="39" r:id="rId11"/>
    <sheet name="CoverPrct" sheetId="26" r:id="rId12"/>
    <sheet name="Ksat_sm" sheetId="24" r:id="rId13"/>
    <sheet name="thetaSat_agr" sheetId="28" r:id="rId14"/>
    <sheet name="thetaFC_agr" sheetId="29" r:id="rId15"/>
    <sheet name="manning" sheetId="36" r:id="rId16"/>
    <sheet name="rr" sheetId="37" r:id="rId17"/>
    <sheet name="p_b" sheetId="30" r:id="rId18"/>
    <sheet name="p_b_test" sheetId="31" r:id="rId19"/>
    <sheet name="landuse.tss" sheetId="23" r:id="rId20"/>
    <sheet name="airTemp.tss" sheetId="5" r:id="rId21"/>
    <sheet name="T_bare.tss" sheetId="9" r:id="rId22"/>
    <sheet name="ET0.tss" sheetId="12" r:id="rId23"/>
    <sheet name="U2.tss" sheetId="14" r:id="rId24"/>
    <sheet name="RHmin.tss" sheetId="15" r:id="rId25"/>
    <sheet name="Percolation" sheetId="20" r:id="rId26"/>
    <sheet name="Checklist" sheetId="1" r:id="rId27"/>
    <sheet name="Feuil1" sheetId="32" r:id="rId28"/>
  </sheets>
  <externalReferences>
    <externalReference r:id="rId29"/>
  </externalReferences>
  <definedNames>
    <definedName name="_xlnm._FilterDatabase" localSheetId="1" hidden="1">'Master_Zorn&amp;Alteck'!$A$93:$AD$724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E20" i="35" l="1"/>
  <c r="G20" i="35"/>
  <c r="E21" i="35"/>
  <c r="G21" i="35"/>
  <c r="H21" i="35"/>
  <c r="I21" i="35" l="1"/>
  <c r="J21" i="35" s="1"/>
  <c r="H20" i="35"/>
  <c r="I20" i="35" s="1"/>
  <c r="J20" i="35" s="1"/>
  <c r="I260" i="10"/>
  <c r="I259" i="10" s="1"/>
  <c r="I261" i="10"/>
  <c r="I262" i="10"/>
  <c r="I263" i="10"/>
  <c r="E28" i="35"/>
  <c r="E16" i="35"/>
  <c r="G16" i="35" s="1"/>
  <c r="H25" i="35"/>
  <c r="D25" i="35"/>
  <c r="D24" i="35"/>
  <c r="B370" i="40"/>
  <c r="B369" i="40"/>
  <c r="B368" i="40"/>
  <c r="B367" i="40"/>
  <c r="B366" i="40"/>
  <c r="B365" i="40"/>
  <c r="B364" i="40"/>
  <c r="B363" i="40"/>
  <c r="B362" i="40"/>
  <c r="B361" i="40"/>
  <c r="B360" i="40"/>
  <c r="B359" i="40"/>
  <c r="B358" i="40"/>
  <c r="B357" i="40"/>
  <c r="B356" i="40"/>
  <c r="B355" i="40"/>
  <c r="B354" i="40"/>
  <c r="B353" i="40"/>
  <c r="B352" i="40"/>
  <c r="B351" i="40"/>
  <c r="B350" i="40"/>
  <c r="B349" i="40"/>
  <c r="B348" i="40"/>
  <c r="B347" i="40"/>
  <c r="B346" i="40"/>
  <c r="B345" i="40"/>
  <c r="B344" i="40"/>
  <c r="B343" i="40"/>
  <c r="B342" i="40"/>
  <c r="B341" i="40"/>
  <c r="B340" i="40"/>
  <c r="B339" i="40"/>
  <c r="B338" i="40"/>
  <c r="B337" i="40"/>
  <c r="B336" i="40"/>
  <c r="B335" i="40"/>
  <c r="B334" i="40"/>
  <c r="B333" i="40"/>
  <c r="B332" i="40"/>
  <c r="B331" i="40"/>
  <c r="B330" i="40"/>
  <c r="B329" i="40"/>
  <c r="B328" i="40"/>
  <c r="B327" i="40"/>
  <c r="B326" i="40"/>
  <c r="B325" i="40"/>
  <c r="B324" i="40"/>
  <c r="B323" i="40"/>
  <c r="B322" i="40"/>
  <c r="B321" i="40"/>
  <c r="B320" i="40"/>
  <c r="B319" i="40"/>
  <c r="B318" i="40"/>
  <c r="B317" i="40"/>
  <c r="B316" i="40"/>
  <c r="B315" i="40"/>
  <c r="B314" i="40"/>
  <c r="B313" i="40"/>
  <c r="B312" i="40"/>
  <c r="B311" i="40"/>
  <c r="B310" i="40"/>
  <c r="B309" i="40"/>
  <c r="B308" i="40"/>
  <c r="B307" i="40"/>
  <c r="B306" i="40"/>
  <c r="B305" i="40"/>
  <c r="B304" i="40"/>
  <c r="B303" i="40"/>
  <c r="B302" i="40"/>
  <c r="B301" i="40"/>
  <c r="B300" i="40"/>
  <c r="B299" i="40"/>
  <c r="B298" i="40"/>
  <c r="B297" i="40"/>
  <c r="B296" i="40"/>
  <c r="B295" i="40"/>
  <c r="B294" i="40"/>
  <c r="B293" i="40"/>
  <c r="B292" i="40"/>
  <c r="B291" i="40"/>
  <c r="B290" i="40"/>
  <c r="B289" i="40"/>
  <c r="B288" i="40"/>
  <c r="B287" i="40"/>
  <c r="B286" i="40"/>
  <c r="B285" i="40"/>
  <c r="B284" i="40"/>
  <c r="B283" i="40"/>
  <c r="B282" i="40"/>
  <c r="B281" i="40"/>
  <c r="B280" i="40"/>
  <c r="B279" i="40"/>
  <c r="B278" i="40"/>
  <c r="B277" i="40"/>
  <c r="B276" i="40"/>
  <c r="B275" i="40"/>
  <c r="B274" i="40"/>
  <c r="B273" i="40"/>
  <c r="B272" i="40"/>
  <c r="B271" i="40"/>
  <c r="B270" i="40"/>
  <c r="B269" i="40"/>
  <c r="B268" i="40"/>
  <c r="B267" i="40"/>
  <c r="B266" i="40"/>
  <c r="B265" i="40"/>
  <c r="B264" i="40"/>
  <c r="B263" i="40"/>
  <c r="B262" i="40"/>
  <c r="B261" i="40"/>
  <c r="B260" i="40"/>
  <c r="B259" i="40"/>
  <c r="B258" i="40"/>
  <c r="B257" i="40"/>
  <c r="B256" i="40"/>
  <c r="B255" i="40"/>
  <c r="B254" i="40"/>
  <c r="B253" i="40"/>
  <c r="B252" i="40"/>
  <c r="B251" i="40"/>
  <c r="B250" i="40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H16" i="35" l="1"/>
  <c r="I16" i="35" s="1"/>
  <c r="J16" i="35" s="1"/>
  <c r="D28" i="35"/>
  <c r="H28" i="35" s="1"/>
  <c r="D27" i="35"/>
  <c r="H27" i="35" s="1"/>
  <c r="D26" i="35"/>
  <c r="H26" i="35" s="1"/>
  <c r="E15" i="35"/>
  <c r="G15" i="35" s="1"/>
  <c r="W198" i="24"/>
  <c r="X198" i="24"/>
  <c r="T198" i="24"/>
  <c r="U198" i="24"/>
  <c r="V198" i="24"/>
  <c r="P209" i="24"/>
  <c r="Q209" i="24"/>
  <c r="R209" i="24"/>
  <c r="S209" i="24"/>
  <c r="Q198" i="24"/>
  <c r="R198" i="24"/>
  <c r="S198" i="24"/>
  <c r="P198" i="24"/>
  <c r="O12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O344" i="24"/>
  <c r="O345" i="24"/>
  <c r="O346" i="24"/>
  <c r="O347" i="24"/>
  <c r="O348" i="24"/>
  <c r="O349" i="24"/>
  <c r="O350" i="24"/>
  <c r="O351" i="24"/>
  <c r="O352" i="24"/>
  <c r="O353" i="24"/>
  <c r="O354" i="24"/>
  <c r="O355" i="24"/>
  <c r="O356" i="24"/>
  <c r="O357" i="24"/>
  <c r="O358" i="24"/>
  <c r="O359" i="24"/>
  <c r="O360" i="24"/>
  <c r="O361" i="24"/>
  <c r="O362" i="24"/>
  <c r="O363" i="24"/>
  <c r="O364" i="24"/>
  <c r="O365" i="24"/>
  <c r="O366" i="24"/>
  <c r="O367" i="24"/>
  <c r="O368" i="24"/>
  <c r="O369" i="24"/>
  <c r="O370" i="24"/>
  <c r="O371" i="24"/>
  <c r="O372" i="24"/>
  <c r="O373" i="24"/>
  <c r="O374" i="24"/>
  <c r="O375" i="24"/>
  <c r="O376" i="24"/>
  <c r="O377" i="24"/>
  <c r="O378" i="24"/>
  <c r="O379" i="24"/>
  <c r="O380" i="24"/>
  <c r="O381" i="24"/>
  <c r="O382" i="24"/>
  <c r="O17" i="24"/>
  <c r="O13" i="24"/>
  <c r="O14" i="24" s="1"/>
  <c r="Q20" i="39" l="1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305" i="39"/>
  <c r="N306" i="39"/>
  <c r="N307" i="39"/>
  <c r="N308" i="39"/>
  <c r="N309" i="39"/>
  <c r="N310" i="39"/>
  <c r="N311" i="39"/>
  <c r="N312" i="39"/>
  <c r="N313" i="39"/>
  <c r="N314" i="39"/>
  <c r="N315" i="39"/>
  <c r="N316" i="39"/>
  <c r="N317" i="39"/>
  <c r="N318" i="39"/>
  <c r="N319" i="39"/>
  <c r="N320" i="39"/>
  <c r="N321" i="39"/>
  <c r="N322" i="39"/>
  <c r="N323" i="39"/>
  <c r="N324" i="39"/>
  <c r="N325" i="39"/>
  <c r="N326" i="39"/>
  <c r="N327" i="39"/>
  <c r="N328" i="39"/>
  <c r="N329" i="39"/>
  <c r="N330" i="39"/>
  <c r="N331" i="39"/>
  <c r="N332" i="39"/>
  <c r="N333" i="39"/>
  <c r="N334" i="39"/>
  <c r="N335" i="39"/>
  <c r="N336" i="39"/>
  <c r="N337" i="39"/>
  <c r="N338" i="39"/>
  <c r="N339" i="39"/>
  <c r="N340" i="39"/>
  <c r="N341" i="39"/>
  <c r="N342" i="39"/>
  <c r="N343" i="39"/>
  <c r="N344" i="39"/>
  <c r="N345" i="39"/>
  <c r="N346" i="39"/>
  <c r="N347" i="39"/>
  <c r="N348" i="39"/>
  <c r="N349" i="39"/>
  <c r="N350" i="39"/>
  <c r="N351" i="39"/>
  <c r="N352" i="39"/>
  <c r="N353" i="39"/>
  <c r="N354" i="39"/>
  <c r="N355" i="39"/>
  <c r="N356" i="39"/>
  <c r="N357" i="39"/>
  <c r="N358" i="39"/>
  <c r="N359" i="39"/>
  <c r="N360" i="39"/>
  <c r="N361" i="39"/>
  <c r="N362" i="39"/>
  <c r="N363" i="39"/>
  <c r="N364" i="39"/>
  <c r="N365" i="39"/>
  <c r="N366" i="39"/>
  <c r="N367" i="39"/>
  <c r="N368" i="39"/>
  <c r="N369" i="39"/>
  <c r="N370" i="39"/>
  <c r="N371" i="39"/>
  <c r="N372" i="39"/>
  <c r="N373" i="39"/>
  <c r="N374" i="39"/>
  <c r="N375" i="39"/>
  <c r="N376" i="39"/>
  <c r="N377" i="39"/>
  <c r="N378" i="39"/>
  <c r="N379" i="39"/>
  <c r="N380" i="39"/>
  <c r="N381" i="39"/>
  <c r="N382" i="39"/>
  <c r="M18" i="39"/>
  <c r="M19" i="39"/>
  <c r="M20" i="39"/>
  <c r="M21" i="39"/>
  <c r="M22" i="39"/>
  <c r="M23" i="39"/>
  <c r="M24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M39" i="39"/>
  <c r="M40" i="39"/>
  <c r="M41" i="39"/>
  <c r="M42" i="39"/>
  <c r="M43" i="39"/>
  <c r="M44" i="39"/>
  <c r="M45" i="39"/>
  <c r="M46" i="39"/>
  <c r="M47" i="39"/>
  <c r="M48" i="39"/>
  <c r="M49" i="39"/>
  <c r="M50" i="39"/>
  <c r="M51" i="39"/>
  <c r="M52" i="39"/>
  <c r="M53" i="39"/>
  <c r="M54" i="39"/>
  <c r="M55" i="39"/>
  <c r="M56" i="39"/>
  <c r="M57" i="39"/>
  <c r="M58" i="39"/>
  <c r="M59" i="39"/>
  <c r="M60" i="39"/>
  <c r="M61" i="39"/>
  <c r="M62" i="39"/>
  <c r="M63" i="39"/>
  <c r="M64" i="39"/>
  <c r="M65" i="39"/>
  <c r="M66" i="39"/>
  <c r="M67" i="39"/>
  <c r="M68" i="39"/>
  <c r="M69" i="39"/>
  <c r="M70" i="39"/>
  <c r="M71" i="39"/>
  <c r="M72" i="39"/>
  <c r="M73" i="39"/>
  <c r="M74" i="39"/>
  <c r="M75" i="39"/>
  <c r="M76" i="39"/>
  <c r="M77" i="39"/>
  <c r="M78" i="39"/>
  <c r="M79" i="39"/>
  <c r="M80" i="39"/>
  <c r="M81" i="39"/>
  <c r="M82" i="39"/>
  <c r="M83" i="39"/>
  <c r="M84" i="39"/>
  <c r="M85" i="39"/>
  <c r="M86" i="39"/>
  <c r="M87" i="39"/>
  <c r="M88" i="39"/>
  <c r="M89" i="39"/>
  <c r="M90" i="39"/>
  <c r="M91" i="39"/>
  <c r="M92" i="39"/>
  <c r="M93" i="39"/>
  <c r="M94" i="39"/>
  <c r="M95" i="39"/>
  <c r="M96" i="39"/>
  <c r="M97" i="39"/>
  <c r="M98" i="39"/>
  <c r="M99" i="39"/>
  <c r="M100" i="39"/>
  <c r="M101" i="39"/>
  <c r="M102" i="39"/>
  <c r="M103" i="39"/>
  <c r="M104" i="39"/>
  <c r="M105" i="39"/>
  <c r="M106" i="39"/>
  <c r="M107" i="39"/>
  <c r="M108" i="39"/>
  <c r="M109" i="39"/>
  <c r="M110" i="39"/>
  <c r="M111" i="39"/>
  <c r="M112" i="39"/>
  <c r="M113" i="39"/>
  <c r="M114" i="39"/>
  <c r="M115" i="39"/>
  <c r="M116" i="39"/>
  <c r="M117" i="39"/>
  <c r="M118" i="39"/>
  <c r="M119" i="39"/>
  <c r="M120" i="39"/>
  <c r="M121" i="39"/>
  <c r="M122" i="39"/>
  <c r="M123" i="39"/>
  <c r="M124" i="39"/>
  <c r="M125" i="39"/>
  <c r="M126" i="39"/>
  <c r="M127" i="39"/>
  <c r="M128" i="39"/>
  <c r="M129" i="39"/>
  <c r="M130" i="39"/>
  <c r="M131" i="39"/>
  <c r="M132" i="39"/>
  <c r="M133" i="39"/>
  <c r="M134" i="39"/>
  <c r="M135" i="39"/>
  <c r="M136" i="39"/>
  <c r="M137" i="39"/>
  <c r="M138" i="39"/>
  <c r="M139" i="39"/>
  <c r="M140" i="39"/>
  <c r="M141" i="39"/>
  <c r="M142" i="39"/>
  <c r="M143" i="39"/>
  <c r="M144" i="39"/>
  <c r="M145" i="39"/>
  <c r="M146" i="39"/>
  <c r="M147" i="39"/>
  <c r="M148" i="39"/>
  <c r="M149" i="39"/>
  <c r="M150" i="39"/>
  <c r="M151" i="39"/>
  <c r="M152" i="39"/>
  <c r="M153" i="39"/>
  <c r="M154" i="39"/>
  <c r="M155" i="39"/>
  <c r="M156" i="39"/>
  <c r="M157" i="39"/>
  <c r="M158" i="39"/>
  <c r="M159" i="39"/>
  <c r="M160" i="39"/>
  <c r="M161" i="39"/>
  <c r="M162" i="39"/>
  <c r="M163" i="39"/>
  <c r="M164" i="39"/>
  <c r="M165" i="39"/>
  <c r="M166" i="39"/>
  <c r="M167" i="39"/>
  <c r="M168" i="39"/>
  <c r="M169" i="39"/>
  <c r="M170" i="39"/>
  <c r="M171" i="39"/>
  <c r="M172" i="39"/>
  <c r="M173" i="39"/>
  <c r="M174" i="39"/>
  <c r="M175" i="39"/>
  <c r="M176" i="39"/>
  <c r="M177" i="39"/>
  <c r="M178" i="39"/>
  <c r="M179" i="39"/>
  <c r="M180" i="39"/>
  <c r="M181" i="39"/>
  <c r="M182" i="39"/>
  <c r="M183" i="39"/>
  <c r="M184" i="39"/>
  <c r="M185" i="39"/>
  <c r="M186" i="39"/>
  <c r="M187" i="39"/>
  <c r="M188" i="39"/>
  <c r="M189" i="39"/>
  <c r="M190" i="39"/>
  <c r="M191" i="39"/>
  <c r="M192" i="39"/>
  <c r="M193" i="39"/>
  <c r="M194" i="39"/>
  <c r="M195" i="39"/>
  <c r="M196" i="39"/>
  <c r="M197" i="39"/>
  <c r="M198" i="39"/>
  <c r="M199" i="39"/>
  <c r="M200" i="39"/>
  <c r="M201" i="39"/>
  <c r="M202" i="39"/>
  <c r="M203" i="39"/>
  <c r="M204" i="39"/>
  <c r="M205" i="39"/>
  <c r="M206" i="39"/>
  <c r="M207" i="39"/>
  <c r="M208" i="39"/>
  <c r="M209" i="39"/>
  <c r="M210" i="39"/>
  <c r="M211" i="39"/>
  <c r="M212" i="39"/>
  <c r="M213" i="39"/>
  <c r="M214" i="39"/>
  <c r="M215" i="39"/>
  <c r="M216" i="39"/>
  <c r="M217" i="39"/>
  <c r="M218" i="39"/>
  <c r="M219" i="39"/>
  <c r="M220" i="39"/>
  <c r="M221" i="39"/>
  <c r="M222" i="39"/>
  <c r="M223" i="39"/>
  <c r="M224" i="39"/>
  <c r="M225" i="39"/>
  <c r="M226" i="39"/>
  <c r="M227" i="39"/>
  <c r="M228" i="39"/>
  <c r="M229" i="39"/>
  <c r="M230" i="39"/>
  <c r="M231" i="39"/>
  <c r="M232" i="39"/>
  <c r="M233" i="39"/>
  <c r="M234" i="39"/>
  <c r="M235" i="39"/>
  <c r="M236" i="39"/>
  <c r="M237" i="39"/>
  <c r="M238" i="39"/>
  <c r="M239" i="39"/>
  <c r="M240" i="39"/>
  <c r="M241" i="39"/>
  <c r="M242" i="39"/>
  <c r="M243" i="39"/>
  <c r="M244" i="39"/>
  <c r="M245" i="39"/>
  <c r="M246" i="39"/>
  <c r="M247" i="39"/>
  <c r="M248" i="39"/>
  <c r="M249" i="39"/>
  <c r="M250" i="39"/>
  <c r="M251" i="39"/>
  <c r="M252" i="39"/>
  <c r="M253" i="39"/>
  <c r="M254" i="39"/>
  <c r="M255" i="39"/>
  <c r="M256" i="39"/>
  <c r="M257" i="39"/>
  <c r="M258" i="39"/>
  <c r="M259" i="39"/>
  <c r="M260" i="39"/>
  <c r="M261" i="39"/>
  <c r="M262" i="39"/>
  <c r="M263" i="39"/>
  <c r="M264" i="39"/>
  <c r="M265" i="39"/>
  <c r="M266" i="39"/>
  <c r="M267" i="39"/>
  <c r="M268" i="39"/>
  <c r="M269" i="39"/>
  <c r="M270" i="39"/>
  <c r="M271" i="39"/>
  <c r="M272" i="39"/>
  <c r="M273" i="39"/>
  <c r="M274" i="39"/>
  <c r="M275" i="39"/>
  <c r="M276" i="39"/>
  <c r="M277" i="39"/>
  <c r="M278" i="39"/>
  <c r="M279" i="39"/>
  <c r="M280" i="39"/>
  <c r="M281" i="39"/>
  <c r="M282" i="39"/>
  <c r="M283" i="39"/>
  <c r="M284" i="39"/>
  <c r="M285" i="39"/>
  <c r="M286" i="39"/>
  <c r="M287" i="39"/>
  <c r="M288" i="39"/>
  <c r="M289" i="39"/>
  <c r="M290" i="39"/>
  <c r="M291" i="39"/>
  <c r="M292" i="39"/>
  <c r="M293" i="39"/>
  <c r="M294" i="39"/>
  <c r="M295" i="39"/>
  <c r="M296" i="39"/>
  <c r="M297" i="39"/>
  <c r="M298" i="39"/>
  <c r="M299" i="39"/>
  <c r="M300" i="39"/>
  <c r="M301" i="39"/>
  <c r="M302" i="39"/>
  <c r="M303" i="39"/>
  <c r="M304" i="39"/>
  <c r="M305" i="39"/>
  <c r="M306" i="39"/>
  <c r="M307" i="39"/>
  <c r="M308" i="39"/>
  <c r="M309" i="39"/>
  <c r="M310" i="39"/>
  <c r="M311" i="39"/>
  <c r="M312" i="39"/>
  <c r="M313" i="39"/>
  <c r="M314" i="39"/>
  <c r="M315" i="39"/>
  <c r="M316" i="39"/>
  <c r="M317" i="39"/>
  <c r="M318" i="39"/>
  <c r="M319" i="39"/>
  <c r="M320" i="39"/>
  <c r="M321" i="39"/>
  <c r="M322" i="39"/>
  <c r="M323" i="39"/>
  <c r="M324" i="39"/>
  <c r="M325" i="39"/>
  <c r="M326" i="39"/>
  <c r="M327" i="39"/>
  <c r="M328" i="39"/>
  <c r="M329" i="39"/>
  <c r="M330" i="39"/>
  <c r="M331" i="39"/>
  <c r="M332" i="39"/>
  <c r="M333" i="39"/>
  <c r="M334" i="39"/>
  <c r="M335" i="39"/>
  <c r="M336" i="39"/>
  <c r="M337" i="39"/>
  <c r="M338" i="39"/>
  <c r="M339" i="39"/>
  <c r="M340" i="39"/>
  <c r="M341" i="39"/>
  <c r="M342" i="39"/>
  <c r="M343" i="39"/>
  <c r="M344" i="39"/>
  <c r="M345" i="39"/>
  <c r="M346" i="39"/>
  <c r="M347" i="39"/>
  <c r="M348" i="39"/>
  <c r="M349" i="39"/>
  <c r="M350" i="39"/>
  <c r="M351" i="39"/>
  <c r="M352" i="39"/>
  <c r="M353" i="39"/>
  <c r="M354" i="39"/>
  <c r="M355" i="39"/>
  <c r="M356" i="39"/>
  <c r="M357" i="39"/>
  <c r="M358" i="39"/>
  <c r="M359" i="39"/>
  <c r="M360" i="39"/>
  <c r="M361" i="39"/>
  <c r="M362" i="39"/>
  <c r="M363" i="39"/>
  <c r="M364" i="39"/>
  <c r="M365" i="39"/>
  <c r="M366" i="39"/>
  <c r="M367" i="39"/>
  <c r="M368" i="39"/>
  <c r="M369" i="39"/>
  <c r="M370" i="39"/>
  <c r="M371" i="39"/>
  <c r="M372" i="39"/>
  <c r="M373" i="39"/>
  <c r="M374" i="39"/>
  <c r="M375" i="39"/>
  <c r="M376" i="39"/>
  <c r="M377" i="39"/>
  <c r="M378" i="39"/>
  <c r="M379" i="39"/>
  <c r="M380" i="39"/>
  <c r="M381" i="39"/>
  <c r="M382" i="39"/>
  <c r="M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L81" i="39"/>
  <c r="L82" i="39"/>
  <c r="L83" i="39"/>
  <c r="L84" i="39"/>
  <c r="L85" i="39"/>
  <c r="L86" i="39"/>
  <c r="L87" i="39"/>
  <c r="L88" i="39"/>
  <c r="L89" i="39"/>
  <c r="L90" i="39"/>
  <c r="L91" i="39"/>
  <c r="L92" i="39"/>
  <c r="L93" i="39"/>
  <c r="L94" i="39"/>
  <c r="L95" i="39"/>
  <c r="L96" i="39"/>
  <c r="L97" i="39"/>
  <c r="L98" i="39"/>
  <c r="L99" i="39"/>
  <c r="L100" i="39"/>
  <c r="L101" i="39"/>
  <c r="L102" i="39"/>
  <c r="L103" i="39"/>
  <c r="L104" i="39"/>
  <c r="L105" i="39"/>
  <c r="L106" i="39"/>
  <c r="L107" i="39"/>
  <c r="L108" i="39"/>
  <c r="L109" i="39"/>
  <c r="L110" i="39"/>
  <c r="L111" i="39"/>
  <c r="L112" i="39"/>
  <c r="L113" i="39"/>
  <c r="L114" i="39"/>
  <c r="L115" i="39"/>
  <c r="L116" i="39"/>
  <c r="L117" i="39"/>
  <c r="L118" i="39"/>
  <c r="L119" i="39"/>
  <c r="L120" i="39"/>
  <c r="L121" i="39"/>
  <c r="L122" i="39"/>
  <c r="L123" i="39"/>
  <c r="L124" i="39"/>
  <c r="L125" i="39"/>
  <c r="L126" i="39"/>
  <c r="L127" i="39"/>
  <c r="L128" i="39"/>
  <c r="L129" i="39"/>
  <c r="L130" i="39"/>
  <c r="L131" i="39"/>
  <c r="L132" i="39"/>
  <c r="L133" i="39"/>
  <c r="L134" i="39"/>
  <c r="L135" i="39"/>
  <c r="L136" i="39"/>
  <c r="L137" i="39"/>
  <c r="L138" i="39"/>
  <c r="L139" i="39"/>
  <c r="L140" i="39"/>
  <c r="L141" i="39"/>
  <c r="L142" i="39"/>
  <c r="L143" i="39"/>
  <c r="L144" i="39"/>
  <c r="L145" i="39"/>
  <c r="L146" i="39"/>
  <c r="L147" i="39"/>
  <c r="L148" i="39"/>
  <c r="L149" i="39"/>
  <c r="L150" i="39"/>
  <c r="L151" i="39"/>
  <c r="L152" i="39"/>
  <c r="L153" i="39"/>
  <c r="L154" i="39"/>
  <c r="L155" i="39"/>
  <c r="L156" i="39"/>
  <c r="L157" i="39"/>
  <c r="L158" i="39"/>
  <c r="L159" i="39"/>
  <c r="L160" i="39"/>
  <c r="L161" i="39"/>
  <c r="L162" i="39"/>
  <c r="L163" i="39"/>
  <c r="L164" i="39"/>
  <c r="L165" i="39"/>
  <c r="L166" i="39"/>
  <c r="L167" i="39"/>
  <c r="L168" i="39"/>
  <c r="L169" i="39"/>
  <c r="L170" i="39"/>
  <c r="L171" i="39"/>
  <c r="L172" i="39"/>
  <c r="L173" i="39"/>
  <c r="L174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L231" i="39"/>
  <c r="L232" i="39"/>
  <c r="L233" i="39"/>
  <c r="L234" i="39"/>
  <c r="L235" i="39"/>
  <c r="L236" i="39"/>
  <c r="L237" i="39"/>
  <c r="L238" i="39"/>
  <c r="L239" i="39"/>
  <c r="L240" i="39"/>
  <c r="L241" i="39"/>
  <c r="L242" i="39"/>
  <c r="L243" i="39"/>
  <c r="L244" i="39"/>
  <c r="L245" i="39"/>
  <c r="L246" i="39"/>
  <c r="L247" i="39"/>
  <c r="L248" i="39"/>
  <c r="L249" i="39"/>
  <c r="L250" i="39"/>
  <c r="L251" i="39"/>
  <c r="L252" i="39"/>
  <c r="L253" i="39"/>
  <c r="L254" i="39"/>
  <c r="L255" i="39"/>
  <c r="L256" i="39"/>
  <c r="L257" i="39"/>
  <c r="L258" i="39"/>
  <c r="L259" i="39"/>
  <c r="L260" i="39"/>
  <c r="L261" i="39"/>
  <c r="L262" i="39"/>
  <c r="L263" i="39"/>
  <c r="L264" i="39"/>
  <c r="L265" i="39"/>
  <c r="L266" i="39"/>
  <c r="L267" i="39"/>
  <c r="L268" i="39"/>
  <c r="L269" i="39"/>
  <c r="L270" i="39"/>
  <c r="L271" i="39"/>
  <c r="L272" i="39"/>
  <c r="L273" i="39"/>
  <c r="L274" i="39"/>
  <c r="L275" i="39"/>
  <c r="L276" i="39"/>
  <c r="L277" i="39"/>
  <c r="L278" i="39"/>
  <c r="L279" i="39"/>
  <c r="L280" i="39"/>
  <c r="L281" i="39"/>
  <c r="L282" i="39"/>
  <c r="L283" i="39"/>
  <c r="L284" i="39"/>
  <c r="L285" i="39"/>
  <c r="L286" i="39"/>
  <c r="L287" i="39"/>
  <c r="L288" i="39"/>
  <c r="L289" i="39"/>
  <c r="L290" i="39"/>
  <c r="L291" i="39"/>
  <c r="L292" i="39"/>
  <c r="L293" i="39"/>
  <c r="L294" i="39"/>
  <c r="L295" i="39"/>
  <c r="L296" i="39"/>
  <c r="L297" i="39"/>
  <c r="L298" i="39"/>
  <c r="L299" i="39"/>
  <c r="L300" i="39"/>
  <c r="L301" i="39"/>
  <c r="L302" i="39"/>
  <c r="L303" i="39"/>
  <c r="L304" i="39"/>
  <c r="L305" i="39"/>
  <c r="L306" i="39"/>
  <c r="L307" i="39"/>
  <c r="L308" i="39"/>
  <c r="L309" i="39"/>
  <c r="L310" i="39"/>
  <c r="L311" i="39"/>
  <c r="L312" i="39"/>
  <c r="L313" i="39"/>
  <c r="L314" i="39"/>
  <c r="L315" i="39"/>
  <c r="L316" i="39"/>
  <c r="L317" i="39"/>
  <c r="L318" i="39"/>
  <c r="L319" i="39"/>
  <c r="L320" i="39"/>
  <c r="L321" i="39"/>
  <c r="L322" i="39"/>
  <c r="L323" i="39"/>
  <c r="L324" i="39"/>
  <c r="L325" i="39"/>
  <c r="L326" i="39"/>
  <c r="L327" i="39"/>
  <c r="L328" i="39"/>
  <c r="L329" i="39"/>
  <c r="L330" i="39"/>
  <c r="L331" i="39"/>
  <c r="L332" i="39"/>
  <c r="L333" i="39"/>
  <c r="L334" i="39"/>
  <c r="L335" i="39"/>
  <c r="L336" i="39"/>
  <c r="L337" i="39"/>
  <c r="L338" i="39"/>
  <c r="L339" i="39"/>
  <c r="L340" i="39"/>
  <c r="L341" i="39"/>
  <c r="L342" i="39"/>
  <c r="L343" i="39"/>
  <c r="L344" i="39"/>
  <c r="L345" i="39"/>
  <c r="L346" i="39"/>
  <c r="L347" i="39"/>
  <c r="L348" i="39"/>
  <c r="L349" i="39"/>
  <c r="L350" i="39"/>
  <c r="L351" i="39"/>
  <c r="L352" i="39"/>
  <c r="L353" i="39"/>
  <c r="L354" i="39"/>
  <c r="L355" i="39"/>
  <c r="L356" i="39"/>
  <c r="L357" i="39"/>
  <c r="L358" i="39"/>
  <c r="L359" i="39"/>
  <c r="L360" i="39"/>
  <c r="L361" i="39"/>
  <c r="L362" i="39"/>
  <c r="L363" i="39"/>
  <c r="L364" i="39"/>
  <c r="L365" i="39"/>
  <c r="L366" i="39"/>
  <c r="L367" i="39"/>
  <c r="L368" i="39"/>
  <c r="L369" i="39"/>
  <c r="L370" i="39"/>
  <c r="L371" i="39"/>
  <c r="L372" i="39"/>
  <c r="L373" i="39"/>
  <c r="L374" i="39"/>
  <c r="L375" i="39"/>
  <c r="L376" i="39"/>
  <c r="L377" i="39"/>
  <c r="L378" i="39"/>
  <c r="L379" i="39"/>
  <c r="L380" i="39"/>
  <c r="L381" i="39"/>
  <c r="L382" i="39"/>
  <c r="L17" i="39"/>
  <c r="K18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45" i="39"/>
  <c r="K46" i="39"/>
  <c r="K47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74" i="39"/>
  <c r="K75" i="39"/>
  <c r="K76" i="39"/>
  <c r="K77" i="39"/>
  <c r="K78" i="39"/>
  <c r="K79" i="39"/>
  <c r="K80" i="39"/>
  <c r="K81" i="39"/>
  <c r="K82" i="39"/>
  <c r="K83" i="39"/>
  <c r="K84" i="39"/>
  <c r="K85" i="39"/>
  <c r="K86" i="39"/>
  <c r="K87" i="39"/>
  <c r="K88" i="39"/>
  <c r="K89" i="39"/>
  <c r="K90" i="39"/>
  <c r="K91" i="39"/>
  <c r="K92" i="39"/>
  <c r="K93" i="39"/>
  <c r="K94" i="39"/>
  <c r="K95" i="39"/>
  <c r="K96" i="39"/>
  <c r="K97" i="39"/>
  <c r="K98" i="39"/>
  <c r="K99" i="39"/>
  <c r="K100" i="39"/>
  <c r="K101" i="39"/>
  <c r="K102" i="39"/>
  <c r="K103" i="39"/>
  <c r="K104" i="39"/>
  <c r="K105" i="39"/>
  <c r="K106" i="39"/>
  <c r="K107" i="39"/>
  <c r="K108" i="39"/>
  <c r="K109" i="39"/>
  <c r="K110" i="39"/>
  <c r="K111" i="39"/>
  <c r="K112" i="39"/>
  <c r="K113" i="39"/>
  <c r="K114" i="39"/>
  <c r="K115" i="39"/>
  <c r="K116" i="39"/>
  <c r="K117" i="39"/>
  <c r="K118" i="39"/>
  <c r="K119" i="39"/>
  <c r="K120" i="39"/>
  <c r="K121" i="39"/>
  <c r="K122" i="39"/>
  <c r="K123" i="39"/>
  <c r="K124" i="39"/>
  <c r="K125" i="39"/>
  <c r="K126" i="39"/>
  <c r="K127" i="39"/>
  <c r="K128" i="39"/>
  <c r="K129" i="39"/>
  <c r="K130" i="39"/>
  <c r="K131" i="39"/>
  <c r="K132" i="39"/>
  <c r="K133" i="39"/>
  <c r="K134" i="39"/>
  <c r="K135" i="39"/>
  <c r="K136" i="39"/>
  <c r="K137" i="39"/>
  <c r="K138" i="39"/>
  <c r="K139" i="39"/>
  <c r="K140" i="39"/>
  <c r="K141" i="39"/>
  <c r="K142" i="39"/>
  <c r="K143" i="39"/>
  <c r="K144" i="39"/>
  <c r="K145" i="39"/>
  <c r="K146" i="39"/>
  <c r="K147" i="39"/>
  <c r="K148" i="39"/>
  <c r="K149" i="39"/>
  <c r="K150" i="39"/>
  <c r="K151" i="39"/>
  <c r="K152" i="39"/>
  <c r="K153" i="39"/>
  <c r="K154" i="39"/>
  <c r="K155" i="39"/>
  <c r="K156" i="39"/>
  <c r="K157" i="39"/>
  <c r="K158" i="39"/>
  <c r="K159" i="39"/>
  <c r="K160" i="39"/>
  <c r="K161" i="39"/>
  <c r="K162" i="39"/>
  <c r="K163" i="39"/>
  <c r="K164" i="39"/>
  <c r="K165" i="39"/>
  <c r="K166" i="39"/>
  <c r="K167" i="39"/>
  <c r="K168" i="39"/>
  <c r="K169" i="39"/>
  <c r="K170" i="39"/>
  <c r="K171" i="39"/>
  <c r="K172" i="39"/>
  <c r="K173" i="39"/>
  <c r="K174" i="39"/>
  <c r="K175" i="39"/>
  <c r="K176" i="39"/>
  <c r="K177" i="39"/>
  <c r="K178" i="39"/>
  <c r="K179" i="39"/>
  <c r="K180" i="39"/>
  <c r="K181" i="39"/>
  <c r="K182" i="39"/>
  <c r="K183" i="39"/>
  <c r="K184" i="39"/>
  <c r="K185" i="39"/>
  <c r="K186" i="39"/>
  <c r="K187" i="39"/>
  <c r="K188" i="39"/>
  <c r="K189" i="39"/>
  <c r="K190" i="39"/>
  <c r="K191" i="39"/>
  <c r="K192" i="39"/>
  <c r="K193" i="39"/>
  <c r="K194" i="39"/>
  <c r="K195" i="39"/>
  <c r="K196" i="39"/>
  <c r="K197" i="39"/>
  <c r="K198" i="39"/>
  <c r="K199" i="39"/>
  <c r="K200" i="39"/>
  <c r="K201" i="39"/>
  <c r="K202" i="39"/>
  <c r="K203" i="39"/>
  <c r="K204" i="39"/>
  <c r="K205" i="39"/>
  <c r="K206" i="39"/>
  <c r="K207" i="39"/>
  <c r="K208" i="39"/>
  <c r="K209" i="39"/>
  <c r="K210" i="39"/>
  <c r="K211" i="39"/>
  <c r="K212" i="39"/>
  <c r="K213" i="39"/>
  <c r="K214" i="39"/>
  <c r="K215" i="39"/>
  <c r="K216" i="39"/>
  <c r="K217" i="39"/>
  <c r="K218" i="39"/>
  <c r="K219" i="39"/>
  <c r="K220" i="39"/>
  <c r="K221" i="39"/>
  <c r="K222" i="39"/>
  <c r="K223" i="39"/>
  <c r="K224" i="39"/>
  <c r="K225" i="39"/>
  <c r="K226" i="39"/>
  <c r="K227" i="39"/>
  <c r="K228" i="39"/>
  <c r="K229" i="39"/>
  <c r="K230" i="39"/>
  <c r="K231" i="39"/>
  <c r="K232" i="39"/>
  <c r="K233" i="39"/>
  <c r="K234" i="39"/>
  <c r="K235" i="39"/>
  <c r="K236" i="39"/>
  <c r="K237" i="39"/>
  <c r="K238" i="39"/>
  <c r="K239" i="39"/>
  <c r="K240" i="39"/>
  <c r="K241" i="39"/>
  <c r="K242" i="39"/>
  <c r="K243" i="39"/>
  <c r="K244" i="39"/>
  <c r="K245" i="39"/>
  <c r="K246" i="39"/>
  <c r="K247" i="39"/>
  <c r="K248" i="39"/>
  <c r="K249" i="39"/>
  <c r="K250" i="39"/>
  <c r="K251" i="39"/>
  <c r="K252" i="39"/>
  <c r="K253" i="39"/>
  <c r="K254" i="39"/>
  <c r="K255" i="39"/>
  <c r="K256" i="39"/>
  <c r="K257" i="39"/>
  <c r="K258" i="39"/>
  <c r="K259" i="39"/>
  <c r="K260" i="39"/>
  <c r="K261" i="39"/>
  <c r="K262" i="39"/>
  <c r="K263" i="39"/>
  <c r="K264" i="39"/>
  <c r="K265" i="39"/>
  <c r="K266" i="39"/>
  <c r="K267" i="39"/>
  <c r="K268" i="39"/>
  <c r="K269" i="39"/>
  <c r="K270" i="39"/>
  <c r="K271" i="39"/>
  <c r="K272" i="39"/>
  <c r="K273" i="39"/>
  <c r="K274" i="39"/>
  <c r="K275" i="39"/>
  <c r="K276" i="39"/>
  <c r="K277" i="39"/>
  <c r="K278" i="39"/>
  <c r="K279" i="39"/>
  <c r="K280" i="39"/>
  <c r="K281" i="39"/>
  <c r="K282" i="39"/>
  <c r="K283" i="39"/>
  <c r="K284" i="39"/>
  <c r="K285" i="39"/>
  <c r="K286" i="39"/>
  <c r="K287" i="39"/>
  <c r="K288" i="39"/>
  <c r="K289" i="39"/>
  <c r="K290" i="39"/>
  <c r="K291" i="39"/>
  <c r="K292" i="39"/>
  <c r="K293" i="39"/>
  <c r="K294" i="39"/>
  <c r="K295" i="39"/>
  <c r="K296" i="39"/>
  <c r="K297" i="39"/>
  <c r="K298" i="39"/>
  <c r="K299" i="39"/>
  <c r="K300" i="39"/>
  <c r="K301" i="39"/>
  <c r="K302" i="39"/>
  <c r="K303" i="39"/>
  <c r="K304" i="39"/>
  <c r="K305" i="39"/>
  <c r="K306" i="39"/>
  <c r="K307" i="39"/>
  <c r="K308" i="39"/>
  <c r="K309" i="39"/>
  <c r="K310" i="39"/>
  <c r="K311" i="39"/>
  <c r="K312" i="39"/>
  <c r="K313" i="39"/>
  <c r="K314" i="39"/>
  <c r="K315" i="39"/>
  <c r="K316" i="39"/>
  <c r="K317" i="39"/>
  <c r="K318" i="39"/>
  <c r="K319" i="39"/>
  <c r="K320" i="39"/>
  <c r="K321" i="39"/>
  <c r="K322" i="39"/>
  <c r="K323" i="39"/>
  <c r="K324" i="39"/>
  <c r="K325" i="39"/>
  <c r="K326" i="39"/>
  <c r="K327" i="39"/>
  <c r="K328" i="39"/>
  <c r="K329" i="39"/>
  <c r="K330" i="39"/>
  <c r="K331" i="39"/>
  <c r="K332" i="39"/>
  <c r="K333" i="39"/>
  <c r="K334" i="39"/>
  <c r="K335" i="39"/>
  <c r="K336" i="39"/>
  <c r="K337" i="39"/>
  <c r="K338" i="39"/>
  <c r="K339" i="39"/>
  <c r="K340" i="39"/>
  <c r="K341" i="39"/>
  <c r="K342" i="39"/>
  <c r="K343" i="39"/>
  <c r="K344" i="39"/>
  <c r="K345" i="39"/>
  <c r="K346" i="39"/>
  <c r="K347" i="39"/>
  <c r="K348" i="39"/>
  <c r="K349" i="39"/>
  <c r="K350" i="39"/>
  <c r="K351" i="39"/>
  <c r="K352" i="39"/>
  <c r="K353" i="39"/>
  <c r="K354" i="39"/>
  <c r="K355" i="39"/>
  <c r="K356" i="39"/>
  <c r="K357" i="39"/>
  <c r="K358" i="39"/>
  <c r="K359" i="39"/>
  <c r="K360" i="39"/>
  <c r="K361" i="39"/>
  <c r="K362" i="39"/>
  <c r="K363" i="39"/>
  <c r="K364" i="39"/>
  <c r="K365" i="39"/>
  <c r="K366" i="39"/>
  <c r="K367" i="39"/>
  <c r="K368" i="39"/>
  <c r="K369" i="39"/>
  <c r="K370" i="39"/>
  <c r="K371" i="39"/>
  <c r="K372" i="39"/>
  <c r="K373" i="39"/>
  <c r="K374" i="39"/>
  <c r="K375" i="39"/>
  <c r="K376" i="39"/>
  <c r="K377" i="39"/>
  <c r="K378" i="39"/>
  <c r="K379" i="39"/>
  <c r="K380" i="39"/>
  <c r="K381" i="39"/>
  <c r="K382" i="39"/>
  <c r="K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44" i="39"/>
  <c r="J45" i="39"/>
  <c r="J46" i="39"/>
  <c r="J47" i="39"/>
  <c r="J48" i="39"/>
  <c r="J49" i="39"/>
  <c r="J50" i="39"/>
  <c r="J51" i="39"/>
  <c r="J52" i="39"/>
  <c r="J53" i="39"/>
  <c r="J54" i="39"/>
  <c r="J55" i="39"/>
  <c r="J56" i="39"/>
  <c r="J57" i="39"/>
  <c r="J58" i="39"/>
  <c r="J59" i="39"/>
  <c r="J60" i="39"/>
  <c r="J61" i="39"/>
  <c r="J62" i="39"/>
  <c r="J63" i="39"/>
  <c r="J64" i="39"/>
  <c r="J65" i="39"/>
  <c r="J66" i="39"/>
  <c r="J67" i="39"/>
  <c r="J68" i="39"/>
  <c r="J69" i="39"/>
  <c r="J70" i="39"/>
  <c r="J71" i="39"/>
  <c r="J72" i="39"/>
  <c r="J73" i="39"/>
  <c r="J74" i="39"/>
  <c r="J75" i="39"/>
  <c r="J76" i="39"/>
  <c r="J77" i="39"/>
  <c r="J78" i="39"/>
  <c r="J79" i="39"/>
  <c r="J80" i="39"/>
  <c r="J81" i="39"/>
  <c r="J82" i="39"/>
  <c r="J83" i="39"/>
  <c r="J84" i="39"/>
  <c r="J85" i="39"/>
  <c r="J86" i="39"/>
  <c r="J87" i="39"/>
  <c r="J88" i="39"/>
  <c r="J89" i="39"/>
  <c r="J90" i="39"/>
  <c r="J91" i="39"/>
  <c r="J92" i="39"/>
  <c r="J93" i="39"/>
  <c r="J94" i="39"/>
  <c r="J95" i="39"/>
  <c r="J96" i="39"/>
  <c r="J97" i="39"/>
  <c r="J98" i="39"/>
  <c r="J99" i="39"/>
  <c r="J100" i="39"/>
  <c r="J101" i="39"/>
  <c r="J102" i="39"/>
  <c r="J103" i="39"/>
  <c r="J104" i="39"/>
  <c r="J105" i="39"/>
  <c r="J106" i="39"/>
  <c r="J107" i="39"/>
  <c r="J108" i="39"/>
  <c r="J109" i="39"/>
  <c r="J110" i="39"/>
  <c r="J111" i="39"/>
  <c r="J112" i="39"/>
  <c r="J113" i="39"/>
  <c r="J114" i="39"/>
  <c r="J115" i="39"/>
  <c r="J116" i="39"/>
  <c r="J117" i="39"/>
  <c r="J118" i="39"/>
  <c r="J119" i="39"/>
  <c r="J120" i="39"/>
  <c r="J121" i="39"/>
  <c r="J122" i="39"/>
  <c r="J123" i="39"/>
  <c r="J124" i="39"/>
  <c r="J125" i="39"/>
  <c r="J126" i="39"/>
  <c r="J127" i="39"/>
  <c r="J128" i="39"/>
  <c r="J129" i="39"/>
  <c r="J130" i="39"/>
  <c r="J131" i="39"/>
  <c r="J132" i="39"/>
  <c r="J133" i="39"/>
  <c r="J134" i="39"/>
  <c r="J135" i="39"/>
  <c r="J136" i="39"/>
  <c r="J137" i="39"/>
  <c r="J138" i="39"/>
  <c r="J139" i="39"/>
  <c r="J140" i="39"/>
  <c r="J141" i="39"/>
  <c r="J142" i="39"/>
  <c r="J143" i="39"/>
  <c r="J144" i="39"/>
  <c r="J145" i="39"/>
  <c r="J146" i="39"/>
  <c r="J147" i="39"/>
  <c r="J148" i="39"/>
  <c r="J149" i="39"/>
  <c r="J150" i="39"/>
  <c r="J151" i="39"/>
  <c r="J152" i="39"/>
  <c r="J153" i="39"/>
  <c r="J154" i="39"/>
  <c r="J155" i="39"/>
  <c r="J156" i="39"/>
  <c r="J157" i="39"/>
  <c r="J158" i="39"/>
  <c r="J159" i="39"/>
  <c r="J160" i="39"/>
  <c r="J161" i="39"/>
  <c r="J162" i="39"/>
  <c r="J163" i="39"/>
  <c r="J164" i="39"/>
  <c r="J165" i="39"/>
  <c r="J166" i="39"/>
  <c r="J167" i="39"/>
  <c r="J168" i="39"/>
  <c r="J169" i="39"/>
  <c r="J170" i="39"/>
  <c r="J171" i="39"/>
  <c r="J172" i="39"/>
  <c r="J173" i="39"/>
  <c r="J174" i="39"/>
  <c r="J175" i="39"/>
  <c r="J176" i="39"/>
  <c r="J177" i="39"/>
  <c r="J178" i="39"/>
  <c r="J179" i="39"/>
  <c r="J180" i="39"/>
  <c r="J181" i="39"/>
  <c r="J182" i="39"/>
  <c r="J183" i="39"/>
  <c r="J184" i="39"/>
  <c r="J185" i="39"/>
  <c r="J186" i="39"/>
  <c r="J187" i="39"/>
  <c r="J188" i="39"/>
  <c r="J189" i="39"/>
  <c r="J190" i="39"/>
  <c r="J191" i="39"/>
  <c r="J192" i="39"/>
  <c r="J193" i="39"/>
  <c r="J194" i="39"/>
  <c r="J195" i="39"/>
  <c r="J196" i="39"/>
  <c r="J197" i="39"/>
  <c r="J198" i="39"/>
  <c r="J199" i="39"/>
  <c r="J200" i="39"/>
  <c r="J201" i="39"/>
  <c r="J202" i="39"/>
  <c r="J203" i="39"/>
  <c r="J204" i="39"/>
  <c r="J205" i="39"/>
  <c r="J206" i="39"/>
  <c r="J207" i="39"/>
  <c r="J208" i="39"/>
  <c r="J209" i="39"/>
  <c r="J210" i="39"/>
  <c r="J211" i="39"/>
  <c r="J212" i="39"/>
  <c r="J213" i="39"/>
  <c r="J214" i="39"/>
  <c r="J215" i="39"/>
  <c r="J216" i="39"/>
  <c r="J217" i="39"/>
  <c r="J218" i="39"/>
  <c r="J219" i="39"/>
  <c r="J220" i="39"/>
  <c r="J221" i="39"/>
  <c r="J222" i="39"/>
  <c r="J223" i="39"/>
  <c r="J224" i="39"/>
  <c r="J225" i="39"/>
  <c r="J226" i="39"/>
  <c r="J227" i="39"/>
  <c r="J228" i="39"/>
  <c r="J229" i="39"/>
  <c r="J230" i="39"/>
  <c r="J231" i="39"/>
  <c r="J232" i="39"/>
  <c r="J233" i="39"/>
  <c r="J234" i="39"/>
  <c r="J235" i="39"/>
  <c r="J236" i="39"/>
  <c r="J237" i="39"/>
  <c r="J238" i="39"/>
  <c r="J239" i="39"/>
  <c r="J240" i="39"/>
  <c r="J241" i="39"/>
  <c r="J242" i="39"/>
  <c r="J243" i="39"/>
  <c r="J244" i="39"/>
  <c r="J245" i="39"/>
  <c r="J246" i="39"/>
  <c r="J247" i="39"/>
  <c r="J248" i="39"/>
  <c r="J249" i="39"/>
  <c r="J250" i="39"/>
  <c r="J251" i="39"/>
  <c r="J252" i="39"/>
  <c r="J253" i="39"/>
  <c r="J254" i="39"/>
  <c r="J255" i="39"/>
  <c r="J256" i="39"/>
  <c r="J257" i="39"/>
  <c r="J258" i="39"/>
  <c r="J259" i="39"/>
  <c r="J260" i="39"/>
  <c r="J261" i="39"/>
  <c r="J262" i="39"/>
  <c r="J263" i="39"/>
  <c r="J264" i="39"/>
  <c r="J265" i="39"/>
  <c r="J266" i="39"/>
  <c r="J267" i="39"/>
  <c r="J268" i="39"/>
  <c r="J269" i="39"/>
  <c r="J270" i="39"/>
  <c r="J271" i="39"/>
  <c r="J272" i="39"/>
  <c r="J273" i="39"/>
  <c r="J274" i="39"/>
  <c r="J275" i="39"/>
  <c r="J276" i="39"/>
  <c r="J277" i="39"/>
  <c r="J278" i="39"/>
  <c r="J279" i="39"/>
  <c r="J280" i="39"/>
  <c r="J281" i="39"/>
  <c r="J282" i="39"/>
  <c r="J283" i="39"/>
  <c r="J284" i="39"/>
  <c r="J285" i="39"/>
  <c r="J286" i="39"/>
  <c r="J287" i="39"/>
  <c r="J288" i="39"/>
  <c r="J289" i="39"/>
  <c r="J290" i="39"/>
  <c r="J291" i="39"/>
  <c r="J292" i="39"/>
  <c r="J293" i="39"/>
  <c r="J294" i="39"/>
  <c r="J295" i="39"/>
  <c r="J296" i="39"/>
  <c r="J297" i="39"/>
  <c r="J298" i="39"/>
  <c r="J299" i="39"/>
  <c r="J300" i="39"/>
  <c r="J301" i="39"/>
  <c r="J302" i="39"/>
  <c r="J303" i="39"/>
  <c r="J304" i="39"/>
  <c r="J305" i="39"/>
  <c r="J306" i="39"/>
  <c r="J307" i="39"/>
  <c r="J308" i="39"/>
  <c r="J309" i="39"/>
  <c r="J310" i="39"/>
  <c r="J311" i="39"/>
  <c r="J312" i="39"/>
  <c r="J313" i="39"/>
  <c r="J314" i="39"/>
  <c r="J315" i="39"/>
  <c r="J316" i="39"/>
  <c r="J317" i="39"/>
  <c r="J318" i="39"/>
  <c r="J319" i="39"/>
  <c r="J320" i="39"/>
  <c r="J321" i="39"/>
  <c r="J322" i="39"/>
  <c r="J323" i="39"/>
  <c r="J324" i="39"/>
  <c r="J325" i="39"/>
  <c r="J326" i="39"/>
  <c r="J327" i="39"/>
  <c r="J328" i="39"/>
  <c r="J329" i="39"/>
  <c r="J330" i="39"/>
  <c r="J331" i="39"/>
  <c r="J332" i="39"/>
  <c r="J333" i="39"/>
  <c r="J334" i="39"/>
  <c r="J335" i="39"/>
  <c r="J336" i="39"/>
  <c r="J337" i="39"/>
  <c r="J338" i="39"/>
  <c r="J339" i="39"/>
  <c r="J340" i="39"/>
  <c r="J341" i="39"/>
  <c r="J342" i="39"/>
  <c r="J343" i="39"/>
  <c r="J344" i="39"/>
  <c r="J345" i="39"/>
  <c r="J346" i="39"/>
  <c r="J347" i="39"/>
  <c r="J348" i="39"/>
  <c r="J349" i="39"/>
  <c r="J350" i="39"/>
  <c r="J351" i="39"/>
  <c r="J352" i="39"/>
  <c r="J353" i="39"/>
  <c r="J354" i="39"/>
  <c r="J355" i="39"/>
  <c r="J356" i="39"/>
  <c r="J357" i="39"/>
  <c r="J358" i="39"/>
  <c r="J359" i="39"/>
  <c r="J360" i="39"/>
  <c r="J361" i="39"/>
  <c r="J362" i="39"/>
  <c r="J363" i="39"/>
  <c r="J364" i="39"/>
  <c r="J365" i="39"/>
  <c r="J366" i="39"/>
  <c r="J367" i="39"/>
  <c r="J368" i="39"/>
  <c r="J369" i="39"/>
  <c r="J370" i="39"/>
  <c r="J371" i="39"/>
  <c r="J372" i="39"/>
  <c r="J373" i="39"/>
  <c r="J374" i="39"/>
  <c r="J375" i="39"/>
  <c r="J376" i="39"/>
  <c r="J377" i="39"/>
  <c r="J378" i="39"/>
  <c r="J379" i="39"/>
  <c r="J380" i="39"/>
  <c r="J381" i="39"/>
  <c r="J382" i="39"/>
  <c r="J17" i="39"/>
  <c r="I18" i="39"/>
  <c r="I19" i="39"/>
  <c r="I20" i="39"/>
  <c r="I21" i="39"/>
  <c r="I22" i="39"/>
  <c r="I23" i="39"/>
  <c r="I24" i="39"/>
  <c r="I25" i="39"/>
  <c r="I26" i="39"/>
  <c r="I27" i="39"/>
  <c r="I28" i="39"/>
  <c r="I29" i="39"/>
  <c r="I30" i="39"/>
  <c r="I31" i="39"/>
  <c r="I32" i="39"/>
  <c r="I33" i="39"/>
  <c r="I34" i="39"/>
  <c r="I35" i="39"/>
  <c r="I36" i="39"/>
  <c r="I37" i="39"/>
  <c r="I38" i="39"/>
  <c r="I39" i="39"/>
  <c r="I40" i="39"/>
  <c r="I41" i="39"/>
  <c r="I42" i="39"/>
  <c r="I43" i="39"/>
  <c r="I44" i="39"/>
  <c r="I45" i="39"/>
  <c r="I46" i="39"/>
  <c r="I47" i="39"/>
  <c r="I48" i="39"/>
  <c r="I49" i="39"/>
  <c r="I50" i="39"/>
  <c r="I51" i="39"/>
  <c r="I52" i="39"/>
  <c r="I53" i="39"/>
  <c r="I54" i="39"/>
  <c r="I55" i="39"/>
  <c r="I56" i="39"/>
  <c r="I57" i="39"/>
  <c r="I58" i="39"/>
  <c r="I59" i="39"/>
  <c r="I60" i="39"/>
  <c r="I61" i="39"/>
  <c r="I62" i="39"/>
  <c r="I63" i="39"/>
  <c r="I64" i="39"/>
  <c r="I65" i="39"/>
  <c r="I66" i="39"/>
  <c r="I67" i="39"/>
  <c r="I68" i="39"/>
  <c r="I69" i="39"/>
  <c r="I70" i="39"/>
  <c r="I71" i="39"/>
  <c r="I72" i="39"/>
  <c r="I73" i="39"/>
  <c r="I74" i="39"/>
  <c r="I75" i="39"/>
  <c r="I76" i="39"/>
  <c r="I77" i="39"/>
  <c r="I78" i="39"/>
  <c r="I79" i="39"/>
  <c r="I80" i="39"/>
  <c r="I81" i="39"/>
  <c r="I82" i="39"/>
  <c r="I83" i="39"/>
  <c r="I84" i="39"/>
  <c r="I85" i="39"/>
  <c r="I86" i="39"/>
  <c r="I87" i="39"/>
  <c r="I88" i="39"/>
  <c r="I89" i="39"/>
  <c r="I90" i="39"/>
  <c r="I91" i="39"/>
  <c r="I92" i="39"/>
  <c r="I93" i="39"/>
  <c r="I94" i="39"/>
  <c r="I95" i="39"/>
  <c r="I96" i="39"/>
  <c r="I97" i="39"/>
  <c r="I98" i="39"/>
  <c r="I99" i="39"/>
  <c r="I100" i="39"/>
  <c r="I101" i="39"/>
  <c r="I102" i="39"/>
  <c r="I103" i="39"/>
  <c r="I104" i="39"/>
  <c r="I105" i="39"/>
  <c r="I106" i="39"/>
  <c r="I107" i="39"/>
  <c r="I108" i="39"/>
  <c r="I109" i="39"/>
  <c r="I110" i="39"/>
  <c r="I111" i="39"/>
  <c r="I112" i="39"/>
  <c r="I113" i="39"/>
  <c r="I114" i="39"/>
  <c r="I115" i="39"/>
  <c r="I116" i="39"/>
  <c r="I117" i="39"/>
  <c r="I118" i="39"/>
  <c r="I119" i="39"/>
  <c r="I120" i="39"/>
  <c r="I121" i="39"/>
  <c r="I122" i="39"/>
  <c r="I123" i="39"/>
  <c r="I124" i="39"/>
  <c r="I125" i="39"/>
  <c r="I126" i="39"/>
  <c r="I127" i="39"/>
  <c r="I128" i="39"/>
  <c r="I129" i="39"/>
  <c r="I130" i="39"/>
  <c r="I131" i="39"/>
  <c r="I132" i="39"/>
  <c r="I133" i="39"/>
  <c r="I134" i="39"/>
  <c r="I135" i="39"/>
  <c r="I136" i="39"/>
  <c r="I137" i="39"/>
  <c r="I138" i="39"/>
  <c r="I139" i="39"/>
  <c r="I140" i="39"/>
  <c r="I141" i="39"/>
  <c r="I142" i="39"/>
  <c r="I143" i="39"/>
  <c r="I144" i="39"/>
  <c r="I145" i="39"/>
  <c r="I146" i="39"/>
  <c r="I147" i="39"/>
  <c r="I148" i="39"/>
  <c r="I149" i="39"/>
  <c r="I150" i="39"/>
  <c r="I151" i="39"/>
  <c r="I152" i="39"/>
  <c r="I153" i="39"/>
  <c r="I154" i="39"/>
  <c r="I155" i="39"/>
  <c r="I156" i="39"/>
  <c r="I157" i="39"/>
  <c r="I158" i="39"/>
  <c r="I159" i="39"/>
  <c r="I160" i="39"/>
  <c r="I161" i="39"/>
  <c r="I162" i="39"/>
  <c r="I163" i="39"/>
  <c r="I164" i="39"/>
  <c r="I165" i="39"/>
  <c r="I166" i="39"/>
  <c r="I167" i="39"/>
  <c r="I168" i="39"/>
  <c r="I169" i="39"/>
  <c r="I170" i="39"/>
  <c r="I171" i="39"/>
  <c r="I172" i="39"/>
  <c r="I173" i="39"/>
  <c r="I174" i="39"/>
  <c r="I175" i="39"/>
  <c r="I176" i="39"/>
  <c r="I177" i="39"/>
  <c r="I178" i="39"/>
  <c r="I179" i="39"/>
  <c r="I180" i="39"/>
  <c r="I181" i="39"/>
  <c r="I182" i="39"/>
  <c r="I183" i="39"/>
  <c r="I184" i="39"/>
  <c r="I185" i="39"/>
  <c r="I186" i="39"/>
  <c r="I187" i="39"/>
  <c r="I188" i="39"/>
  <c r="I189" i="39"/>
  <c r="I190" i="39"/>
  <c r="I191" i="39"/>
  <c r="I192" i="39"/>
  <c r="I193" i="39"/>
  <c r="I194" i="39"/>
  <c r="I195" i="39"/>
  <c r="I196" i="39"/>
  <c r="I197" i="39"/>
  <c r="I198" i="39"/>
  <c r="I199" i="39"/>
  <c r="I200" i="39"/>
  <c r="I201" i="39"/>
  <c r="I202" i="39"/>
  <c r="I203" i="39"/>
  <c r="I204" i="39"/>
  <c r="I205" i="39"/>
  <c r="I206" i="39"/>
  <c r="I207" i="39"/>
  <c r="I208" i="39"/>
  <c r="I209" i="39"/>
  <c r="I210" i="39"/>
  <c r="I211" i="39"/>
  <c r="I212" i="39"/>
  <c r="I213" i="39"/>
  <c r="I214" i="39"/>
  <c r="I215" i="39"/>
  <c r="I216" i="39"/>
  <c r="I217" i="39"/>
  <c r="I218" i="39"/>
  <c r="I219" i="39"/>
  <c r="I220" i="39"/>
  <c r="I221" i="39"/>
  <c r="I222" i="39"/>
  <c r="I223" i="39"/>
  <c r="I224" i="39"/>
  <c r="I225" i="39"/>
  <c r="I226" i="39"/>
  <c r="I227" i="39"/>
  <c r="I228" i="39"/>
  <c r="I229" i="39"/>
  <c r="I230" i="39"/>
  <c r="I231" i="39"/>
  <c r="I232" i="39"/>
  <c r="I233" i="39"/>
  <c r="I234" i="39"/>
  <c r="I235" i="39"/>
  <c r="I236" i="39"/>
  <c r="I237" i="39"/>
  <c r="I238" i="39"/>
  <c r="I239" i="39"/>
  <c r="I240" i="39"/>
  <c r="I241" i="39"/>
  <c r="I242" i="39"/>
  <c r="I243" i="39"/>
  <c r="I244" i="39"/>
  <c r="I245" i="39"/>
  <c r="I246" i="39"/>
  <c r="I247" i="39"/>
  <c r="I248" i="39"/>
  <c r="I249" i="39"/>
  <c r="I250" i="39"/>
  <c r="I251" i="39"/>
  <c r="I252" i="39"/>
  <c r="I253" i="39"/>
  <c r="I254" i="39"/>
  <c r="I255" i="39"/>
  <c r="I256" i="39"/>
  <c r="I257" i="39"/>
  <c r="I258" i="39"/>
  <c r="I259" i="39"/>
  <c r="I260" i="39"/>
  <c r="I261" i="39"/>
  <c r="I262" i="39"/>
  <c r="I263" i="39"/>
  <c r="I264" i="39"/>
  <c r="I265" i="39"/>
  <c r="I266" i="39"/>
  <c r="I267" i="39"/>
  <c r="I268" i="39"/>
  <c r="I269" i="39"/>
  <c r="I270" i="39"/>
  <c r="I271" i="39"/>
  <c r="I272" i="39"/>
  <c r="I273" i="39"/>
  <c r="I274" i="39"/>
  <c r="I275" i="39"/>
  <c r="I276" i="39"/>
  <c r="I277" i="39"/>
  <c r="I278" i="39"/>
  <c r="I279" i="39"/>
  <c r="I280" i="39"/>
  <c r="I281" i="39"/>
  <c r="I282" i="39"/>
  <c r="I283" i="39"/>
  <c r="I284" i="39"/>
  <c r="I285" i="39"/>
  <c r="I286" i="39"/>
  <c r="I287" i="39"/>
  <c r="I288" i="39"/>
  <c r="I289" i="39"/>
  <c r="I290" i="39"/>
  <c r="I291" i="39"/>
  <c r="I292" i="39"/>
  <c r="I293" i="39"/>
  <c r="I294" i="39"/>
  <c r="I295" i="39"/>
  <c r="I296" i="39"/>
  <c r="I297" i="39"/>
  <c r="I298" i="39"/>
  <c r="I299" i="39"/>
  <c r="I300" i="39"/>
  <c r="I301" i="39"/>
  <c r="I302" i="39"/>
  <c r="I303" i="39"/>
  <c r="I304" i="39"/>
  <c r="I305" i="39"/>
  <c r="I306" i="39"/>
  <c r="I307" i="39"/>
  <c r="I308" i="39"/>
  <c r="I309" i="39"/>
  <c r="I310" i="39"/>
  <c r="I311" i="39"/>
  <c r="I312" i="39"/>
  <c r="I313" i="39"/>
  <c r="I314" i="39"/>
  <c r="I315" i="39"/>
  <c r="I316" i="39"/>
  <c r="I317" i="39"/>
  <c r="I318" i="39"/>
  <c r="I319" i="39"/>
  <c r="I320" i="39"/>
  <c r="I321" i="39"/>
  <c r="I322" i="39"/>
  <c r="I323" i="39"/>
  <c r="I324" i="39"/>
  <c r="I325" i="39"/>
  <c r="I326" i="39"/>
  <c r="I327" i="39"/>
  <c r="I328" i="39"/>
  <c r="I329" i="39"/>
  <c r="I330" i="39"/>
  <c r="I331" i="39"/>
  <c r="I332" i="39"/>
  <c r="I333" i="39"/>
  <c r="I334" i="39"/>
  <c r="I335" i="39"/>
  <c r="I336" i="39"/>
  <c r="I337" i="39"/>
  <c r="I338" i="39"/>
  <c r="I339" i="39"/>
  <c r="I340" i="39"/>
  <c r="I341" i="39"/>
  <c r="I342" i="39"/>
  <c r="I343" i="39"/>
  <c r="I344" i="39"/>
  <c r="I345" i="39"/>
  <c r="I346" i="39"/>
  <c r="I347" i="39"/>
  <c r="I348" i="39"/>
  <c r="I349" i="39"/>
  <c r="I350" i="39"/>
  <c r="I351" i="39"/>
  <c r="I352" i="39"/>
  <c r="I353" i="39"/>
  <c r="I354" i="39"/>
  <c r="I355" i="39"/>
  <c r="I356" i="39"/>
  <c r="I357" i="39"/>
  <c r="I358" i="39"/>
  <c r="I359" i="39"/>
  <c r="I360" i="39"/>
  <c r="I361" i="39"/>
  <c r="I362" i="39"/>
  <c r="I363" i="39"/>
  <c r="I364" i="39"/>
  <c r="I365" i="39"/>
  <c r="I366" i="39"/>
  <c r="I367" i="39"/>
  <c r="I368" i="39"/>
  <c r="I369" i="39"/>
  <c r="I370" i="39"/>
  <c r="I371" i="39"/>
  <c r="I372" i="39"/>
  <c r="I373" i="39"/>
  <c r="I374" i="39"/>
  <c r="I375" i="39"/>
  <c r="I376" i="39"/>
  <c r="I377" i="39"/>
  <c r="I378" i="39"/>
  <c r="I379" i="39"/>
  <c r="I380" i="39"/>
  <c r="I381" i="39"/>
  <c r="I382" i="39"/>
  <c r="I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H154" i="39"/>
  <c r="H155" i="39"/>
  <c r="H156" i="39"/>
  <c r="H157" i="39"/>
  <c r="H158" i="39"/>
  <c r="H159" i="39"/>
  <c r="H160" i="39"/>
  <c r="H161" i="39"/>
  <c r="H162" i="39"/>
  <c r="H163" i="39"/>
  <c r="H164" i="39"/>
  <c r="H165" i="39"/>
  <c r="H166" i="39"/>
  <c r="H167" i="39"/>
  <c r="H168" i="39"/>
  <c r="H169" i="39"/>
  <c r="H170" i="39"/>
  <c r="H171" i="39"/>
  <c r="H172" i="39"/>
  <c r="H173" i="39"/>
  <c r="H174" i="39"/>
  <c r="H175" i="39"/>
  <c r="H176" i="39"/>
  <c r="H177" i="39"/>
  <c r="H178" i="39"/>
  <c r="H179" i="39"/>
  <c r="H180" i="39"/>
  <c r="H181" i="39"/>
  <c r="H182" i="39"/>
  <c r="H183" i="39"/>
  <c r="H184" i="39"/>
  <c r="H185" i="39"/>
  <c r="H186" i="39"/>
  <c r="H187" i="39"/>
  <c r="H188" i="39"/>
  <c r="H189" i="39"/>
  <c r="H190" i="39"/>
  <c r="H191" i="39"/>
  <c r="H192" i="39"/>
  <c r="H193" i="39"/>
  <c r="H194" i="39"/>
  <c r="H195" i="39"/>
  <c r="H196" i="39"/>
  <c r="H197" i="39"/>
  <c r="H198" i="39"/>
  <c r="H199" i="39"/>
  <c r="H200" i="39"/>
  <c r="H201" i="39"/>
  <c r="H202" i="39"/>
  <c r="H203" i="39"/>
  <c r="H204" i="39"/>
  <c r="H205" i="39"/>
  <c r="H206" i="39"/>
  <c r="H207" i="39"/>
  <c r="H208" i="39"/>
  <c r="H209" i="39"/>
  <c r="H210" i="39"/>
  <c r="H211" i="39"/>
  <c r="H212" i="39"/>
  <c r="H213" i="39"/>
  <c r="H214" i="39"/>
  <c r="H215" i="39"/>
  <c r="H216" i="39"/>
  <c r="H217" i="39"/>
  <c r="H218" i="39"/>
  <c r="H219" i="39"/>
  <c r="H220" i="39"/>
  <c r="H221" i="39"/>
  <c r="H222" i="39"/>
  <c r="H223" i="39"/>
  <c r="H224" i="39"/>
  <c r="H225" i="39"/>
  <c r="H226" i="39"/>
  <c r="H227" i="39"/>
  <c r="H228" i="39"/>
  <c r="H229" i="39"/>
  <c r="H230" i="39"/>
  <c r="H231" i="39"/>
  <c r="H232" i="39"/>
  <c r="H233" i="39"/>
  <c r="H234" i="39"/>
  <c r="H235" i="39"/>
  <c r="H236" i="39"/>
  <c r="H237" i="39"/>
  <c r="H238" i="39"/>
  <c r="H239" i="39"/>
  <c r="H240" i="39"/>
  <c r="H241" i="39"/>
  <c r="H242" i="39"/>
  <c r="H243" i="39"/>
  <c r="H244" i="39"/>
  <c r="H245" i="39"/>
  <c r="H246" i="39"/>
  <c r="H247" i="39"/>
  <c r="H248" i="39"/>
  <c r="H249" i="39"/>
  <c r="H250" i="39"/>
  <c r="H251" i="39"/>
  <c r="H252" i="39"/>
  <c r="H253" i="39"/>
  <c r="H254" i="39"/>
  <c r="H255" i="39"/>
  <c r="H256" i="39"/>
  <c r="H257" i="39"/>
  <c r="H258" i="39"/>
  <c r="H259" i="39"/>
  <c r="H260" i="39"/>
  <c r="H261" i="39"/>
  <c r="H262" i="39"/>
  <c r="H263" i="39"/>
  <c r="H264" i="39"/>
  <c r="H265" i="39"/>
  <c r="H266" i="39"/>
  <c r="H267" i="39"/>
  <c r="H268" i="39"/>
  <c r="H269" i="39"/>
  <c r="H270" i="39"/>
  <c r="H271" i="39"/>
  <c r="H272" i="39"/>
  <c r="H273" i="39"/>
  <c r="H274" i="39"/>
  <c r="H275" i="39"/>
  <c r="H276" i="39"/>
  <c r="H277" i="39"/>
  <c r="H278" i="39"/>
  <c r="H279" i="39"/>
  <c r="H280" i="39"/>
  <c r="H281" i="39"/>
  <c r="H282" i="39"/>
  <c r="H283" i="39"/>
  <c r="H284" i="39"/>
  <c r="H285" i="39"/>
  <c r="H286" i="39"/>
  <c r="H287" i="39"/>
  <c r="H288" i="39"/>
  <c r="H289" i="39"/>
  <c r="H290" i="39"/>
  <c r="H291" i="39"/>
  <c r="H292" i="39"/>
  <c r="H293" i="39"/>
  <c r="H294" i="39"/>
  <c r="H295" i="39"/>
  <c r="H296" i="39"/>
  <c r="H297" i="39"/>
  <c r="H298" i="39"/>
  <c r="H299" i="39"/>
  <c r="H300" i="39"/>
  <c r="H301" i="39"/>
  <c r="H302" i="39"/>
  <c r="H303" i="39"/>
  <c r="H304" i="39"/>
  <c r="H305" i="39"/>
  <c r="H306" i="39"/>
  <c r="H307" i="39"/>
  <c r="H308" i="39"/>
  <c r="H309" i="39"/>
  <c r="H310" i="39"/>
  <c r="H311" i="39"/>
  <c r="H312" i="39"/>
  <c r="H313" i="39"/>
  <c r="H314" i="39"/>
  <c r="H315" i="39"/>
  <c r="H316" i="39"/>
  <c r="H317" i="39"/>
  <c r="H318" i="39"/>
  <c r="H319" i="39"/>
  <c r="H320" i="39"/>
  <c r="H321" i="39"/>
  <c r="H322" i="39"/>
  <c r="H323" i="39"/>
  <c r="H324" i="39"/>
  <c r="H325" i="39"/>
  <c r="H326" i="39"/>
  <c r="H327" i="39"/>
  <c r="H328" i="39"/>
  <c r="H329" i="39"/>
  <c r="H330" i="39"/>
  <c r="H331" i="39"/>
  <c r="H332" i="39"/>
  <c r="H333" i="39"/>
  <c r="H334" i="39"/>
  <c r="H335" i="39"/>
  <c r="H336" i="39"/>
  <c r="H337" i="39"/>
  <c r="H338" i="39"/>
  <c r="H339" i="39"/>
  <c r="H340" i="39"/>
  <c r="H341" i="39"/>
  <c r="H342" i="39"/>
  <c r="H343" i="39"/>
  <c r="H344" i="39"/>
  <c r="H345" i="39"/>
  <c r="H346" i="39"/>
  <c r="H347" i="39"/>
  <c r="H348" i="39"/>
  <c r="H349" i="39"/>
  <c r="H350" i="39"/>
  <c r="H351" i="39"/>
  <c r="H352" i="39"/>
  <c r="H353" i="39"/>
  <c r="H354" i="39"/>
  <c r="H355" i="39"/>
  <c r="H356" i="39"/>
  <c r="H357" i="39"/>
  <c r="H358" i="39"/>
  <c r="H359" i="39"/>
  <c r="H360" i="39"/>
  <c r="H361" i="39"/>
  <c r="H362" i="39"/>
  <c r="H363" i="39"/>
  <c r="H364" i="39"/>
  <c r="H365" i="39"/>
  <c r="H366" i="39"/>
  <c r="H367" i="39"/>
  <c r="H368" i="39"/>
  <c r="H369" i="39"/>
  <c r="H370" i="39"/>
  <c r="H371" i="39"/>
  <c r="H372" i="39"/>
  <c r="H373" i="39"/>
  <c r="H374" i="39"/>
  <c r="H375" i="39"/>
  <c r="H376" i="39"/>
  <c r="H377" i="39"/>
  <c r="H378" i="39"/>
  <c r="H379" i="39"/>
  <c r="H380" i="39"/>
  <c r="H381" i="39"/>
  <c r="H382" i="39"/>
  <c r="H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123" i="39"/>
  <c r="G124" i="39"/>
  <c r="G125" i="39"/>
  <c r="G126" i="39"/>
  <c r="G127" i="39"/>
  <c r="G128" i="39"/>
  <c r="G129" i="39"/>
  <c r="G130" i="39"/>
  <c r="G131" i="39"/>
  <c r="G132" i="39"/>
  <c r="G133" i="39"/>
  <c r="G134" i="39"/>
  <c r="G135" i="39"/>
  <c r="G136" i="39"/>
  <c r="G137" i="39"/>
  <c r="G138" i="39"/>
  <c r="G139" i="39"/>
  <c r="G140" i="39"/>
  <c r="G141" i="39"/>
  <c r="G142" i="39"/>
  <c r="G143" i="39"/>
  <c r="G144" i="39"/>
  <c r="G145" i="39"/>
  <c r="G146" i="39"/>
  <c r="G147" i="39"/>
  <c r="G148" i="39"/>
  <c r="G149" i="39"/>
  <c r="G150" i="39"/>
  <c r="G151" i="39"/>
  <c r="G152" i="39"/>
  <c r="G153" i="39"/>
  <c r="G154" i="39"/>
  <c r="G155" i="39"/>
  <c r="G156" i="39"/>
  <c r="G157" i="39"/>
  <c r="G158" i="39"/>
  <c r="G159" i="39"/>
  <c r="G160" i="39"/>
  <c r="G161" i="39"/>
  <c r="G162" i="39"/>
  <c r="G163" i="39"/>
  <c r="G164" i="39"/>
  <c r="G165" i="39"/>
  <c r="G166" i="39"/>
  <c r="G167" i="39"/>
  <c r="G168" i="39"/>
  <c r="G169" i="39"/>
  <c r="G170" i="39"/>
  <c r="G171" i="39"/>
  <c r="G172" i="39"/>
  <c r="G173" i="39"/>
  <c r="G174" i="39"/>
  <c r="G175" i="39"/>
  <c r="G176" i="39"/>
  <c r="G177" i="39"/>
  <c r="G178" i="39"/>
  <c r="G179" i="39"/>
  <c r="G180" i="39"/>
  <c r="G181" i="39"/>
  <c r="G182" i="39"/>
  <c r="G183" i="39"/>
  <c r="G184" i="39"/>
  <c r="G185" i="39"/>
  <c r="G186" i="39"/>
  <c r="G187" i="39"/>
  <c r="G188" i="39"/>
  <c r="G189" i="39"/>
  <c r="G190" i="39"/>
  <c r="G191" i="39"/>
  <c r="G192" i="39"/>
  <c r="G193" i="39"/>
  <c r="G194" i="39"/>
  <c r="G195" i="39"/>
  <c r="G196" i="39"/>
  <c r="G197" i="39"/>
  <c r="G198" i="39"/>
  <c r="G199" i="39"/>
  <c r="G200" i="39"/>
  <c r="G201" i="39"/>
  <c r="G202" i="39"/>
  <c r="G203" i="39"/>
  <c r="G204" i="39"/>
  <c r="G205" i="39"/>
  <c r="G206" i="39"/>
  <c r="G207" i="39"/>
  <c r="G208" i="39"/>
  <c r="G209" i="39"/>
  <c r="G210" i="39"/>
  <c r="G211" i="39"/>
  <c r="G212" i="39"/>
  <c r="G213" i="39"/>
  <c r="G214" i="39"/>
  <c r="G215" i="39"/>
  <c r="G216" i="39"/>
  <c r="G217" i="39"/>
  <c r="G218" i="39"/>
  <c r="G219" i="39"/>
  <c r="G220" i="39"/>
  <c r="G221" i="39"/>
  <c r="G222" i="39"/>
  <c r="G223" i="39"/>
  <c r="G224" i="39"/>
  <c r="G225" i="39"/>
  <c r="G226" i="39"/>
  <c r="G227" i="39"/>
  <c r="G228" i="39"/>
  <c r="G229" i="39"/>
  <c r="G230" i="39"/>
  <c r="G231" i="39"/>
  <c r="G232" i="39"/>
  <c r="G233" i="39"/>
  <c r="G234" i="39"/>
  <c r="G235" i="39"/>
  <c r="G236" i="39"/>
  <c r="G237" i="39"/>
  <c r="G238" i="39"/>
  <c r="G239" i="39"/>
  <c r="G240" i="39"/>
  <c r="G241" i="39"/>
  <c r="G242" i="39"/>
  <c r="G243" i="39"/>
  <c r="G244" i="39"/>
  <c r="G245" i="39"/>
  <c r="G246" i="39"/>
  <c r="G247" i="39"/>
  <c r="G248" i="39"/>
  <c r="G249" i="39"/>
  <c r="G250" i="39"/>
  <c r="G251" i="39"/>
  <c r="G252" i="39"/>
  <c r="G253" i="39"/>
  <c r="G254" i="39"/>
  <c r="G255" i="39"/>
  <c r="G256" i="39"/>
  <c r="G257" i="39"/>
  <c r="G258" i="39"/>
  <c r="G259" i="39"/>
  <c r="G260" i="39"/>
  <c r="G261" i="39"/>
  <c r="G262" i="39"/>
  <c r="G263" i="39"/>
  <c r="G264" i="39"/>
  <c r="G265" i="39"/>
  <c r="G266" i="39"/>
  <c r="G267" i="39"/>
  <c r="G268" i="39"/>
  <c r="G269" i="39"/>
  <c r="G270" i="39"/>
  <c r="G271" i="39"/>
  <c r="G272" i="39"/>
  <c r="G273" i="39"/>
  <c r="G274" i="39"/>
  <c r="G275" i="39"/>
  <c r="G276" i="39"/>
  <c r="G277" i="39"/>
  <c r="G278" i="39"/>
  <c r="G279" i="39"/>
  <c r="G280" i="39"/>
  <c r="G281" i="39"/>
  <c r="G282" i="39"/>
  <c r="G283" i="39"/>
  <c r="G284" i="39"/>
  <c r="G285" i="39"/>
  <c r="G286" i="39"/>
  <c r="G287" i="39"/>
  <c r="G288" i="39"/>
  <c r="G289" i="39"/>
  <c r="G290" i="39"/>
  <c r="G291" i="39"/>
  <c r="G292" i="39"/>
  <c r="G293" i="39"/>
  <c r="G294" i="39"/>
  <c r="G295" i="39"/>
  <c r="G296" i="39"/>
  <c r="G297" i="39"/>
  <c r="G298" i="39"/>
  <c r="G299" i="39"/>
  <c r="G300" i="39"/>
  <c r="G301" i="39"/>
  <c r="G302" i="39"/>
  <c r="G303" i="39"/>
  <c r="G304" i="39"/>
  <c r="G305" i="39"/>
  <c r="G306" i="39"/>
  <c r="G307" i="39"/>
  <c r="G308" i="39"/>
  <c r="G309" i="39"/>
  <c r="G310" i="39"/>
  <c r="G311" i="39"/>
  <c r="G312" i="39"/>
  <c r="G313" i="39"/>
  <c r="G314" i="39"/>
  <c r="G315" i="39"/>
  <c r="G316" i="39"/>
  <c r="G317" i="39"/>
  <c r="G318" i="39"/>
  <c r="G319" i="39"/>
  <c r="G320" i="39"/>
  <c r="G321" i="39"/>
  <c r="G322" i="39"/>
  <c r="G323" i="39"/>
  <c r="G324" i="39"/>
  <c r="G325" i="39"/>
  <c r="G326" i="39"/>
  <c r="G327" i="39"/>
  <c r="G328" i="39"/>
  <c r="G329" i="39"/>
  <c r="G330" i="39"/>
  <c r="G331" i="39"/>
  <c r="G332" i="39"/>
  <c r="G333" i="39"/>
  <c r="G334" i="39"/>
  <c r="G335" i="39"/>
  <c r="G336" i="39"/>
  <c r="G337" i="39"/>
  <c r="G338" i="39"/>
  <c r="G339" i="39"/>
  <c r="G340" i="39"/>
  <c r="G341" i="39"/>
  <c r="G342" i="39"/>
  <c r="G343" i="39"/>
  <c r="G344" i="39"/>
  <c r="G345" i="39"/>
  <c r="G346" i="39"/>
  <c r="G347" i="39"/>
  <c r="G348" i="39"/>
  <c r="G349" i="39"/>
  <c r="G350" i="39"/>
  <c r="G351" i="39"/>
  <c r="G352" i="39"/>
  <c r="G353" i="39"/>
  <c r="G354" i="39"/>
  <c r="G355" i="39"/>
  <c r="G356" i="39"/>
  <c r="G357" i="39"/>
  <c r="G358" i="39"/>
  <c r="G359" i="39"/>
  <c r="G360" i="39"/>
  <c r="G361" i="39"/>
  <c r="G362" i="39"/>
  <c r="G363" i="39"/>
  <c r="G364" i="39"/>
  <c r="G365" i="39"/>
  <c r="G366" i="39"/>
  <c r="G367" i="39"/>
  <c r="G368" i="39"/>
  <c r="G369" i="39"/>
  <c r="G370" i="39"/>
  <c r="G371" i="39"/>
  <c r="G372" i="39"/>
  <c r="G373" i="39"/>
  <c r="G374" i="39"/>
  <c r="G375" i="39"/>
  <c r="G376" i="39"/>
  <c r="G377" i="39"/>
  <c r="G378" i="39"/>
  <c r="G379" i="39"/>
  <c r="G380" i="39"/>
  <c r="G381" i="39"/>
  <c r="G382" i="39"/>
  <c r="G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183" i="39"/>
  <c r="F184" i="39"/>
  <c r="F185" i="39"/>
  <c r="F186" i="39"/>
  <c r="F187" i="39"/>
  <c r="F188" i="39"/>
  <c r="F189" i="39"/>
  <c r="F190" i="39"/>
  <c r="F191" i="39"/>
  <c r="F192" i="39"/>
  <c r="F193" i="39"/>
  <c r="F194" i="39"/>
  <c r="F195" i="39"/>
  <c r="F196" i="39"/>
  <c r="F197" i="39"/>
  <c r="F198" i="39"/>
  <c r="F199" i="39"/>
  <c r="F200" i="39"/>
  <c r="F201" i="39"/>
  <c r="F202" i="39"/>
  <c r="F203" i="39"/>
  <c r="F204" i="39"/>
  <c r="F205" i="39"/>
  <c r="F206" i="39"/>
  <c r="F207" i="39"/>
  <c r="F208" i="39"/>
  <c r="F209" i="39"/>
  <c r="F210" i="39"/>
  <c r="F211" i="39"/>
  <c r="F212" i="39"/>
  <c r="F213" i="39"/>
  <c r="F214" i="39"/>
  <c r="F215" i="39"/>
  <c r="F216" i="39"/>
  <c r="F217" i="39"/>
  <c r="F218" i="39"/>
  <c r="F219" i="39"/>
  <c r="F220" i="39"/>
  <c r="F221" i="39"/>
  <c r="F222" i="39"/>
  <c r="F223" i="39"/>
  <c r="F224" i="39"/>
  <c r="F225" i="39"/>
  <c r="F226" i="39"/>
  <c r="F227" i="39"/>
  <c r="F228" i="39"/>
  <c r="F229" i="39"/>
  <c r="F230" i="39"/>
  <c r="F231" i="39"/>
  <c r="F232" i="39"/>
  <c r="F233" i="39"/>
  <c r="F234" i="39"/>
  <c r="F235" i="39"/>
  <c r="F236" i="39"/>
  <c r="F237" i="39"/>
  <c r="F238" i="39"/>
  <c r="F239" i="39"/>
  <c r="F240" i="39"/>
  <c r="F241" i="39"/>
  <c r="F242" i="39"/>
  <c r="F243" i="39"/>
  <c r="F244" i="39"/>
  <c r="F245" i="39"/>
  <c r="F246" i="39"/>
  <c r="F247" i="39"/>
  <c r="F248" i="39"/>
  <c r="F249" i="39"/>
  <c r="F250" i="39"/>
  <c r="F251" i="39"/>
  <c r="F252" i="39"/>
  <c r="F253" i="39"/>
  <c r="F254" i="39"/>
  <c r="F255" i="39"/>
  <c r="F256" i="39"/>
  <c r="F257" i="39"/>
  <c r="F258" i="39"/>
  <c r="F259" i="39"/>
  <c r="F260" i="39"/>
  <c r="F261" i="39"/>
  <c r="F262" i="39"/>
  <c r="F263" i="39"/>
  <c r="F264" i="39"/>
  <c r="F265" i="39"/>
  <c r="F266" i="39"/>
  <c r="F267" i="39"/>
  <c r="F268" i="39"/>
  <c r="F269" i="39"/>
  <c r="F270" i="39"/>
  <c r="F271" i="39"/>
  <c r="F272" i="39"/>
  <c r="F273" i="39"/>
  <c r="F274" i="39"/>
  <c r="F275" i="39"/>
  <c r="F276" i="39"/>
  <c r="F277" i="39"/>
  <c r="F278" i="39"/>
  <c r="F279" i="39"/>
  <c r="F280" i="39"/>
  <c r="F281" i="39"/>
  <c r="F282" i="39"/>
  <c r="F283" i="39"/>
  <c r="F284" i="39"/>
  <c r="F285" i="39"/>
  <c r="F286" i="39"/>
  <c r="F287" i="39"/>
  <c r="F288" i="39"/>
  <c r="F289" i="39"/>
  <c r="F290" i="39"/>
  <c r="F291" i="39"/>
  <c r="F292" i="39"/>
  <c r="F293" i="39"/>
  <c r="F294" i="39"/>
  <c r="F295" i="39"/>
  <c r="F296" i="39"/>
  <c r="F297" i="39"/>
  <c r="F298" i="39"/>
  <c r="F299" i="39"/>
  <c r="F300" i="39"/>
  <c r="F301" i="39"/>
  <c r="F302" i="39"/>
  <c r="F303" i="39"/>
  <c r="F304" i="39"/>
  <c r="F305" i="39"/>
  <c r="F306" i="39"/>
  <c r="F307" i="39"/>
  <c r="F308" i="39"/>
  <c r="F309" i="39"/>
  <c r="F310" i="39"/>
  <c r="F311" i="39"/>
  <c r="F312" i="39"/>
  <c r="F313" i="39"/>
  <c r="F314" i="39"/>
  <c r="F315" i="39"/>
  <c r="F316" i="39"/>
  <c r="F317" i="39"/>
  <c r="F318" i="39"/>
  <c r="F319" i="39"/>
  <c r="F320" i="39"/>
  <c r="F321" i="39"/>
  <c r="F322" i="39"/>
  <c r="F323" i="39"/>
  <c r="F324" i="39"/>
  <c r="F325" i="39"/>
  <c r="F326" i="39"/>
  <c r="F327" i="39"/>
  <c r="F328" i="39"/>
  <c r="F329" i="39"/>
  <c r="F330" i="39"/>
  <c r="F331" i="39"/>
  <c r="F332" i="39"/>
  <c r="F333" i="39"/>
  <c r="F334" i="39"/>
  <c r="F335" i="39"/>
  <c r="F336" i="39"/>
  <c r="F337" i="39"/>
  <c r="F338" i="39"/>
  <c r="F339" i="39"/>
  <c r="F340" i="39"/>
  <c r="F341" i="39"/>
  <c r="F342" i="39"/>
  <c r="F343" i="39"/>
  <c r="F344" i="39"/>
  <c r="F345" i="39"/>
  <c r="F346" i="39"/>
  <c r="F347" i="39"/>
  <c r="F348" i="39"/>
  <c r="F349" i="39"/>
  <c r="F350" i="39"/>
  <c r="F351" i="39"/>
  <c r="F352" i="39"/>
  <c r="F353" i="39"/>
  <c r="F354" i="39"/>
  <c r="F355" i="39"/>
  <c r="F356" i="39"/>
  <c r="F357" i="39"/>
  <c r="F358" i="39"/>
  <c r="F359" i="39"/>
  <c r="F360" i="39"/>
  <c r="F361" i="39"/>
  <c r="F362" i="39"/>
  <c r="F363" i="39"/>
  <c r="F364" i="39"/>
  <c r="F365" i="39"/>
  <c r="F366" i="39"/>
  <c r="F367" i="39"/>
  <c r="F368" i="39"/>
  <c r="F369" i="39"/>
  <c r="F370" i="39"/>
  <c r="F371" i="39"/>
  <c r="F372" i="39"/>
  <c r="F373" i="39"/>
  <c r="F374" i="39"/>
  <c r="F375" i="39"/>
  <c r="F376" i="39"/>
  <c r="F377" i="39"/>
  <c r="F378" i="39"/>
  <c r="F379" i="39"/>
  <c r="F380" i="39"/>
  <c r="F381" i="39"/>
  <c r="F382" i="39"/>
  <c r="F17" i="39"/>
  <c r="D18" i="39"/>
  <c r="E18" i="39"/>
  <c r="D19" i="39"/>
  <c r="E19" i="39"/>
  <c r="D20" i="39"/>
  <c r="E20" i="39"/>
  <c r="D21" i="39"/>
  <c r="E21" i="39"/>
  <c r="D22" i="39"/>
  <c r="E22" i="39"/>
  <c r="D23" i="39"/>
  <c r="E23" i="39"/>
  <c r="D24" i="39"/>
  <c r="E24" i="39"/>
  <c r="D25" i="39"/>
  <c r="E25" i="39"/>
  <c r="D26" i="39"/>
  <c r="E26" i="39"/>
  <c r="D27" i="39"/>
  <c r="E27" i="39"/>
  <c r="D28" i="39"/>
  <c r="E28" i="39"/>
  <c r="D29" i="39"/>
  <c r="E29" i="39"/>
  <c r="D30" i="39"/>
  <c r="E30" i="39"/>
  <c r="D31" i="39"/>
  <c r="E31" i="39"/>
  <c r="D32" i="39"/>
  <c r="E32" i="39"/>
  <c r="D33" i="39"/>
  <c r="E33" i="39"/>
  <c r="D34" i="39"/>
  <c r="E34" i="39"/>
  <c r="D35" i="39"/>
  <c r="E35" i="39"/>
  <c r="D36" i="39"/>
  <c r="E36" i="39"/>
  <c r="D37" i="39"/>
  <c r="E37" i="39"/>
  <c r="D38" i="39"/>
  <c r="E38" i="39"/>
  <c r="D39" i="39"/>
  <c r="E39" i="39"/>
  <c r="D40" i="39"/>
  <c r="E40" i="39"/>
  <c r="D41" i="39"/>
  <c r="E41" i="39"/>
  <c r="D42" i="39"/>
  <c r="E42" i="39"/>
  <c r="D43" i="39"/>
  <c r="E43" i="39"/>
  <c r="D44" i="39"/>
  <c r="E44" i="39"/>
  <c r="D45" i="39"/>
  <c r="E45" i="39"/>
  <c r="D46" i="39"/>
  <c r="E46" i="39"/>
  <c r="D47" i="39"/>
  <c r="E47" i="39"/>
  <c r="D48" i="39"/>
  <c r="E48" i="39"/>
  <c r="D49" i="39"/>
  <c r="E49" i="39"/>
  <c r="D50" i="39"/>
  <c r="E50" i="39"/>
  <c r="D51" i="39"/>
  <c r="E51" i="39"/>
  <c r="D52" i="39"/>
  <c r="E52" i="39"/>
  <c r="D53" i="39"/>
  <c r="E53" i="39"/>
  <c r="D54" i="39"/>
  <c r="E54" i="39"/>
  <c r="D55" i="39"/>
  <c r="E55" i="39"/>
  <c r="D56" i="39"/>
  <c r="E56" i="39"/>
  <c r="D57" i="39"/>
  <c r="E57" i="39"/>
  <c r="D58" i="39"/>
  <c r="E58" i="39"/>
  <c r="D59" i="39"/>
  <c r="E59" i="39"/>
  <c r="D60" i="39"/>
  <c r="E60" i="39"/>
  <c r="D61" i="39"/>
  <c r="E61" i="39"/>
  <c r="D62" i="39"/>
  <c r="E62" i="39"/>
  <c r="D63" i="39"/>
  <c r="E63" i="39"/>
  <c r="D64" i="39"/>
  <c r="E64" i="39"/>
  <c r="D65" i="39"/>
  <c r="E65" i="39"/>
  <c r="D66" i="39"/>
  <c r="E66" i="39"/>
  <c r="D67" i="39"/>
  <c r="E67" i="39"/>
  <c r="D68" i="39"/>
  <c r="E68" i="39"/>
  <c r="D69" i="39"/>
  <c r="E69" i="39"/>
  <c r="D70" i="39"/>
  <c r="E70" i="39"/>
  <c r="D71" i="39"/>
  <c r="E71" i="39"/>
  <c r="D72" i="39"/>
  <c r="E72" i="39"/>
  <c r="D73" i="39"/>
  <c r="E73" i="39"/>
  <c r="D74" i="39"/>
  <c r="E74" i="39"/>
  <c r="D75" i="39"/>
  <c r="E75" i="39"/>
  <c r="D76" i="39"/>
  <c r="E76" i="39"/>
  <c r="D77" i="39"/>
  <c r="E77" i="39"/>
  <c r="D78" i="39"/>
  <c r="E78" i="39"/>
  <c r="D79" i="39"/>
  <c r="E79" i="39"/>
  <c r="D80" i="39"/>
  <c r="E80" i="39"/>
  <c r="D81" i="39"/>
  <c r="E81" i="39"/>
  <c r="D82" i="39"/>
  <c r="E82" i="39"/>
  <c r="D83" i="39"/>
  <c r="E83" i="39"/>
  <c r="D84" i="39"/>
  <c r="E84" i="39"/>
  <c r="D85" i="39"/>
  <c r="E85" i="39"/>
  <c r="D86" i="39"/>
  <c r="E86" i="39"/>
  <c r="D87" i="39"/>
  <c r="E87" i="39"/>
  <c r="D88" i="39"/>
  <c r="E88" i="39"/>
  <c r="D89" i="39"/>
  <c r="E89" i="39"/>
  <c r="D90" i="39"/>
  <c r="E90" i="39"/>
  <c r="D91" i="39"/>
  <c r="E91" i="39"/>
  <c r="D92" i="39"/>
  <c r="E92" i="39"/>
  <c r="D93" i="39"/>
  <c r="E93" i="39"/>
  <c r="D94" i="39"/>
  <c r="E94" i="39"/>
  <c r="D95" i="39"/>
  <c r="E95" i="39"/>
  <c r="D96" i="39"/>
  <c r="E96" i="39"/>
  <c r="D97" i="39"/>
  <c r="E97" i="39"/>
  <c r="D98" i="39"/>
  <c r="E98" i="39"/>
  <c r="D99" i="39"/>
  <c r="E99" i="39"/>
  <c r="D100" i="39"/>
  <c r="E100" i="39"/>
  <c r="D101" i="39"/>
  <c r="E101" i="39"/>
  <c r="D102" i="39"/>
  <c r="E102" i="39"/>
  <c r="D103" i="39"/>
  <c r="E103" i="39"/>
  <c r="D104" i="39"/>
  <c r="E104" i="39"/>
  <c r="D105" i="39"/>
  <c r="E105" i="39"/>
  <c r="D106" i="39"/>
  <c r="E106" i="39"/>
  <c r="D107" i="39"/>
  <c r="E107" i="39"/>
  <c r="D108" i="39"/>
  <c r="E108" i="39"/>
  <c r="D109" i="39"/>
  <c r="E109" i="39"/>
  <c r="D110" i="39"/>
  <c r="E110" i="39"/>
  <c r="D111" i="39"/>
  <c r="E111" i="39"/>
  <c r="D112" i="39"/>
  <c r="E112" i="39"/>
  <c r="D113" i="39"/>
  <c r="E113" i="39"/>
  <c r="D114" i="39"/>
  <c r="E114" i="39"/>
  <c r="D115" i="39"/>
  <c r="E115" i="39"/>
  <c r="D116" i="39"/>
  <c r="E116" i="39"/>
  <c r="D117" i="39"/>
  <c r="E117" i="39"/>
  <c r="D118" i="39"/>
  <c r="E118" i="39"/>
  <c r="D119" i="39"/>
  <c r="E119" i="39"/>
  <c r="D120" i="39"/>
  <c r="E120" i="39"/>
  <c r="D121" i="39"/>
  <c r="E121" i="39"/>
  <c r="D122" i="39"/>
  <c r="E122" i="39"/>
  <c r="D123" i="39"/>
  <c r="E123" i="39"/>
  <c r="D124" i="39"/>
  <c r="E124" i="39"/>
  <c r="D125" i="39"/>
  <c r="E125" i="39"/>
  <c r="D126" i="39"/>
  <c r="E126" i="39"/>
  <c r="D127" i="39"/>
  <c r="E127" i="39"/>
  <c r="D128" i="39"/>
  <c r="E128" i="39"/>
  <c r="D129" i="39"/>
  <c r="E129" i="39"/>
  <c r="D130" i="39"/>
  <c r="E130" i="39"/>
  <c r="D131" i="39"/>
  <c r="E131" i="39"/>
  <c r="D132" i="39"/>
  <c r="E132" i="39"/>
  <c r="D133" i="39"/>
  <c r="E133" i="39"/>
  <c r="D134" i="39"/>
  <c r="E134" i="39"/>
  <c r="D135" i="39"/>
  <c r="E135" i="39"/>
  <c r="D136" i="39"/>
  <c r="E136" i="39"/>
  <c r="D137" i="39"/>
  <c r="E137" i="39"/>
  <c r="D138" i="39"/>
  <c r="E138" i="39"/>
  <c r="D139" i="39"/>
  <c r="E139" i="39"/>
  <c r="D140" i="39"/>
  <c r="E140" i="39"/>
  <c r="D141" i="39"/>
  <c r="E141" i="39"/>
  <c r="D142" i="39"/>
  <c r="E142" i="39"/>
  <c r="D143" i="39"/>
  <c r="E143" i="39"/>
  <c r="D144" i="39"/>
  <c r="E144" i="39"/>
  <c r="D145" i="39"/>
  <c r="E145" i="39"/>
  <c r="D146" i="39"/>
  <c r="E146" i="39"/>
  <c r="D147" i="39"/>
  <c r="E147" i="39"/>
  <c r="D148" i="39"/>
  <c r="E148" i="39"/>
  <c r="D149" i="39"/>
  <c r="E149" i="39"/>
  <c r="D150" i="39"/>
  <c r="E150" i="39"/>
  <c r="D151" i="39"/>
  <c r="E151" i="39"/>
  <c r="D152" i="39"/>
  <c r="E152" i="39"/>
  <c r="D153" i="39"/>
  <c r="E153" i="39"/>
  <c r="D154" i="39"/>
  <c r="E154" i="39"/>
  <c r="D155" i="39"/>
  <c r="E155" i="39"/>
  <c r="D156" i="39"/>
  <c r="E156" i="39"/>
  <c r="D157" i="39"/>
  <c r="E157" i="39"/>
  <c r="D158" i="39"/>
  <c r="E158" i="39"/>
  <c r="D159" i="39"/>
  <c r="E159" i="39"/>
  <c r="D160" i="39"/>
  <c r="E160" i="39"/>
  <c r="D161" i="39"/>
  <c r="E161" i="39"/>
  <c r="D162" i="39"/>
  <c r="E162" i="39"/>
  <c r="D163" i="39"/>
  <c r="E163" i="39"/>
  <c r="D164" i="39"/>
  <c r="E164" i="39"/>
  <c r="D165" i="39"/>
  <c r="E165" i="39"/>
  <c r="D166" i="39"/>
  <c r="E166" i="39"/>
  <c r="D167" i="39"/>
  <c r="E167" i="39"/>
  <c r="D168" i="39"/>
  <c r="E168" i="39"/>
  <c r="D169" i="39"/>
  <c r="E169" i="39"/>
  <c r="D170" i="39"/>
  <c r="E170" i="39"/>
  <c r="D171" i="39"/>
  <c r="E171" i="39"/>
  <c r="D172" i="39"/>
  <c r="E172" i="39"/>
  <c r="D173" i="39"/>
  <c r="E173" i="39"/>
  <c r="D174" i="39"/>
  <c r="E174" i="39"/>
  <c r="D175" i="39"/>
  <c r="E175" i="39"/>
  <c r="D176" i="39"/>
  <c r="E176" i="39"/>
  <c r="D177" i="39"/>
  <c r="E177" i="39"/>
  <c r="D178" i="39"/>
  <c r="E178" i="39"/>
  <c r="D179" i="39"/>
  <c r="E179" i="39"/>
  <c r="D180" i="39"/>
  <c r="E180" i="39"/>
  <c r="D181" i="39"/>
  <c r="E181" i="39"/>
  <c r="D182" i="39"/>
  <c r="E182" i="39"/>
  <c r="D183" i="39"/>
  <c r="E183" i="39"/>
  <c r="D184" i="39"/>
  <c r="E184" i="39"/>
  <c r="D185" i="39"/>
  <c r="E185" i="39"/>
  <c r="D186" i="39"/>
  <c r="E186" i="39"/>
  <c r="D187" i="39"/>
  <c r="E187" i="39"/>
  <c r="D188" i="39"/>
  <c r="E188" i="39"/>
  <c r="D189" i="39"/>
  <c r="E189" i="39"/>
  <c r="D190" i="39"/>
  <c r="E190" i="39"/>
  <c r="D191" i="39"/>
  <c r="E191" i="39"/>
  <c r="D192" i="39"/>
  <c r="E192" i="39"/>
  <c r="D193" i="39"/>
  <c r="E193" i="39"/>
  <c r="D194" i="39"/>
  <c r="E194" i="39"/>
  <c r="D195" i="39"/>
  <c r="E195" i="39"/>
  <c r="D196" i="39"/>
  <c r="E196" i="39"/>
  <c r="D197" i="39"/>
  <c r="E197" i="39"/>
  <c r="D198" i="39"/>
  <c r="E198" i="39"/>
  <c r="D199" i="39"/>
  <c r="E199" i="39"/>
  <c r="D200" i="39"/>
  <c r="E200" i="39"/>
  <c r="D201" i="39"/>
  <c r="E201" i="39"/>
  <c r="D202" i="39"/>
  <c r="E202" i="39"/>
  <c r="D203" i="39"/>
  <c r="E203" i="39"/>
  <c r="D204" i="39"/>
  <c r="E204" i="39"/>
  <c r="D205" i="39"/>
  <c r="E205" i="39"/>
  <c r="D206" i="39"/>
  <c r="E206" i="39"/>
  <c r="D207" i="39"/>
  <c r="E207" i="39"/>
  <c r="D208" i="39"/>
  <c r="E208" i="39"/>
  <c r="D209" i="39"/>
  <c r="E209" i="39"/>
  <c r="D210" i="39"/>
  <c r="E210" i="39"/>
  <c r="D211" i="39"/>
  <c r="E211" i="39"/>
  <c r="D212" i="39"/>
  <c r="E212" i="39"/>
  <c r="D213" i="39"/>
  <c r="E213" i="39"/>
  <c r="D214" i="39"/>
  <c r="E214" i="39"/>
  <c r="D215" i="39"/>
  <c r="E215" i="39"/>
  <c r="D216" i="39"/>
  <c r="E216" i="39"/>
  <c r="D217" i="39"/>
  <c r="E217" i="39"/>
  <c r="D218" i="39"/>
  <c r="E218" i="39"/>
  <c r="D219" i="39"/>
  <c r="E219" i="39"/>
  <c r="D220" i="39"/>
  <c r="E220" i="39"/>
  <c r="D221" i="39"/>
  <c r="E221" i="39"/>
  <c r="D222" i="39"/>
  <c r="E222" i="39"/>
  <c r="D223" i="39"/>
  <c r="E223" i="39"/>
  <c r="D224" i="39"/>
  <c r="E224" i="39"/>
  <c r="D225" i="39"/>
  <c r="E225" i="39"/>
  <c r="D226" i="39"/>
  <c r="E226" i="39"/>
  <c r="D227" i="39"/>
  <c r="E227" i="39"/>
  <c r="D228" i="39"/>
  <c r="E228" i="39"/>
  <c r="D229" i="39"/>
  <c r="E229" i="39"/>
  <c r="D230" i="39"/>
  <c r="E230" i="39"/>
  <c r="D231" i="39"/>
  <c r="E231" i="39"/>
  <c r="D232" i="39"/>
  <c r="E232" i="39"/>
  <c r="D233" i="39"/>
  <c r="E233" i="39"/>
  <c r="D234" i="39"/>
  <c r="E234" i="39"/>
  <c r="D235" i="39"/>
  <c r="E235" i="39"/>
  <c r="D236" i="39"/>
  <c r="E236" i="39"/>
  <c r="D237" i="39"/>
  <c r="E237" i="39"/>
  <c r="D238" i="39"/>
  <c r="E238" i="39"/>
  <c r="D239" i="39"/>
  <c r="E239" i="39"/>
  <c r="D240" i="39"/>
  <c r="E240" i="39"/>
  <c r="D241" i="39"/>
  <c r="E241" i="39"/>
  <c r="D242" i="39"/>
  <c r="E242" i="39"/>
  <c r="D243" i="39"/>
  <c r="E243" i="39"/>
  <c r="D244" i="39"/>
  <c r="E244" i="39"/>
  <c r="D245" i="39"/>
  <c r="E245" i="39"/>
  <c r="D246" i="39"/>
  <c r="E246" i="39"/>
  <c r="D247" i="39"/>
  <c r="E247" i="39"/>
  <c r="D248" i="39"/>
  <c r="E248" i="39"/>
  <c r="D249" i="39"/>
  <c r="E249" i="39"/>
  <c r="D250" i="39"/>
  <c r="E250" i="39"/>
  <c r="D251" i="39"/>
  <c r="E251" i="39"/>
  <c r="D252" i="39"/>
  <c r="E252" i="39"/>
  <c r="D253" i="39"/>
  <c r="E253" i="39"/>
  <c r="D254" i="39"/>
  <c r="E254" i="39"/>
  <c r="D255" i="39"/>
  <c r="E255" i="39"/>
  <c r="D256" i="39"/>
  <c r="E256" i="39"/>
  <c r="D257" i="39"/>
  <c r="E257" i="39"/>
  <c r="D258" i="39"/>
  <c r="E258" i="39"/>
  <c r="D259" i="39"/>
  <c r="E259" i="39"/>
  <c r="D260" i="39"/>
  <c r="E260" i="39"/>
  <c r="D261" i="39"/>
  <c r="E261" i="39"/>
  <c r="D262" i="39"/>
  <c r="E262" i="39"/>
  <c r="D263" i="39"/>
  <c r="E263" i="39"/>
  <c r="D264" i="39"/>
  <c r="E264" i="39"/>
  <c r="D265" i="39"/>
  <c r="E265" i="39"/>
  <c r="D266" i="39"/>
  <c r="E266" i="39"/>
  <c r="D267" i="39"/>
  <c r="E267" i="39"/>
  <c r="D268" i="39"/>
  <c r="E268" i="39"/>
  <c r="D269" i="39"/>
  <c r="E269" i="39"/>
  <c r="D270" i="39"/>
  <c r="E270" i="39"/>
  <c r="D271" i="39"/>
  <c r="E271" i="39"/>
  <c r="D272" i="39"/>
  <c r="E272" i="39"/>
  <c r="D273" i="39"/>
  <c r="E273" i="39"/>
  <c r="D274" i="39"/>
  <c r="E274" i="39"/>
  <c r="D275" i="39"/>
  <c r="E275" i="39"/>
  <c r="D276" i="39"/>
  <c r="E276" i="39"/>
  <c r="D277" i="39"/>
  <c r="E277" i="39"/>
  <c r="D278" i="39"/>
  <c r="E278" i="39"/>
  <c r="D279" i="39"/>
  <c r="E279" i="39"/>
  <c r="D280" i="39"/>
  <c r="E280" i="39"/>
  <c r="D281" i="39"/>
  <c r="E281" i="39"/>
  <c r="D282" i="39"/>
  <c r="E282" i="39"/>
  <c r="D283" i="39"/>
  <c r="E283" i="39"/>
  <c r="D284" i="39"/>
  <c r="E284" i="39"/>
  <c r="D285" i="39"/>
  <c r="E285" i="39"/>
  <c r="D286" i="39"/>
  <c r="E286" i="39"/>
  <c r="D287" i="39"/>
  <c r="E287" i="39"/>
  <c r="D288" i="39"/>
  <c r="E288" i="39"/>
  <c r="D289" i="39"/>
  <c r="E289" i="39"/>
  <c r="D290" i="39"/>
  <c r="E290" i="39"/>
  <c r="D291" i="39"/>
  <c r="E291" i="39"/>
  <c r="D292" i="39"/>
  <c r="E292" i="39"/>
  <c r="D293" i="39"/>
  <c r="E293" i="39"/>
  <c r="D294" i="39"/>
  <c r="E294" i="39"/>
  <c r="D295" i="39"/>
  <c r="E295" i="39"/>
  <c r="D296" i="39"/>
  <c r="E296" i="39"/>
  <c r="D297" i="39"/>
  <c r="E297" i="39"/>
  <c r="D298" i="39"/>
  <c r="E298" i="39"/>
  <c r="D299" i="39"/>
  <c r="E299" i="39"/>
  <c r="D300" i="39"/>
  <c r="E300" i="39"/>
  <c r="D301" i="39"/>
  <c r="E301" i="39"/>
  <c r="D302" i="39"/>
  <c r="E302" i="39"/>
  <c r="D303" i="39"/>
  <c r="E303" i="39"/>
  <c r="D304" i="39"/>
  <c r="E304" i="39"/>
  <c r="D305" i="39"/>
  <c r="E305" i="39"/>
  <c r="D306" i="39"/>
  <c r="E306" i="39"/>
  <c r="D307" i="39"/>
  <c r="E307" i="39"/>
  <c r="D308" i="39"/>
  <c r="E308" i="39"/>
  <c r="D309" i="39"/>
  <c r="E309" i="39"/>
  <c r="D310" i="39"/>
  <c r="E310" i="39"/>
  <c r="D311" i="39"/>
  <c r="E311" i="39"/>
  <c r="D312" i="39"/>
  <c r="E312" i="39"/>
  <c r="D313" i="39"/>
  <c r="E313" i="39"/>
  <c r="D314" i="39"/>
  <c r="E314" i="39"/>
  <c r="D315" i="39"/>
  <c r="E315" i="39"/>
  <c r="D316" i="39"/>
  <c r="E316" i="39"/>
  <c r="D317" i="39"/>
  <c r="E317" i="39"/>
  <c r="D318" i="39"/>
  <c r="E318" i="39"/>
  <c r="D319" i="39"/>
  <c r="E319" i="39"/>
  <c r="D320" i="39"/>
  <c r="E320" i="39"/>
  <c r="D321" i="39"/>
  <c r="E321" i="39"/>
  <c r="D322" i="39"/>
  <c r="E322" i="39"/>
  <c r="D323" i="39"/>
  <c r="E323" i="39"/>
  <c r="D324" i="39"/>
  <c r="E324" i="39"/>
  <c r="D325" i="39"/>
  <c r="E325" i="39"/>
  <c r="D326" i="39"/>
  <c r="E326" i="39"/>
  <c r="D327" i="39"/>
  <c r="E327" i="39"/>
  <c r="D328" i="39"/>
  <c r="E328" i="39"/>
  <c r="D329" i="39"/>
  <c r="E329" i="39"/>
  <c r="D330" i="39"/>
  <c r="E330" i="39"/>
  <c r="D331" i="39"/>
  <c r="E331" i="39"/>
  <c r="D332" i="39"/>
  <c r="E332" i="39"/>
  <c r="D333" i="39"/>
  <c r="E333" i="39"/>
  <c r="D334" i="39"/>
  <c r="E334" i="39"/>
  <c r="D335" i="39"/>
  <c r="E335" i="39"/>
  <c r="D336" i="39"/>
  <c r="E336" i="39"/>
  <c r="D337" i="39"/>
  <c r="E337" i="39"/>
  <c r="D338" i="39"/>
  <c r="E338" i="39"/>
  <c r="D339" i="39"/>
  <c r="E339" i="39"/>
  <c r="D340" i="39"/>
  <c r="E340" i="39"/>
  <c r="D341" i="39"/>
  <c r="E341" i="39"/>
  <c r="D342" i="39"/>
  <c r="E342" i="39"/>
  <c r="D343" i="39"/>
  <c r="E343" i="39"/>
  <c r="D344" i="39"/>
  <c r="E344" i="39"/>
  <c r="D345" i="39"/>
  <c r="E345" i="39"/>
  <c r="D346" i="39"/>
  <c r="E346" i="39"/>
  <c r="D347" i="39"/>
  <c r="E347" i="39"/>
  <c r="D348" i="39"/>
  <c r="E348" i="39"/>
  <c r="D349" i="39"/>
  <c r="E349" i="39"/>
  <c r="D350" i="39"/>
  <c r="E350" i="39"/>
  <c r="D351" i="39"/>
  <c r="E351" i="39"/>
  <c r="D352" i="39"/>
  <c r="E352" i="39"/>
  <c r="D353" i="39"/>
  <c r="E353" i="39"/>
  <c r="D354" i="39"/>
  <c r="E354" i="39"/>
  <c r="D355" i="39"/>
  <c r="E355" i="39"/>
  <c r="D356" i="39"/>
  <c r="E356" i="39"/>
  <c r="D357" i="39"/>
  <c r="E357" i="39"/>
  <c r="D358" i="39"/>
  <c r="E358" i="39"/>
  <c r="D359" i="39"/>
  <c r="E359" i="39"/>
  <c r="D360" i="39"/>
  <c r="E360" i="39"/>
  <c r="D361" i="39"/>
  <c r="E361" i="39"/>
  <c r="D362" i="39"/>
  <c r="E362" i="39"/>
  <c r="D363" i="39"/>
  <c r="E363" i="39"/>
  <c r="D364" i="39"/>
  <c r="E364" i="39"/>
  <c r="D365" i="39"/>
  <c r="E365" i="39"/>
  <c r="D366" i="39"/>
  <c r="E366" i="39"/>
  <c r="D367" i="39"/>
  <c r="E367" i="39"/>
  <c r="D368" i="39"/>
  <c r="E368" i="39"/>
  <c r="D369" i="39"/>
  <c r="E369" i="39"/>
  <c r="D370" i="39"/>
  <c r="E370" i="39"/>
  <c r="D371" i="39"/>
  <c r="E371" i="39"/>
  <c r="D372" i="39"/>
  <c r="E372" i="39"/>
  <c r="D373" i="39"/>
  <c r="E373" i="39"/>
  <c r="D374" i="39"/>
  <c r="E374" i="39"/>
  <c r="D375" i="39"/>
  <c r="E375" i="39"/>
  <c r="D376" i="39"/>
  <c r="E376" i="39"/>
  <c r="D377" i="39"/>
  <c r="E377" i="39"/>
  <c r="D378" i="39"/>
  <c r="E378" i="39"/>
  <c r="D379" i="39"/>
  <c r="E379" i="39"/>
  <c r="D380" i="39"/>
  <c r="E380" i="39"/>
  <c r="D381" i="39"/>
  <c r="E381" i="39"/>
  <c r="D382" i="39"/>
  <c r="E382" i="39"/>
  <c r="E17" i="39"/>
  <c r="D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71" i="39"/>
  <c r="C72" i="39"/>
  <c r="C73" i="39"/>
  <c r="C74" i="39"/>
  <c r="C75" i="39"/>
  <c r="C76" i="39"/>
  <c r="C77" i="39"/>
  <c r="C78" i="39"/>
  <c r="C79" i="39"/>
  <c r="C80" i="39"/>
  <c r="C81" i="39"/>
  <c r="C82" i="39"/>
  <c r="C83" i="39"/>
  <c r="C84" i="39"/>
  <c r="C85" i="39"/>
  <c r="C86" i="39"/>
  <c r="C87" i="39"/>
  <c r="C88" i="39"/>
  <c r="C89" i="39"/>
  <c r="C90" i="39"/>
  <c r="C91" i="39"/>
  <c r="C92" i="39"/>
  <c r="C93" i="39"/>
  <c r="C94" i="39"/>
  <c r="C95" i="39"/>
  <c r="C96" i="39"/>
  <c r="C97" i="39"/>
  <c r="C98" i="39"/>
  <c r="C99" i="39"/>
  <c r="C100" i="39"/>
  <c r="C101" i="39"/>
  <c r="C102" i="39"/>
  <c r="C103" i="39"/>
  <c r="C104" i="39"/>
  <c r="C105" i="39"/>
  <c r="C106" i="39"/>
  <c r="C107" i="39"/>
  <c r="C108" i="39"/>
  <c r="C109" i="39"/>
  <c r="C110" i="39"/>
  <c r="C111" i="39"/>
  <c r="C112" i="39"/>
  <c r="C113" i="39"/>
  <c r="C114" i="39"/>
  <c r="C115" i="39"/>
  <c r="C116" i="39"/>
  <c r="C117" i="39"/>
  <c r="C118" i="39"/>
  <c r="C119" i="39"/>
  <c r="C120" i="39"/>
  <c r="C121" i="39"/>
  <c r="C122" i="39"/>
  <c r="C123" i="39"/>
  <c r="C124" i="39"/>
  <c r="C125" i="39"/>
  <c r="C126" i="39"/>
  <c r="C127" i="39"/>
  <c r="C128" i="39"/>
  <c r="C129" i="39"/>
  <c r="C130" i="39"/>
  <c r="C131" i="39"/>
  <c r="C132" i="39"/>
  <c r="C133" i="39"/>
  <c r="C134" i="39"/>
  <c r="C135" i="39"/>
  <c r="C136" i="39"/>
  <c r="C137" i="39"/>
  <c r="C138" i="39"/>
  <c r="C139" i="39"/>
  <c r="C140" i="39"/>
  <c r="C141" i="39"/>
  <c r="C142" i="39"/>
  <c r="C143" i="39"/>
  <c r="C144" i="39"/>
  <c r="C145" i="39"/>
  <c r="C146" i="39"/>
  <c r="C147" i="39"/>
  <c r="C148" i="39"/>
  <c r="C149" i="39"/>
  <c r="C150" i="39"/>
  <c r="C151" i="39"/>
  <c r="C152" i="39"/>
  <c r="C153" i="39"/>
  <c r="C154" i="39"/>
  <c r="C155" i="39"/>
  <c r="C156" i="39"/>
  <c r="C157" i="39"/>
  <c r="C158" i="39"/>
  <c r="C159" i="39"/>
  <c r="C160" i="39"/>
  <c r="C161" i="39"/>
  <c r="C162" i="39"/>
  <c r="C163" i="39"/>
  <c r="C164" i="39"/>
  <c r="C165" i="39"/>
  <c r="C166" i="39"/>
  <c r="C167" i="39"/>
  <c r="C168" i="39"/>
  <c r="C169" i="39"/>
  <c r="C170" i="39"/>
  <c r="C171" i="39"/>
  <c r="C172" i="39"/>
  <c r="C173" i="39"/>
  <c r="C174" i="39"/>
  <c r="C175" i="39"/>
  <c r="C176" i="39"/>
  <c r="C177" i="39"/>
  <c r="C178" i="39"/>
  <c r="C179" i="39"/>
  <c r="C180" i="39"/>
  <c r="C181" i="39"/>
  <c r="C182" i="39"/>
  <c r="C183" i="39"/>
  <c r="C184" i="39"/>
  <c r="C185" i="39"/>
  <c r="C186" i="39"/>
  <c r="C187" i="39"/>
  <c r="C188" i="39"/>
  <c r="C189" i="39"/>
  <c r="C190" i="39"/>
  <c r="C191" i="39"/>
  <c r="C192" i="39"/>
  <c r="C193" i="39"/>
  <c r="C194" i="39"/>
  <c r="C195" i="39"/>
  <c r="C196" i="39"/>
  <c r="C197" i="39"/>
  <c r="C198" i="39"/>
  <c r="C199" i="39"/>
  <c r="C200" i="39"/>
  <c r="C201" i="39"/>
  <c r="C202" i="39"/>
  <c r="C203" i="39"/>
  <c r="C204" i="39"/>
  <c r="C205" i="39"/>
  <c r="C206" i="39"/>
  <c r="C207" i="39"/>
  <c r="C208" i="39"/>
  <c r="C209" i="39"/>
  <c r="C210" i="39"/>
  <c r="C211" i="39"/>
  <c r="C212" i="39"/>
  <c r="C213" i="39"/>
  <c r="C214" i="39"/>
  <c r="C215" i="39"/>
  <c r="C216" i="39"/>
  <c r="C217" i="39"/>
  <c r="C218" i="39"/>
  <c r="C219" i="39"/>
  <c r="C220" i="39"/>
  <c r="C221" i="39"/>
  <c r="C222" i="39"/>
  <c r="C223" i="39"/>
  <c r="C224" i="39"/>
  <c r="C225" i="39"/>
  <c r="C226" i="39"/>
  <c r="C227" i="39"/>
  <c r="C228" i="39"/>
  <c r="C229" i="39"/>
  <c r="C230" i="39"/>
  <c r="C231" i="39"/>
  <c r="C232" i="39"/>
  <c r="C233" i="39"/>
  <c r="C234" i="39"/>
  <c r="C235" i="39"/>
  <c r="C236" i="39"/>
  <c r="C237" i="39"/>
  <c r="C238" i="39"/>
  <c r="C239" i="39"/>
  <c r="C240" i="39"/>
  <c r="C241" i="39"/>
  <c r="C242" i="39"/>
  <c r="C243" i="39"/>
  <c r="C244" i="39"/>
  <c r="C245" i="39"/>
  <c r="C246" i="39"/>
  <c r="C247" i="39"/>
  <c r="C248" i="39"/>
  <c r="C249" i="39"/>
  <c r="C250" i="39"/>
  <c r="C251" i="39"/>
  <c r="C252" i="39"/>
  <c r="C253" i="39"/>
  <c r="C254" i="39"/>
  <c r="C255" i="39"/>
  <c r="C256" i="39"/>
  <c r="C257" i="39"/>
  <c r="C258" i="39"/>
  <c r="C259" i="39"/>
  <c r="C260" i="39"/>
  <c r="C261" i="39"/>
  <c r="C262" i="39"/>
  <c r="C263" i="39"/>
  <c r="C264" i="39"/>
  <c r="C265" i="39"/>
  <c r="C266" i="39"/>
  <c r="C267" i="39"/>
  <c r="C268" i="39"/>
  <c r="C269" i="39"/>
  <c r="C270" i="39"/>
  <c r="C271" i="39"/>
  <c r="C272" i="39"/>
  <c r="C273" i="39"/>
  <c r="C274" i="39"/>
  <c r="C275" i="39"/>
  <c r="C276" i="39"/>
  <c r="C277" i="39"/>
  <c r="C278" i="39"/>
  <c r="C279" i="39"/>
  <c r="C280" i="39"/>
  <c r="C281" i="39"/>
  <c r="C282" i="39"/>
  <c r="C283" i="39"/>
  <c r="C284" i="39"/>
  <c r="C285" i="39"/>
  <c r="C286" i="39"/>
  <c r="C287" i="39"/>
  <c r="C288" i="39"/>
  <c r="C289" i="39"/>
  <c r="C290" i="39"/>
  <c r="C291" i="39"/>
  <c r="C292" i="39"/>
  <c r="C293" i="39"/>
  <c r="C294" i="39"/>
  <c r="C295" i="39"/>
  <c r="C296" i="39"/>
  <c r="C297" i="39"/>
  <c r="C298" i="39"/>
  <c r="C299" i="39"/>
  <c r="C300" i="39"/>
  <c r="C301" i="39"/>
  <c r="C302" i="39"/>
  <c r="C303" i="39"/>
  <c r="C304" i="39"/>
  <c r="C305" i="39"/>
  <c r="C306" i="39"/>
  <c r="C307" i="39"/>
  <c r="C308" i="39"/>
  <c r="C309" i="39"/>
  <c r="C310" i="39"/>
  <c r="C311" i="39"/>
  <c r="C312" i="39"/>
  <c r="C313" i="39"/>
  <c r="C314" i="39"/>
  <c r="C315" i="39"/>
  <c r="C316" i="39"/>
  <c r="C317" i="39"/>
  <c r="C318" i="39"/>
  <c r="C319" i="39"/>
  <c r="C320" i="39"/>
  <c r="C321" i="39"/>
  <c r="C322" i="39"/>
  <c r="C323" i="39"/>
  <c r="C324" i="39"/>
  <c r="C325" i="39"/>
  <c r="C326" i="39"/>
  <c r="C327" i="39"/>
  <c r="C328" i="39"/>
  <c r="C329" i="39"/>
  <c r="C330" i="39"/>
  <c r="C331" i="39"/>
  <c r="C332" i="39"/>
  <c r="C333" i="39"/>
  <c r="C334" i="39"/>
  <c r="C335" i="39"/>
  <c r="C336" i="39"/>
  <c r="C337" i="39"/>
  <c r="C338" i="39"/>
  <c r="C339" i="39"/>
  <c r="C340" i="39"/>
  <c r="C341" i="39"/>
  <c r="C342" i="39"/>
  <c r="C343" i="39"/>
  <c r="C344" i="39"/>
  <c r="C345" i="39"/>
  <c r="C346" i="39"/>
  <c r="C347" i="39"/>
  <c r="C348" i="39"/>
  <c r="C349" i="39"/>
  <c r="C350" i="39"/>
  <c r="C351" i="39"/>
  <c r="C352" i="39"/>
  <c r="C353" i="39"/>
  <c r="C354" i="39"/>
  <c r="C355" i="39"/>
  <c r="C356" i="39"/>
  <c r="C357" i="39"/>
  <c r="C358" i="39"/>
  <c r="C359" i="39"/>
  <c r="C360" i="39"/>
  <c r="C361" i="39"/>
  <c r="C362" i="39"/>
  <c r="C363" i="39"/>
  <c r="C364" i="39"/>
  <c r="C365" i="39"/>
  <c r="C366" i="39"/>
  <c r="C367" i="39"/>
  <c r="C368" i="39"/>
  <c r="C369" i="39"/>
  <c r="C370" i="39"/>
  <c r="C371" i="39"/>
  <c r="C372" i="39"/>
  <c r="C373" i="39"/>
  <c r="C374" i="39"/>
  <c r="C375" i="39"/>
  <c r="C376" i="39"/>
  <c r="C377" i="39"/>
  <c r="C378" i="39"/>
  <c r="C379" i="39"/>
  <c r="C380" i="39"/>
  <c r="C381" i="39"/>
  <c r="C382" i="39"/>
  <c r="C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B97" i="39"/>
  <c r="B98" i="39"/>
  <c r="B99" i="39"/>
  <c r="B100" i="39"/>
  <c r="B101" i="39"/>
  <c r="B102" i="39"/>
  <c r="B103" i="39"/>
  <c r="B104" i="39"/>
  <c r="B105" i="39"/>
  <c r="B106" i="39"/>
  <c r="B107" i="39"/>
  <c r="B108" i="39"/>
  <c r="B109" i="39"/>
  <c r="B110" i="39"/>
  <c r="B111" i="39"/>
  <c r="B112" i="39"/>
  <c r="B113" i="39"/>
  <c r="B114" i="39"/>
  <c r="B115" i="39"/>
  <c r="B116" i="39"/>
  <c r="B117" i="39"/>
  <c r="B118" i="39"/>
  <c r="B119" i="39"/>
  <c r="B120" i="39"/>
  <c r="B121" i="39"/>
  <c r="B122" i="39"/>
  <c r="B123" i="39"/>
  <c r="B124" i="39"/>
  <c r="B125" i="39"/>
  <c r="B126" i="39"/>
  <c r="B127" i="39"/>
  <c r="B128" i="39"/>
  <c r="B129" i="39"/>
  <c r="B130" i="39"/>
  <c r="B131" i="39"/>
  <c r="B132" i="39"/>
  <c r="B133" i="39"/>
  <c r="B134" i="39"/>
  <c r="B135" i="39"/>
  <c r="B136" i="39"/>
  <c r="B137" i="39"/>
  <c r="B138" i="39"/>
  <c r="B139" i="39"/>
  <c r="B140" i="39"/>
  <c r="B141" i="39"/>
  <c r="B142" i="39"/>
  <c r="B143" i="39"/>
  <c r="B144" i="39"/>
  <c r="B145" i="39"/>
  <c r="B146" i="39"/>
  <c r="B147" i="39"/>
  <c r="B148" i="39"/>
  <c r="B149" i="39"/>
  <c r="B150" i="39"/>
  <c r="B151" i="39"/>
  <c r="B152" i="39"/>
  <c r="B153" i="39"/>
  <c r="B154" i="39"/>
  <c r="B155" i="39"/>
  <c r="B156" i="39"/>
  <c r="B157" i="39"/>
  <c r="B158" i="39"/>
  <c r="B159" i="39"/>
  <c r="B160" i="39"/>
  <c r="B161" i="39"/>
  <c r="B162" i="39"/>
  <c r="B163" i="39"/>
  <c r="B164" i="39"/>
  <c r="B165" i="39"/>
  <c r="B166" i="39"/>
  <c r="B167" i="39"/>
  <c r="B168" i="39"/>
  <c r="B169" i="39"/>
  <c r="B170" i="39"/>
  <c r="B171" i="39"/>
  <c r="B172" i="39"/>
  <c r="B173" i="39"/>
  <c r="B174" i="39"/>
  <c r="B175" i="39"/>
  <c r="B176" i="39"/>
  <c r="B177" i="39"/>
  <c r="B178" i="39"/>
  <c r="B179" i="39"/>
  <c r="B180" i="39"/>
  <c r="B181" i="39"/>
  <c r="B182" i="39"/>
  <c r="B183" i="39"/>
  <c r="B184" i="39"/>
  <c r="B185" i="39"/>
  <c r="B186" i="39"/>
  <c r="B187" i="39"/>
  <c r="B188" i="39"/>
  <c r="B189" i="39"/>
  <c r="B190" i="39"/>
  <c r="B191" i="39"/>
  <c r="B192" i="39"/>
  <c r="B193" i="39"/>
  <c r="B194" i="39"/>
  <c r="B195" i="39"/>
  <c r="B196" i="39"/>
  <c r="B197" i="39"/>
  <c r="B198" i="39"/>
  <c r="B199" i="39"/>
  <c r="B200" i="39"/>
  <c r="B201" i="39"/>
  <c r="B202" i="39"/>
  <c r="B203" i="39"/>
  <c r="B204" i="39"/>
  <c r="B205" i="39"/>
  <c r="B206" i="39"/>
  <c r="B207" i="39"/>
  <c r="B208" i="39"/>
  <c r="B209" i="39"/>
  <c r="B210" i="39"/>
  <c r="B211" i="39"/>
  <c r="B212" i="39"/>
  <c r="B213" i="39"/>
  <c r="B214" i="39"/>
  <c r="B215" i="39"/>
  <c r="B216" i="39"/>
  <c r="B217" i="39"/>
  <c r="B218" i="39"/>
  <c r="B219" i="39"/>
  <c r="B220" i="39"/>
  <c r="B221" i="39"/>
  <c r="B222" i="39"/>
  <c r="B223" i="39"/>
  <c r="B224" i="39"/>
  <c r="B225" i="39"/>
  <c r="B226" i="39"/>
  <c r="B227" i="39"/>
  <c r="B228" i="39"/>
  <c r="B229" i="39"/>
  <c r="B230" i="39"/>
  <c r="B231" i="39"/>
  <c r="B232" i="39"/>
  <c r="B233" i="39"/>
  <c r="B234" i="39"/>
  <c r="B235" i="39"/>
  <c r="B236" i="39"/>
  <c r="B237" i="39"/>
  <c r="B238" i="39"/>
  <c r="B239" i="39"/>
  <c r="B240" i="39"/>
  <c r="B241" i="39"/>
  <c r="B242" i="39"/>
  <c r="B243" i="39"/>
  <c r="B244" i="39"/>
  <c r="B245" i="39"/>
  <c r="B246" i="39"/>
  <c r="B247" i="39"/>
  <c r="B248" i="39"/>
  <c r="B249" i="39"/>
  <c r="B250" i="39"/>
  <c r="B251" i="39"/>
  <c r="B252" i="39"/>
  <c r="B253" i="39"/>
  <c r="B254" i="39"/>
  <c r="B255" i="39"/>
  <c r="B256" i="39"/>
  <c r="B257" i="39"/>
  <c r="B258" i="39"/>
  <c r="B259" i="39"/>
  <c r="B260" i="39"/>
  <c r="B261" i="39"/>
  <c r="B262" i="39"/>
  <c r="B263" i="39"/>
  <c r="B264" i="39"/>
  <c r="B265" i="39"/>
  <c r="B266" i="39"/>
  <c r="B267" i="39"/>
  <c r="B268" i="39"/>
  <c r="B269" i="39"/>
  <c r="B270" i="39"/>
  <c r="B271" i="39"/>
  <c r="B272" i="39"/>
  <c r="B273" i="39"/>
  <c r="B274" i="39"/>
  <c r="B275" i="39"/>
  <c r="B276" i="39"/>
  <c r="B277" i="39"/>
  <c r="B278" i="39"/>
  <c r="B279" i="39"/>
  <c r="B280" i="39"/>
  <c r="B281" i="39"/>
  <c r="B282" i="39"/>
  <c r="B283" i="39"/>
  <c r="B284" i="39"/>
  <c r="B285" i="39"/>
  <c r="B286" i="39"/>
  <c r="B287" i="39"/>
  <c r="B288" i="39"/>
  <c r="B289" i="39"/>
  <c r="B290" i="39"/>
  <c r="B291" i="39"/>
  <c r="B292" i="39"/>
  <c r="B293" i="39"/>
  <c r="B294" i="39"/>
  <c r="B295" i="39"/>
  <c r="B296" i="39"/>
  <c r="B297" i="39"/>
  <c r="B298" i="39"/>
  <c r="B299" i="39"/>
  <c r="B300" i="39"/>
  <c r="B301" i="39"/>
  <c r="B302" i="39"/>
  <c r="B303" i="39"/>
  <c r="B304" i="39"/>
  <c r="B305" i="39"/>
  <c r="B306" i="39"/>
  <c r="B307" i="39"/>
  <c r="B308" i="39"/>
  <c r="B309" i="39"/>
  <c r="B310" i="39"/>
  <c r="B311" i="39"/>
  <c r="B312" i="39"/>
  <c r="B313" i="39"/>
  <c r="B314" i="39"/>
  <c r="B315" i="39"/>
  <c r="B316" i="39"/>
  <c r="B317" i="39"/>
  <c r="B318" i="39"/>
  <c r="B319" i="39"/>
  <c r="B320" i="39"/>
  <c r="B321" i="39"/>
  <c r="B322" i="39"/>
  <c r="B323" i="39"/>
  <c r="B324" i="39"/>
  <c r="B325" i="39"/>
  <c r="B326" i="39"/>
  <c r="B327" i="39"/>
  <c r="B328" i="39"/>
  <c r="B329" i="39"/>
  <c r="B330" i="39"/>
  <c r="B331" i="39"/>
  <c r="B332" i="39"/>
  <c r="B333" i="39"/>
  <c r="B334" i="39"/>
  <c r="B335" i="39"/>
  <c r="B336" i="39"/>
  <c r="B337" i="39"/>
  <c r="B338" i="39"/>
  <c r="B339" i="39"/>
  <c r="B340" i="39"/>
  <c r="B341" i="39"/>
  <c r="B342" i="39"/>
  <c r="B343" i="39"/>
  <c r="B344" i="39"/>
  <c r="B345" i="39"/>
  <c r="B346" i="39"/>
  <c r="B347" i="39"/>
  <c r="B348" i="39"/>
  <c r="B349" i="39"/>
  <c r="B350" i="39"/>
  <c r="B351" i="39"/>
  <c r="B352" i="39"/>
  <c r="B353" i="39"/>
  <c r="B354" i="39"/>
  <c r="B355" i="39"/>
  <c r="B356" i="39"/>
  <c r="B357" i="39"/>
  <c r="B358" i="39"/>
  <c r="B359" i="39"/>
  <c r="B360" i="39"/>
  <c r="B361" i="39"/>
  <c r="B362" i="39"/>
  <c r="B363" i="39"/>
  <c r="B364" i="39"/>
  <c r="B365" i="39"/>
  <c r="B366" i="39"/>
  <c r="B367" i="39"/>
  <c r="B368" i="39"/>
  <c r="B369" i="39"/>
  <c r="B370" i="39"/>
  <c r="B371" i="39"/>
  <c r="B372" i="39"/>
  <c r="B373" i="39"/>
  <c r="B374" i="39"/>
  <c r="B375" i="39"/>
  <c r="B376" i="39"/>
  <c r="B377" i="39"/>
  <c r="B378" i="39"/>
  <c r="B379" i="39"/>
  <c r="B380" i="39"/>
  <c r="B381" i="39"/>
  <c r="B382" i="39"/>
  <c r="B17" i="39"/>
  <c r="I28" i="35"/>
  <c r="I27" i="35"/>
  <c r="I26" i="35"/>
  <c r="H24" i="35"/>
  <c r="I24" i="35" s="1"/>
  <c r="E19" i="35" l="1"/>
  <c r="G19" i="35" s="1"/>
  <c r="H15" i="35"/>
  <c r="E18" i="35"/>
  <c r="G18" i="35" s="1"/>
  <c r="H18" i="35" s="1"/>
  <c r="I18" i="35" s="1"/>
  <c r="J18" i="35" s="1"/>
  <c r="E17" i="35"/>
  <c r="G17" i="35" s="1"/>
  <c r="H17" i="35" s="1"/>
  <c r="I15" i="35" l="1"/>
  <c r="J15" i="35" s="1"/>
  <c r="H19" i="35"/>
  <c r="I19" i="35" s="1"/>
  <c r="J19" i="35" s="1"/>
  <c r="I17" i="35"/>
  <c r="J17" i="35" s="1"/>
  <c r="D382" i="37"/>
  <c r="E382" i="37"/>
  <c r="E381" i="37"/>
  <c r="D381" i="37"/>
  <c r="E380" i="37"/>
  <c r="D380" i="37"/>
  <c r="E379" i="37"/>
  <c r="D379" i="37"/>
  <c r="E378" i="37"/>
  <c r="D378" i="37"/>
  <c r="E377" i="37"/>
  <c r="D377" i="37"/>
  <c r="E376" i="37"/>
  <c r="D376" i="37"/>
  <c r="E375" i="37"/>
  <c r="D375" i="37"/>
  <c r="E374" i="37"/>
  <c r="D374" i="37"/>
  <c r="E373" i="37"/>
  <c r="D373" i="37"/>
  <c r="E372" i="37"/>
  <c r="D372" i="37"/>
  <c r="E371" i="37"/>
  <c r="D371" i="37"/>
  <c r="E370" i="37"/>
  <c r="D370" i="37"/>
  <c r="E369" i="37"/>
  <c r="D369" i="37"/>
  <c r="E368" i="37"/>
  <c r="D368" i="37"/>
  <c r="E367" i="37"/>
  <c r="D367" i="37"/>
  <c r="E366" i="37"/>
  <c r="D366" i="37"/>
  <c r="E365" i="37"/>
  <c r="D365" i="37"/>
  <c r="E364" i="37"/>
  <c r="D364" i="37"/>
  <c r="E363" i="37"/>
  <c r="D363" i="37"/>
  <c r="E362" i="37"/>
  <c r="D362" i="37"/>
  <c r="E361" i="37"/>
  <c r="D361" i="37"/>
  <c r="E360" i="37"/>
  <c r="D360" i="37"/>
  <c r="E359" i="37"/>
  <c r="D359" i="37"/>
  <c r="E358" i="37"/>
  <c r="D358" i="37"/>
  <c r="E357" i="37"/>
  <c r="D357" i="37"/>
  <c r="E356" i="37"/>
  <c r="D356" i="37"/>
  <c r="E355" i="37"/>
  <c r="D355" i="37"/>
  <c r="E354" i="37"/>
  <c r="D354" i="37"/>
  <c r="E353" i="37"/>
  <c r="D353" i="37"/>
  <c r="E352" i="37"/>
  <c r="D352" i="37"/>
  <c r="E351" i="37"/>
  <c r="D351" i="37"/>
  <c r="E350" i="37"/>
  <c r="D350" i="37"/>
  <c r="E349" i="37"/>
  <c r="D349" i="37"/>
  <c r="E348" i="37"/>
  <c r="D348" i="37"/>
  <c r="E347" i="37"/>
  <c r="D347" i="37"/>
  <c r="E346" i="37"/>
  <c r="D346" i="37"/>
  <c r="E345" i="37"/>
  <c r="D345" i="37"/>
  <c r="E344" i="37"/>
  <c r="D344" i="37"/>
  <c r="E343" i="37"/>
  <c r="D343" i="37"/>
  <c r="E342" i="37"/>
  <c r="D342" i="37"/>
  <c r="E341" i="37"/>
  <c r="D341" i="37"/>
  <c r="E340" i="37"/>
  <c r="D340" i="37"/>
  <c r="E339" i="37"/>
  <c r="D339" i="37"/>
  <c r="E338" i="37"/>
  <c r="D338" i="37"/>
  <c r="E337" i="37"/>
  <c r="D337" i="37"/>
  <c r="E336" i="37"/>
  <c r="D336" i="37"/>
  <c r="E335" i="37"/>
  <c r="D335" i="37"/>
  <c r="E334" i="37"/>
  <c r="D334" i="37"/>
  <c r="E333" i="37"/>
  <c r="D333" i="37"/>
  <c r="E332" i="37"/>
  <c r="D332" i="37"/>
  <c r="E331" i="37"/>
  <c r="D331" i="37"/>
  <c r="E330" i="37"/>
  <c r="D330" i="37"/>
  <c r="E329" i="37"/>
  <c r="D329" i="37"/>
  <c r="E328" i="37"/>
  <c r="D328" i="37"/>
  <c r="E327" i="37"/>
  <c r="D327" i="37"/>
  <c r="E326" i="37"/>
  <c r="D326" i="37"/>
  <c r="E325" i="37"/>
  <c r="D325" i="37"/>
  <c r="E324" i="37"/>
  <c r="D324" i="37"/>
  <c r="E323" i="37"/>
  <c r="D323" i="37"/>
  <c r="E322" i="37"/>
  <c r="D322" i="37"/>
  <c r="E321" i="37"/>
  <c r="D321" i="37"/>
  <c r="E320" i="37"/>
  <c r="D320" i="37"/>
  <c r="E319" i="37"/>
  <c r="D319" i="37"/>
  <c r="E318" i="37"/>
  <c r="D318" i="37"/>
  <c r="E317" i="37"/>
  <c r="D317" i="37"/>
  <c r="E316" i="37"/>
  <c r="D316" i="37"/>
  <c r="E315" i="37"/>
  <c r="D315" i="37"/>
  <c r="E314" i="37"/>
  <c r="D314" i="37"/>
  <c r="E313" i="37"/>
  <c r="D313" i="37"/>
  <c r="E312" i="37"/>
  <c r="D312" i="37"/>
  <c r="E311" i="37"/>
  <c r="D311" i="37"/>
  <c r="E310" i="37"/>
  <c r="D310" i="37"/>
  <c r="E309" i="37"/>
  <c r="D309" i="37"/>
  <c r="E308" i="37"/>
  <c r="D308" i="37"/>
  <c r="E307" i="37"/>
  <c r="D307" i="37"/>
  <c r="E306" i="37"/>
  <c r="D306" i="37"/>
  <c r="E305" i="37"/>
  <c r="D305" i="37"/>
  <c r="E304" i="37"/>
  <c r="D304" i="37"/>
  <c r="E303" i="37"/>
  <c r="D303" i="37"/>
  <c r="E302" i="37"/>
  <c r="D302" i="37"/>
  <c r="E301" i="37"/>
  <c r="D301" i="37"/>
  <c r="E300" i="37"/>
  <c r="D300" i="37"/>
  <c r="E299" i="37"/>
  <c r="D299" i="37"/>
  <c r="E298" i="37"/>
  <c r="D298" i="37"/>
  <c r="E297" i="37"/>
  <c r="D297" i="37"/>
  <c r="E296" i="37"/>
  <c r="D296" i="37"/>
  <c r="E295" i="37"/>
  <c r="D295" i="37"/>
  <c r="E294" i="37"/>
  <c r="D294" i="37"/>
  <c r="E293" i="37"/>
  <c r="D293" i="37"/>
  <c r="E292" i="37"/>
  <c r="D292" i="37"/>
  <c r="E291" i="37"/>
  <c r="D291" i="37"/>
  <c r="E290" i="37"/>
  <c r="D290" i="37"/>
  <c r="E289" i="37"/>
  <c r="D289" i="37"/>
  <c r="E288" i="37"/>
  <c r="D288" i="37"/>
  <c r="E287" i="37"/>
  <c r="D287" i="37"/>
  <c r="E286" i="37"/>
  <c r="D286" i="37"/>
  <c r="E285" i="37"/>
  <c r="D285" i="37"/>
  <c r="E284" i="37"/>
  <c r="D284" i="37"/>
  <c r="E283" i="37"/>
  <c r="D283" i="37"/>
  <c r="E282" i="37"/>
  <c r="D282" i="37"/>
  <c r="E281" i="37"/>
  <c r="D281" i="37"/>
  <c r="E280" i="37"/>
  <c r="D280" i="37"/>
  <c r="E279" i="37"/>
  <c r="D279" i="37"/>
  <c r="E278" i="37"/>
  <c r="D278" i="37"/>
  <c r="E277" i="37"/>
  <c r="D277" i="37"/>
  <c r="E276" i="37"/>
  <c r="D276" i="37"/>
  <c r="E275" i="37"/>
  <c r="D275" i="37"/>
  <c r="E274" i="37"/>
  <c r="D274" i="37"/>
  <c r="E273" i="37"/>
  <c r="D273" i="37"/>
  <c r="E272" i="37"/>
  <c r="D272" i="37"/>
  <c r="E271" i="37"/>
  <c r="D271" i="37"/>
  <c r="E270" i="37"/>
  <c r="D270" i="37"/>
  <c r="E269" i="37"/>
  <c r="D269" i="37"/>
  <c r="E268" i="37"/>
  <c r="D268" i="37"/>
  <c r="E267" i="37"/>
  <c r="D267" i="37"/>
  <c r="E266" i="37"/>
  <c r="D266" i="37"/>
  <c r="E265" i="37"/>
  <c r="D265" i="37"/>
  <c r="E264" i="37"/>
  <c r="D264" i="37"/>
  <c r="E263" i="37"/>
  <c r="D263" i="37"/>
  <c r="E262" i="37"/>
  <c r="D262" i="37"/>
  <c r="E261" i="37"/>
  <c r="D261" i="37"/>
  <c r="E260" i="37"/>
  <c r="D260" i="37"/>
  <c r="E259" i="37"/>
  <c r="D259" i="37"/>
  <c r="E258" i="37"/>
  <c r="D258" i="37"/>
  <c r="E257" i="37"/>
  <c r="D257" i="37"/>
  <c r="E256" i="37"/>
  <c r="D256" i="37"/>
  <c r="E255" i="37"/>
  <c r="D255" i="37"/>
  <c r="E254" i="37"/>
  <c r="D254" i="37"/>
  <c r="E253" i="37"/>
  <c r="D253" i="37"/>
  <c r="E252" i="37"/>
  <c r="D252" i="37"/>
  <c r="E251" i="37"/>
  <c r="D251" i="37"/>
  <c r="E250" i="37"/>
  <c r="D250" i="37"/>
  <c r="E249" i="37"/>
  <c r="D249" i="37"/>
  <c r="E248" i="37"/>
  <c r="D248" i="37"/>
  <c r="E247" i="37"/>
  <c r="D247" i="37"/>
  <c r="E246" i="37"/>
  <c r="D246" i="37"/>
  <c r="E245" i="37"/>
  <c r="D245" i="37"/>
  <c r="E244" i="37"/>
  <c r="D244" i="37"/>
  <c r="E243" i="37"/>
  <c r="D243" i="37"/>
  <c r="E242" i="37"/>
  <c r="D242" i="37"/>
  <c r="E241" i="37"/>
  <c r="D241" i="37"/>
  <c r="E240" i="37"/>
  <c r="D240" i="37"/>
  <c r="E239" i="37"/>
  <c r="D239" i="37"/>
  <c r="E238" i="37"/>
  <c r="D238" i="37"/>
  <c r="E237" i="37"/>
  <c r="D237" i="37"/>
  <c r="E236" i="37"/>
  <c r="D236" i="37"/>
  <c r="E235" i="37"/>
  <c r="D235" i="37"/>
  <c r="E234" i="37"/>
  <c r="D234" i="37"/>
  <c r="E233" i="37"/>
  <c r="D233" i="37"/>
  <c r="E232" i="37"/>
  <c r="D232" i="37"/>
  <c r="E231" i="37"/>
  <c r="D231" i="37"/>
  <c r="E230" i="37"/>
  <c r="D230" i="37"/>
  <c r="E229" i="37"/>
  <c r="D229" i="37"/>
  <c r="E228" i="37"/>
  <c r="D228" i="37"/>
  <c r="E227" i="37"/>
  <c r="D227" i="37"/>
  <c r="E226" i="37"/>
  <c r="D226" i="37"/>
  <c r="E225" i="37"/>
  <c r="D225" i="37"/>
  <c r="E224" i="37"/>
  <c r="D224" i="37"/>
  <c r="E223" i="37"/>
  <c r="D223" i="37"/>
  <c r="E222" i="37"/>
  <c r="D222" i="37"/>
  <c r="E221" i="37"/>
  <c r="D221" i="37"/>
  <c r="E220" i="37"/>
  <c r="D220" i="37"/>
  <c r="E219" i="37"/>
  <c r="D219" i="37"/>
  <c r="E218" i="37"/>
  <c r="D218" i="37"/>
  <c r="E217" i="37"/>
  <c r="D217" i="37"/>
  <c r="E216" i="37"/>
  <c r="D216" i="37"/>
  <c r="E215" i="37"/>
  <c r="D215" i="37"/>
  <c r="E214" i="37"/>
  <c r="D214" i="37"/>
  <c r="E213" i="37"/>
  <c r="D213" i="37"/>
  <c r="E212" i="37"/>
  <c r="D212" i="37"/>
  <c r="E211" i="37"/>
  <c r="D211" i="37"/>
  <c r="E210" i="37"/>
  <c r="D210" i="37"/>
  <c r="E209" i="37"/>
  <c r="D209" i="37"/>
  <c r="E208" i="37"/>
  <c r="D208" i="37"/>
  <c r="E207" i="37"/>
  <c r="D207" i="37"/>
  <c r="E206" i="37"/>
  <c r="D206" i="37"/>
  <c r="E205" i="37"/>
  <c r="D205" i="37"/>
  <c r="E204" i="37"/>
  <c r="D204" i="37"/>
  <c r="E203" i="37"/>
  <c r="D203" i="37"/>
  <c r="E202" i="37"/>
  <c r="D202" i="37"/>
  <c r="E201" i="37"/>
  <c r="D201" i="37"/>
  <c r="E200" i="37"/>
  <c r="D200" i="37"/>
  <c r="E199" i="37"/>
  <c r="D199" i="37"/>
  <c r="E198" i="37"/>
  <c r="D198" i="37"/>
  <c r="E197" i="37"/>
  <c r="D197" i="37"/>
  <c r="E196" i="37"/>
  <c r="D196" i="37"/>
  <c r="E195" i="37"/>
  <c r="D195" i="37"/>
  <c r="E194" i="37"/>
  <c r="D194" i="37"/>
  <c r="E193" i="37"/>
  <c r="D193" i="37"/>
  <c r="E192" i="37"/>
  <c r="D192" i="37"/>
  <c r="E191" i="37"/>
  <c r="D191" i="37"/>
  <c r="E190" i="37"/>
  <c r="D190" i="37"/>
  <c r="E189" i="37"/>
  <c r="D189" i="37"/>
  <c r="E188" i="37"/>
  <c r="D188" i="37"/>
  <c r="E187" i="37"/>
  <c r="D187" i="37"/>
  <c r="E186" i="37"/>
  <c r="D186" i="37"/>
  <c r="E185" i="37"/>
  <c r="D185" i="37"/>
  <c r="E184" i="37"/>
  <c r="D184" i="37"/>
  <c r="E183" i="37"/>
  <c r="D183" i="37"/>
  <c r="E182" i="37"/>
  <c r="D182" i="37"/>
  <c r="E181" i="37"/>
  <c r="D181" i="37"/>
  <c r="E180" i="37"/>
  <c r="D180" i="37"/>
  <c r="E179" i="37"/>
  <c r="D179" i="37"/>
  <c r="E178" i="37"/>
  <c r="D178" i="37"/>
  <c r="E177" i="37"/>
  <c r="D177" i="37"/>
  <c r="E176" i="37"/>
  <c r="D176" i="37"/>
  <c r="E175" i="37"/>
  <c r="D175" i="37"/>
  <c r="E174" i="37"/>
  <c r="D174" i="37"/>
  <c r="E173" i="37"/>
  <c r="D173" i="37"/>
  <c r="E172" i="37"/>
  <c r="D172" i="37"/>
  <c r="E171" i="37"/>
  <c r="D171" i="37"/>
  <c r="E170" i="37"/>
  <c r="D170" i="37"/>
  <c r="E169" i="37"/>
  <c r="D169" i="37"/>
  <c r="E168" i="37"/>
  <c r="D168" i="37"/>
  <c r="E167" i="37"/>
  <c r="D167" i="37"/>
  <c r="E166" i="37"/>
  <c r="D166" i="37"/>
  <c r="E165" i="37"/>
  <c r="D165" i="37"/>
  <c r="E164" i="37"/>
  <c r="D164" i="37"/>
  <c r="E163" i="37"/>
  <c r="D163" i="37"/>
  <c r="E162" i="37"/>
  <c r="D162" i="37"/>
  <c r="E161" i="37"/>
  <c r="D161" i="37"/>
  <c r="E160" i="37"/>
  <c r="D160" i="37"/>
  <c r="E159" i="37"/>
  <c r="D159" i="37"/>
  <c r="E158" i="37"/>
  <c r="D158" i="37"/>
  <c r="E157" i="37"/>
  <c r="D157" i="37"/>
  <c r="E156" i="37"/>
  <c r="D156" i="37"/>
  <c r="E155" i="37"/>
  <c r="D155" i="37"/>
  <c r="E154" i="37"/>
  <c r="D154" i="37"/>
  <c r="E153" i="37"/>
  <c r="D153" i="37"/>
  <c r="E152" i="37"/>
  <c r="D152" i="37"/>
  <c r="E151" i="37"/>
  <c r="D151" i="37"/>
  <c r="E150" i="37"/>
  <c r="D150" i="37"/>
  <c r="E149" i="37"/>
  <c r="D149" i="37"/>
  <c r="E148" i="37"/>
  <c r="D148" i="37"/>
  <c r="E147" i="37"/>
  <c r="D147" i="37"/>
  <c r="E146" i="37"/>
  <c r="D146" i="37"/>
  <c r="E145" i="37"/>
  <c r="D145" i="37"/>
  <c r="E144" i="37"/>
  <c r="D144" i="37"/>
  <c r="E143" i="37"/>
  <c r="D143" i="37"/>
  <c r="E142" i="37"/>
  <c r="D142" i="37"/>
  <c r="E141" i="37"/>
  <c r="D141" i="37"/>
  <c r="E140" i="37"/>
  <c r="D140" i="37"/>
  <c r="E139" i="37"/>
  <c r="D139" i="37"/>
  <c r="E138" i="37"/>
  <c r="D138" i="37"/>
  <c r="E137" i="37"/>
  <c r="D137" i="37"/>
  <c r="E136" i="37"/>
  <c r="D136" i="37"/>
  <c r="E135" i="37"/>
  <c r="D135" i="37"/>
  <c r="E134" i="37"/>
  <c r="D134" i="37"/>
  <c r="E133" i="37"/>
  <c r="D133" i="37"/>
  <c r="E132" i="37"/>
  <c r="D132" i="37"/>
  <c r="E131" i="37"/>
  <c r="D131" i="37"/>
  <c r="E130" i="37"/>
  <c r="D130" i="37"/>
  <c r="E129" i="37"/>
  <c r="D129" i="37"/>
  <c r="E128" i="37"/>
  <c r="D128" i="37"/>
  <c r="E127" i="37"/>
  <c r="D127" i="37"/>
  <c r="E126" i="37"/>
  <c r="D126" i="37"/>
  <c r="E125" i="37"/>
  <c r="D125" i="37"/>
  <c r="E124" i="37"/>
  <c r="D124" i="37"/>
  <c r="E123" i="37"/>
  <c r="D123" i="37"/>
  <c r="E122" i="37"/>
  <c r="D122" i="37"/>
  <c r="E121" i="37"/>
  <c r="D121" i="37"/>
  <c r="E120" i="37"/>
  <c r="D120" i="37"/>
  <c r="E119" i="37"/>
  <c r="D119" i="37"/>
  <c r="E118" i="37"/>
  <c r="D118" i="37"/>
  <c r="E117" i="37"/>
  <c r="D117" i="37"/>
  <c r="E116" i="37"/>
  <c r="D116" i="37"/>
  <c r="E115" i="37"/>
  <c r="D115" i="37"/>
  <c r="E114" i="37"/>
  <c r="D114" i="37"/>
  <c r="E113" i="37"/>
  <c r="D113" i="37"/>
  <c r="E112" i="37"/>
  <c r="D112" i="37"/>
  <c r="E111" i="37"/>
  <c r="D111" i="37"/>
  <c r="E110" i="37"/>
  <c r="D110" i="37"/>
  <c r="E109" i="37"/>
  <c r="D109" i="37"/>
  <c r="E108" i="37"/>
  <c r="D108" i="37"/>
  <c r="E107" i="37"/>
  <c r="D107" i="37"/>
  <c r="E106" i="37"/>
  <c r="D106" i="37"/>
  <c r="E105" i="37"/>
  <c r="D105" i="37"/>
  <c r="E104" i="37"/>
  <c r="D104" i="37"/>
  <c r="E103" i="37"/>
  <c r="D103" i="37"/>
  <c r="E102" i="37"/>
  <c r="D102" i="37"/>
  <c r="E101" i="37"/>
  <c r="D101" i="37"/>
  <c r="E100" i="37"/>
  <c r="D100" i="37"/>
  <c r="E99" i="37"/>
  <c r="D99" i="37"/>
  <c r="E98" i="37"/>
  <c r="D98" i="37"/>
  <c r="E97" i="37"/>
  <c r="D97" i="37"/>
  <c r="E96" i="37"/>
  <c r="D96" i="37"/>
  <c r="E95" i="37"/>
  <c r="D95" i="37"/>
  <c r="E94" i="37"/>
  <c r="D94" i="37"/>
  <c r="E93" i="37"/>
  <c r="D93" i="37"/>
  <c r="E92" i="37"/>
  <c r="D92" i="37"/>
  <c r="E91" i="37"/>
  <c r="D91" i="37"/>
  <c r="E90" i="37"/>
  <c r="D90" i="37"/>
  <c r="E89" i="37"/>
  <c r="D89" i="37"/>
  <c r="E88" i="37"/>
  <c r="D88" i="37"/>
  <c r="E87" i="37"/>
  <c r="D87" i="37"/>
  <c r="E86" i="37"/>
  <c r="D86" i="37"/>
  <c r="E85" i="37"/>
  <c r="D85" i="37"/>
  <c r="E84" i="37"/>
  <c r="D84" i="37"/>
  <c r="E83" i="37"/>
  <c r="D83" i="37"/>
  <c r="E82" i="37"/>
  <c r="D82" i="37"/>
  <c r="E81" i="37"/>
  <c r="D81" i="37"/>
  <c r="E80" i="37"/>
  <c r="D80" i="37"/>
  <c r="E79" i="37"/>
  <c r="D79" i="37"/>
  <c r="E78" i="37"/>
  <c r="D78" i="37"/>
  <c r="E77" i="37"/>
  <c r="D77" i="37"/>
  <c r="E76" i="37"/>
  <c r="D76" i="37"/>
  <c r="E75" i="37"/>
  <c r="D75" i="37"/>
  <c r="E74" i="37"/>
  <c r="D74" i="37"/>
  <c r="E73" i="37"/>
  <c r="D73" i="37"/>
  <c r="E72" i="37"/>
  <c r="D72" i="37"/>
  <c r="E71" i="37"/>
  <c r="D71" i="37"/>
  <c r="E70" i="37"/>
  <c r="D70" i="37"/>
  <c r="E69" i="37"/>
  <c r="D69" i="37"/>
  <c r="E68" i="37"/>
  <c r="D68" i="37"/>
  <c r="E67" i="37"/>
  <c r="D67" i="37"/>
  <c r="E66" i="37"/>
  <c r="D66" i="37"/>
  <c r="E65" i="37"/>
  <c r="D65" i="37"/>
  <c r="E64" i="37"/>
  <c r="D64" i="37"/>
  <c r="E63" i="37"/>
  <c r="D63" i="37"/>
  <c r="E62" i="37"/>
  <c r="D62" i="37"/>
  <c r="E61" i="37"/>
  <c r="D61" i="37"/>
  <c r="E60" i="37"/>
  <c r="D60" i="37"/>
  <c r="E59" i="37"/>
  <c r="D59" i="37"/>
  <c r="E58" i="37"/>
  <c r="D58" i="37"/>
  <c r="E57" i="37"/>
  <c r="D57" i="37"/>
  <c r="E56" i="37"/>
  <c r="D56" i="37"/>
  <c r="E55" i="37"/>
  <c r="D55" i="37"/>
  <c r="E54" i="37"/>
  <c r="D54" i="37"/>
  <c r="E53" i="37"/>
  <c r="D53" i="37"/>
  <c r="E52" i="37"/>
  <c r="D52" i="37"/>
  <c r="E51" i="37"/>
  <c r="D51" i="37"/>
  <c r="E50" i="37"/>
  <c r="D50" i="37"/>
  <c r="E49" i="37"/>
  <c r="D49" i="37"/>
  <c r="E48" i="37"/>
  <c r="D48" i="37"/>
  <c r="E47" i="37"/>
  <c r="D47" i="37"/>
  <c r="E46" i="37"/>
  <c r="D46" i="37"/>
  <c r="E45" i="37"/>
  <c r="D45" i="37"/>
  <c r="E44" i="37"/>
  <c r="D44" i="37"/>
  <c r="E43" i="37"/>
  <c r="D43" i="37"/>
  <c r="E42" i="37"/>
  <c r="D42" i="37"/>
  <c r="E41" i="37"/>
  <c r="D41" i="37"/>
  <c r="E40" i="37"/>
  <c r="D40" i="37"/>
  <c r="E39" i="37"/>
  <c r="D39" i="37"/>
  <c r="E38" i="37"/>
  <c r="D38" i="37"/>
  <c r="E37" i="37"/>
  <c r="D37" i="37"/>
  <c r="E36" i="37"/>
  <c r="D36" i="37"/>
  <c r="E35" i="37"/>
  <c r="D35" i="37"/>
  <c r="E34" i="37"/>
  <c r="D34" i="37"/>
  <c r="E33" i="37"/>
  <c r="D33" i="37"/>
  <c r="E32" i="37"/>
  <c r="D32" i="37"/>
  <c r="E31" i="37"/>
  <c r="D31" i="37"/>
  <c r="E30" i="37"/>
  <c r="D30" i="37"/>
  <c r="E29" i="37"/>
  <c r="D29" i="37"/>
  <c r="E28" i="37"/>
  <c r="D28" i="37"/>
  <c r="E27" i="37"/>
  <c r="D27" i="37"/>
  <c r="E26" i="37"/>
  <c r="D26" i="37"/>
  <c r="E25" i="37"/>
  <c r="D25" i="37"/>
  <c r="E24" i="37"/>
  <c r="D24" i="37"/>
  <c r="E23" i="37"/>
  <c r="D23" i="37"/>
  <c r="E22" i="37"/>
  <c r="D22" i="37"/>
  <c r="E21" i="37"/>
  <c r="D21" i="37"/>
  <c r="E20" i="37"/>
  <c r="D20" i="37"/>
  <c r="E19" i="37"/>
  <c r="D19" i="37"/>
  <c r="E18" i="37"/>
  <c r="D18" i="37"/>
  <c r="E17" i="37"/>
  <c r="D17" i="37"/>
  <c r="O8" i="36"/>
  <c r="E382" i="36"/>
  <c r="D382" i="36"/>
  <c r="E381" i="36"/>
  <c r="D381" i="36"/>
  <c r="E380" i="36"/>
  <c r="D380" i="36"/>
  <c r="E379" i="36"/>
  <c r="D379" i="36"/>
  <c r="E378" i="36"/>
  <c r="D378" i="36"/>
  <c r="E377" i="36"/>
  <c r="D377" i="36"/>
  <c r="E376" i="36"/>
  <c r="D376" i="36"/>
  <c r="E375" i="36"/>
  <c r="D375" i="36"/>
  <c r="E374" i="36"/>
  <c r="D374" i="36"/>
  <c r="E373" i="36"/>
  <c r="D373" i="36"/>
  <c r="E372" i="36"/>
  <c r="D372" i="36"/>
  <c r="E371" i="36"/>
  <c r="D371" i="36"/>
  <c r="E370" i="36"/>
  <c r="D370" i="36"/>
  <c r="E369" i="36"/>
  <c r="D369" i="36"/>
  <c r="E368" i="36"/>
  <c r="D368" i="36"/>
  <c r="E367" i="36"/>
  <c r="D367" i="36"/>
  <c r="E366" i="36"/>
  <c r="D366" i="36"/>
  <c r="E365" i="36"/>
  <c r="D365" i="36"/>
  <c r="E364" i="36"/>
  <c r="D364" i="36"/>
  <c r="E363" i="36"/>
  <c r="D363" i="36"/>
  <c r="E362" i="36"/>
  <c r="D362" i="36"/>
  <c r="E361" i="36"/>
  <c r="D361" i="36"/>
  <c r="E360" i="36"/>
  <c r="D360" i="36"/>
  <c r="E359" i="36"/>
  <c r="D359" i="36"/>
  <c r="E358" i="36"/>
  <c r="D358" i="36"/>
  <c r="E357" i="36"/>
  <c r="D357" i="36"/>
  <c r="E356" i="36"/>
  <c r="D356" i="36"/>
  <c r="E355" i="36"/>
  <c r="D355" i="36"/>
  <c r="E354" i="36"/>
  <c r="D354" i="36"/>
  <c r="E353" i="36"/>
  <c r="D353" i="36"/>
  <c r="E352" i="36"/>
  <c r="D352" i="36"/>
  <c r="E351" i="36"/>
  <c r="D351" i="36"/>
  <c r="E350" i="36"/>
  <c r="D350" i="36"/>
  <c r="E349" i="36"/>
  <c r="D349" i="36"/>
  <c r="E348" i="36"/>
  <c r="D348" i="36"/>
  <c r="E347" i="36"/>
  <c r="D347" i="36"/>
  <c r="E346" i="36"/>
  <c r="D346" i="36"/>
  <c r="E345" i="36"/>
  <c r="D345" i="36"/>
  <c r="E344" i="36"/>
  <c r="D344" i="36"/>
  <c r="E343" i="36"/>
  <c r="D343" i="36"/>
  <c r="E342" i="36"/>
  <c r="D342" i="36"/>
  <c r="E341" i="36"/>
  <c r="D341" i="36"/>
  <c r="E340" i="36"/>
  <c r="D340" i="36"/>
  <c r="E339" i="36"/>
  <c r="D339" i="36"/>
  <c r="E338" i="36"/>
  <c r="D338" i="36"/>
  <c r="E337" i="36"/>
  <c r="D337" i="36"/>
  <c r="E336" i="36"/>
  <c r="D336" i="36"/>
  <c r="E335" i="36"/>
  <c r="D335" i="36"/>
  <c r="E334" i="36"/>
  <c r="D334" i="36"/>
  <c r="E333" i="36"/>
  <c r="D333" i="36"/>
  <c r="E332" i="36"/>
  <c r="D332" i="36"/>
  <c r="E331" i="36"/>
  <c r="D331" i="36"/>
  <c r="E330" i="36"/>
  <c r="D330" i="36"/>
  <c r="E329" i="36"/>
  <c r="D329" i="36"/>
  <c r="E328" i="36"/>
  <c r="D328" i="36"/>
  <c r="E327" i="36"/>
  <c r="D327" i="36"/>
  <c r="E326" i="36"/>
  <c r="D326" i="36"/>
  <c r="E325" i="36"/>
  <c r="D325" i="36"/>
  <c r="E324" i="36"/>
  <c r="D324" i="36"/>
  <c r="E323" i="36"/>
  <c r="D323" i="36"/>
  <c r="E322" i="36"/>
  <c r="D322" i="36"/>
  <c r="E321" i="36"/>
  <c r="D321" i="36"/>
  <c r="E320" i="36"/>
  <c r="D320" i="36"/>
  <c r="E319" i="36"/>
  <c r="D319" i="36"/>
  <c r="E318" i="36"/>
  <c r="D318" i="36"/>
  <c r="E317" i="36"/>
  <c r="D317" i="36"/>
  <c r="E316" i="36"/>
  <c r="D316" i="36"/>
  <c r="E315" i="36"/>
  <c r="D315" i="36"/>
  <c r="E314" i="36"/>
  <c r="D314" i="36"/>
  <c r="E313" i="36"/>
  <c r="D313" i="36"/>
  <c r="E312" i="36"/>
  <c r="D312" i="36"/>
  <c r="E311" i="36"/>
  <c r="D311" i="36"/>
  <c r="E310" i="36"/>
  <c r="D310" i="36"/>
  <c r="E309" i="36"/>
  <c r="D309" i="36"/>
  <c r="E308" i="36"/>
  <c r="D308" i="36"/>
  <c r="E307" i="36"/>
  <c r="D307" i="36"/>
  <c r="E306" i="36"/>
  <c r="D306" i="36"/>
  <c r="E305" i="36"/>
  <c r="D305" i="36"/>
  <c r="E304" i="36"/>
  <c r="D304" i="36"/>
  <c r="E303" i="36"/>
  <c r="D303" i="36"/>
  <c r="E302" i="36"/>
  <c r="D302" i="36"/>
  <c r="E301" i="36"/>
  <c r="D301" i="36"/>
  <c r="E300" i="36"/>
  <c r="D300" i="36"/>
  <c r="E299" i="36"/>
  <c r="D299" i="36"/>
  <c r="E298" i="36"/>
  <c r="D298" i="36"/>
  <c r="E297" i="36"/>
  <c r="D297" i="36"/>
  <c r="E296" i="36"/>
  <c r="D296" i="36"/>
  <c r="E295" i="36"/>
  <c r="D295" i="36"/>
  <c r="E294" i="36"/>
  <c r="D294" i="36"/>
  <c r="E293" i="36"/>
  <c r="D293" i="36"/>
  <c r="E292" i="36"/>
  <c r="D292" i="36"/>
  <c r="E291" i="36"/>
  <c r="D291" i="36"/>
  <c r="E290" i="36"/>
  <c r="D290" i="36"/>
  <c r="E289" i="36"/>
  <c r="D289" i="36"/>
  <c r="E288" i="36"/>
  <c r="D288" i="36"/>
  <c r="E287" i="36"/>
  <c r="D287" i="36"/>
  <c r="E286" i="36"/>
  <c r="D286" i="36"/>
  <c r="E285" i="36"/>
  <c r="D285" i="36"/>
  <c r="E284" i="36"/>
  <c r="D284" i="36"/>
  <c r="E283" i="36"/>
  <c r="D283" i="36"/>
  <c r="E282" i="36"/>
  <c r="D282" i="36"/>
  <c r="E281" i="36"/>
  <c r="D281" i="36"/>
  <c r="E280" i="36"/>
  <c r="D280" i="36"/>
  <c r="E279" i="36"/>
  <c r="D279" i="36"/>
  <c r="E278" i="36"/>
  <c r="D278" i="36"/>
  <c r="E277" i="36"/>
  <c r="D277" i="36"/>
  <c r="E276" i="36"/>
  <c r="D276" i="36"/>
  <c r="E275" i="36"/>
  <c r="D275" i="36"/>
  <c r="E274" i="36"/>
  <c r="D274" i="36"/>
  <c r="E273" i="36"/>
  <c r="D273" i="36"/>
  <c r="E272" i="36"/>
  <c r="D272" i="36"/>
  <c r="E271" i="36"/>
  <c r="D271" i="36"/>
  <c r="E270" i="36"/>
  <c r="D270" i="36"/>
  <c r="E269" i="36"/>
  <c r="D269" i="36"/>
  <c r="E268" i="36"/>
  <c r="D268" i="36"/>
  <c r="E267" i="36"/>
  <c r="D267" i="36"/>
  <c r="E266" i="36"/>
  <c r="D266" i="36"/>
  <c r="E265" i="36"/>
  <c r="D265" i="36"/>
  <c r="E264" i="36"/>
  <c r="D264" i="36"/>
  <c r="E263" i="36"/>
  <c r="D263" i="36"/>
  <c r="E262" i="36"/>
  <c r="D262" i="36"/>
  <c r="E261" i="36"/>
  <c r="D261" i="36"/>
  <c r="E260" i="36"/>
  <c r="D260" i="36"/>
  <c r="E259" i="36"/>
  <c r="D259" i="36"/>
  <c r="E258" i="36"/>
  <c r="D258" i="36"/>
  <c r="E257" i="36"/>
  <c r="D257" i="36"/>
  <c r="E256" i="36"/>
  <c r="D256" i="36"/>
  <c r="E255" i="36"/>
  <c r="D255" i="36"/>
  <c r="E254" i="36"/>
  <c r="D254" i="36"/>
  <c r="E253" i="36"/>
  <c r="D253" i="36"/>
  <c r="E252" i="36"/>
  <c r="D252" i="36"/>
  <c r="E251" i="36"/>
  <c r="D251" i="36"/>
  <c r="E250" i="36"/>
  <c r="D250" i="36"/>
  <c r="E249" i="36"/>
  <c r="D249" i="36"/>
  <c r="E248" i="36"/>
  <c r="D248" i="36"/>
  <c r="E247" i="36"/>
  <c r="D247" i="36"/>
  <c r="E246" i="36"/>
  <c r="D246" i="36"/>
  <c r="E245" i="36"/>
  <c r="D245" i="36"/>
  <c r="E244" i="36"/>
  <c r="D244" i="36"/>
  <c r="E243" i="36"/>
  <c r="D243" i="36"/>
  <c r="E242" i="36"/>
  <c r="D242" i="36"/>
  <c r="E241" i="36"/>
  <c r="D241" i="36"/>
  <c r="E240" i="36"/>
  <c r="D240" i="36"/>
  <c r="E239" i="36"/>
  <c r="D239" i="36"/>
  <c r="E238" i="36"/>
  <c r="D238" i="36"/>
  <c r="E237" i="36"/>
  <c r="D237" i="36"/>
  <c r="E236" i="36"/>
  <c r="D236" i="36"/>
  <c r="E235" i="36"/>
  <c r="D235" i="36"/>
  <c r="E234" i="36"/>
  <c r="D234" i="36"/>
  <c r="E233" i="36"/>
  <c r="D233" i="36"/>
  <c r="E232" i="36"/>
  <c r="D232" i="36"/>
  <c r="E231" i="36"/>
  <c r="D231" i="36"/>
  <c r="E230" i="36"/>
  <c r="D230" i="36"/>
  <c r="E229" i="36"/>
  <c r="D229" i="36"/>
  <c r="E228" i="36"/>
  <c r="D228" i="36"/>
  <c r="E227" i="36"/>
  <c r="D227" i="36"/>
  <c r="E226" i="36"/>
  <c r="D226" i="36"/>
  <c r="E225" i="36"/>
  <c r="D225" i="36"/>
  <c r="E224" i="36"/>
  <c r="D224" i="36"/>
  <c r="E223" i="36"/>
  <c r="D223" i="36"/>
  <c r="E222" i="36"/>
  <c r="D222" i="36"/>
  <c r="E221" i="36"/>
  <c r="D221" i="36"/>
  <c r="E220" i="36"/>
  <c r="D220" i="36"/>
  <c r="E219" i="36"/>
  <c r="D219" i="36"/>
  <c r="E218" i="36"/>
  <c r="D218" i="36"/>
  <c r="E217" i="36"/>
  <c r="D217" i="36"/>
  <c r="E216" i="36"/>
  <c r="D216" i="36"/>
  <c r="E215" i="36"/>
  <c r="D215" i="36"/>
  <c r="E214" i="36"/>
  <c r="D214" i="36"/>
  <c r="E213" i="36"/>
  <c r="D213" i="36"/>
  <c r="E212" i="36"/>
  <c r="D212" i="36"/>
  <c r="E211" i="36"/>
  <c r="D211" i="36"/>
  <c r="E210" i="36"/>
  <c r="D210" i="36"/>
  <c r="E209" i="36"/>
  <c r="D209" i="36"/>
  <c r="E208" i="36"/>
  <c r="D208" i="36"/>
  <c r="E207" i="36"/>
  <c r="D207" i="36"/>
  <c r="E206" i="36"/>
  <c r="D206" i="36"/>
  <c r="E205" i="36"/>
  <c r="D205" i="36"/>
  <c r="E204" i="36"/>
  <c r="D204" i="36"/>
  <c r="E203" i="36"/>
  <c r="D203" i="36"/>
  <c r="E202" i="36"/>
  <c r="D202" i="36"/>
  <c r="E201" i="36"/>
  <c r="D201" i="36"/>
  <c r="E200" i="36"/>
  <c r="D200" i="36"/>
  <c r="E199" i="36"/>
  <c r="D199" i="36"/>
  <c r="E198" i="36"/>
  <c r="D198" i="36"/>
  <c r="E197" i="36"/>
  <c r="D197" i="36"/>
  <c r="E196" i="36"/>
  <c r="D196" i="36"/>
  <c r="E195" i="36"/>
  <c r="D195" i="36"/>
  <c r="E194" i="36"/>
  <c r="D194" i="36"/>
  <c r="E193" i="36"/>
  <c r="D193" i="36"/>
  <c r="E192" i="36"/>
  <c r="D192" i="36"/>
  <c r="E191" i="36"/>
  <c r="D191" i="36"/>
  <c r="E190" i="36"/>
  <c r="D190" i="36"/>
  <c r="E189" i="36"/>
  <c r="D189" i="36"/>
  <c r="E188" i="36"/>
  <c r="D188" i="36"/>
  <c r="E187" i="36"/>
  <c r="D187" i="36"/>
  <c r="E186" i="36"/>
  <c r="D186" i="36"/>
  <c r="E185" i="36"/>
  <c r="D185" i="36"/>
  <c r="E184" i="36"/>
  <c r="D184" i="36"/>
  <c r="E183" i="36"/>
  <c r="D183" i="36"/>
  <c r="E182" i="36"/>
  <c r="D182" i="36"/>
  <c r="E181" i="36"/>
  <c r="D181" i="36"/>
  <c r="E180" i="36"/>
  <c r="D180" i="36"/>
  <c r="E179" i="36"/>
  <c r="D179" i="36"/>
  <c r="E178" i="36"/>
  <c r="D178" i="36"/>
  <c r="E177" i="36"/>
  <c r="D177" i="36"/>
  <c r="E176" i="36"/>
  <c r="D176" i="36"/>
  <c r="E175" i="36"/>
  <c r="D175" i="36"/>
  <c r="E174" i="36"/>
  <c r="D174" i="36"/>
  <c r="E173" i="36"/>
  <c r="D173" i="36"/>
  <c r="E172" i="36"/>
  <c r="D172" i="36"/>
  <c r="E171" i="36"/>
  <c r="D171" i="36"/>
  <c r="E170" i="36"/>
  <c r="D170" i="36"/>
  <c r="E169" i="36"/>
  <c r="D169" i="36"/>
  <c r="E168" i="36"/>
  <c r="D168" i="36"/>
  <c r="E167" i="36"/>
  <c r="D167" i="36"/>
  <c r="E166" i="36"/>
  <c r="D166" i="36"/>
  <c r="E165" i="36"/>
  <c r="D165" i="36"/>
  <c r="E164" i="36"/>
  <c r="D164" i="36"/>
  <c r="E163" i="36"/>
  <c r="D163" i="36"/>
  <c r="E162" i="36"/>
  <c r="D162" i="36"/>
  <c r="E161" i="36"/>
  <c r="D161" i="36"/>
  <c r="E160" i="36"/>
  <c r="D160" i="36"/>
  <c r="E159" i="36"/>
  <c r="D159" i="36"/>
  <c r="E158" i="36"/>
  <c r="D158" i="36"/>
  <c r="E157" i="36"/>
  <c r="D157" i="36"/>
  <c r="E156" i="36"/>
  <c r="D156" i="36"/>
  <c r="E155" i="36"/>
  <c r="D155" i="36"/>
  <c r="E154" i="36"/>
  <c r="D154" i="36"/>
  <c r="E153" i="36"/>
  <c r="D153" i="36"/>
  <c r="E152" i="36"/>
  <c r="D152" i="36"/>
  <c r="E151" i="36"/>
  <c r="D151" i="36"/>
  <c r="E150" i="36"/>
  <c r="D150" i="36"/>
  <c r="E149" i="36"/>
  <c r="D149" i="36"/>
  <c r="E148" i="36"/>
  <c r="D148" i="36"/>
  <c r="E147" i="36"/>
  <c r="D147" i="36"/>
  <c r="E146" i="36"/>
  <c r="D146" i="36"/>
  <c r="E145" i="36"/>
  <c r="D145" i="36"/>
  <c r="E144" i="36"/>
  <c r="D144" i="36"/>
  <c r="E143" i="36"/>
  <c r="D143" i="36"/>
  <c r="E142" i="36"/>
  <c r="D142" i="36"/>
  <c r="E141" i="36"/>
  <c r="D141" i="36"/>
  <c r="E140" i="36"/>
  <c r="D140" i="36"/>
  <c r="E139" i="36"/>
  <c r="D139" i="36"/>
  <c r="E138" i="36"/>
  <c r="D138" i="36"/>
  <c r="E137" i="36"/>
  <c r="D137" i="36"/>
  <c r="E136" i="36"/>
  <c r="D136" i="36"/>
  <c r="E135" i="36"/>
  <c r="D135" i="36"/>
  <c r="E134" i="36"/>
  <c r="D134" i="36"/>
  <c r="E133" i="36"/>
  <c r="D133" i="36"/>
  <c r="E132" i="36"/>
  <c r="D132" i="36"/>
  <c r="E131" i="36"/>
  <c r="D131" i="36"/>
  <c r="E130" i="36"/>
  <c r="D130" i="36"/>
  <c r="E129" i="36"/>
  <c r="D129" i="36"/>
  <c r="E128" i="36"/>
  <c r="D128" i="36"/>
  <c r="E127" i="36"/>
  <c r="D127" i="36"/>
  <c r="E126" i="36"/>
  <c r="D126" i="36"/>
  <c r="E125" i="36"/>
  <c r="D125" i="36"/>
  <c r="E124" i="36"/>
  <c r="D124" i="36"/>
  <c r="E123" i="36"/>
  <c r="D123" i="36"/>
  <c r="E122" i="36"/>
  <c r="D122" i="36"/>
  <c r="E121" i="36"/>
  <c r="D121" i="36"/>
  <c r="E120" i="36"/>
  <c r="D120" i="36"/>
  <c r="E119" i="36"/>
  <c r="D119" i="36"/>
  <c r="E118" i="36"/>
  <c r="D118" i="36"/>
  <c r="E117" i="36"/>
  <c r="D117" i="36"/>
  <c r="E116" i="36"/>
  <c r="D116" i="36"/>
  <c r="E115" i="36"/>
  <c r="D115" i="36"/>
  <c r="E114" i="36"/>
  <c r="D114" i="36"/>
  <c r="E113" i="36"/>
  <c r="D113" i="36"/>
  <c r="E112" i="36"/>
  <c r="D112" i="36"/>
  <c r="E111" i="36"/>
  <c r="D111" i="36"/>
  <c r="E110" i="36"/>
  <c r="D110" i="36"/>
  <c r="E109" i="36"/>
  <c r="D109" i="36"/>
  <c r="E108" i="36"/>
  <c r="D108" i="36"/>
  <c r="E107" i="36"/>
  <c r="D107" i="36"/>
  <c r="E106" i="36"/>
  <c r="D106" i="36"/>
  <c r="E105" i="36"/>
  <c r="D105" i="36"/>
  <c r="E104" i="36"/>
  <c r="D104" i="36"/>
  <c r="E103" i="36"/>
  <c r="D103" i="36"/>
  <c r="E102" i="36"/>
  <c r="D102" i="36"/>
  <c r="E101" i="36"/>
  <c r="D101" i="36"/>
  <c r="E100" i="36"/>
  <c r="D100" i="36"/>
  <c r="E99" i="36"/>
  <c r="D99" i="36"/>
  <c r="E98" i="36"/>
  <c r="D98" i="36"/>
  <c r="E97" i="36"/>
  <c r="D97" i="36"/>
  <c r="E96" i="36"/>
  <c r="D96" i="36"/>
  <c r="E95" i="36"/>
  <c r="D95" i="36"/>
  <c r="E94" i="36"/>
  <c r="D94" i="36"/>
  <c r="E93" i="36"/>
  <c r="D93" i="36"/>
  <c r="E92" i="36"/>
  <c r="D92" i="36"/>
  <c r="E91" i="36"/>
  <c r="D91" i="36"/>
  <c r="E90" i="36"/>
  <c r="D90" i="36"/>
  <c r="E89" i="36"/>
  <c r="D89" i="36"/>
  <c r="E88" i="36"/>
  <c r="D88" i="36"/>
  <c r="E87" i="36"/>
  <c r="D87" i="36"/>
  <c r="E86" i="36"/>
  <c r="D86" i="36"/>
  <c r="E85" i="36"/>
  <c r="D85" i="36"/>
  <c r="E84" i="36"/>
  <c r="D84" i="36"/>
  <c r="E83" i="36"/>
  <c r="D83" i="36"/>
  <c r="E82" i="36"/>
  <c r="D82" i="36"/>
  <c r="E81" i="36"/>
  <c r="D81" i="36"/>
  <c r="E80" i="36"/>
  <c r="D80" i="36"/>
  <c r="E79" i="36"/>
  <c r="D79" i="36"/>
  <c r="E78" i="36"/>
  <c r="D78" i="36"/>
  <c r="E77" i="36"/>
  <c r="D77" i="36"/>
  <c r="E76" i="36"/>
  <c r="D76" i="36"/>
  <c r="E75" i="36"/>
  <c r="D75" i="36"/>
  <c r="E74" i="36"/>
  <c r="D74" i="36"/>
  <c r="E73" i="36"/>
  <c r="D73" i="36"/>
  <c r="E72" i="36"/>
  <c r="D72" i="36"/>
  <c r="E71" i="36"/>
  <c r="D71" i="36"/>
  <c r="E70" i="36"/>
  <c r="D70" i="36"/>
  <c r="E69" i="36"/>
  <c r="D69" i="36"/>
  <c r="E68" i="36"/>
  <c r="D68" i="36"/>
  <c r="E67" i="36"/>
  <c r="D67" i="36"/>
  <c r="E66" i="36"/>
  <c r="D66" i="36"/>
  <c r="E65" i="36"/>
  <c r="D65" i="36"/>
  <c r="E64" i="36"/>
  <c r="D64" i="36"/>
  <c r="E63" i="36"/>
  <c r="D63" i="36"/>
  <c r="E62" i="36"/>
  <c r="D62" i="36"/>
  <c r="E61" i="36"/>
  <c r="D61" i="36"/>
  <c r="E60" i="36"/>
  <c r="D60" i="36"/>
  <c r="E59" i="36"/>
  <c r="D59" i="36"/>
  <c r="E58" i="36"/>
  <c r="D58" i="36"/>
  <c r="E57" i="36"/>
  <c r="D57" i="36"/>
  <c r="E56" i="36"/>
  <c r="D56" i="36"/>
  <c r="E55" i="36"/>
  <c r="D55" i="36"/>
  <c r="E54" i="36"/>
  <c r="D54" i="36"/>
  <c r="E53" i="36"/>
  <c r="D53" i="36"/>
  <c r="E52" i="36"/>
  <c r="D52" i="36"/>
  <c r="E51" i="36"/>
  <c r="D51" i="36"/>
  <c r="E50" i="36"/>
  <c r="D50" i="36"/>
  <c r="E49" i="36"/>
  <c r="D49" i="36"/>
  <c r="E48" i="36"/>
  <c r="D48" i="36"/>
  <c r="E47" i="36"/>
  <c r="D47" i="36"/>
  <c r="E46" i="36"/>
  <c r="D46" i="36"/>
  <c r="E45" i="36"/>
  <c r="D45" i="36"/>
  <c r="E44" i="36"/>
  <c r="D44" i="36"/>
  <c r="E43" i="36"/>
  <c r="D43" i="36"/>
  <c r="E42" i="36"/>
  <c r="D42" i="36"/>
  <c r="E41" i="36"/>
  <c r="D41" i="36"/>
  <c r="E40" i="36"/>
  <c r="D40" i="36"/>
  <c r="E39" i="36"/>
  <c r="D39" i="36"/>
  <c r="E38" i="36"/>
  <c r="D38" i="36"/>
  <c r="E37" i="36"/>
  <c r="D37" i="36"/>
  <c r="E36" i="36"/>
  <c r="D36" i="36"/>
  <c r="E35" i="36"/>
  <c r="D35" i="36"/>
  <c r="E34" i="36"/>
  <c r="D34" i="36"/>
  <c r="E33" i="36"/>
  <c r="D33" i="36"/>
  <c r="E32" i="36"/>
  <c r="D32" i="36"/>
  <c r="E31" i="36"/>
  <c r="D31" i="36"/>
  <c r="E30" i="36"/>
  <c r="D30" i="36"/>
  <c r="E29" i="36"/>
  <c r="D29" i="36"/>
  <c r="E28" i="36"/>
  <c r="D28" i="36"/>
  <c r="E27" i="36"/>
  <c r="D27" i="36"/>
  <c r="E26" i="36"/>
  <c r="D26" i="36"/>
  <c r="E25" i="36"/>
  <c r="D25" i="36"/>
  <c r="E24" i="36"/>
  <c r="D24" i="36"/>
  <c r="E23" i="36"/>
  <c r="D23" i="36"/>
  <c r="E22" i="36"/>
  <c r="D22" i="36"/>
  <c r="E21" i="36"/>
  <c r="D21" i="36"/>
  <c r="E20" i="36"/>
  <c r="D20" i="36"/>
  <c r="E19" i="36"/>
  <c r="D19" i="36"/>
  <c r="E18" i="36"/>
  <c r="D18" i="36"/>
  <c r="E17" i="36"/>
  <c r="D17" i="36"/>
  <c r="L104" i="36" s="1"/>
  <c r="N382" i="37" l="1"/>
  <c r="H381" i="37"/>
  <c r="J380" i="37"/>
  <c r="L379" i="37"/>
  <c r="N378" i="37"/>
  <c r="H377" i="37"/>
  <c r="J376" i="37"/>
  <c r="L375" i="37"/>
  <c r="N374" i="37"/>
  <c r="H373" i="37"/>
  <c r="J372" i="37"/>
  <c r="L371" i="37"/>
  <c r="N370" i="37"/>
  <c r="H369" i="37"/>
  <c r="J368" i="37"/>
  <c r="L367" i="37"/>
  <c r="N366" i="37"/>
  <c r="H365" i="37"/>
  <c r="J364" i="37"/>
  <c r="L363" i="37"/>
  <c r="N362" i="37"/>
  <c r="H361" i="37"/>
  <c r="J360" i="37"/>
  <c r="L359" i="37"/>
  <c r="N358" i="37"/>
  <c r="H357" i="37"/>
  <c r="J356" i="37"/>
  <c r="L355" i="37"/>
  <c r="N354" i="37"/>
  <c r="H353" i="37"/>
  <c r="J352" i="37"/>
  <c r="L351" i="37"/>
  <c r="N350" i="37"/>
  <c r="H349" i="37"/>
  <c r="J348" i="37"/>
  <c r="L347" i="37"/>
  <c r="N346" i="37"/>
  <c r="H345" i="37"/>
  <c r="J344" i="37"/>
  <c r="L343" i="37"/>
  <c r="N342" i="37"/>
  <c r="H341" i="37"/>
  <c r="J340" i="37"/>
  <c r="L339" i="37"/>
  <c r="N338" i="37"/>
  <c r="H337" i="37"/>
  <c r="J336" i="37"/>
  <c r="L335" i="37"/>
  <c r="N334" i="37"/>
  <c r="H333" i="37"/>
  <c r="J332" i="37"/>
  <c r="L331" i="37"/>
  <c r="N330" i="37"/>
  <c r="H329" i="37"/>
  <c r="J328" i="37"/>
  <c r="L327" i="37"/>
  <c r="N326" i="37"/>
  <c r="H325" i="37"/>
  <c r="J324" i="37"/>
  <c r="L323" i="37"/>
  <c r="N322" i="37"/>
  <c r="H321" i="37"/>
  <c r="J320" i="37"/>
  <c r="L319" i="37"/>
  <c r="N318" i="37"/>
  <c r="H317" i="37"/>
  <c r="J316" i="37"/>
  <c r="L315" i="37"/>
  <c r="N314" i="37"/>
  <c r="H313" i="37"/>
  <c r="J312" i="37"/>
  <c r="L311" i="37"/>
  <c r="N310" i="37"/>
  <c r="H309" i="37"/>
  <c r="J308" i="37"/>
  <c r="L307" i="37"/>
  <c r="N306" i="37"/>
  <c r="H305" i="37"/>
  <c r="J304" i="37"/>
  <c r="L303" i="37"/>
  <c r="N302" i="37"/>
  <c r="H301" i="37"/>
  <c r="J300" i="37"/>
  <c r="L299" i="37"/>
  <c r="N298" i="37"/>
  <c r="M382" i="37"/>
  <c r="G381" i="37"/>
  <c r="I380" i="37"/>
  <c r="K379" i="37"/>
  <c r="M378" i="37"/>
  <c r="G377" i="37"/>
  <c r="I376" i="37"/>
  <c r="K375" i="37"/>
  <c r="M374" i="37"/>
  <c r="G373" i="37"/>
  <c r="I372" i="37"/>
  <c r="K371" i="37"/>
  <c r="M370" i="37"/>
  <c r="G369" i="37"/>
  <c r="I368" i="37"/>
  <c r="K367" i="37"/>
  <c r="M366" i="37"/>
  <c r="G365" i="37"/>
  <c r="I364" i="37"/>
  <c r="K363" i="37"/>
  <c r="M362" i="37"/>
  <c r="G361" i="37"/>
  <c r="I360" i="37"/>
  <c r="K359" i="37"/>
  <c r="M358" i="37"/>
  <c r="G357" i="37"/>
  <c r="I356" i="37"/>
  <c r="K355" i="37"/>
  <c r="M354" i="37"/>
  <c r="G353" i="37"/>
  <c r="I352" i="37"/>
  <c r="K351" i="37"/>
  <c r="M350" i="37"/>
  <c r="G349" i="37"/>
  <c r="I348" i="37"/>
  <c r="K347" i="37"/>
  <c r="M346" i="37"/>
  <c r="G345" i="37"/>
  <c r="I344" i="37"/>
  <c r="K343" i="37"/>
  <c r="M342" i="37"/>
  <c r="G341" i="37"/>
  <c r="I340" i="37"/>
  <c r="K339" i="37"/>
  <c r="M338" i="37"/>
  <c r="G337" i="37"/>
  <c r="I336" i="37"/>
  <c r="K335" i="37"/>
  <c r="M334" i="37"/>
  <c r="G333" i="37"/>
  <c r="I332" i="37"/>
  <c r="K331" i="37"/>
  <c r="M330" i="37"/>
  <c r="G329" i="37"/>
  <c r="I328" i="37"/>
  <c r="K327" i="37"/>
  <c r="M326" i="37"/>
  <c r="G325" i="37"/>
  <c r="I324" i="37"/>
  <c r="K323" i="37"/>
  <c r="M322" i="37"/>
  <c r="G321" i="37"/>
  <c r="I320" i="37"/>
  <c r="K319" i="37"/>
  <c r="M318" i="37"/>
  <c r="G317" i="37"/>
  <c r="I316" i="37"/>
  <c r="K315" i="37"/>
  <c r="M314" i="37"/>
  <c r="G313" i="37"/>
  <c r="I312" i="37"/>
  <c r="K311" i="37"/>
  <c r="M310" i="37"/>
  <c r="G309" i="37"/>
  <c r="I308" i="37"/>
  <c r="K307" i="37"/>
  <c r="M306" i="37"/>
  <c r="G305" i="37"/>
  <c r="I304" i="37"/>
  <c r="K303" i="37"/>
  <c r="M302" i="37"/>
  <c r="G301" i="37"/>
  <c r="I300" i="37"/>
  <c r="K299" i="37"/>
  <c r="M298" i="37"/>
  <c r="L382" i="37"/>
  <c r="N381" i="37"/>
  <c r="H380" i="37"/>
  <c r="J379" i="37"/>
  <c r="L378" i="37"/>
  <c r="N377" i="37"/>
  <c r="H376" i="37"/>
  <c r="J375" i="37"/>
  <c r="L374" i="37"/>
  <c r="N373" i="37"/>
  <c r="H372" i="37"/>
  <c r="J371" i="37"/>
  <c r="L370" i="37"/>
  <c r="N369" i="37"/>
  <c r="H368" i="37"/>
  <c r="J367" i="37"/>
  <c r="L366" i="37"/>
  <c r="N365" i="37"/>
  <c r="H364" i="37"/>
  <c r="J363" i="37"/>
  <c r="L362" i="37"/>
  <c r="N361" i="37"/>
  <c r="H360" i="37"/>
  <c r="J359" i="37"/>
  <c r="L358" i="37"/>
  <c r="N357" i="37"/>
  <c r="H356" i="37"/>
  <c r="J355" i="37"/>
  <c r="L354" i="37"/>
  <c r="N353" i="37"/>
  <c r="H352" i="37"/>
  <c r="J351" i="37"/>
  <c r="L350" i="37"/>
  <c r="N349" i="37"/>
  <c r="H348" i="37"/>
  <c r="J347" i="37"/>
  <c r="L346" i="37"/>
  <c r="N345" i="37"/>
  <c r="H344" i="37"/>
  <c r="J343" i="37"/>
  <c r="L342" i="37"/>
  <c r="N341" i="37"/>
  <c r="H340" i="37"/>
  <c r="J339" i="37"/>
  <c r="L338" i="37"/>
  <c r="N337" i="37"/>
  <c r="H336" i="37"/>
  <c r="J335" i="37"/>
  <c r="L334" i="37"/>
  <c r="N333" i="37"/>
  <c r="H332" i="37"/>
  <c r="J331" i="37"/>
  <c r="L330" i="37"/>
  <c r="N329" i="37"/>
  <c r="H328" i="37"/>
  <c r="J327" i="37"/>
  <c r="L326" i="37"/>
  <c r="N325" i="37"/>
  <c r="H324" i="37"/>
  <c r="J323" i="37"/>
  <c r="L322" i="37"/>
  <c r="N321" i="37"/>
  <c r="H320" i="37"/>
  <c r="J319" i="37"/>
  <c r="L318" i="37"/>
  <c r="N317" i="37"/>
  <c r="H316" i="37"/>
  <c r="J315" i="37"/>
  <c r="L314" i="37"/>
  <c r="N313" i="37"/>
  <c r="H312" i="37"/>
  <c r="J311" i="37"/>
  <c r="L310" i="37"/>
  <c r="N309" i="37"/>
  <c r="H308" i="37"/>
  <c r="J307" i="37"/>
  <c r="L306" i="37"/>
  <c r="N305" i="37"/>
  <c r="H304" i="37"/>
  <c r="J303" i="37"/>
  <c r="L302" i="37"/>
  <c r="N301" i="37"/>
  <c r="H300" i="37"/>
  <c r="K382" i="37"/>
  <c r="M381" i="37"/>
  <c r="G380" i="37"/>
  <c r="I379" i="37"/>
  <c r="K378" i="37"/>
  <c r="M377" i="37"/>
  <c r="G376" i="37"/>
  <c r="I375" i="37"/>
  <c r="K374" i="37"/>
  <c r="M373" i="37"/>
  <c r="G372" i="37"/>
  <c r="I371" i="37"/>
  <c r="K370" i="37"/>
  <c r="M369" i="37"/>
  <c r="G368" i="37"/>
  <c r="I367" i="37"/>
  <c r="K366" i="37"/>
  <c r="M365" i="37"/>
  <c r="G364" i="37"/>
  <c r="I363" i="37"/>
  <c r="K362" i="37"/>
  <c r="M361" i="37"/>
  <c r="G360" i="37"/>
  <c r="I359" i="37"/>
  <c r="K358" i="37"/>
  <c r="M357" i="37"/>
  <c r="G356" i="37"/>
  <c r="I355" i="37"/>
  <c r="K354" i="37"/>
  <c r="M353" i="37"/>
  <c r="G352" i="37"/>
  <c r="I351" i="37"/>
  <c r="K350" i="37"/>
  <c r="M349" i="37"/>
  <c r="G348" i="37"/>
  <c r="I347" i="37"/>
  <c r="K346" i="37"/>
  <c r="M345" i="37"/>
  <c r="G344" i="37"/>
  <c r="I343" i="37"/>
  <c r="K342" i="37"/>
  <c r="M341" i="37"/>
  <c r="G340" i="37"/>
  <c r="I339" i="37"/>
  <c r="K338" i="37"/>
  <c r="M337" i="37"/>
  <c r="G336" i="37"/>
  <c r="I335" i="37"/>
  <c r="K334" i="37"/>
  <c r="M333" i="37"/>
  <c r="G332" i="37"/>
  <c r="I331" i="37"/>
  <c r="K330" i="37"/>
  <c r="M329" i="37"/>
  <c r="G328" i="37"/>
  <c r="I327" i="37"/>
  <c r="K326" i="37"/>
  <c r="M325" i="37"/>
  <c r="G324" i="37"/>
  <c r="I323" i="37"/>
  <c r="K322" i="37"/>
  <c r="M321" i="37"/>
  <c r="G320" i="37"/>
  <c r="I319" i="37"/>
  <c r="K318" i="37"/>
  <c r="M317" i="37"/>
  <c r="G316" i="37"/>
  <c r="I315" i="37"/>
  <c r="K314" i="37"/>
  <c r="M313" i="37"/>
  <c r="G312" i="37"/>
  <c r="I311" i="37"/>
  <c r="K310" i="37"/>
  <c r="M309" i="37"/>
  <c r="G308" i="37"/>
  <c r="I307" i="37"/>
  <c r="K306" i="37"/>
  <c r="M305" i="37"/>
  <c r="G304" i="37"/>
  <c r="I303" i="37"/>
  <c r="K302" i="37"/>
  <c r="M301" i="37"/>
  <c r="G300" i="37"/>
  <c r="I299" i="37"/>
  <c r="J382" i="37"/>
  <c r="L381" i="37"/>
  <c r="N380" i="37"/>
  <c r="H379" i="37"/>
  <c r="J378" i="37"/>
  <c r="L377" i="37"/>
  <c r="N376" i="37"/>
  <c r="H375" i="37"/>
  <c r="J374" i="37"/>
  <c r="L373" i="37"/>
  <c r="N372" i="37"/>
  <c r="H371" i="37"/>
  <c r="J370" i="37"/>
  <c r="L369" i="37"/>
  <c r="N368" i="37"/>
  <c r="H367" i="37"/>
  <c r="J366" i="37"/>
  <c r="L365" i="37"/>
  <c r="N364" i="37"/>
  <c r="H363" i="37"/>
  <c r="J362" i="37"/>
  <c r="L361" i="37"/>
  <c r="N360" i="37"/>
  <c r="H359" i="37"/>
  <c r="J358" i="37"/>
  <c r="L357" i="37"/>
  <c r="N356" i="37"/>
  <c r="H355" i="37"/>
  <c r="J354" i="37"/>
  <c r="L353" i="37"/>
  <c r="N352" i="37"/>
  <c r="H351" i="37"/>
  <c r="J350" i="37"/>
  <c r="L349" i="37"/>
  <c r="N348" i="37"/>
  <c r="H347" i="37"/>
  <c r="J346" i="37"/>
  <c r="L345" i="37"/>
  <c r="N344" i="37"/>
  <c r="H343" i="37"/>
  <c r="J342" i="37"/>
  <c r="L341" i="37"/>
  <c r="N340" i="37"/>
  <c r="H339" i="37"/>
  <c r="J338" i="37"/>
  <c r="L337" i="37"/>
  <c r="N336" i="37"/>
  <c r="H335" i="37"/>
  <c r="J334" i="37"/>
  <c r="L333" i="37"/>
  <c r="N332" i="37"/>
  <c r="H331" i="37"/>
  <c r="J330" i="37"/>
  <c r="L329" i="37"/>
  <c r="N328" i="37"/>
  <c r="H327" i="37"/>
  <c r="J326" i="37"/>
  <c r="L325" i="37"/>
  <c r="N324" i="37"/>
  <c r="H323" i="37"/>
  <c r="J322" i="37"/>
  <c r="L321" i="37"/>
  <c r="N320" i="37"/>
  <c r="H319" i="37"/>
  <c r="J318" i="37"/>
  <c r="L317" i="37"/>
  <c r="N316" i="37"/>
  <c r="H315" i="37"/>
  <c r="J314" i="37"/>
  <c r="L313" i="37"/>
  <c r="N312" i="37"/>
  <c r="H311" i="37"/>
  <c r="J310" i="37"/>
  <c r="L309" i="37"/>
  <c r="N308" i="37"/>
  <c r="H307" i="37"/>
  <c r="J306" i="37"/>
  <c r="L305" i="37"/>
  <c r="N304" i="37"/>
  <c r="H303" i="37"/>
  <c r="J302" i="37"/>
  <c r="L301" i="37"/>
  <c r="N300" i="37"/>
  <c r="I382" i="37"/>
  <c r="K381" i="37"/>
  <c r="M380" i="37"/>
  <c r="G379" i="37"/>
  <c r="I378" i="37"/>
  <c r="K377" i="37"/>
  <c r="M376" i="37"/>
  <c r="G375" i="37"/>
  <c r="I374" i="37"/>
  <c r="K373" i="37"/>
  <c r="M372" i="37"/>
  <c r="G371" i="37"/>
  <c r="I370" i="37"/>
  <c r="K369" i="37"/>
  <c r="M368" i="37"/>
  <c r="G367" i="37"/>
  <c r="I366" i="37"/>
  <c r="K365" i="37"/>
  <c r="M364" i="37"/>
  <c r="G363" i="37"/>
  <c r="I362" i="37"/>
  <c r="K361" i="37"/>
  <c r="M360" i="37"/>
  <c r="G359" i="37"/>
  <c r="I358" i="37"/>
  <c r="K357" i="37"/>
  <c r="M356" i="37"/>
  <c r="G355" i="37"/>
  <c r="I354" i="37"/>
  <c r="K353" i="37"/>
  <c r="M352" i="37"/>
  <c r="G351" i="37"/>
  <c r="I350" i="37"/>
  <c r="K349" i="37"/>
  <c r="M348" i="37"/>
  <c r="G347" i="37"/>
  <c r="I346" i="37"/>
  <c r="K345" i="37"/>
  <c r="M344" i="37"/>
  <c r="G343" i="37"/>
  <c r="I342" i="37"/>
  <c r="K341" i="37"/>
  <c r="M340" i="37"/>
  <c r="G339" i="37"/>
  <c r="I338" i="37"/>
  <c r="K337" i="37"/>
  <c r="M336" i="37"/>
  <c r="G335" i="37"/>
  <c r="I334" i="37"/>
  <c r="K333" i="37"/>
  <c r="M332" i="37"/>
  <c r="G331" i="37"/>
  <c r="I330" i="37"/>
  <c r="K329" i="37"/>
  <c r="M328" i="37"/>
  <c r="G327" i="37"/>
  <c r="I326" i="37"/>
  <c r="K325" i="37"/>
  <c r="M324" i="37"/>
  <c r="G323" i="37"/>
  <c r="I322" i="37"/>
  <c r="K321" i="37"/>
  <c r="M320" i="37"/>
  <c r="G319" i="37"/>
  <c r="I318" i="37"/>
  <c r="K317" i="37"/>
  <c r="M316" i="37"/>
  <c r="G315" i="37"/>
  <c r="I314" i="37"/>
  <c r="K313" i="37"/>
  <c r="M312" i="37"/>
  <c r="G311" i="37"/>
  <c r="I310" i="37"/>
  <c r="K309" i="37"/>
  <c r="M308" i="37"/>
  <c r="G307" i="37"/>
  <c r="I306" i="37"/>
  <c r="K305" i="37"/>
  <c r="M304" i="37"/>
  <c r="G303" i="37"/>
  <c r="I302" i="37"/>
  <c r="K301" i="37"/>
  <c r="M300" i="37"/>
  <c r="G382" i="37"/>
  <c r="I381" i="37"/>
  <c r="K380" i="37"/>
  <c r="M379" i="37"/>
  <c r="G378" i="37"/>
  <c r="I377" i="37"/>
  <c r="K376" i="37"/>
  <c r="M375" i="37"/>
  <c r="G374" i="37"/>
  <c r="I373" i="37"/>
  <c r="K372" i="37"/>
  <c r="M371" i="37"/>
  <c r="G370" i="37"/>
  <c r="I369" i="37"/>
  <c r="K368" i="37"/>
  <c r="M367" i="37"/>
  <c r="G366" i="37"/>
  <c r="I365" i="37"/>
  <c r="K364" i="37"/>
  <c r="M363" i="37"/>
  <c r="G362" i="37"/>
  <c r="I361" i="37"/>
  <c r="K360" i="37"/>
  <c r="M359" i="37"/>
  <c r="G358" i="37"/>
  <c r="I357" i="37"/>
  <c r="K356" i="37"/>
  <c r="M355" i="37"/>
  <c r="G354" i="37"/>
  <c r="I353" i="37"/>
  <c r="K352" i="37"/>
  <c r="M351" i="37"/>
  <c r="G350" i="37"/>
  <c r="I349" i="37"/>
  <c r="K348" i="37"/>
  <c r="M347" i="37"/>
  <c r="G346" i="37"/>
  <c r="I345" i="37"/>
  <c r="K344" i="37"/>
  <c r="M343" i="37"/>
  <c r="G342" i="37"/>
  <c r="I341" i="37"/>
  <c r="K340" i="37"/>
  <c r="M339" i="37"/>
  <c r="G338" i="37"/>
  <c r="I337" i="37"/>
  <c r="K336" i="37"/>
  <c r="M335" i="37"/>
  <c r="G334" i="37"/>
  <c r="I333" i="37"/>
  <c r="K332" i="37"/>
  <c r="M331" i="37"/>
  <c r="G330" i="37"/>
  <c r="I329" i="37"/>
  <c r="K328" i="37"/>
  <c r="M327" i="37"/>
  <c r="G326" i="37"/>
  <c r="I325" i="37"/>
  <c r="K324" i="37"/>
  <c r="M323" i="37"/>
  <c r="G322" i="37"/>
  <c r="I321" i="37"/>
  <c r="K320" i="37"/>
  <c r="M319" i="37"/>
  <c r="G318" i="37"/>
  <c r="I317" i="37"/>
  <c r="K316" i="37"/>
  <c r="M315" i="37"/>
  <c r="G314" i="37"/>
  <c r="I313" i="37"/>
  <c r="K312" i="37"/>
  <c r="M311" i="37"/>
  <c r="G310" i="37"/>
  <c r="I309" i="37"/>
  <c r="K308" i="37"/>
  <c r="M307" i="37"/>
  <c r="G306" i="37"/>
  <c r="I305" i="37"/>
  <c r="K304" i="37"/>
  <c r="M303" i="37"/>
  <c r="G302" i="37"/>
  <c r="I301" i="37"/>
  <c r="K300" i="37"/>
  <c r="M299" i="37"/>
  <c r="G298" i="37"/>
  <c r="H382" i="37"/>
  <c r="H374" i="37"/>
  <c r="H366" i="37"/>
  <c r="H358" i="37"/>
  <c r="H350" i="37"/>
  <c r="H342" i="37"/>
  <c r="H334" i="37"/>
  <c r="H326" i="37"/>
  <c r="H318" i="37"/>
  <c r="H310" i="37"/>
  <c r="H302" i="37"/>
  <c r="K298" i="37"/>
  <c r="L297" i="37"/>
  <c r="N296" i="37"/>
  <c r="H295" i="37"/>
  <c r="J294" i="37"/>
  <c r="L293" i="37"/>
  <c r="N292" i="37"/>
  <c r="H291" i="37"/>
  <c r="J290" i="37"/>
  <c r="L289" i="37"/>
  <c r="N288" i="37"/>
  <c r="H287" i="37"/>
  <c r="J286" i="37"/>
  <c r="L285" i="37"/>
  <c r="N284" i="37"/>
  <c r="H283" i="37"/>
  <c r="J282" i="37"/>
  <c r="L281" i="37"/>
  <c r="N280" i="37"/>
  <c r="H279" i="37"/>
  <c r="J278" i="37"/>
  <c r="L277" i="37"/>
  <c r="N276" i="37"/>
  <c r="H275" i="37"/>
  <c r="J274" i="37"/>
  <c r="L273" i="37"/>
  <c r="N272" i="37"/>
  <c r="H271" i="37"/>
  <c r="J270" i="37"/>
  <c r="L269" i="37"/>
  <c r="N268" i="37"/>
  <c r="H267" i="37"/>
  <c r="J266" i="37"/>
  <c r="L265" i="37"/>
  <c r="N264" i="37"/>
  <c r="H263" i="37"/>
  <c r="J262" i="37"/>
  <c r="L261" i="37"/>
  <c r="N260" i="37"/>
  <c r="H259" i="37"/>
  <c r="J258" i="37"/>
  <c r="L257" i="37"/>
  <c r="N256" i="37"/>
  <c r="H255" i="37"/>
  <c r="J254" i="37"/>
  <c r="L253" i="37"/>
  <c r="N252" i="37"/>
  <c r="H251" i="37"/>
  <c r="J250" i="37"/>
  <c r="L249" i="37"/>
  <c r="N248" i="37"/>
  <c r="H247" i="37"/>
  <c r="J246" i="37"/>
  <c r="L245" i="37"/>
  <c r="N244" i="37"/>
  <c r="H243" i="37"/>
  <c r="J242" i="37"/>
  <c r="L241" i="37"/>
  <c r="N240" i="37"/>
  <c r="H239" i="37"/>
  <c r="J238" i="37"/>
  <c r="L237" i="37"/>
  <c r="N236" i="37"/>
  <c r="H235" i="37"/>
  <c r="J234" i="37"/>
  <c r="L233" i="37"/>
  <c r="N232" i="37"/>
  <c r="H231" i="37"/>
  <c r="J230" i="37"/>
  <c r="L229" i="37"/>
  <c r="N228" i="37"/>
  <c r="H227" i="37"/>
  <c r="J226" i="37"/>
  <c r="L225" i="37"/>
  <c r="N379" i="37"/>
  <c r="N371" i="37"/>
  <c r="N363" i="37"/>
  <c r="N355" i="37"/>
  <c r="N347" i="37"/>
  <c r="N339" i="37"/>
  <c r="N331" i="37"/>
  <c r="N323" i="37"/>
  <c r="N315" i="37"/>
  <c r="N307" i="37"/>
  <c r="N299" i="37"/>
  <c r="J298" i="37"/>
  <c r="K297" i="37"/>
  <c r="M296" i="37"/>
  <c r="G295" i="37"/>
  <c r="I294" i="37"/>
  <c r="K293" i="37"/>
  <c r="M292" i="37"/>
  <c r="G291" i="37"/>
  <c r="I290" i="37"/>
  <c r="K289" i="37"/>
  <c r="M288" i="37"/>
  <c r="G287" i="37"/>
  <c r="I286" i="37"/>
  <c r="K285" i="37"/>
  <c r="M284" i="37"/>
  <c r="G283" i="37"/>
  <c r="I282" i="37"/>
  <c r="K281" i="37"/>
  <c r="M280" i="37"/>
  <c r="G279" i="37"/>
  <c r="I278" i="37"/>
  <c r="K277" i="37"/>
  <c r="M276" i="37"/>
  <c r="G275" i="37"/>
  <c r="I274" i="37"/>
  <c r="K273" i="37"/>
  <c r="M272" i="37"/>
  <c r="G271" i="37"/>
  <c r="I270" i="37"/>
  <c r="K269" i="37"/>
  <c r="M268" i="37"/>
  <c r="G267" i="37"/>
  <c r="I266" i="37"/>
  <c r="K265" i="37"/>
  <c r="M264" i="37"/>
  <c r="G263" i="37"/>
  <c r="I262" i="37"/>
  <c r="K261" i="37"/>
  <c r="M260" i="37"/>
  <c r="G259" i="37"/>
  <c r="I258" i="37"/>
  <c r="K257" i="37"/>
  <c r="M256" i="37"/>
  <c r="G255" i="37"/>
  <c r="I254" i="37"/>
  <c r="K253" i="37"/>
  <c r="M252" i="37"/>
  <c r="G251" i="37"/>
  <c r="I250" i="37"/>
  <c r="K249" i="37"/>
  <c r="M248" i="37"/>
  <c r="G247" i="37"/>
  <c r="I246" i="37"/>
  <c r="K245" i="37"/>
  <c r="M244" i="37"/>
  <c r="G243" i="37"/>
  <c r="I242" i="37"/>
  <c r="K241" i="37"/>
  <c r="M240" i="37"/>
  <c r="G239" i="37"/>
  <c r="I238" i="37"/>
  <c r="K237" i="37"/>
  <c r="M236" i="37"/>
  <c r="G235" i="37"/>
  <c r="I234" i="37"/>
  <c r="K233" i="37"/>
  <c r="M232" i="37"/>
  <c r="G231" i="37"/>
  <c r="I230" i="37"/>
  <c r="K229" i="37"/>
  <c r="M228" i="37"/>
  <c r="G227" i="37"/>
  <c r="I226" i="37"/>
  <c r="K225" i="37"/>
  <c r="L376" i="37"/>
  <c r="L368" i="37"/>
  <c r="L360" i="37"/>
  <c r="L352" i="37"/>
  <c r="L344" i="37"/>
  <c r="L336" i="37"/>
  <c r="L328" i="37"/>
  <c r="L320" i="37"/>
  <c r="L312" i="37"/>
  <c r="L304" i="37"/>
  <c r="J299" i="37"/>
  <c r="I298" i="37"/>
  <c r="J297" i="37"/>
  <c r="L296" i="37"/>
  <c r="N295" i="37"/>
  <c r="H294" i="37"/>
  <c r="J293" i="37"/>
  <c r="L292" i="37"/>
  <c r="N291" i="37"/>
  <c r="H290" i="37"/>
  <c r="J289" i="37"/>
  <c r="L288" i="37"/>
  <c r="N287" i="37"/>
  <c r="H286" i="37"/>
  <c r="J285" i="37"/>
  <c r="L284" i="37"/>
  <c r="N283" i="37"/>
  <c r="H282" i="37"/>
  <c r="J281" i="37"/>
  <c r="L280" i="37"/>
  <c r="N279" i="37"/>
  <c r="H278" i="37"/>
  <c r="J277" i="37"/>
  <c r="L276" i="37"/>
  <c r="N275" i="37"/>
  <c r="H274" i="37"/>
  <c r="J273" i="37"/>
  <c r="L272" i="37"/>
  <c r="N271" i="37"/>
  <c r="H270" i="37"/>
  <c r="J269" i="37"/>
  <c r="L268" i="37"/>
  <c r="N267" i="37"/>
  <c r="H266" i="37"/>
  <c r="J265" i="37"/>
  <c r="L264" i="37"/>
  <c r="N263" i="37"/>
  <c r="H262" i="37"/>
  <c r="J261" i="37"/>
  <c r="L260" i="37"/>
  <c r="N259" i="37"/>
  <c r="H258" i="37"/>
  <c r="J257" i="37"/>
  <c r="L256" i="37"/>
  <c r="N255" i="37"/>
  <c r="H254" i="37"/>
  <c r="J253" i="37"/>
  <c r="L252" i="37"/>
  <c r="N251" i="37"/>
  <c r="H250" i="37"/>
  <c r="J249" i="37"/>
  <c r="L248" i="37"/>
  <c r="N247" i="37"/>
  <c r="H246" i="37"/>
  <c r="J245" i="37"/>
  <c r="L244" i="37"/>
  <c r="N243" i="37"/>
  <c r="H242" i="37"/>
  <c r="J241" i="37"/>
  <c r="L240" i="37"/>
  <c r="N239" i="37"/>
  <c r="H238" i="37"/>
  <c r="J237" i="37"/>
  <c r="L236" i="37"/>
  <c r="N235" i="37"/>
  <c r="H234" i="37"/>
  <c r="J233" i="37"/>
  <c r="L232" i="37"/>
  <c r="N231" i="37"/>
  <c r="H230" i="37"/>
  <c r="J229" i="37"/>
  <c r="L228" i="37"/>
  <c r="N227" i="37"/>
  <c r="H226" i="37"/>
  <c r="J225" i="37"/>
  <c r="J381" i="37"/>
  <c r="J373" i="37"/>
  <c r="J365" i="37"/>
  <c r="J357" i="37"/>
  <c r="J349" i="37"/>
  <c r="J341" i="37"/>
  <c r="J333" i="37"/>
  <c r="J325" i="37"/>
  <c r="J317" i="37"/>
  <c r="J309" i="37"/>
  <c r="J301" i="37"/>
  <c r="H299" i="37"/>
  <c r="H298" i="37"/>
  <c r="I297" i="37"/>
  <c r="K296" i="37"/>
  <c r="M295" i="37"/>
  <c r="G294" i="37"/>
  <c r="I293" i="37"/>
  <c r="K292" i="37"/>
  <c r="M291" i="37"/>
  <c r="G290" i="37"/>
  <c r="I289" i="37"/>
  <c r="K288" i="37"/>
  <c r="M287" i="37"/>
  <c r="G286" i="37"/>
  <c r="I285" i="37"/>
  <c r="K284" i="37"/>
  <c r="M283" i="37"/>
  <c r="G282" i="37"/>
  <c r="I281" i="37"/>
  <c r="K280" i="37"/>
  <c r="M279" i="37"/>
  <c r="G278" i="37"/>
  <c r="I277" i="37"/>
  <c r="K276" i="37"/>
  <c r="M275" i="37"/>
  <c r="G274" i="37"/>
  <c r="I273" i="37"/>
  <c r="K272" i="37"/>
  <c r="M271" i="37"/>
  <c r="G270" i="37"/>
  <c r="I269" i="37"/>
  <c r="K268" i="37"/>
  <c r="M267" i="37"/>
  <c r="G266" i="37"/>
  <c r="I265" i="37"/>
  <c r="K264" i="37"/>
  <c r="M263" i="37"/>
  <c r="G262" i="37"/>
  <c r="I261" i="37"/>
  <c r="K260" i="37"/>
  <c r="M259" i="37"/>
  <c r="G258" i="37"/>
  <c r="I257" i="37"/>
  <c r="K256" i="37"/>
  <c r="M255" i="37"/>
  <c r="G254" i="37"/>
  <c r="I253" i="37"/>
  <c r="K252" i="37"/>
  <c r="M251" i="37"/>
  <c r="G250" i="37"/>
  <c r="I249" i="37"/>
  <c r="K248" i="37"/>
  <c r="M247" i="37"/>
  <c r="G246" i="37"/>
  <c r="I245" i="37"/>
  <c r="K244" i="37"/>
  <c r="M243" i="37"/>
  <c r="G242" i="37"/>
  <c r="I241" i="37"/>
  <c r="K240" i="37"/>
  <c r="M239" i="37"/>
  <c r="G238" i="37"/>
  <c r="I237" i="37"/>
  <c r="K236" i="37"/>
  <c r="M235" i="37"/>
  <c r="G234" i="37"/>
  <c r="I233" i="37"/>
  <c r="K232" i="37"/>
  <c r="M231" i="37"/>
  <c r="G230" i="37"/>
  <c r="I229" i="37"/>
  <c r="K228" i="37"/>
  <c r="M227" i="37"/>
  <c r="G226" i="37"/>
  <c r="H378" i="37"/>
  <c r="H370" i="37"/>
  <c r="H362" i="37"/>
  <c r="H354" i="37"/>
  <c r="H346" i="37"/>
  <c r="H338" i="37"/>
  <c r="H330" i="37"/>
  <c r="H322" i="37"/>
  <c r="H314" i="37"/>
  <c r="H306" i="37"/>
  <c r="G299" i="37"/>
  <c r="H297" i="37"/>
  <c r="J296" i="37"/>
  <c r="L295" i="37"/>
  <c r="N294" i="37"/>
  <c r="H293" i="37"/>
  <c r="J292" i="37"/>
  <c r="L291" i="37"/>
  <c r="N290" i="37"/>
  <c r="H289" i="37"/>
  <c r="J288" i="37"/>
  <c r="L287" i="37"/>
  <c r="N286" i="37"/>
  <c r="H285" i="37"/>
  <c r="J284" i="37"/>
  <c r="L283" i="37"/>
  <c r="N282" i="37"/>
  <c r="H281" i="37"/>
  <c r="J280" i="37"/>
  <c r="L279" i="37"/>
  <c r="N278" i="37"/>
  <c r="H277" i="37"/>
  <c r="J276" i="37"/>
  <c r="L275" i="37"/>
  <c r="N274" i="37"/>
  <c r="H273" i="37"/>
  <c r="J272" i="37"/>
  <c r="L271" i="37"/>
  <c r="N270" i="37"/>
  <c r="H269" i="37"/>
  <c r="J268" i="37"/>
  <c r="L267" i="37"/>
  <c r="N266" i="37"/>
  <c r="H265" i="37"/>
  <c r="J264" i="37"/>
  <c r="L263" i="37"/>
  <c r="N262" i="37"/>
  <c r="H261" i="37"/>
  <c r="J260" i="37"/>
  <c r="L259" i="37"/>
  <c r="N258" i="37"/>
  <c r="H257" i="37"/>
  <c r="J256" i="37"/>
  <c r="L255" i="37"/>
  <c r="N254" i="37"/>
  <c r="H253" i="37"/>
  <c r="J252" i="37"/>
  <c r="L251" i="37"/>
  <c r="N250" i="37"/>
  <c r="H249" i="37"/>
  <c r="J248" i="37"/>
  <c r="L247" i="37"/>
  <c r="N246" i="37"/>
  <c r="H245" i="37"/>
  <c r="J244" i="37"/>
  <c r="L243" i="37"/>
  <c r="N242" i="37"/>
  <c r="H241" i="37"/>
  <c r="J240" i="37"/>
  <c r="L239" i="37"/>
  <c r="N238" i="37"/>
  <c r="H237" i="37"/>
  <c r="J236" i="37"/>
  <c r="L235" i="37"/>
  <c r="N234" i="37"/>
  <c r="H233" i="37"/>
  <c r="J232" i="37"/>
  <c r="L231" i="37"/>
  <c r="N230" i="37"/>
  <c r="H229" i="37"/>
  <c r="J228" i="37"/>
  <c r="L227" i="37"/>
  <c r="N226" i="37"/>
  <c r="H225" i="37"/>
  <c r="N375" i="37"/>
  <c r="N367" i="37"/>
  <c r="N359" i="37"/>
  <c r="N351" i="37"/>
  <c r="N343" i="37"/>
  <c r="N335" i="37"/>
  <c r="N327" i="37"/>
  <c r="N319" i="37"/>
  <c r="N311" i="37"/>
  <c r="N303" i="37"/>
  <c r="G297" i="37"/>
  <c r="I296" i="37"/>
  <c r="K295" i="37"/>
  <c r="M294" i="37"/>
  <c r="G293" i="37"/>
  <c r="I292" i="37"/>
  <c r="K291" i="37"/>
  <c r="M290" i="37"/>
  <c r="G289" i="37"/>
  <c r="I288" i="37"/>
  <c r="K287" i="37"/>
  <c r="M286" i="37"/>
  <c r="G285" i="37"/>
  <c r="I284" i="37"/>
  <c r="K283" i="37"/>
  <c r="M282" i="37"/>
  <c r="G281" i="37"/>
  <c r="I280" i="37"/>
  <c r="K279" i="37"/>
  <c r="M278" i="37"/>
  <c r="G277" i="37"/>
  <c r="I276" i="37"/>
  <c r="K275" i="37"/>
  <c r="M274" i="37"/>
  <c r="G273" i="37"/>
  <c r="I272" i="37"/>
  <c r="K271" i="37"/>
  <c r="M270" i="37"/>
  <c r="G269" i="37"/>
  <c r="I268" i="37"/>
  <c r="K267" i="37"/>
  <c r="M266" i="37"/>
  <c r="G265" i="37"/>
  <c r="I264" i="37"/>
  <c r="K263" i="37"/>
  <c r="M262" i="37"/>
  <c r="G261" i="37"/>
  <c r="I260" i="37"/>
  <c r="K259" i="37"/>
  <c r="M258" i="37"/>
  <c r="G257" i="37"/>
  <c r="I256" i="37"/>
  <c r="K255" i="37"/>
  <c r="M254" i="37"/>
  <c r="G253" i="37"/>
  <c r="I252" i="37"/>
  <c r="K251" i="37"/>
  <c r="M250" i="37"/>
  <c r="G249" i="37"/>
  <c r="I248" i="37"/>
  <c r="K247" i="37"/>
  <c r="M246" i="37"/>
  <c r="G245" i="37"/>
  <c r="I244" i="37"/>
  <c r="K243" i="37"/>
  <c r="M242" i="37"/>
  <c r="G241" i="37"/>
  <c r="I240" i="37"/>
  <c r="K239" i="37"/>
  <c r="M238" i="37"/>
  <c r="G237" i="37"/>
  <c r="I236" i="37"/>
  <c r="K235" i="37"/>
  <c r="M234" i="37"/>
  <c r="G233" i="37"/>
  <c r="I232" i="37"/>
  <c r="K231" i="37"/>
  <c r="L380" i="37"/>
  <c r="L372" i="37"/>
  <c r="L364" i="37"/>
  <c r="L356" i="37"/>
  <c r="L348" i="37"/>
  <c r="L340" i="37"/>
  <c r="L332" i="37"/>
  <c r="L324" i="37"/>
  <c r="L316" i="37"/>
  <c r="L308" i="37"/>
  <c r="L300" i="37"/>
  <c r="N297" i="37"/>
  <c r="H296" i="37"/>
  <c r="J295" i="37"/>
  <c r="L294" i="37"/>
  <c r="N293" i="37"/>
  <c r="H292" i="37"/>
  <c r="J291" i="37"/>
  <c r="L290" i="37"/>
  <c r="N289" i="37"/>
  <c r="H288" i="37"/>
  <c r="J287" i="37"/>
  <c r="L286" i="37"/>
  <c r="N285" i="37"/>
  <c r="H284" i="37"/>
  <c r="J283" i="37"/>
  <c r="L282" i="37"/>
  <c r="N281" i="37"/>
  <c r="H280" i="37"/>
  <c r="J279" i="37"/>
  <c r="L278" i="37"/>
  <c r="N277" i="37"/>
  <c r="H276" i="37"/>
  <c r="J275" i="37"/>
  <c r="L274" i="37"/>
  <c r="N273" i="37"/>
  <c r="H272" i="37"/>
  <c r="J271" i="37"/>
  <c r="L270" i="37"/>
  <c r="N269" i="37"/>
  <c r="H268" i="37"/>
  <c r="J267" i="37"/>
  <c r="L266" i="37"/>
  <c r="N265" i="37"/>
  <c r="H264" i="37"/>
  <c r="J263" i="37"/>
  <c r="L262" i="37"/>
  <c r="N261" i="37"/>
  <c r="H260" i="37"/>
  <c r="J259" i="37"/>
  <c r="L258" i="37"/>
  <c r="N257" i="37"/>
  <c r="H256" i="37"/>
  <c r="J255" i="37"/>
  <c r="L254" i="37"/>
  <c r="N253" i="37"/>
  <c r="H252" i="37"/>
  <c r="J251" i="37"/>
  <c r="L250" i="37"/>
  <c r="N249" i="37"/>
  <c r="H248" i="37"/>
  <c r="J247" i="37"/>
  <c r="L246" i="37"/>
  <c r="N245" i="37"/>
  <c r="H244" i="37"/>
  <c r="J243" i="37"/>
  <c r="L242" i="37"/>
  <c r="N241" i="37"/>
  <c r="H240" i="37"/>
  <c r="J239" i="37"/>
  <c r="L238" i="37"/>
  <c r="N237" i="37"/>
  <c r="H236" i="37"/>
  <c r="J235" i="37"/>
  <c r="L234" i="37"/>
  <c r="N233" i="37"/>
  <c r="H232" i="37"/>
  <c r="J231" i="37"/>
  <c r="L230" i="37"/>
  <c r="N229" i="37"/>
  <c r="H228" i="37"/>
  <c r="J227" i="37"/>
  <c r="L226" i="37"/>
  <c r="N225" i="37"/>
  <c r="J329" i="37"/>
  <c r="G296" i="37"/>
  <c r="G288" i="37"/>
  <c r="G280" i="37"/>
  <c r="G272" i="37"/>
  <c r="G264" i="37"/>
  <c r="G256" i="37"/>
  <c r="G248" i="37"/>
  <c r="G240" i="37"/>
  <c r="G232" i="37"/>
  <c r="M224" i="37"/>
  <c r="G223" i="37"/>
  <c r="I222" i="37"/>
  <c r="K221" i="37"/>
  <c r="J321" i="37"/>
  <c r="M293" i="37"/>
  <c r="M285" i="37"/>
  <c r="M277" i="37"/>
  <c r="M269" i="37"/>
  <c r="M261" i="37"/>
  <c r="M253" i="37"/>
  <c r="M245" i="37"/>
  <c r="M237" i="37"/>
  <c r="L224" i="37"/>
  <c r="N223" i="37"/>
  <c r="H222" i="37"/>
  <c r="J221" i="37"/>
  <c r="L220" i="37"/>
  <c r="N219" i="37"/>
  <c r="H218" i="37"/>
  <c r="J217" i="37"/>
  <c r="L216" i="37"/>
  <c r="N215" i="37"/>
  <c r="H214" i="37"/>
  <c r="J213" i="37"/>
  <c r="L212" i="37"/>
  <c r="N211" i="37"/>
  <c r="H210" i="37"/>
  <c r="J209" i="37"/>
  <c r="L208" i="37"/>
  <c r="N207" i="37"/>
  <c r="H206" i="37"/>
  <c r="J205" i="37"/>
  <c r="L204" i="37"/>
  <c r="N203" i="37"/>
  <c r="H202" i="37"/>
  <c r="J201" i="37"/>
  <c r="L200" i="37"/>
  <c r="N199" i="37"/>
  <c r="H198" i="37"/>
  <c r="J197" i="37"/>
  <c r="L196" i="37"/>
  <c r="N195" i="37"/>
  <c r="H194" i="37"/>
  <c r="J193" i="37"/>
  <c r="L192" i="37"/>
  <c r="N191" i="37"/>
  <c r="H190" i="37"/>
  <c r="J189" i="37"/>
  <c r="L188" i="37"/>
  <c r="N187" i="37"/>
  <c r="H186" i="37"/>
  <c r="J185" i="37"/>
  <c r="L184" i="37"/>
  <c r="N183" i="37"/>
  <c r="H182" i="37"/>
  <c r="J181" i="37"/>
  <c r="L180" i="37"/>
  <c r="N179" i="37"/>
  <c r="H178" i="37"/>
  <c r="J177" i="37"/>
  <c r="L176" i="37"/>
  <c r="N175" i="37"/>
  <c r="H174" i="37"/>
  <c r="J173" i="37"/>
  <c r="L172" i="37"/>
  <c r="N171" i="37"/>
  <c r="H170" i="37"/>
  <c r="J169" i="37"/>
  <c r="L168" i="37"/>
  <c r="N167" i="37"/>
  <c r="H166" i="37"/>
  <c r="J165" i="37"/>
  <c r="L164" i="37"/>
  <c r="N163" i="37"/>
  <c r="H162" i="37"/>
  <c r="J161" i="37"/>
  <c r="L160" i="37"/>
  <c r="N159" i="37"/>
  <c r="H158" i="37"/>
  <c r="J157" i="37"/>
  <c r="L156" i="37"/>
  <c r="N155" i="37"/>
  <c r="H154" i="37"/>
  <c r="J153" i="37"/>
  <c r="L152" i="37"/>
  <c r="N151" i="37"/>
  <c r="J377" i="37"/>
  <c r="J313" i="37"/>
  <c r="L298" i="37"/>
  <c r="K290" i="37"/>
  <c r="K282" i="37"/>
  <c r="K274" i="37"/>
  <c r="K266" i="37"/>
  <c r="K258" i="37"/>
  <c r="K250" i="37"/>
  <c r="K242" i="37"/>
  <c r="K234" i="37"/>
  <c r="M229" i="37"/>
  <c r="K227" i="37"/>
  <c r="M225" i="37"/>
  <c r="K224" i="37"/>
  <c r="M223" i="37"/>
  <c r="G222" i="37"/>
  <c r="J369" i="37"/>
  <c r="J305" i="37"/>
  <c r="I295" i="37"/>
  <c r="I287" i="37"/>
  <c r="I279" i="37"/>
  <c r="I271" i="37"/>
  <c r="I263" i="37"/>
  <c r="I255" i="37"/>
  <c r="I247" i="37"/>
  <c r="I239" i="37"/>
  <c r="I231" i="37"/>
  <c r="G229" i="37"/>
  <c r="I227" i="37"/>
  <c r="I225" i="37"/>
  <c r="J224" i="37"/>
  <c r="L223" i="37"/>
  <c r="N222" i="37"/>
  <c r="H221" i="37"/>
  <c r="J220" i="37"/>
  <c r="L219" i="37"/>
  <c r="N218" i="37"/>
  <c r="H217" i="37"/>
  <c r="J216" i="37"/>
  <c r="L215" i="37"/>
  <c r="N214" i="37"/>
  <c r="H213" i="37"/>
  <c r="J212" i="37"/>
  <c r="L211" i="37"/>
  <c r="N210" i="37"/>
  <c r="H209" i="37"/>
  <c r="J208" i="37"/>
  <c r="L207" i="37"/>
  <c r="N206" i="37"/>
  <c r="H205" i="37"/>
  <c r="J204" i="37"/>
  <c r="L203" i="37"/>
  <c r="N202" i="37"/>
  <c r="H201" i="37"/>
  <c r="J200" i="37"/>
  <c r="L199" i="37"/>
  <c r="N198" i="37"/>
  <c r="H197" i="37"/>
  <c r="J196" i="37"/>
  <c r="L195" i="37"/>
  <c r="N194" i="37"/>
  <c r="H193" i="37"/>
  <c r="J192" i="37"/>
  <c r="L191" i="37"/>
  <c r="N190" i="37"/>
  <c r="H189" i="37"/>
  <c r="J188" i="37"/>
  <c r="L187" i="37"/>
  <c r="N186" i="37"/>
  <c r="H185" i="37"/>
  <c r="J184" i="37"/>
  <c r="L183" i="37"/>
  <c r="N182" i="37"/>
  <c r="H181" i="37"/>
  <c r="J180" i="37"/>
  <c r="L179" i="37"/>
  <c r="N178" i="37"/>
  <c r="H177" i="37"/>
  <c r="J176" i="37"/>
  <c r="L175" i="37"/>
  <c r="N174" i="37"/>
  <c r="H173" i="37"/>
  <c r="J172" i="37"/>
  <c r="L171" i="37"/>
  <c r="N170" i="37"/>
  <c r="H169" i="37"/>
  <c r="J168" i="37"/>
  <c r="L167" i="37"/>
  <c r="N166" i="37"/>
  <c r="H165" i="37"/>
  <c r="J164" i="37"/>
  <c r="L163" i="37"/>
  <c r="N162" i="37"/>
  <c r="H161" i="37"/>
  <c r="J160" i="37"/>
  <c r="L159" i="37"/>
  <c r="N158" i="37"/>
  <c r="H157" i="37"/>
  <c r="J156" i="37"/>
  <c r="L155" i="37"/>
  <c r="N154" i="37"/>
  <c r="H153" i="37"/>
  <c r="J152" i="37"/>
  <c r="L151" i="37"/>
  <c r="N150" i="37"/>
  <c r="J361" i="37"/>
  <c r="G292" i="37"/>
  <c r="G284" i="37"/>
  <c r="G276" i="37"/>
  <c r="G268" i="37"/>
  <c r="G260" i="37"/>
  <c r="G252" i="37"/>
  <c r="G244" i="37"/>
  <c r="G236" i="37"/>
  <c r="G225" i="37"/>
  <c r="I224" i="37"/>
  <c r="K223" i="37"/>
  <c r="M222" i="37"/>
  <c r="G221" i="37"/>
  <c r="I220" i="37"/>
  <c r="K219" i="37"/>
  <c r="M218" i="37"/>
  <c r="G217" i="37"/>
  <c r="I216" i="37"/>
  <c r="K215" i="37"/>
  <c r="M214" i="37"/>
  <c r="G213" i="37"/>
  <c r="I212" i="37"/>
  <c r="K211" i="37"/>
  <c r="M210" i="37"/>
  <c r="G209" i="37"/>
  <c r="I208" i="37"/>
  <c r="K207" i="37"/>
  <c r="M206" i="37"/>
  <c r="G205" i="37"/>
  <c r="I204" i="37"/>
  <c r="K203" i="37"/>
  <c r="M202" i="37"/>
  <c r="G201" i="37"/>
  <c r="I200" i="37"/>
  <c r="K199" i="37"/>
  <c r="M198" i="37"/>
  <c r="G197" i="37"/>
  <c r="I196" i="37"/>
  <c r="K195" i="37"/>
  <c r="M194" i="37"/>
  <c r="G193" i="37"/>
  <c r="I192" i="37"/>
  <c r="K191" i="37"/>
  <c r="M190" i="37"/>
  <c r="G189" i="37"/>
  <c r="I188" i="37"/>
  <c r="K187" i="37"/>
  <c r="M186" i="37"/>
  <c r="G185" i="37"/>
  <c r="I184" i="37"/>
  <c r="K183" i="37"/>
  <c r="M182" i="37"/>
  <c r="G181" i="37"/>
  <c r="I180" i="37"/>
  <c r="K179" i="37"/>
  <c r="M178" i="37"/>
  <c r="G177" i="37"/>
  <c r="I176" i="37"/>
  <c r="K175" i="37"/>
  <c r="M174" i="37"/>
  <c r="G173" i="37"/>
  <c r="I172" i="37"/>
  <c r="K171" i="37"/>
  <c r="M170" i="37"/>
  <c r="G169" i="37"/>
  <c r="I168" i="37"/>
  <c r="K167" i="37"/>
  <c r="M166" i="37"/>
  <c r="G165" i="37"/>
  <c r="I164" i="37"/>
  <c r="K163" i="37"/>
  <c r="M162" i="37"/>
  <c r="G161" i="37"/>
  <c r="I160" i="37"/>
  <c r="K159" i="37"/>
  <c r="M158" i="37"/>
  <c r="G157" i="37"/>
  <c r="I156" i="37"/>
  <c r="K155" i="37"/>
  <c r="M154" i="37"/>
  <c r="G153" i="37"/>
  <c r="I152" i="37"/>
  <c r="K151" i="37"/>
  <c r="M150" i="37"/>
  <c r="J353" i="37"/>
  <c r="M297" i="37"/>
  <c r="M289" i="37"/>
  <c r="M281" i="37"/>
  <c r="M273" i="37"/>
  <c r="M265" i="37"/>
  <c r="M257" i="37"/>
  <c r="M249" i="37"/>
  <c r="M241" i="37"/>
  <c r="M233" i="37"/>
  <c r="H224" i="37"/>
  <c r="J223" i="37"/>
  <c r="L222" i="37"/>
  <c r="N221" i="37"/>
  <c r="H220" i="37"/>
  <c r="J219" i="37"/>
  <c r="L218" i="37"/>
  <c r="N217" i="37"/>
  <c r="H216" i="37"/>
  <c r="J215" i="37"/>
  <c r="L214" i="37"/>
  <c r="N213" i="37"/>
  <c r="H212" i="37"/>
  <c r="J211" i="37"/>
  <c r="L210" i="37"/>
  <c r="N209" i="37"/>
  <c r="H208" i="37"/>
  <c r="J207" i="37"/>
  <c r="L206" i="37"/>
  <c r="N205" i="37"/>
  <c r="H204" i="37"/>
  <c r="J203" i="37"/>
  <c r="L202" i="37"/>
  <c r="N201" i="37"/>
  <c r="H200" i="37"/>
  <c r="J199" i="37"/>
  <c r="L198" i="37"/>
  <c r="N197" i="37"/>
  <c r="H196" i="37"/>
  <c r="J195" i="37"/>
  <c r="L194" i="37"/>
  <c r="N193" i="37"/>
  <c r="H192" i="37"/>
  <c r="J191" i="37"/>
  <c r="L190" i="37"/>
  <c r="N189" i="37"/>
  <c r="H188" i="37"/>
  <c r="J187" i="37"/>
  <c r="L186" i="37"/>
  <c r="N185" i="37"/>
  <c r="H184" i="37"/>
  <c r="J183" i="37"/>
  <c r="L182" i="37"/>
  <c r="N181" i="37"/>
  <c r="H180" i="37"/>
  <c r="J179" i="37"/>
  <c r="L178" i="37"/>
  <c r="N177" i="37"/>
  <c r="H176" i="37"/>
  <c r="J175" i="37"/>
  <c r="L174" i="37"/>
  <c r="N173" i="37"/>
  <c r="H172" i="37"/>
  <c r="J171" i="37"/>
  <c r="L170" i="37"/>
  <c r="N169" i="37"/>
  <c r="H168" i="37"/>
  <c r="J167" i="37"/>
  <c r="L166" i="37"/>
  <c r="N165" i="37"/>
  <c r="H164" i="37"/>
  <c r="J163" i="37"/>
  <c r="L162" i="37"/>
  <c r="N161" i="37"/>
  <c r="H160" i="37"/>
  <c r="J159" i="37"/>
  <c r="L158" i="37"/>
  <c r="N157" i="37"/>
  <c r="H156" i="37"/>
  <c r="J155" i="37"/>
  <c r="L154" i="37"/>
  <c r="N153" i="37"/>
  <c r="H152" i="37"/>
  <c r="J151" i="37"/>
  <c r="J345" i="37"/>
  <c r="K294" i="37"/>
  <c r="K286" i="37"/>
  <c r="K278" i="37"/>
  <c r="K270" i="37"/>
  <c r="K262" i="37"/>
  <c r="K254" i="37"/>
  <c r="K246" i="37"/>
  <c r="K238" i="37"/>
  <c r="M230" i="37"/>
  <c r="I228" i="37"/>
  <c r="M226" i="37"/>
  <c r="G224" i="37"/>
  <c r="I223" i="37"/>
  <c r="K222" i="37"/>
  <c r="M221" i="37"/>
  <c r="G220" i="37"/>
  <c r="I219" i="37"/>
  <c r="K218" i="37"/>
  <c r="M217" i="37"/>
  <c r="G216" i="37"/>
  <c r="I215" i="37"/>
  <c r="K214" i="37"/>
  <c r="M213" i="37"/>
  <c r="G212" i="37"/>
  <c r="I211" i="37"/>
  <c r="K210" i="37"/>
  <c r="M209" i="37"/>
  <c r="G208" i="37"/>
  <c r="I207" i="37"/>
  <c r="K206" i="37"/>
  <c r="M205" i="37"/>
  <c r="G204" i="37"/>
  <c r="I203" i="37"/>
  <c r="K202" i="37"/>
  <c r="M201" i="37"/>
  <c r="G200" i="37"/>
  <c r="I199" i="37"/>
  <c r="K198" i="37"/>
  <c r="M197" i="37"/>
  <c r="G196" i="37"/>
  <c r="I195" i="37"/>
  <c r="K194" i="37"/>
  <c r="M193" i="37"/>
  <c r="G192" i="37"/>
  <c r="I191" i="37"/>
  <c r="K190" i="37"/>
  <c r="M189" i="37"/>
  <c r="G188" i="37"/>
  <c r="I187" i="37"/>
  <c r="K186" i="37"/>
  <c r="M185" i="37"/>
  <c r="G184" i="37"/>
  <c r="I183" i="37"/>
  <c r="K182" i="37"/>
  <c r="M181" i="37"/>
  <c r="G180" i="37"/>
  <c r="I179" i="37"/>
  <c r="K178" i="37"/>
  <c r="M177" i="37"/>
  <c r="G176" i="37"/>
  <c r="I175" i="37"/>
  <c r="K174" i="37"/>
  <c r="M173" i="37"/>
  <c r="G172" i="37"/>
  <c r="I171" i="37"/>
  <c r="K170" i="37"/>
  <c r="M169" i="37"/>
  <c r="G168" i="37"/>
  <c r="I167" i="37"/>
  <c r="K166" i="37"/>
  <c r="M165" i="37"/>
  <c r="G164" i="37"/>
  <c r="I163" i="37"/>
  <c r="K162" i="37"/>
  <c r="M161" i="37"/>
  <c r="G160" i="37"/>
  <c r="I159" i="37"/>
  <c r="K158" i="37"/>
  <c r="M157" i="37"/>
  <c r="G156" i="37"/>
  <c r="I155" i="37"/>
  <c r="K154" i="37"/>
  <c r="M153" i="37"/>
  <c r="G152" i="37"/>
  <c r="I283" i="37"/>
  <c r="N224" i="37"/>
  <c r="I218" i="37"/>
  <c r="G215" i="37"/>
  <c r="L213" i="37"/>
  <c r="I275" i="37"/>
  <c r="K230" i="37"/>
  <c r="L221" i="37"/>
  <c r="G218" i="37"/>
  <c r="N216" i="37"/>
  <c r="K213" i="37"/>
  <c r="G210" i="37"/>
  <c r="N208" i="37"/>
  <c r="K205" i="37"/>
  <c r="G202" i="37"/>
  <c r="N200" i="37"/>
  <c r="K197" i="37"/>
  <c r="G194" i="37"/>
  <c r="N192" i="37"/>
  <c r="K189" i="37"/>
  <c r="G186" i="37"/>
  <c r="N184" i="37"/>
  <c r="K181" i="37"/>
  <c r="G178" i="37"/>
  <c r="N176" i="37"/>
  <c r="K173" i="37"/>
  <c r="G170" i="37"/>
  <c r="N168" i="37"/>
  <c r="K165" i="37"/>
  <c r="G162" i="37"/>
  <c r="N160" i="37"/>
  <c r="K157" i="37"/>
  <c r="G154" i="37"/>
  <c r="N152" i="37"/>
  <c r="G151" i="37"/>
  <c r="G150" i="37"/>
  <c r="I149" i="37"/>
  <c r="K148" i="37"/>
  <c r="M147" i="37"/>
  <c r="G146" i="37"/>
  <c r="I145" i="37"/>
  <c r="K144" i="37"/>
  <c r="M143" i="37"/>
  <c r="G142" i="37"/>
  <c r="I141" i="37"/>
  <c r="K140" i="37"/>
  <c r="M139" i="37"/>
  <c r="G138" i="37"/>
  <c r="I137" i="37"/>
  <c r="K136" i="37"/>
  <c r="M135" i="37"/>
  <c r="G134" i="37"/>
  <c r="I133" i="37"/>
  <c r="K132" i="37"/>
  <c r="M131" i="37"/>
  <c r="G130" i="37"/>
  <c r="I129" i="37"/>
  <c r="K128" i="37"/>
  <c r="M127" i="37"/>
  <c r="G126" i="37"/>
  <c r="I125" i="37"/>
  <c r="K124" i="37"/>
  <c r="M123" i="37"/>
  <c r="G122" i="37"/>
  <c r="I121" i="37"/>
  <c r="K120" i="37"/>
  <c r="M119" i="37"/>
  <c r="G118" i="37"/>
  <c r="I117" i="37"/>
  <c r="K116" i="37"/>
  <c r="M115" i="37"/>
  <c r="G114" i="37"/>
  <c r="I113" i="37"/>
  <c r="K112" i="37"/>
  <c r="M111" i="37"/>
  <c r="G110" i="37"/>
  <c r="I109" i="37"/>
  <c r="K108" i="37"/>
  <c r="M107" i="37"/>
  <c r="G106" i="37"/>
  <c r="I105" i="37"/>
  <c r="K104" i="37"/>
  <c r="M103" i="37"/>
  <c r="G102" i="37"/>
  <c r="I101" i="37"/>
  <c r="K100" i="37"/>
  <c r="M99" i="37"/>
  <c r="G98" i="37"/>
  <c r="I97" i="37"/>
  <c r="K96" i="37"/>
  <c r="J337" i="37"/>
  <c r="I267" i="37"/>
  <c r="I221" i="37"/>
  <c r="M219" i="37"/>
  <c r="M216" i="37"/>
  <c r="I213" i="37"/>
  <c r="M211" i="37"/>
  <c r="I259" i="37"/>
  <c r="K226" i="37"/>
  <c r="H223" i="37"/>
  <c r="H219" i="37"/>
  <c r="K216" i="37"/>
  <c r="J214" i="37"/>
  <c r="H211" i="37"/>
  <c r="K208" i="37"/>
  <c r="J206" i="37"/>
  <c r="H203" i="37"/>
  <c r="K200" i="37"/>
  <c r="J198" i="37"/>
  <c r="H195" i="37"/>
  <c r="K192" i="37"/>
  <c r="J190" i="37"/>
  <c r="H187" i="37"/>
  <c r="K184" i="37"/>
  <c r="J182" i="37"/>
  <c r="H179" i="37"/>
  <c r="K176" i="37"/>
  <c r="J174" i="37"/>
  <c r="H171" i="37"/>
  <c r="K168" i="37"/>
  <c r="J166" i="37"/>
  <c r="H163" i="37"/>
  <c r="K160" i="37"/>
  <c r="J158" i="37"/>
  <c r="H155" i="37"/>
  <c r="K152" i="37"/>
  <c r="G149" i="37"/>
  <c r="I148" i="37"/>
  <c r="K147" i="37"/>
  <c r="M146" i="37"/>
  <c r="G145" i="37"/>
  <c r="I144" i="37"/>
  <c r="K143" i="37"/>
  <c r="M142" i="37"/>
  <c r="G141" i="37"/>
  <c r="I140" i="37"/>
  <c r="K139" i="37"/>
  <c r="M138" i="37"/>
  <c r="G137" i="37"/>
  <c r="I136" i="37"/>
  <c r="K135" i="37"/>
  <c r="M134" i="37"/>
  <c r="G133" i="37"/>
  <c r="I132" i="37"/>
  <c r="K131" i="37"/>
  <c r="M130" i="37"/>
  <c r="G129" i="37"/>
  <c r="I128" i="37"/>
  <c r="K127" i="37"/>
  <c r="M126" i="37"/>
  <c r="G125" i="37"/>
  <c r="I124" i="37"/>
  <c r="K123" i="37"/>
  <c r="M122" i="37"/>
  <c r="G121" i="37"/>
  <c r="I120" i="37"/>
  <c r="K119" i="37"/>
  <c r="M118" i="37"/>
  <c r="G117" i="37"/>
  <c r="I116" i="37"/>
  <c r="K115" i="37"/>
  <c r="M114" i="37"/>
  <c r="G113" i="37"/>
  <c r="I251" i="37"/>
  <c r="G219" i="37"/>
  <c r="L217" i="37"/>
  <c r="I214" i="37"/>
  <c r="G211" i="37"/>
  <c r="L209" i="37"/>
  <c r="I206" i="37"/>
  <c r="G203" i="37"/>
  <c r="L201" i="37"/>
  <c r="I198" i="37"/>
  <c r="G195" i="37"/>
  <c r="L193" i="37"/>
  <c r="I190" i="37"/>
  <c r="G187" i="37"/>
  <c r="L185" i="37"/>
  <c r="I182" i="37"/>
  <c r="G179" i="37"/>
  <c r="L177" i="37"/>
  <c r="I174" i="37"/>
  <c r="G171" i="37"/>
  <c r="L169" i="37"/>
  <c r="I166" i="37"/>
  <c r="G163" i="37"/>
  <c r="L161" i="37"/>
  <c r="I158" i="37"/>
  <c r="G155" i="37"/>
  <c r="L153" i="37"/>
  <c r="L150" i="37"/>
  <c r="N149" i="37"/>
  <c r="H148" i="37"/>
  <c r="J147" i="37"/>
  <c r="L146" i="37"/>
  <c r="N145" i="37"/>
  <c r="H144" i="37"/>
  <c r="J143" i="37"/>
  <c r="L142" i="37"/>
  <c r="N141" i="37"/>
  <c r="H140" i="37"/>
  <c r="J139" i="37"/>
  <c r="L138" i="37"/>
  <c r="N137" i="37"/>
  <c r="H136" i="37"/>
  <c r="J135" i="37"/>
  <c r="L134" i="37"/>
  <c r="N133" i="37"/>
  <c r="H132" i="37"/>
  <c r="J131" i="37"/>
  <c r="L130" i="37"/>
  <c r="N129" i="37"/>
  <c r="H128" i="37"/>
  <c r="J127" i="37"/>
  <c r="L126" i="37"/>
  <c r="N125" i="37"/>
  <c r="H124" i="37"/>
  <c r="J123" i="37"/>
  <c r="L122" i="37"/>
  <c r="N121" i="37"/>
  <c r="H120" i="37"/>
  <c r="J119" i="37"/>
  <c r="L118" i="37"/>
  <c r="N117" i="37"/>
  <c r="H116" i="37"/>
  <c r="J115" i="37"/>
  <c r="L114" i="37"/>
  <c r="N113" i="37"/>
  <c r="H112" i="37"/>
  <c r="J111" i="37"/>
  <c r="I243" i="37"/>
  <c r="N220" i="37"/>
  <c r="K217" i="37"/>
  <c r="G214" i="37"/>
  <c r="N212" i="37"/>
  <c r="K209" i="37"/>
  <c r="G206" i="37"/>
  <c r="N204" i="37"/>
  <c r="K201" i="37"/>
  <c r="G198" i="37"/>
  <c r="N196" i="37"/>
  <c r="K193" i="37"/>
  <c r="G190" i="37"/>
  <c r="N188" i="37"/>
  <c r="K185" i="37"/>
  <c r="G182" i="37"/>
  <c r="N180" i="37"/>
  <c r="K177" i="37"/>
  <c r="G174" i="37"/>
  <c r="N172" i="37"/>
  <c r="K169" i="37"/>
  <c r="G166" i="37"/>
  <c r="N164" i="37"/>
  <c r="K161" i="37"/>
  <c r="G158" i="37"/>
  <c r="N156" i="37"/>
  <c r="K153" i="37"/>
  <c r="K150" i="37"/>
  <c r="M149" i="37"/>
  <c r="G148" i="37"/>
  <c r="I147" i="37"/>
  <c r="K146" i="37"/>
  <c r="M145" i="37"/>
  <c r="G144" i="37"/>
  <c r="I143" i="37"/>
  <c r="K142" i="37"/>
  <c r="M141" i="37"/>
  <c r="G140" i="37"/>
  <c r="I139" i="37"/>
  <c r="K138" i="37"/>
  <c r="M137" i="37"/>
  <c r="G136" i="37"/>
  <c r="I135" i="37"/>
  <c r="K134" i="37"/>
  <c r="M133" i="37"/>
  <c r="G132" i="37"/>
  <c r="I131" i="37"/>
  <c r="K130" i="37"/>
  <c r="M129" i="37"/>
  <c r="G128" i="37"/>
  <c r="I127" i="37"/>
  <c r="K126" i="37"/>
  <c r="M125" i="37"/>
  <c r="G124" i="37"/>
  <c r="I123" i="37"/>
  <c r="K122" i="37"/>
  <c r="M121" i="37"/>
  <c r="G120" i="37"/>
  <c r="I119" i="37"/>
  <c r="K118" i="37"/>
  <c r="M117" i="37"/>
  <c r="G116" i="37"/>
  <c r="I115" i="37"/>
  <c r="K114" i="37"/>
  <c r="M113" i="37"/>
  <c r="G112" i="37"/>
  <c r="I111" i="37"/>
  <c r="K220" i="37"/>
  <c r="I217" i="37"/>
  <c r="M204" i="37"/>
  <c r="I202" i="37"/>
  <c r="L197" i="37"/>
  <c r="M195" i="37"/>
  <c r="M188" i="37"/>
  <c r="I186" i="37"/>
  <c r="L181" i="37"/>
  <c r="M179" i="37"/>
  <c r="M172" i="37"/>
  <c r="I170" i="37"/>
  <c r="L165" i="37"/>
  <c r="M163" i="37"/>
  <c r="M156" i="37"/>
  <c r="I154" i="37"/>
  <c r="H150" i="37"/>
  <c r="L147" i="37"/>
  <c r="H146" i="37"/>
  <c r="L143" i="37"/>
  <c r="H142" i="37"/>
  <c r="L139" i="37"/>
  <c r="H138" i="37"/>
  <c r="L135" i="37"/>
  <c r="H134" i="37"/>
  <c r="L131" i="37"/>
  <c r="H130" i="37"/>
  <c r="L127" i="37"/>
  <c r="H126" i="37"/>
  <c r="L123" i="37"/>
  <c r="H122" i="37"/>
  <c r="L119" i="37"/>
  <c r="H118" i="37"/>
  <c r="L115" i="37"/>
  <c r="H114" i="37"/>
  <c r="N111" i="37"/>
  <c r="M110" i="37"/>
  <c r="N109" i="37"/>
  <c r="G107" i="37"/>
  <c r="I106" i="37"/>
  <c r="J105" i="37"/>
  <c r="J104" i="37"/>
  <c r="K103" i="37"/>
  <c r="M102" i="37"/>
  <c r="N101" i="37"/>
  <c r="G99" i="37"/>
  <c r="I98" i="37"/>
  <c r="J97" i="37"/>
  <c r="J96" i="37"/>
  <c r="L95" i="37"/>
  <c r="N94" i="37"/>
  <c r="H93" i="37"/>
  <c r="J92" i="37"/>
  <c r="L91" i="37"/>
  <c r="N90" i="37"/>
  <c r="H89" i="37"/>
  <c r="J88" i="37"/>
  <c r="L87" i="37"/>
  <c r="N86" i="37"/>
  <c r="H85" i="37"/>
  <c r="J84" i="37"/>
  <c r="L83" i="37"/>
  <c r="N82" i="37"/>
  <c r="H81" i="37"/>
  <c r="J80" i="37"/>
  <c r="L79" i="37"/>
  <c r="N78" i="37"/>
  <c r="H77" i="37"/>
  <c r="J76" i="37"/>
  <c r="L75" i="37"/>
  <c r="N74" i="37"/>
  <c r="H73" i="37"/>
  <c r="J72" i="37"/>
  <c r="L71" i="37"/>
  <c r="N70" i="37"/>
  <c r="H69" i="37"/>
  <c r="J68" i="37"/>
  <c r="L67" i="37"/>
  <c r="N66" i="37"/>
  <c r="H65" i="37"/>
  <c r="J64" i="37"/>
  <c r="L63" i="37"/>
  <c r="N62" i="37"/>
  <c r="H61" i="37"/>
  <c r="J222" i="37"/>
  <c r="M208" i="37"/>
  <c r="H199" i="37"/>
  <c r="M192" i="37"/>
  <c r="H183" i="37"/>
  <c r="M176" i="37"/>
  <c r="H167" i="37"/>
  <c r="M160" i="37"/>
  <c r="I151" i="37"/>
  <c r="M148" i="37"/>
  <c r="G147" i="37"/>
  <c r="M144" i="37"/>
  <c r="G143" i="37"/>
  <c r="M140" i="37"/>
  <c r="G139" i="37"/>
  <c r="M136" i="37"/>
  <c r="G135" i="37"/>
  <c r="M132" i="37"/>
  <c r="G131" i="37"/>
  <c r="M128" i="37"/>
  <c r="G127" i="37"/>
  <c r="M124" i="37"/>
  <c r="G123" i="37"/>
  <c r="M120" i="37"/>
  <c r="G119" i="37"/>
  <c r="M116" i="37"/>
  <c r="G115" i="37"/>
  <c r="M112" i="37"/>
  <c r="K111" i="37"/>
  <c r="K110" i="37"/>
  <c r="L109" i="37"/>
  <c r="M108" i="37"/>
  <c r="N107" i="37"/>
  <c r="G105" i="37"/>
  <c r="H104" i="37"/>
  <c r="I103" i="37"/>
  <c r="K102" i="37"/>
  <c r="L101" i="37"/>
  <c r="M100" i="37"/>
  <c r="N99" i="37"/>
  <c r="G97" i="37"/>
  <c r="H96" i="37"/>
  <c r="J95" i="37"/>
  <c r="L94" i="37"/>
  <c r="N93" i="37"/>
  <c r="H92" i="37"/>
  <c r="J91" i="37"/>
  <c r="L90" i="37"/>
  <c r="N89" i="37"/>
  <c r="H88" i="37"/>
  <c r="J87" i="37"/>
  <c r="L86" i="37"/>
  <c r="N85" i="37"/>
  <c r="H84" i="37"/>
  <c r="J83" i="37"/>
  <c r="L82" i="37"/>
  <c r="N81" i="37"/>
  <c r="H80" i="37"/>
  <c r="J79" i="37"/>
  <c r="L78" i="37"/>
  <c r="N77" i="37"/>
  <c r="H76" i="37"/>
  <c r="J75" i="37"/>
  <c r="L74" i="37"/>
  <c r="N73" i="37"/>
  <c r="H72" i="37"/>
  <c r="J71" i="37"/>
  <c r="L70" i="37"/>
  <c r="N69" i="37"/>
  <c r="H68" i="37"/>
  <c r="J67" i="37"/>
  <c r="L66" i="37"/>
  <c r="N65" i="37"/>
  <c r="J210" i="37"/>
  <c r="I201" i="37"/>
  <c r="G199" i="37"/>
  <c r="J194" i="37"/>
  <c r="I185" i="37"/>
  <c r="G183" i="37"/>
  <c r="J178" i="37"/>
  <c r="I169" i="37"/>
  <c r="G167" i="37"/>
  <c r="J162" i="37"/>
  <c r="I153" i="37"/>
  <c r="H151" i="37"/>
  <c r="L149" i="37"/>
  <c r="L148" i="37"/>
  <c r="L145" i="37"/>
  <c r="L144" i="37"/>
  <c r="L141" i="37"/>
  <c r="L140" i="37"/>
  <c r="L137" i="37"/>
  <c r="L136" i="37"/>
  <c r="L133" i="37"/>
  <c r="L132" i="37"/>
  <c r="L129" i="37"/>
  <c r="L128" i="37"/>
  <c r="L125" i="37"/>
  <c r="L124" i="37"/>
  <c r="L121" i="37"/>
  <c r="L120" i="37"/>
  <c r="L117" i="37"/>
  <c r="L116" i="37"/>
  <c r="L113" i="37"/>
  <c r="L112" i="37"/>
  <c r="H111" i="37"/>
  <c r="J110" i="37"/>
  <c r="K109" i="37"/>
  <c r="L108" i="37"/>
  <c r="L107" i="37"/>
  <c r="N106" i="37"/>
  <c r="G104" i="37"/>
  <c r="H103" i="37"/>
  <c r="J102" i="37"/>
  <c r="K101" i="37"/>
  <c r="L100" i="37"/>
  <c r="L99" i="37"/>
  <c r="N98" i="37"/>
  <c r="G96" i="37"/>
  <c r="I95" i="37"/>
  <c r="K94" i="37"/>
  <c r="M93" i="37"/>
  <c r="G92" i="37"/>
  <c r="I91" i="37"/>
  <c r="K90" i="37"/>
  <c r="M89" i="37"/>
  <c r="G88" i="37"/>
  <c r="I87" i="37"/>
  <c r="K86" i="37"/>
  <c r="M85" i="37"/>
  <c r="G84" i="37"/>
  <c r="I83" i="37"/>
  <c r="K82" i="37"/>
  <c r="M81" i="37"/>
  <c r="G80" i="37"/>
  <c r="I79" i="37"/>
  <c r="K78" i="37"/>
  <c r="M77" i="37"/>
  <c r="G76" i="37"/>
  <c r="I75" i="37"/>
  <c r="K74" i="37"/>
  <c r="M73" i="37"/>
  <c r="G72" i="37"/>
  <c r="I71" i="37"/>
  <c r="K70" i="37"/>
  <c r="M69" i="37"/>
  <c r="G68" i="37"/>
  <c r="I67" i="37"/>
  <c r="K66" i="37"/>
  <c r="M65" i="37"/>
  <c r="G64" i="37"/>
  <c r="I63" i="37"/>
  <c r="K62" i="37"/>
  <c r="I210" i="37"/>
  <c r="L205" i="37"/>
  <c r="M203" i="37"/>
  <c r="M196" i="37"/>
  <c r="I194" i="37"/>
  <c r="L189" i="37"/>
  <c r="M187" i="37"/>
  <c r="M180" i="37"/>
  <c r="I178" i="37"/>
  <c r="L173" i="37"/>
  <c r="M171" i="37"/>
  <c r="M164" i="37"/>
  <c r="I162" i="37"/>
  <c r="L157" i="37"/>
  <c r="M155" i="37"/>
  <c r="K149" i="37"/>
  <c r="J148" i="37"/>
  <c r="K145" i="37"/>
  <c r="J144" i="37"/>
  <c r="K141" i="37"/>
  <c r="J140" i="37"/>
  <c r="K137" i="37"/>
  <c r="J136" i="37"/>
  <c r="K133" i="37"/>
  <c r="J132" i="37"/>
  <c r="K129" i="37"/>
  <c r="J128" i="37"/>
  <c r="K125" i="37"/>
  <c r="J124" i="37"/>
  <c r="K121" i="37"/>
  <c r="J120" i="37"/>
  <c r="K117" i="37"/>
  <c r="J116" i="37"/>
  <c r="K113" i="37"/>
  <c r="J112" i="37"/>
  <c r="G111" i="37"/>
  <c r="I110" i="37"/>
  <c r="J109" i="37"/>
  <c r="J108" i="37"/>
  <c r="K107" i="37"/>
  <c r="M106" i="37"/>
  <c r="N105" i="37"/>
  <c r="G103" i="37"/>
  <c r="I102" i="37"/>
  <c r="J101" i="37"/>
  <c r="J100" i="37"/>
  <c r="K99" i="37"/>
  <c r="M98" i="37"/>
  <c r="N97" i="37"/>
  <c r="H95" i="37"/>
  <c r="J94" i="37"/>
  <c r="L93" i="37"/>
  <c r="N92" i="37"/>
  <c r="H91" i="37"/>
  <c r="J90" i="37"/>
  <c r="L89" i="37"/>
  <c r="N88" i="37"/>
  <c r="H87" i="37"/>
  <c r="J86" i="37"/>
  <c r="L85" i="37"/>
  <c r="N84" i="37"/>
  <c r="H83" i="37"/>
  <c r="J82" i="37"/>
  <c r="L81" i="37"/>
  <c r="N80" i="37"/>
  <c r="H79" i="37"/>
  <c r="J78" i="37"/>
  <c r="L77" i="37"/>
  <c r="N76" i="37"/>
  <c r="H75" i="37"/>
  <c r="J74" i="37"/>
  <c r="L73" i="37"/>
  <c r="N72" i="37"/>
  <c r="H71" i="37"/>
  <c r="J70" i="37"/>
  <c r="L69" i="37"/>
  <c r="N68" i="37"/>
  <c r="H67" i="37"/>
  <c r="J66" i="37"/>
  <c r="L65" i="37"/>
  <c r="N64" i="37"/>
  <c r="H63" i="37"/>
  <c r="J62" i="37"/>
  <c r="L61" i="37"/>
  <c r="N60" i="37"/>
  <c r="I291" i="37"/>
  <c r="G228" i="37"/>
  <c r="J218" i="37"/>
  <c r="M215" i="37"/>
  <c r="M212" i="37"/>
  <c r="M207" i="37"/>
  <c r="I205" i="37"/>
  <c r="K196" i="37"/>
  <c r="M191" i="37"/>
  <c r="I189" i="37"/>
  <c r="H215" i="37"/>
  <c r="J202" i="37"/>
  <c r="M199" i="37"/>
  <c r="J186" i="37"/>
  <c r="M183" i="37"/>
  <c r="K180" i="37"/>
  <c r="M168" i="37"/>
  <c r="I165" i="37"/>
  <c r="H159" i="37"/>
  <c r="N146" i="37"/>
  <c r="N142" i="37"/>
  <c r="N138" i="37"/>
  <c r="N134" i="37"/>
  <c r="N130" i="37"/>
  <c r="N126" i="37"/>
  <c r="N122" i="37"/>
  <c r="N118" i="37"/>
  <c r="N114" i="37"/>
  <c r="N110" i="37"/>
  <c r="J107" i="37"/>
  <c r="H106" i="37"/>
  <c r="L103" i="37"/>
  <c r="H100" i="37"/>
  <c r="L97" i="37"/>
  <c r="I96" i="37"/>
  <c r="J93" i="37"/>
  <c r="I92" i="37"/>
  <c r="J89" i="37"/>
  <c r="I88" i="37"/>
  <c r="J85" i="37"/>
  <c r="I84" i="37"/>
  <c r="J81" i="37"/>
  <c r="I80" i="37"/>
  <c r="J77" i="37"/>
  <c r="I76" i="37"/>
  <c r="I72" i="37"/>
  <c r="J69" i="37"/>
  <c r="I68" i="37"/>
  <c r="G159" i="37"/>
  <c r="K156" i="37"/>
  <c r="J150" i="37"/>
  <c r="N148" i="37"/>
  <c r="J146" i="37"/>
  <c r="N144" i="37"/>
  <c r="J142" i="37"/>
  <c r="N140" i="37"/>
  <c r="J138" i="37"/>
  <c r="N136" i="37"/>
  <c r="J134" i="37"/>
  <c r="N132" i="37"/>
  <c r="J130" i="37"/>
  <c r="N128" i="37"/>
  <c r="J126" i="37"/>
  <c r="N124" i="37"/>
  <c r="J122" i="37"/>
  <c r="N120" i="37"/>
  <c r="J118" i="37"/>
  <c r="N116" i="37"/>
  <c r="J114" i="37"/>
  <c r="N112" i="37"/>
  <c r="L110" i="37"/>
  <c r="I107" i="37"/>
  <c r="N104" i="37"/>
  <c r="J103" i="37"/>
  <c r="M101" i="37"/>
  <c r="G100" i="37"/>
  <c r="L98" i="37"/>
  <c r="K97" i="37"/>
  <c r="M94" i="37"/>
  <c r="I93" i="37"/>
  <c r="M90" i="37"/>
  <c r="I89" i="37"/>
  <c r="M86" i="37"/>
  <c r="I85" i="37"/>
  <c r="M82" i="37"/>
  <c r="I81" i="37"/>
  <c r="M78" i="37"/>
  <c r="I77" i="37"/>
  <c r="M74" i="37"/>
  <c r="I73" i="37"/>
  <c r="M70" i="37"/>
  <c r="I69" i="37"/>
  <c r="M66" i="37"/>
  <c r="I65" i="37"/>
  <c r="H64" i="37"/>
  <c r="H59" i="37"/>
  <c r="J58" i="37"/>
  <c r="L57" i="37"/>
  <c r="N56" i="37"/>
  <c r="H55" i="37"/>
  <c r="J54" i="37"/>
  <c r="L53" i="37"/>
  <c r="N52" i="37"/>
  <c r="H51" i="37"/>
  <c r="J50" i="37"/>
  <c r="L49" i="37"/>
  <c r="N48" i="37"/>
  <c r="H47" i="37"/>
  <c r="J46" i="37"/>
  <c r="L45" i="37"/>
  <c r="N44" i="37"/>
  <c r="H43" i="37"/>
  <c r="J42" i="37"/>
  <c r="L41" i="37"/>
  <c r="N40" i="37"/>
  <c r="H39" i="37"/>
  <c r="J38" i="37"/>
  <c r="L37" i="37"/>
  <c r="N36" i="37"/>
  <c r="H35" i="37"/>
  <c r="J34" i="37"/>
  <c r="L33" i="37"/>
  <c r="N32" i="37"/>
  <c r="H31" i="37"/>
  <c r="J30" i="37"/>
  <c r="L29" i="37"/>
  <c r="N28" i="37"/>
  <c r="H27" i="37"/>
  <c r="J26" i="37"/>
  <c r="L25" i="37"/>
  <c r="N24" i="37"/>
  <c r="H23" i="37"/>
  <c r="J22" i="37"/>
  <c r="L21" i="37"/>
  <c r="N20" i="37"/>
  <c r="H19" i="37"/>
  <c r="J18" i="37"/>
  <c r="L17" i="37"/>
  <c r="J55" i="37"/>
  <c r="L22" i="37"/>
  <c r="N17" i="37"/>
  <c r="I59" i="37"/>
  <c r="M57" i="37"/>
  <c r="G56" i="37"/>
  <c r="K54" i="37"/>
  <c r="M49" i="37"/>
  <c r="G48" i="37"/>
  <c r="K46" i="37"/>
  <c r="I43" i="37"/>
  <c r="M41" i="37"/>
  <c r="K38" i="37"/>
  <c r="K34" i="37"/>
  <c r="I31" i="37"/>
  <c r="K26" i="37"/>
  <c r="G24" i="37"/>
  <c r="K18" i="37"/>
  <c r="I161" i="37"/>
  <c r="I150" i="37"/>
  <c r="I146" i="37"/>
  <c r="I142" i="37"/>
  <c r="I138" i="37"/>
  <c r="I134" i="37"/>
  <c r="I130" i="37"/>
  <c r="I126" i="37"/>
  <c r="I122" i="37"/>
  <c r="I118" i="37"/>
  <c r="I114" i="37"/>
  <c r="I112" i="37"/>
  <c r="H110" i="37"/>
  <c r="N108" i="37"/>
  <c r="H107" i="37"/>
  <c r="M104" i="37"/>
  <c r="H101" i="37"/>
  <c r="K98" i="37"/>
  <c r="H97" i="37"/>
  <c r="I94" i="37"/>
  <c r="G93" i="37"/>
  <c r="I90" i="37"/>
  <c r="G89" i="37"/>
  <c r="I86" i="37"/>
  <c r="G85" i="37"/>
  <c r="I82" i="37"/>
  <c r="G81" i="37"/>
  <c r="I78" i="37"/>
  <c r="G77" i="37"/>
  <c r="I74" i="37"/>
  <c r="G73" i="37"/>
  <c r="I70" i="37"/>
  <c r="G69" i="37"/>
  <c r="I66" i="37"/>
  <c r="G65" i="37"/>
  <c r="N61" i="37"/>
  <c r="M60" i="37"/>
  <c r="G59" i="37"/>
  <c r="I58" i="37"/>
  <c r="K57" i="37"/>
  <c r="M56" i="37"/>
  <c r="G55" i="37"/>
  <c r="I54" i="37"/>
  <c r="K53" i="37"/>
  <c r="M52" i="37"/>
  <c r="G51" i="37"/>
  <c r="I50" i="37"/>
  <c r="K49" i="37"/>
  <c r="M48" i="37"/>
  <c r="G47" i="37"/>
  <c r="I46" i="37"/>
  <c r="K45" i="37"/>
  <c r="M44" i="37"/>
  <c r="G43" i="37"/>
  <c r="I42" i="37"/>
  <c r="K41" i="37"/>
  <c r="M40" i="37"/>
  <c r="G39" i="37"/>
  <c r="I38" i="37"/>
  <c r="K37" i="37"/>
  <c r="M36" i="37"/>
  <c r="G35" i="37"/>
  <c r="I34" i="37"/>
  <c r="K33" i="37"/>
  <c r="M32" i="37"/>
  <c r="G31" i="37"/>
  <c r="I30" i="37"/>
  <c r="K29" i="37"/>
  <c r="M28" i="37"/>
  <c r="G27" i="37"/>
  <c r="I26" i="37"/>
  <c r="K25" i="37"/>
  <c r="M24" i="37"/>
  <c r="G23" i="37"/>
  <c r="I22" i="37"/>
  <c r="K21" i="37"/>
  <c r="M20" i="37"/>
  <c r="G19" i="37"/>
  <c r="I18" i="37"/>
  <c r="K17" i="37"/>
  <c r="J63" i="37"/>
  <c r="J27" i="37"/>
  <c r="L18" i="37"/>
  <c r="G36" i="37"/>
  <c r="H207" i="37"/>
  <c r="K204" i="37"/>
  <c r="H191" i="37"/>
  <c r="K188" i="37"/>
  <c r="I173" i="37"/>
  <c r="J170" i="37"/>
  <c r="M167" i="37"/>
  <c r="K164" i="37"/>
  <c r="M152" i="37"/>
  <c r="I108" i="37"/>
  <c r="M105" i="37"/>
  <c r="L104" i="37"/>
  <c r="G101" i="37"/>
  <c r="J98" i="37"/>
  <c r="N95" i="37"/>
  <c r="H94" i="37"/>
  <c r="N91" i="37"/>
  <c r="H90" i="37"/>
  <c r="N87" i="37"/>
  <c r="H86" i="37"/>
  <c r="N83" i="37"/>
  <c r="H82" i="37"/>
  <c r="N79" i="37"/>
  <c r="H78" i="37"/>
  <c r="N75" i="37"/>
  <c r="H74" i="37"/>
  <c r="N71" i="37"/>
  <c r="H70" i="37"/>
  <c r="N67" i="37"/>
  <c r="H66" i="37"/>
  <c r="M62" i="37"/>
  <c r="M61" i="37"/>
  <c r="L60" i="37"/>
  <c r="N59" i="37"/>
  <c r="H58" i="37"/>
  <c r="J57" i="37"/>
  <c r="L56" i="37"/>
  <c r="N55" i="37"/>
  <c r="H54" i="37"/>
  <c r="J53" i="37"/>
  <c r="L52" i="37"/>
  <c r="N51" i="37"/>
  <c r="H50" i="37"/>
  <c r="J49" i="37"/>
  <c r="L48" i="37"/>
  <c r="N47" i="37"/>
  <c r="H46" i="37"/>
  <c r="J45" i="37"/>
  <c r="L44" i="37"/>
  <c r="N43" i="37"/>
  <c r="H42" i="37"/>
  <c r="J41" i="37"/>
  <c r="L40" i="37"/>
  <c r="N39" i="37"/>
  <c r="H38" i="37"/>
  <c r="J37" i="37"/>
  <c r="L36" i="37"/>
  <c r="N35" i="37"/>
  <c r="H34" i="37"/>
  <c r="J33" i="37"/>
  <c r="L32" i="37"/>
  <c r="N31" i="37"/>
  <c r="H30" i="37"/>
  <c r="J29" i="37"/>
  <c r="L28" i="37"/>
  <c r="N27" i="37"/>
  <c r="H26" i="37"/>
  <c r="J25" i="37"/>
  <c r="L24" i="37"/>
  <c r="N23" i="37"/>
  <c r="H22" i="37"/>
  <c r="J21" i="37"/>
  <c r="L20" i="37"/>
  <c r="N19" i="37"/>
  <c r="H18" i="37"/>
  <c r="J17" i="37"/>
  <c r="H56" i="37"/>
  <c r="N29" i="37"/>
  <c r="J73" i="37"/>
  <c r="G60" i="37"/>
  <c r="K58" i="37"/>
  <c r="I55" i="37"/>
  <c r="M53" i="37"/>
  <c r="I51" i="37"/>
  <c r="I47" i="37"/>
  <c r="G44" i="37"/>
  <c r="K42" i="37"/>
  <c r="I39" i="37"/>
  <c r="M33" i="37"/>
  <c r="K30" i="37"/>
  <c r="G28" i="37"/>
  <c r="M25" i="37"/>
  <c r="I23" i="37"/>
  <c r="G20" i="37"/>
  <c r="M17" i="37"/>
  <c r="G207" i="37"/>
  <c r="G191" i="37"/>
  <c r="M175" i="37"/>
  <c r="N147" i="37"/>
  <c r="N143" i="37"/>
  <c r="N139" i="37"/>
  <c r="N135" i="37"/>
  <c r="N131" i="37"/>
  <c r="N127" i="37"/>
  <c r="N123" i="37"/>
  <c r="N119" i="37"/>
  <c r="N115" i="37"/>
  <c r="H108" i="37"/>
  <c r="L105" i="37"/>
  <c r="I104" i="37"/>
  <c r="N102" i="37"/>
  <c r="J99" i="37"/>
  <c r="H98" i="37"/>
  <c r="M95" i="37"/>
  <c r="G94" i="37"/>
  <c r="M91" i="37"/>
  <c r="G90" i="37"/>
  <c r="M87" i="37"/>
  <c r="G86" i="37"/>
  <c r="M83" i="37"/>
  <c r="G82" i="37"/>
  <c r="M79" i="37"/>
  <c r="G78" i="37"/>
  <c r="M75" i="37"/>
  <c r="G74" i="37"/>
  <c r="M71" i="37"/>
  <c r="G70" i="37"/>
  <c r="M67" i="37"/>
  <c r="G66" i="37"/>
  <c r="N63" i="37"/>
  <c r="L62" i="37"/>
  <c r="K61" i="37"/>
  <c r="K60" i="37"/>
  <c r="M59" i="37"/>
  <c r="G58" i="37"/>
  <c r="I57" i="37"/>
  <c r="K56" i="37"/>
  <c r="M55" i="37"/>
  <c r="G54" i="37"/>
  <c r="I53" i="37"/>
  <c r="K52" i="37"/>
  <c r="M51" i="37"/>
  <c r="G50" i="37"/>
  <c r="I49" i="37"/>
  <c r="K48" i="37"/>
  <c r="M47" i="37"/>
  <c r="G46" i="37"/>
  <c r="I45" i="37"/>
  <c r="K44" i="37"/>
  <c r="M43" i="37"/>
  <c r="G42" i="37"/>
  <c r="I41" i="37"/>
  <c r="K40" i="37"/>
  <c r="M39" i="37"/>
  <c r="G38" i="37"/>
  <c r="I37" i="37"/>
  <c r="K36" i="37"/>
  <c r="M35" i="37"/>
  <c r="G34" i="37"/>
  <c r="I33" i="37"/>
  <c r="K32" i="37"/>
  <c r="M31" i="37"/>
  <c r="G30" i="37"/>
  <c r="I29" i="37"/>
  <c r="K28" i="37"/>
  <c r="M27" i="37"/>
  <c r="G26" i="37"/>
  <c r="I25" i="37"/>
  <c r="K24" i="37"/>
  <c r="M23" i="37"/>
  <c r="G22" i="37"/>
  <c r="I21" i="37"/>
  <c r="K20" i="37"/>
  <c r="M19" i="37"/>
  <c r="G18" i="37"/>
  <c r="I17" i="37"/>
  <c r="M220" i="37"/>
  <c r="M200" i="37"/>
  <c r="I197" i="37"/>
  <c r="M184" i="37"/>
  <c r="I181" i="37"/>
  <c r="H175" i="37"/>
  <c r="J149" i="37"/>
  <c r="H147" i="37"/>
  <c r="J145" i="37"/>
  <c r="H143" i="37"/>
  <c r="J141" i="37"/>
  <c r="H139" i="37"/>
  <c r="J137" i="37"/>
  <c r="H135" i="37"/>
  <c r="J133" i="37"/>
  <c r="H131" i="37"/>
  <c r="J129" i="37"/>
  <c r="H127" i="37"/>
  <c r="J125" i="37"/>
  <c r="H123" i="37"/>
  <c r="J121" i="37"/>
  <c r="H119" i="37"/>
  <c r="J117" i="37"/>
  <c r="H115" i="37"/>
  <c r="J113" i="37"/>
  <c r="L111" i="37"/>
  <c r="M109" i="37"/>
  <c r="G108" i="37"/>
  <c r="L106" i="37"/>
  <c r="K105" i="37"/>
  <c r="L102" i="37"/>
  <c r="I99" i="37"/>
  <c r="N96" i="37"/>
  <c r="K95" i="37"/>
  <c r="M92" i="37"/>
  <c r="K91" i="37"/>
  <c r="M88" i="37"/>
  <c r="K87" i="37"/>
  <c r="M84" i="37"/>
  <c r="K83" i="37"/>
  <c r="M80" i="37"/>
  <c r="K79" i="37"/>
  <c r="M76" i="37"/>
  <c r="K75" i="37"/>
  <c r="M72" i="37"/>
  <c r="K71" i="37"/>
  <c r="M68" i="37"/>
  <c r="K67" i="37"/>
  <c r="M64" i="37"/>
  <c r="M63" i="37"/>
  <c r="I62" i="37"/>
  <c r="J61" i="37"/>
  <c r="J60" i="37"/>
  <c r="L59" i="37"/>
  <c r="N58" i="37"/>
  <c r="H57" i="37"/>
  <c r="J56" i="37"/>
  <c r="L55" i="37"/>
  <c r="N54" i="37"/>
  <c r="H53" i="37"/>
  <c r="J52" i="37"/>
  <c r="L51" i="37"/>
  <c r="N50" i="37"/>
  <c r="H49" i="37"/>
  <c r="J48" i="37"/>
  <c r="L47" i="37"/>
  <c r="N46" i="37"/>
  <c r="H45" i="37"/>
  <c r="J44" i="37"/>
  <c r="L43" i="37"/>
  <c r="N42" i="37"/>
  <c r="H41" i="37"/>
  <c r="J40" i="37"/>
  <c r="L39" i="37"/>
  <c r="N38" i="37"/>
  <c r="H37" i="37"/>
  <c r="J36" i="37"/>
  <c r="L35" i="37"/>
  <c r="N34" i="37"/>
  <c r="H33" i="37"/>
  <c r="J32" i="37"/>
  <c r="L31" i="37"/>
  <c r="N30" i="37"/>
  <c r="H29" i="37"/>
  <c r="J28" i="37"/>
  <c r="L27" i="37"/>
  <c r="N26" i="37"/>
  <c r="H25" i="37"/>
  <c r="J24" i="37"/>
  <c r="L23" i="37"/>
  <c r="N22" i="37"/>
  <c r="H21" i="37"/>
  <c r="J20" i="37"/>
  <c r="L19" i="37"/>
  <c r="N18" i="37"/>
  <c r="H17" i="37"/>
  <c r="O8" i="37"/>
  <c r="G109" i="37"/>
  <c r="N103" i="37"/>
  <c r="I100" i="37"/>
  <c r="L96" i="37"/>
  <c r="K93" i="37"/>
  <c r="K88" i="37"/>
  <c r="K85" i="37"/>
  <c r="K81" i="37"/>
  <c r="K76" i="37"/>
  <c r="K73" i="37"/>
  <c r="K68" i="37"/>
  <c r="K64" i="37"/>
  <c r="G61" i="37"/>
  <c r="J59" i="37"/>
  <c r="N57" i="37"/>
  <c r="L54" i="37"/>
  <c r="J51" i="37"/>
  <c r="N49" i="37"/>
  <c r="H48" i="37"/>
  <c r="J47" i="37"/>
  <c r="N45" i="37"/>
  <c r="J43" i="37"/>
  <c r="N41" i="37"/>
  <c r="H40" i="37"/>
  <c r="L38" i="37"/>
  <c r="J35" i="37"/>
  <c r="N33" i="37"/>
  <c r="H32" i="37"/>
  <c r="L30" i="37"/>
  <c r="L26" i="37"/>
  <c r="J23" i="37"/>
  <c r="H20" i="37"/>
  <c r="I64" i="37"/>
  <c r="K50" i="37"/>
  <c r="G40" i="37"/>
  <c r="I35" i="37"/>
  <c r="G32" i="37"/>
  <c r="I27" i="37"/>
  <c r="M21" i="37"/>
  <c r="I235" i="37"/>
  <c r="I209" i="37"/>
  <c r="I193" i="37"/>
  <c r="G175" i="37"/>
  <c r="K172" i="37"/>
  <c r="I157" i="37"/>
  <c r="J154" i="37"/>
  <c r="M151" i="37"/>
  <c r="H149" i="37"/>
  <c r="H145" i="37"/>
  <c r="H141" i="37"/>
  <c r="H137" i="37"/>
  <c r="H133" i="37"/>
  <c r="H129" i="37"/>
  <c r="H125" i="37"/>
  <c r="H121" i="37"/>
  <c r="H117" i="37"/>
  <c r="H113" i="37"/>
  <c r="H109" i="37"/>
  <c r="K106" i="37"/>
  <c r="H105" i="37"/>
  <c r="H102" i="37"/>
  <c r="N100" i="37"/>
  <c r="H99" i="37"/>
  <c r="M96" i="37"/>
  <c r="G95" i="37"/>
  <c r="L92" i="37"/>
  <c r="G91" i="37"/>
  <c r="L88" i="37"/>
  <c r="G87" i="37"/>
  <c r="L84" i="37"/>
  <c r="G83" i="37"/>
  <c r="L80" i="37"/>
  <c r="G79" i="37"/>
  <c r="L76" i="37"/>
  <c r="G75" i="37"/>
  <c r="L72" i="37"/>
  <c r="G71" i="37"/>
  <c r="L68" i="37"/>
  <c r="G67" i="37"/>
  <c r="L64" i="37"/>
  <c r="K63" i="37"/>
  <c r="H62" i="37"/>
  <c r="I61" i="37"/>
  <c r="I60" i="37"/>
  <c r="K59" i="37"/>
  <c r="M58" i="37"/>
  <c r="G57" i="37"/>
  <c r="I56" i="37"/>
  <c r="K55" i="37"/>
  <c r="M54" i="37"/>
  <c r="G53" i="37"/>
  <c r="I52" i="37"/>
  <c r="K51" i="37"/>
  <c r="M50" i="37"/>
  <c r="G49" i="37"/>
  <c r="I48" i="37"/>
  <c r="K47" i="37"/>
  <c r="M46" i="37"/>
  <c r="G45" i="37"/>
  <c r="I44" i="37"/>
  <c r="K43" i="37"/>
  <c r="M42" i="37"/>
  <c r="G41" i="37"/>
  <c r="I40" i="37"/>
  <c r="K39" i="37"/>
  <c r="M38" i="37"/>
  <c r="G37" i="37"/>
  <c r="I36" i="37"/>
  <c r="K35" i="37"/>
  <c r="M34" i="37"/>
  <c r="G33" i="37"/>
  <c r="I32" i="37"/>
  <c r="K31" i="37"/>
  <c r="M30" i="37"/>
  <c r="G29" i="37"/>
  <c r="I28" i="37"/>
  <c r="K27" i="37"/>
  <c r="M26" i="37"/>
  <c r="G25" i="37"/>
  <c r="I24" i="37"/>
  <c r="K23" i="37"/>
  <c r="M22" i="37"/>
  <c r="G21" i="37"/>
  <c r="I20" i="37"/>
  <c r="K19" i="37"/>
  <c r="M18" i="37"/>
  <c r="G17" i="37"/>
  <c r="K212" i="37"/>
  <c r="I177" i="37"/>
  <c r="M159" i="37"/>
  <c r="J106" i="37"/>
  <c r="M97" i="37"/>
  <c r="K92" i="37"/>
  <c r="K89" i="37"/>
  <c r="K84" i="37"/>
  <c r="K80" i="37"/>
  <c r="K77" i="37"/>
  <c r="K72" i="37"/>
  <c r="K69" i="37"/>
  <c r="K65" i="37"/>
  <c r="G62" i="37"/>
  <c r="H60" i="37"/>
  <c r="L58" i="37"/>
  <c r="N53" i="37"/>
  <c r="H52" i="37"/>
  <c r="L50" i="37"/>
  <c r="L46" i="37"/>
  <c r="H44" i="37"/>
  <c r="L42" i="37"/>
  <c r="J39" i="37"/>
  <c r="N37" i="37"/>
  <c r="H36" i="37"/>
  <c r="L34" i="37"/>
  <c r="J31" i="37"/>
  <c r="H28" i="37"/>
  <c r="N25" i="37"/>
  <c r="H24" i="37"/>
  <c r="N21" i="37"/>
  <c r="J19" i="37"/>
  <c r="G63" i="37"/>
  <c r="G52" i="37"/>
  <c r="M45" i="37"/>
  <c r="M37" i="37"/>
  <c r="M29" i="37"/>
  <c r="I19" i="37"/>
  <c r="J65" i="37"/>
  <c r="K22" i="37"/>
  <c r="K109" i="36"/>
  <c r="M108" i="36"/>
  <c r="G21" i="36"/>
  <c r="J18" i="36"/>
  <c r="M24" i="36"/>
  <c r="I31" i="36"/>
  <c r="N40" i="36"/>
  <c r="K49" i="36"/>
  <c r="N54" i="36"/>
  <c r="I63" i="36"/>
  <c r="N90" i="36"/>
  <c r="I108" i="36"/>
  <c r="H110" i="36"/>
  <c r="G17" i="36"/>
  <c r="K18" i="36"/>
  <c r="H21" i="36"/>
  <c r="J26" i="36"/>
  <c r="J28" i="36"/>
  <c r="M33" i="36"/>
  <c r="H35" i="36"/>
  <c r="G37" i="36"/>
  <c r="H45" i="36"/>
  <c r="J59" i="36"/>
  <c r="H61" i="36"/>
  <c r="J63" i="36"/>
  <c r="M72" i="36"/>
  <c r="K74" i="36"/>
  <c r="G81" i="36"/>
  <c r="I86" i="36"/>
  <c r="I88" i="36"/>
  <c r="N97" i="36"/>
  <c r="I110" i="36"/>
  <c r="H17" i="36"/>
  <c r="N18" i="36"/>
  <c r="G20" i="36"/>
  <c r="L21" i="36"/>
  <c r="N26" i="36"/>
  <c r="M28" i="36"/>
  <c r="I30" i="36"/>
  <c r="I35" i="36"/>
  <c r="L37" i="36"/>
  <c r="L43" i="36"/>
  <c r="K45" i="36"/>
  <c r="K66" i="36"/>
  <c r="G68" i="36"/>
  <c r="K70" i="36"/>
  <c r="M77" i="36"/>
  <c r="K79" i="36"/>
  <c r="M81" i="36"/>
  <c r="J84" i="36"/>
  <c r="N86" i="36"/>
  <c r="J88" i="36"/>
  <c r="G93" i="36"/>
  <c r="I95" i="36"/>
  <c r="J102" i="36"/>
  <c r="H104" i="36"/>
  <c r="K106" i="36"/>
  <c r="L17" i="36"/>
  <c r="J20" i="36"/>
  <c r="M21" i="36"/>
  <c r="H23" i="36"/>
  <c r="G25" i="36"/>
  <c r="J30" i="36"/>
  <c r="J32" i="36"/>
  <c r="M37" i="36"/>
  <c r="H39" i="36"/>
  <c r="H41" i="36"/>
  <c r="I48" i="36"/>
  <c r="J50" i="36"/>
  <c r="H53" i="36"/>
  <c r="J55" i="36"/>
  <c r="G57" i="36"/>
  <c r="N66" i="36"/>
  <c r="I68" i="36"/>
  <c r="L70" i="36"/>
  <c r="N77" i="36"/>
  <c r="J91" i="36"/>
  <c r="H93" i="36"/>
  <c r="J95" i="36"/>
  <c r="G100" i="36"/>
  <c r="M102" i="36"/>
  <c r="I23" i="36"/>
  <c r="K41" i="36"/>
  <c r="I60" i="36"/>
  <c r="I111" i="36"/>
  <c r="M17" i="36"/>
  <c r="L25" i="36"/>
  <c r="M32" i="36"/>
  <c r="K55" i="36"/>
  <c r="L62" i="36"/>
  <c r="M73" i="36"/>
  <c r="N107" i="36"/>
  <c r="I34" i="36"/>
  <c r="M20" i="36"/>
  <c r="N30" i="36"/>
  <c r="I39" i="36"/>
  <c r="N48" i="36"/>
  <c r="M53" i="36"/>
  <c r="I64" i="36"/>
  <c r="I75" i="36"/>
  <c r="K98" i="36"/>
  <c r="I100" i="36"/>
  <c r="J109" i="36"/>
  <c r="H19" i="36"/>
  <c r="N20" i="36"/>
  <c r="M25" i="36"/>
  <c r="H27" i="36"/>
  <c r="G29" i="36"/>
  <c r="J34" i="36"/>
  <c r="J36" i="36"/>
  <c r="I44" i="36"/>
  <c r="J46" i="36"/>
  <c r="J60" i="36"/>
  <c r="N62" i="36"/>
  <c r="N73" i="36"/>
  <c r="J80" i="36"/>
  <c r="I82" i="36"/>
  <c r="H85" i="36"/>
  <c r="J87" i="36"/>
  <c r="G89" i="36"/>
  <c r="N382" i="36"/>
  <c r="H381" i="36"/>
  <c r="J380" i="36"/>
  <c r="L379" i="36"/>
  <c r="N378" i="36"/>
  <c r="H377" i="36"/>
  <c r="J376" i="36"/>
  <c r="L375" i="36"/>
  <c r="N374" i="36"/>
  <c r="H373" i="36"/>
  <c r="J372" i="36"/>
  <c r="L371" i="36"/>
  <c r="N370" i="36"/>
  <c r="H369" i="36"/>
  <c r="J368" i="36"/>
  <c r="L367" i="36"/>
  <c r="N366" i="36"/>
  <c r="H365" i="36"/>
  <c r="J364" i="36"/>
  <c r="L363" i="36"/>
  <c r="N362" i="36"/>
  <c r="H361" i="36"/>
  <c r="J360" i="36"/>
  <c r="L359" i="36"/>
  <c r="N358" i="36"/>
  <c r="H357" i="36"/>
  <c r="J356" i="36"/>
  <c r="L355" i="36"/>
  <c r="N354" i="36"/>
  <c r="H353" i="36"/>
  <c r="J352" i="36"/>
  <c r="L351" i="36"/>
  <c r="N350" i="36"/>
  <c r="H349" i="36"/>
  <c r="J348" i="36"/>
  <c r="L347" i="36"/>
  <c r="N346" i="36"/>
  <c r="H345" i="36"/>
  <c r="J344" i="36"/>
  <c r="L343" i="36"/>
  <c r="N342" i="36"/>
  <c r="H341" i="36"/>
  <c r="J340" i="36"/>
  <c r="L339" i="36"/>
  <c r="N338" i="36"/>
  <c r="H337" i="36"/>
  <c r="J336" i="36"/>
  <c r="L335" i="36"/>
  <c r="N334" i="36"/>
  <c r="H333" i="36"/>
  <c r="J332" i="36"/>
  <c r="L331" i="36"/>
  <c r="N330" i="36"/>
  <c r="H329" i="36"/>
  <c r="J328" i="36"/>
  <c r="L327" i="36"/>
  <c r="N326" i="36"/>
  <c r="H325" i="36"/>
  <c r="J324" i="36"/>
  <c r="L323" i="36"/>
  <c r="N322" i="36"/>
  <c r="H321" i="36"/>
  <c r="J320" i="36"/>
  <c r="L319" i="36"/>
  <c r="N318" i="36"/>
  <c r="H317" i="36"/>
  <c r="J316" i="36"/>
  <c r="L315" i="36"/>
  <c r="N314" i="36"/>
  <c r="H313" i="36"/>
  <c r="J312" i="36"/>
  <c r="L311" i="36"/>
  <c r="N310" i="36"/>
  <c r="H309" i="36"/>
  <c r="J308" i="36"/>
  <c r="L307" i="36"/>
  <c r="N306" i="36"/>
  <c r="H305" i="36"/>
  <c r="J304" i="36"/>
  <c r="L303" i="36"/>
  <c r="N302" i="36"/>
  <c r="H301" i="36"/>
  <c r="J300" i="36"/>
  <c r="L299" i="36"/>
  <c r="N298" i="36"/>
  <c r="M382" i="36"/>
  <c r="G381" i="36"/>
  <c r="I380" i="36"/>
  <c r="K379" i="36"/>
  <c r="M378" i="36"/>
  <c r="G377" i="36"/>
  <c r="I376" i="36"/>
  <c r="K375" i="36"/>
  <c r="M374" i="36"/>
  <c r="G373" i="36"/>
  <c r="I372" i="36"/>
  <c r="K371" i="36"/>
  <c r="M370" i="36"/>
  <c r="G369" i="36"/>
  <c r="I368" i="36"/>
  <c r="K367" i="36"/>
  <c r="M366" i="36"/>
  <c r="G365" i="36"/>
  <c r="I364" i="36"/>
  <c r="K363" i="36"/>
  <c r="M362" i="36"/>
  <c r="G361" i="36"/>
  <c r="I360" i="36"/>
  <c r="K359" i="36"/>
  <c r="M358" i="36"/>
  <c r="G357" i="36"/>
  <c r="I356" i="36"/>
  <c r="K355" i="36"/>
  <c r="M354" i="36"/>
  <c r="G353" i="36"/>
  <c r="I352" i="36"/>
  <c r="K351" i="36"/>
  <c r="M350" i="36"/>
  <c r="G349" i="36"/>
  <c r="I348" i="36"/>
  <c r="K347" i="36"/>
  <c r="M346" i="36"/>
  <c r="G345" i="36"/>
  <c r="I344" i="36"/>
  <c r="K343" i="36"/>
  <c r="M342" i="36"/>
  <c r="G341" i="36"/>
  <c r="I340" i="36"/>
  <c r="K339" i="36"/>
  <c r="M338" i="36"/>
  <c r="G337" i="36"/>
  <c r="I336" i="36"/>
  <c r="K335" i="36"/>
  <c r="M334" i="36"/>
  <c r="G333" i="36"/>
  <c r="I332" i="36"/>
  <c r="K331" i="36"/>
  <c r="M330" i="36"/>
  <c r="G329" i="36"/>
  <c r="I328" i="36"/>
  <c r="K327" i="36"/>
  <c r="M326" i="36"/>
  <c r="G325" i="36"/>
  <c r="I324" i="36"/>
  <c r="K323" i="36"/>
  <c r="M322" i="36"/>
  <c r="G321" i="36"/>
  <c r="I320" i="36"/>
  <c r="K319" i="36"/>
  <c r="M318" i="36"/>
  <c r="G317" i="36"/>
  <c r="I316" i="36"/>
  <c r="K315" i="36"/>
  <c r="M314" i="36"/>
  <c r="G313" i="36"/>
  <c r="I312" i="36"/>
  <c r="K311" i="36"/>
  <c r="M310" i="36"/>
  <c r="G309" i="36"/>
  <c r="I308" i="36"/>
  <c r="K307" i="36"/>
  <c r="M306" i="36"/>
  <c r="G305" i="36"/>
  <c r="I304" i="36"/>
  <c r="K303" i="36"/>
  <c r="M302" i="36"/>
  <c r="G301" i="36"/>
  <c r="I300" i="36"/>
  <c r="K299" i="36"/>
  <c r="M298" i="36"/>
  <c r="L382" i="36"/>
  <c r="N381" i="36"/>
  <c r="H380" i="36"/>
  <c r="J379" i="36"/>
  <c r="L378" i="36"/>
  <c r="N377" i="36"/>
  <c r="H376" i="36"/>
  <c r="J375" i="36"/>
  <c r="L374" i="36"/>
  <c r="N373" i="36"/>
  <c r="H372" i="36"/>
  <c r="J371" i="36"/>
  <c r="L370" i="36"/>
  <c r="N369" i="36"/>
  <c r="H368" i="36"/>
  <c r="J367" i="36"/>
  <c r="L366" i="36"/>
  <c r="N365" i="36"/>
  <c r="H364" i="36"/>
  <c r="J363" i="36"/>
  <c r="L362" i="36"/>
  <c r="N361" i="36"/>
  <c r="H360" i="36"/>
  <c r="J359" i="36"/>
  <c r="L358" i="36"/>
  <c r="N357" i="36"/>
  <c r="H356" i="36"/>
  <c r="J355" i="36"/>
  <c r="L354" i="36"/>
  <c r="N353" i="36"/>
  <c r="H352" i="36"/>
  <c r="J351" i="36"/>
  <c r="L350" i="36"/>
  <c r="N349" i="36"/>
  <c r="H348" i="36"/>
  <c r="J347" i="36"/>
  <c r="L346" i="36"/>
  <c r="N345" i="36"/>
  <c r="H344" i="36"/>
  <c r="J343" i="36"/>
  <c r="L342" i="36"/>
  <c r="N341" i="36"/>
  <c r="H340" i="36"/>
  <c r="J339" i="36"/>
  <c r="L338" i="36"/>
  <c r="N337" i="36"/>
  <c r="H336" i="36"/>
  <c r="J335" i="36"/>
  <c r="L334" i="36"/>
  <c r="N333" i="36"/>
  <c r="H332" i="36"/>
  <c r="J331" i="36"/>
  <c r="L330" i="36"/>
  <c r="N329" i="36"/>
  <c r="H328" i="36"/>
  <c r="J327" i="36"/>
  <c r="L326" i="36"/>
  <c r="N325" i="36"/>
  <c r="H324" i="36"/>
  <c r="J323" i="36"/>
  <c r="L322" i="36"/>
  <c r="N321" i="36"/>
  <c r="H320" i="36"/>
  <c r="J319" i="36"/>
  <c r="L318" i="36"/>
  <c r="N317" i="36"/>
  <c r="H316" i="36"/>
  <c r="J315" i="36"/>
  <c r="L314" i="36"/>
  <c r="N313" i="36"/>
  <c r="H312" i="36"/>
  <c r="J311" i="36"/>
  <c r="L310" i="36"/>
  <c r="N309" i="36"/>
  <c r="H308" i="36"/>
  <c r="J307" i="36"/>
  <c r="L306" i="36"/>
  <c r="N305" i="36"/>
  <c r="H304" i="36"/>
  <c r="J303" i="36"/>
  <c r="L302" i="36"/>
  <c r="N301" i="36"/>
  <c r="H300" i="36"/>
  <c r="J299" i="36"/>
  <c r="L298" i="36"/>
  <c r="K382" i="36"/>
  <c r="M381" i="36"/>
  <c r="G380" i="36"/>
  <c r="I379" i="36"/>
  <c r="K378" i="36"/>
  <c r="M377" i="36"/>
  <c r="G376" i="36"/>
  <c r="I375" i="36"/>
  <c r="K374" i="36"/>
  <c r="M373" i="36"/>
  <c r="G372" i="36"/>
  <c r="I371" i="36"/>
  <c r="K370" i="36"/>
  <c r="M369" i="36"/>
  <c r="G368" i="36"/>
  <c r="I367" i="36"/>
  <c r="K366" i="36"/>
  <c r="M365" i="36"/>
  <c r="G364" i="36"/>
  <c r="I363" i="36"/>
  <c r="K362" i="36"/>
  <c r="M361" i="36"/>
  <c r="G360" i="36"/>
  <c r="I359" i="36"/>
  <c r="K358" i="36"/>
  <c r="M357" i="36"/>
  <c r="G356" i="36"/>
  <c r="I355" i="36"/>
  <c r="K354" i="36"/>
  <c r="M353" i="36"/>
  <c r="G352" i="36"/>
  <c r="I351" i="36"/>
  <c r="K350" i="36"/>
  <c r="M349" i="36"/>
  <c r="G348" i="36"/>
  <c r="I347" i="36"/>
  <c r="K346" i="36"/>
  <c r="M345" i="36"/>
  <c r="G344" i="36"/>
  <c r="I343" i="36"/>
  <c r="K342" i="36"/>
  <c r="M341" i="36"/>
  <c r="G340" i="36"/>
  <c r="I339" i="36"/>
  <c r="K338" i="36"/>
  <c r="M337" i="36"/>
  <c r="G336" i="36"/>
  <c r="I335" i="36"/>
  <c r="K334" i="36"/>
  <c r="M333" i="36"/>
  <c r="G332" i="36"/>
  <c r="I331" i="36"/>
  <c r="K330" i="36"/>
  <c r="M329" i="36"/>
  <c r="G328" i="36"/>
  <c r="I327" i="36"/>
  <c r="K326" i="36"/>
  <c r="M325" i="36"/>
  <c r="G324" i="36"/>
  <c r="I323" i="36"/>
  <c r="K322" i="36"/>
  <c r="M321" i="36"/>
  <c r="G320" i="36"/>
  <c r="I319" i="36"/>
  <c r="K318" i="36"/>
  <c r="M317" i="36"/>
  <c r="G316" i="36"/>
  <c r="I315" i="36"/>
  <c r="K314" i="36"/>
  <c r="M313" i="36"/>
  <c r="G312" i="36"/>
  <c r="I311" i="36"/>
  <c r="K310" i="36"/>
  <c r="M309" i="36"/>
  <c r="G308" i="36"/>
  <c r="I307" i="36"/>
  <c r="K306" i="36"/>
  <c r="M305" i="36"/>
  <c r="G304" i="36"/>
  <c r="I303" i="36"/>
  <c r="K302" i="36"/>
  <c r="M301" i="36"/>
  <c r="G300" i="36"/>
  <c r="I299" i="36"/>
  <c r="J382" i="36"/>
  <c r="L381" i="36"/>
  <c r="N380" i="36"/>
  <c r="H379" i="36"/>
  <c r="J378" i="36"/>
  <c r="L377" i="36"/>
  <c r="N376" i="36"/>
  <c r="H375" i="36"/>
  <c r="J374" i="36"/>
  <c r="L373" i="36"/>
  <c r="N372" i="36"/>
  <c r="H371" i="36"/>
  <c r="J370" i="36"/>
  <c r="L369" i="36"/>
  <c r="N368" i="36"/>
  <c r="H367" i="36"/>
  <c r="J366" i="36"/>
  <c r="L365" i="36"/>
  <c r="N364" i="36"/>
  <c r="H363" i="36"/>
  <c r="J362" i="36"/>
  <c r="L361" i="36"/>
  <c r="N360" i="36"/>
  <c r="H359" i="36"/>
  <c r="J358" i="36"/>
  <c r="L357" i="36"/>
  <c r="N356" i="36"/>
  <c r="H355" i="36"/>
  <c r="J354" i="36"/>
  <c r="L353" i="36"/>
  <c r="N352" i="36"/>
  <c r="H351" i="36"/>
  <c r="J350" i="36"/>
  <c r="L349" i="36"/>
  <c r="N348" i="36"/>
  <c r="H347" i="36"/>
  <c r="J346" i="36"/>
  <c r="L345" i="36"/>
  <c r="N344" i="36"/>
  <c r="H343" i="36"/>
  <c r="J342" i="36"/>
  <c r="L341" i="36"/>
  <c r="N340" i="36"/>
  <c r="H339" i="36"/>
  <c r="J338" i="36"/>
  <c r="L337" i="36"/>
  <c r="N336" i="36"/>
  <c r="H335" i="36"/>
  <c r="J334" i="36"/>
  <c r="L333" i="36"/>
  <c r="N332" i="36"/>
  <c r="H331" i="36"/>
  <c r="J330" i="36"/>
  <c r="L329" i="36"/>
  <c r="N328" i="36"/>
  <c r="H327" i="36"/>
  <c r="J326" i="36"/>
  <c r="L325" i="36"/>
  <c r="N324" i="36"/>
  <c r="H323" i="36"/>
  <c r="J322" i="36"/>
  <c r="L321" i="36"/>
  <c r="N320" i="36"/>
  <c r="H319" i="36"/>
  <c r="J318" i="36"/>
  <c r="L317" i="36"/>
  <c r="N316" i="36"/>
  <c r="H315" i="36"/>
  <c r="J314" i="36"/>
  <c r="L313" i="36"/>
  <c r="N312" i="36"/>
  <c r="H311" i="36"/>
  <c r="J310" i="36"/>
  <c r="L309" i="36"/>
  <c r="N308" i="36"/>
  <c r="H307" i="36"/>
  <c r="J306" i="36"/>
  <c r="L305" i="36"/>
  <c r="N304" i="36"/>
  <c r="H303" i="36"/>
  <c r="J302" i="36"/>
  <c r="L301" i="36"/>
  <c r="N300" i="36"/>
  <c r="H299" i="36"/>
  <c r="J298" i="36"/>
  <c r="I382" i="36"/>
  <c r="K381" i="36"/>
  <c r="M380" i="36"/>
  <c r="G379" i="36"/>
  <c r="I378" i="36"/>
  <c r="K377" i="36"/>
  <c r="M376" i="36"/>
  <c r="G375" i="36"/>
  <c r="I374" i="36"/>
  <c r="K373" i="36"/>
  <c r="M372" i="36"/>
  <c r="G371" i="36"/>
  <c r="I370" i="36"/>
  <c r="K369" i="36"/>
  <c r="M368" i="36"/>
  <c r="G367" i="36"/>
  <c r="I366" i="36"/>
  <c r="K365" i="36"/>
  <c r="M364" i="36"/>
  <c r="G363" i="36"/>
  <c r="I362" i="36"/>
  <c r="K361" i="36"/>
  <c r="M360" i="36"/>
  <c r="G359" i="36"/>
  <c r="I358" i="36"/>
  <c r="K357" i="36"/>
  <c r="M356" i="36"/>
  <c r="G355" i="36"/>
  <c r="I354" i="36"/>
  <c r="K353" i="36"/>
  <c r="M352" i="36"/>
  <c r="G351" i="36"/>
  <c r="I350" i="36"/>
  <c r="K349" i="36"/>
  <c r="M348" i="36"/>
  <c r="G347" i="36"/>
  <c r="I346" i="36"/>
  <c r="K345" i="36"/>
  <c r="M344" i="36"/>
  <c r="G343" i="36"/>
  <c r="I342" i="36"/>
  <c r="K341" i="36"/>
  <c r="M340" i="36"/>
  <c r="G339" i="36"/>
  <c r="I338" i="36"/>
  <c r="K337" i="36"/>
  <c r="M336" i="36"/>
  <c r="G335" i="36"/>
  <c r="I334" i="36"/>
  <c r="K333" i="36"/>
  <c r="M332" i="36"/>
  <c r="G331" i="36"/>
  <c r="I330" i="36"/>
  <c r="K329" i="36"/>
  <c r="M328" i="36"/>
  <c r="G327" i="36"/>
  <c r="I326" i="36"/>
  <c r="K325" i="36"/>
  <c r="M324" i="36"/>
  <c r="G323" i="36"/>
  <c r="I322" i="36"/>
  <c r="K321" i="36"/>
  <c r="M320" i="36"/>
  <c r="G319" i="36"/>
  <c r="I318" i="36"/>
  <c r="K317" i="36"/>
  <c r="M316" i="36"/>
  <c r="G315" i="36"/>
  <c r="I314" i="36"/>
  <c r="K313" i="36"/>
  <c r="M312" i="36"/>
  <c r="G311" i="36"/>
  <c r="I310" i="36"/>
  <c r="K309" i="36"/>
  <c r="M308" i="36"/>
  <c r="G307" i="36"/>
  <c r="I306" i="36"/>
  <c r="K305" i="36"/>
  <c r="M304" i="36"/>
  <c r="G303" i="36"/>
  <c r="I302" i="36"/>
  <c r="K301" i="36"/>
  <c r="M300" i="36"/>
  <c r="G299" i="36"/>
  <c r="I298" i="36"/>
  <c r="H382" i="36"/>
  <c r="J381" i="36"/>
  <c r="L380" i="36"/>
  <c r="N379" i="36"/>
  <c r="H378" i="36"/>
  <c r="J377" i="36"/>
  <c r="L376" i="36"/>
  <c r="N375" i="36"/>
  <c r="H374" i="36"/>
  <c r="J373" i="36"/>
  <c r="L372" i="36"/>
  <c r="N371" i="36"/>
  <c r="H370" i="36"/>
  <c r="J369" i="36"/>
  <c r="L368" i="36"/>
  <c r="N367" i="36"/>
  <c r="H366" i="36"/>
  <c r="J365" i="36"/>
  <c r="L364" i="36"/>
  <c r="N363" i="36"/>
  <c r="H362" i="36"/>
  <c r="J361" i="36"/>
  <c r="L360" i="36"/>
  <c r="N359" i="36"/>
  <c r="H358" i="36"/>
  <c r="J357" i="36"/>
  <c r="L356" i="36"/>
  <c r="N355" i="36"/>
  <c r="H354" i="36"/>
  <c r="J353" i="36"/>
  <c r="L352" i="36"/>
  <c r="N351" i="36"/>
  <c r="H350" i="36"/>
  <c r="J349" i="36"/>
  <c r="L348" i="36"/>
  <c r="N347" i="36"/>
  <c r="H346" i="36"/>
  <c r="J345" i="36"/>
  <c r="L344" i="36"/>
  <c r="N343" i="36"/>
  <c r="H342" i="36"/>
  <c r="J341" i="36"/>
  <c r="L340" i="36"/>
  <c r="N339" i="36"/>
  <c r="H338" i="36"/>
  <c r="J337" i="36"/>
  <c r="L336" i="36"/>
  <c r="N335" i="36"/>
  <c r="H334" i="36"/>
  <c r="J333" i="36"/>
  <c r="L332" i="36"/>
  <c r="N331" i="36"/>
  <c r="H330" i="36"/>
  <c r="J329" i="36"/>
  <c r="L328" i="36"/>
  <c r="N327" i="36"/>
  <c r="H326" i="36"/>
  <c r="J325" i="36"/>
  <c r="L324" i="36"/>
  <c r="N323" i="36"/>
  <c r="H322" i="36"/>
  <c r="J321" i="36"/>
  <c r="L320" i="36"/>
  <c r="N319" i="36"/>
  <c r="H318" i="36"/>
  <c r="J317" i="36"/>
  <c r="L316" i="36"/>
  <c r="N315" i="36"/>
  <c r="H314" i="36"/>
  <c r="J313" i="36"/>
  <c r="L312" i="36"/>
  <c r="N311" i="36"/>
  <c r="H310" i="36"/>
  <c r="J309" i="36"/>
  <c r="L308" i="36"/>
  <c r="N307" i="36"/>
  <c r="H306" i="36"/>
  <c r="J305" i="36"/>
  <c r="L304" i="36"/>
  <c r="N303" i="36"/>
  <c r="H302" i="36"/>
  <c r="J301" i="36"/>
  <c r="L300" i="36"/>
  <c r="N299" i="36"/>
  <c r="H298" i="36"/>
  <c r="G382" i="36"/>
  <c r="G374" i="36"/>
  <c r="G366" i="36"/>
  <c r="G358" i="36"/>
  <c r="G350" i="36"/>
  <c r="G342" i="36"/>
  <c r="G334" i="36"/>
  <c r="G326" i="36"/>
  <c r="G318" i="36"/>
  <c r="G310" i="36"/>
  <c r="G302" i="36"/>
  <c r="N297" i="36"/>
  <c r="H296" i="36"/>
  <c r="J295" i="36"/>
  <c r="L294" i="36"/>
  <c r="N293" i="36"/>
  <c r="H292" i="36"/>
  <c r="J291" i="36"/>
  <c r="L290" i="36"/>
  <c r="N289" i="36"/>
  <c r="H288" i="36"/>
  <c r="J287" i="36"/>
  <c r="L286" i="36"/>
  <c r="M379" i="36"/>
  <c r="M371" i="36"/>
  <c r="M363" i="36"/>
  <c r="M355" i="36"/>
  <c r="M347" i="36"/>
  <c r="M339" i="36"/>
  <c r="M331" i="36"/>
  <c r="M323" i="36"/>
  <c r="M315" i="36"/>
  <c r="M307" i="36"/>
  <c r="M299" i="36"/>
  <c r="M297" i="36"/>
  <c r="G296" i="36"/>
  <c r="I295" i="36"/>
  <c r="K294" i="36"/>
  <c r="M293" i="36"/>
  <c r="G292" i="36"/>
  <c r="I291" i="36"/>
  <c r="K290" i="36"/>
  <c r="M289" i="36"/>
  <c r="G288" i="36"/>
  <c r="I287" i="36"/>
  <c r="K376" i="36"/>
  <c r="K368" i="36"/>
  <c r="K360" i="36"/>
  <c r="K352" i="36"/>
  <c r="K344" i="36"/>
  <c r="K336" i="36"/>
  <c r="K328" i="36"/>
  <c r="K320" i="36"/>
  <c r="K312" i="36"/>
  <c r="K304" i="36"/>
  <c r="L297" i="36"/>
  <c r="N296" i="36"/>
  <c r="H295" i="36"/>
  <c r="J294" i="36"/>
  <c r="L293" i="36"/>
  <c r="N292" i="36"/>
  <c r="H291" i="36"/>
  <c r="J290" i="36"/>
  <c r="L289" i="36"/>
  <c r="N288" i="36"/>
  <c r="H287" i="36"/>
  <c r="J286" i="36"/>
  <c r="L285" i="36"/>
  <c r="I381" i="36"/>
  <c r="I373" i="36"/>
  <c r="I365" i="36"/>
  <c r="I357" i="36"/>
  <c r="I349" i="36"/>
  <c r="I341" i="36"/>
  <c r="I333" i="36"/>
  <c r="I325" i="36"/>
  <c r="I317" i="36"/>
  <c r="I309" i="36"/>
  <c r="I301" i="36"/>
  <c r="K297" i="36"/>
  <c r="M296" i="36"/>
  <c r="G295" i="36"/>
  <c r="I294" i="36"/>
  <c r="K293" i="36"/>
  <c r="M292" i="36"/>
  <c r="G291" i="36"/>
  <c r="I290" i="36"/>
  <c r="K289" i="36"/>
  <c r="M288" i="36"/>
  <c r="G287" i="36"/>
  <c r="I286" i="36"/>
  <c r="K285" i="36"/>
  <c r="M284" i="36"/>
  <c r="G283" i="36"/>
  <c r="I282" i="36"/>
  <c r="K281" i="36"/>
  <c r="M280" i="36"/>
  <c r="G279" i="36"/>
  <c r="I278" i="36"/>
  <c r="K277" i="36"/>
  <c r="M276" i="36"/>
  <c r="G275" i="36"/>
  <c r="I274" i="36"/>
  <c r="K273" i="36"/>
  <c r="M272" i="36"/>
  <c r="G271" i="36"/>
  <c r="I270" i="36"/>
  <c r="K269" i="36"/>
  <c r="M268" i="36"/>
  <c r="G267" i="36"/>
  <c r="I266" i="36"/>
  <c r="K265" i="36"/>
  <c r="M264" i="36"/>
  <c r="G263" i="36"/>
  <c r="I262" i="36"/>
  <c r="K261" i="36"/>
  <c r="M260" i="36"/>
  <c r="G259" i="36"/>
  <c r="I258" i="36"/>
  <c r="K257" i="36"/>
  <c r="M256" i="36"/>
  <c r="G255" i="36"/>
  <c r="I254" i="36"/>
  <c r="K253" i="36"/>
  <c r="M252" i="36"/>
  <c r="G251" i="36"/>
  <c r="I250" i="36"/>
  <c r="K249" i="36"/>
  <c r="M248" i="36"/>
  <c r="G247" i="36"/>
  <c r="I246" i="36"/>
  <c r="K245" i="36"/>
  <c r="M244" i="36"/>
  <c r="G243" i="36"/>
  <c r="I242" i="36"/>
  <c r="K241" i="36"/>
  <c r="M240" i="36"/>
  <c r="G239" i="36"/>
  <c r="I238" i="36"/>
  <c r="K237" i="36"/>
  <c r="M236" i="36"/>
  <c r="G235" i="36"/>
  <c r="I234" i="36"/>
  <c r="K233" i="36"/>
  <c r="G378" i="36"/>
  <c r="G370" i="36"/>
  <c r="G362" i="36"/>
  <c r="G354" i="36"/>
  <c r="G346" i="36"/>
  <c r="G338" i="36"/>
  <c r="G330" i="36"/>
  <c r="G322" i="36"/>
  <c r="G314" i="36"/>
  <c r="G306" i="36"/>
  <c r="K298" i="36"/>
  <c r="J297" i="36"/>
  <c r="L296" i="36"/>
  <c r="N295" i="36"/>
  <c r="H294" i="36"/>
  <c r="J293" i="36"/>
  <c r="L292" i="36"/>
  <c r="N291" i="36"/>
  <c r="H290" i="36"/>
  <c r="J289" i="36"/>
  <c r="L288" i="36"/>
  <c r="N287" i="36"/>
  <c r="H286" i="36"/>
  <c r="J285" i="36"/>
  <c r="L284" i="36"/>
  <c r="N283" i="36"/>
  <c r="H282" i="36"/>
  <c r="J281" i="36"/>
  <c r="L280" i="36"/>
  <c r="N279" i="36"/>
  <c r="H278" i="36"/>
  <c r="J277" i="36"/>
  <c r="L276" i="36"/>
  <c r="N275" i="36"/>
  <c r="H274" i="36"/>
  <c r="J273" i="36"/>
  <c r="L272" i="36"/>
  <c r="N271" i="36"/>
  <c r="H270" i="36"/>
  <c r="J269" i="36"/>
  <c r="L268" i="36"/>
  <c r="N267" i="36"/>
  <c r="H266" i="36"/>
  <c r="J265" i="36"/>
  <c r="L264" i="36"/>
  <c r="N263" i="36"/>
  <c r="H262" i="36"/>
  <c r="J261" i="36"/>
  <c r="L260" i="36"/>
  <c r="N259" i="36"/>
  <c r="H258" i="36"/>
  <c r="J257" i="36"/>
  <c r="L256" i="36"/>
  <c r="N255" i="36"/>
  <c r="H254" i="36"/>
  <c r="J253" i="36"/>
  <c r="L252" i="36"/>
  <c r="N251" i="36"/>
  <c r="H250" i="36"/>
  <c r="J249" i="36"/>
  <c r="L248" i="36"/>
  <c r="N247" i="36"/>
  <c r="H246" i="36"/>
  <c r="J245" i="36"/>
  <c r="L244" i="36"/>
  <c r="N243" i="36"/>
  <c r="H242" i="36"/>
  <c r="J241" i="36"/>
  <c r="L240" i="36"/>
  <c r="N239" i="36"/>
  <c r="H238" i="36"/>
  <c r="J237" i="36"/>
  <c r="L236" i="36"/>
  <c r="N235" i="36"/>
  <c r="H234" i="36"/>
  <c r="J233" i="36"/>
  <c r="L232" i="36"/>
  <c r="N231" i="36"/>
  <c r="H230" i="36"/>
  <c r="J229" i="36"/>
  <c r="L228" i="36"/>
  <c r="N227" i="36"/>
  <c r="H226" i="36"/>
  <c r="J225" i="36"/>
  <c r="L224" i="36"/>
  <c r="M375" i="36"/>
  <c r="M367" i="36"/>
  <c r="M359" i="36"/>
  <c r="M351" i="36"/>
  <c r="M343" i="36"/>
  <c r="M335" i="36"/>
  <c r="M327" i="36"/>
  <c r="M319" i="36"/>
  <c r="M311" i="36"/>
  <c r="M303" i="36"/>
  <c r="G298" i="36"/>
  <c r="I297" i="36"/>
  <c r="K296" i="36"/>
  <c r="M295" i="36"/>
  <c r="G294" i="36"/>
  <c r="I293" i="36"/>
  <c r="K292" i="36"/>
  <c r="M291" i="36"/>
  <c r="G290" i="36"/>
  <c r="I289" i="36"/>
  <c r="K288" i="36"/>
  <c r="M287" i="36"/>
  <c r="G286" i="36"/>
  <c r="K380" i="36"/>
  <c r="K372" i="36"/>
  <c r="K364" i="36"/>
  <c r="K356" i="36"/>
  <c r="K348" i="36"/>
  <c r="K340" i="36"/>
  <c r="K332" i="36"/>
  <c r="K324" i="36"/>
  <c r="K316" i="36"/>
  <c r="K308" i="36"/>
  <c r="K300" i="36"/>
  <c r="H297" i="36"/>
  <c r="J296" i="36"/>
  <c r="L295" i="36"/>
  <c r="N294" i="36"/>
  <c r="H293" i="36"/>
  <c r="J292" i="36"/>
  <c r="L291" i="36"/>
  <c r="N290" i="36"/>
  <c r="H289" i="36"/>
  <c r="J288" i="36"/>
  <c r="L287" i="36"/>
  <c r="N286" i="36"/>
  <c r="H285" i="36"/>
  <c r="J284" i="36"/>
  <c r="L283" i="36"/>
  <c r="N282" i="36"/>
  <c r="H281" i="36"/>
  <c r="J280" i="36"/>
  <c r="L279" i="36"/>
  <c r="N278" i="36"/>
  <c r="H277" i="36"/>
  <c r="J276" i="36"/>
  <c r="L275" i="36"/>
  <c r="N274" i="36"/>
  <c r="H273" i="36"/>
  <c r="J272" i="36"/>
  <c r="L271" i="36"/>
  <c r="N270" i="36"/>
  <c r="H269" i="36"/>
  <c r="J268" i="36"/>
  <c r="L267" i="36"/>
  <c r="N266" i="36"/>
  <c r="H265" i="36"/>
  <c r="J264" i="36"/>
  <c r="L263" i="36"/>
  <c r="N262" i="36"/>
  <c r="H261" i="36"/>
  <c r="J260" i="36"/>
  <c r="L259" i="36"/>
  <c r="N258" i="36"/>
  <c r="H257" i="36"/>
  <c r="J256" i="36"/>
  <c r="L255" i="36"/>
  <c r="N254" i="36"/>
  <c r="H253" i="36"/>
  <c r="J252" i="36"/>
  <c r="L251" i="36"/>
  <c r="N250" i="36"/>
  <c r="H249" i="36"/>
  <c r="J248" i="36"/>
  <c r="L247" i="36"/>
  <c r="N246" i="36"/>
  <c r="H245" i="36"/>
  <c r="J244" i="36"/>
  <c r="L243" i="36"/>
  <c r="N242" i="36"/>
  <c r="H241" i="36"/>
  <c r="J240" i="36"/>
  <c r="L239" i="36"/>
  <c r="N238" i="36"/>
  <c r="H237" i="36"/>
  <c r="J236" i="36"/>
  <c r="L235" i="36"/>
  <c r="N234" i="36"/>
  <c r="H233" i="36"/>
  <c r="J232" i="36"/>
  <c r="L231" i="36"/>
  <c r="N230" i="36"/>
  <c r="H229" i="36"/>
  <c r="J228" i="36"/>
  <c r="L227" i="36"/>
  <c r="N226" i="36"/>
  <c r="H225" i="36"/>
  <c r="I369" i="36"/>
  <c r="I305" i="36"/>
  <c r="I292" i="36"/>
  <c r="I285" i="36"/>
  <c r="G284" i="36"/>
  <c r="N280" i="36"/>
  <c r="K279" i="36"/>
  <c r="K278" i="36"/>
  <c r="I277" i="36"/>
  <c r="G276" i="36"/>
  <c r="N272" i="36"/>
  <c r="K271" i="36"/>
  <c r="K270" i="36"/>
  <c r="I269" i="36"/>
  <c r="G268" i="36"/>
  <c r="N264" i="36"/>
  <c r="K263" i="36"/>
  <c r="K262" i="36"/>
  <c r="I261" i="36"/>
  <c r="G260" i="36"/>
  <c r="N256" i="36"/>
  <c r="K255" i="36"/>
  <c r="K254" i="36"/>
  <c r="I253" i="36"/>
  <c r="G252" i="36"/>
  <c r="N248" i="36"/>
  <c r="K247" i="36"/>
  <c r="K246" i="36"/>
  <c r="I245" i="36"/>
  <c r="G244" i="36"/>
  <c r="N240" i="36"/>
  <c r="K239" i="36"/>
  <c r="K238" i="36"/>
  <c r="I237" i="36"/>
  <c r="G236" i="36"/>
  <c r="N232" i="36"/>
  <c r="M231" i="36"/>
  <c r="M230" i="36"/>
  <c r="N229" i="36"/>
  <c r="N228" i="36"/>
  <c r="M227" i="36"/>
  <c r="M226" i="36"/>
  <c r="N225" i="36"/>
  <c r="N224" i="36"/>
  <c r="G223" i="36"/>
  <c r="I222" i="36"/>
  <c r="K221" i="36"/>
  <c r="M220" i="36"/>
  <c r="G219" i="36"/>
  <c r="I218" i="36"/>
  <c r="K217" i="36"/>
  <c r="M216" i="36"/>
  <c r="G215" i="36"/>
  <c r="I214" i="36"/>
  <c r="K213" i="36"/>
  <c r="M212" i="36"/>
  <c r="G211" i="36"/>
  <c r="I210" i="36"/>
  <c r="K209" i="36"/>
  <c r="M208" i="36"/>
  <c r="G207" i="36"/>
  <c r="I206" i="36"/>
  <c r="K205" i="36"/>
  <c r="M204" i="36"/>
  <c r="G203" i="36"/>
  <c r="I202" i="36"/>
  <c r="K201" i="36"/>
  <c r="M200" i="36"/>
  <c r="G199" i="36"/>
  <c r="I198" i="36"/>
  <c r="K197" i="36"/>
  <c r="M196" i="36"/>
  <c r="G195" i="36"/>
  <c r="I194" i="36"/>
  <c r="K193" i="36"/>
  <c r="M192" i="36"/>
  <c r="G191" i="36"/>
  <c r="I190" i="36"/>
  <c r="K189" i="36"/>
  <c r="I353" i="36"/>
  <c r="M294" i="36"/>
  <c r="M286" i="36"/>
  <c r="M282" i="36"/>
  <c r="M281" i="36"/>
  <c r="I280" i="36"/>
  <c r="I279" i="36"/>
  <c r="G278" i="36"/>
  <c r="M274" i="36"/>
  <c r="M273" i="36"/>
  <c r="I272" i="36"/>
  <c r="I271" i="36"/>
  <c r="G270" i="36"/>
  <c r="M266" i="36"/>
  <c r="M265" i="36"/>
  <c r="I264" i="36"/>
  <c r="I263" i="36"/>
  <c r="G262" i="36"/>
  <c r="M258" i="36"/>
  <c r="M257" i="36"/>
  <c r="I256" i="36"/>
  <c r="I255" i="36"/>
  <c r="G254" i="36"/>
  <c r="M250" i="36"/>
  <c r="M249" i="36"/>
  <c r="I248" i="36"/>
  <c r="I247" i="36"/>
  <c r="G246" i="36"/>
  <c r="M242" i="36"/>
  <c r="M241" i="36"/>
  <c r="I240" i="36"/>
  <c r="I239" i="36"/>
  <c r="G238" i="36"/>
  <c r="M234" i="36"/>
  <c r="M233" i="36"/>
  <c r="K232" i="36"/>
  <c r="J231" i="36"/>
  <c r="K230" i="36"/>
  <c r="L229" i="36"/>
  <c r="K228" i="36"/>
  <c r="J227" i="36"/>
  <c r="K226" i="36"/>
  <c r="L225" i="36"/>
  <c r="K224" i="36"/>
  <c r="M223" i="36"/>
  <c r="G222" i="36"/>
  <c r="I221" i="36"/>
  <c r="K220" i="36"/>
  <c r="M219" i="36"/>
  <c r="G218" i="36"/>
  <c r="I217" i="36"/>
  <c r="K216" i="36"/>
  <c r="M215" i="36"/>
  <c r="G214" i="36"/>
  <c r="I213" i="36"/>
  <c r="K212" i="36"/>
  <c r="M211" i="36"/>
  <c r="G210" i="36"/>
  <c r="I209" i="36"/>
  <c r="K208" i="36"/>
  <c r="M207" i="36"/>
  <c r="G206" i="36"/>
  <c r="I205" i="36"/>
  <c r="K204" i="36"/>
  <c r="M203" i="36"/>
  <c r="G202" i="36"/>
  <c r="I201" i="36"/>
  <c r="K200" i="36"/>
  <c r="M199" i="36"/>
  <c r="G198" i="36"/>
  <c r="I197" i="36"/>
  <c r="K196" i="36"/>
  <c r="M195" i="36"/>
  <c r="G194" i="36"/>
  <c r="I193" i="36"/>
  <c r="K192" i="36"/>
  <c r="M191" i="36"/>
  <c r="G190" i="36"/>
  <c r="I189" i="36"/>
  <c r="K188" i="36"/>
  <c r="M187" i="36"/>
  <c r="G186" i="36"/>
  <c r="I185" i="36"/>
  <c r="K184" i="36"/>
  <c r="M183" i="36"/>
  <c r="I345" i="36"/>
  <c r="K291" i="36"/>
  <c r="K286" i="36"/>
  <c r="M283" i="36"/>
  <c r="L282" i="36"/>
  <c r="L281" i="36"/>
  <c r="H280" i="36"/>
  <c r="H279" i="36"/>
  <c r="M275" i="36"/>
  <c r="L274" i="36"/>
  <c r="L273" i="36"/>
  <c r="H272" i="36"/>
  <c r="H271" i="36"/>
  <c r="M267" i="36"/>
  <c r="L266" i="36"/>
  <c r="L265" i="36"/>
  <c r="H264" i="36"/>
  <c r="H263" i="36"/>
  <c r="M259" i="36"/>
  <c r="L258" i="36"/>
  <c r="L257" i="36"/>
  <c r="H256" i="36"/>
  <c r="H255" i="36"/>
  <c r="M251" i="36"/>
  <c r="L250" i="36"/>
  <c r="L249" i="36"/>
  <c r="H248" i="36"/>
  <c r="H247" i="36"/>
  <c r="M243" i="36"/>
  <c r="L242" i="36"/>
  <c r="L241" i="36"/>
  <c r="H240" i="36"/>
  <c r="H239" i="36"/>
  <c r="M235" i="36"/>
  <c r="L234" i="36"/>
  <c r="L233" i="36"/>
  <c r="I232" i="36"/>
  <c r="I231" i="36"/>
  <c r="J230" i="36"/>
  <c r="K229" i="36"/>
  <c r="I228" i="36"/>
  <c r="I227" i="36"/>
  <c r="J226" i="36"/>
  <c r="K225" i="36"/>
  <c r="J224" i="36"/>
  <c r="L223" i="36"/>
  <c r="N222" i="36"/>
  <c r="H221" i="36"/>
  <c r="J220" i="36"/>
  <c r="L219" i="36"/>
  <c r="N218" i="36"/>
  <c r="H217" i="36"/>
  <c r="J216" i="36"/>
  <c r="L215" i="36"/>
  <c r="N214" i="36"/>
  <c r="H213" i="36"/>
  <c r="J212" i="36"/>
  <c r="L211" i="36"/>
  <c r="N210" i="36"/>
  <c r="H209" i="36"/>
  <c r="J208" i="36"/>
  <c r="L207" i="36"/>
  <c r="N206" i="36"/>
  <c r="H205" i="36"/>
  <c r="J204" i="36"/>
  <c r="L203" i="36"/>
  <c r="N202" i="36"/>
  <c r="H201" i="36"/>
  <c r="J200" i="36"/>
  <c r="L199" i="36"/>
  <c r="N198" i="36"/>
  <c r="H197" i="36"/>
  <c r="J196" i="36"/>
  <c r="L195" i="36"/>
  <c r="N194" i="36"/>
  <c r="H193" i="36"/>
  <c r="J192" i="36"/>
  <c r="L191" i="36"/>
  <c r="N190" i="36"/>
  <c r="H189" i="36"/>
  <c r="J188" i="36"/>
  <c r="L187" i="36"/>
  <c r="N186" i="36"/>
  <c r="H185" i="36"/>
  <c r="J184" i="36"/>
  <c r="M285" i="36"/>
  <c r="K282" i="36"/>
  <c r="M277" i="36"/>
  <c r="H276" i="36"/>
  <c r="G273" i="36"/>
  <c r="J271" i="36"/>
  <c r="N269" i="36"/>
  <c r="I268" i="36"/>
  <c r="I265" i="36"/>
  <c r="M263" i="36"/>
  <c r="K260" i="36"/>
  <c r="H259" i="36"/>
  <c r="N257" i="36"/>
  <c r="N252" i="36"/>
  <c r="I251" i="36"/>
  <c r="J246" i="36"/>
  <c r="J243" i="36"/>
  <c r="G240" i="36"/>
  <c r="L238" i="36"/>
  <c r="K235" i="36"/>
  <c r="G234" i="36"/>
  <c r="M232" i="36"/>
  <c r="I229" i="36"/>
  <c r="G226" i="36"/>
  <c r="M224" i="36"/>
  <c r="J223" i="36"/>
  <c r="J222" i="36"/>
  <c r="G221" i="36"/>
  <c r="N217" i="36"/>
  <c r="L216" i="36"/>
  <c r="J215" i="36"/>
  <c r="J214" i="36"/>
  <c r="G213" i="36"/>
  <c r="N209" i="36"/>
  <c r="L208" i="36"/>
  <c r="J207" i="36"/>
  <c r="J206" i="36"/>
  <c r="G205" i="36"/>
  <c r="N201" i="36"/>
  <c r="L200" i="36"/>
  <c r="J199" i="36"/>
  <c r="J198" i="36"/>
  <c r="G197" i="36"/>
  <c r="N193" i="36"/>
  <c r="L192" i="36"/>
  <c r="J191" i="36"/>
  <c r="J190" i="36"/>
  <c r="G189" i="36"/>
  <c r="G188" i="36"/>
  <c r="G187" i="36"/>
  <c r="H186" i="36"/>
  <c r="G185" i="36"/>
  <c r="G184" i="36"/>
  <c r="H183" i="36"/>
  <c r="J182" i="36"/>
  <c r="L181" i="36"/>
  <c r="N180" i="36"/>
  <c r="H179" i="36"/>
  <c r="J178" i="36"/>
  <c r="L177" i="36"/>
  <c r="N176" i="36"/>
  <c r="H175" i="36"/>
  <c r="J174" i="36"/>
  <c r="L173" i="36"/>
  <c r="N172" i="36"/>
  <c r="H171" i="36"/>
  <c r="J170" i="36"/>
  <c r="L169" i="36"/>
  <c r="N168" i="36"/>
  <c r="H167" i="36"/>
  <c r="J166" i="36"/>
  <c r="L165" i="36"/>
  <c r="N164" i="36"/>
  <c r="H163" i="36"/>
  <c r="J162" i="36"/>
  <c r="L161" i="36"/>
  <c r="N160" i="36"/>
  <c r="H159" i="36"/>
  <c r="J158" i="36"/>
  <c r="L157" i="36"/>
  <c r="N156" i="36"/>
  <c r="H155" i="36"/>
  <c r="J154" i="36"/>
  <c r="L153" i="36"/>
  <c r="N152" i="36"/>
  <c r="I377" i="36"/>
  <c r="M290" i="36"/>
  <c r="G285" i="36"/>
  <c r="J282" i="36"/>
  <c r="L277" i="36"/>
  <c r="K274" i="36"/>
  <c r="M269" i="36"/>
  <c r="H268" i="36"/>
  <c r="G265" i="36"/>
  <c r="J263" i="36"/>
  <c r="N261" i="36"/>
  <c r="I260" i="36"/>
  <c r="I257" i="36"/>
  <c r="M255" i="36"/>
  <c r="K252" i="36"/>
  <c r="H251" i="36"/>
  <c r="N249" i="36"/>
  <c r="N244" i="36"/>
  <c r="I243" i="36"/>
  <c r="J238" i="36"/>
  <c r="J235" i="36"/>
  <c r="H232" i="36"/>
  <c r="G229" i="36"/>
  <c r="K227" i="36"/>
  <c r="I224" i="36"/>
  <c r="I223" i="36"/>
  <c r="H222" i="36"/>
  <c r="M218" i="36"/>
  <c r="M217" i="36"/>
  <c r="I216" i="36"/>
  <c r="I215" i="36"/>
  <c r="H214" i="36"/>
  <c r="M210" i="36"/>
  <c r="M209" i="36"/>
  <c r="I208" i="36"/>
  <c r="I207" i="36"/>
  <c r="H206" i="36"/>
  <c r="M202" i="36"/>
  <c r="M201" i="36"/>
  <c r="I200" i="36"/>
  <c r="I199" i="36"/>
  <c r="H198" i="36"/>
  <c r="M194" i="36"/>
  <c r="M193" i="36"/>
  <c r="I192" i="36"/>
  <c r="I191" i="36"/>
  <c r="H190" i="36"/>
  <c r="G183" i="36"/>
  <c r="I182" i="36"/>
  <c r="K181" i="36"/>
  <c r="M180" i="36"/>
  <c r="G179" i="36"/>
  <c r="I178" i="36"/>
  <c r="K177" i="36"/>
  <c r="M176" i="36"/>
  <c r="G175" i="36"/>
  <c r="I174" i="36"/>
  <c r="K173" i="36"/>
  <c r="M172" i="36"/>
  <c r="G171" i="36"/>
  <c r="I170" i="36"/>
  <c r="K169" i="36"/>
  <c r="M168" i="36"/>
  <c r="G167" i="36"/>
  <c r="I166" i="36"/>
  <c r="K165" i="36"/>
  <c r="M164" i="36"/>
  <c r="G163" i="36"/>
  <c r="I162" i="36"/>
  <c r="K161" i="36"/>
  <c r="M160" i="36"/>
  <c r="G159" i="36"/>
  <c r="I158" i="36"/>
  <c r="K157" i="36"/>
  <c r="M156" i="36"/>
  <c r="G155" i="36"/>
  <c r="I154" i="36"/>
  <c r="K153" i="36"/>
  <c r="M152" i="36"/>
  <c r="G151" i="36"/>
  <c r="I150" i="36"/>
  <c r="I361" i="36"/>
  <c r="I296" i="36"/>
  <c r="G293" i="36"/>
  <c r="K287" i="36"/>
  <c r="K283" i="36"/>
  <c r="G282" i="36"/>
  <c r="K280" i="36"/>
  <c r="M278" i="36"/>
  <c r="G277" i="36"/>
  <c r="J274" i="36"/>
  <c r="L269" i="36"/>
  <c r="K266" i="36"/>
  <c r="M261" i="36"/>
  <c r="H260" i="36"/>
  <c r="G257" i="36"/>
  <c r="J255" i="36"/>
  <c r="N253" i="36"/>
  <c r="I252" i="36"/>
  <c r="I249" i="36"/>
  <c r="M247" i="36"/>
  <c r="K244" i="36"/>
  <c r="H243" i="36"/>
  <c r="N241" i="36"/>
  <c r="N236" i="36"/>
  <c r="I235" i="36"/>
  <c r="G232" i="36"/>
  <c r="L230" i="36"/>
  <c r="H227" i="36"/>
  <c r="H224" i="36"/>
  <c r="H223" i="36"/>
  <c r="N219" i="36"/>
  <c r="L218" i="36"/>
  <c r="L217" i="36"/>
  <c r="H216" i="36"/>
  <c r="H215" i="36"/>
  <c r="N211" i="36"/>
  <c r="L210" i="36"/>
  <c r="L209" i="36"/>
  <c r="H208" i="36"/>
  <c r="H207" i="36"/>
  <c r="N203" i="36"/>
  <c r="L202" i="36"/>
  <c r="L201" i="36"/>
  <c r="H200" i="36"/>
  <c r="H199" i="36"/>
  <c r="N195" i="36"/>
  <c r="L194" i="36"/>
  <c r="L193" i="36"/>
  <c r="H192" i="36"/>
  <c r="H191" i="36"/>
  <c r="H182" i="36"/>
  <c r="J181" i="36"/>
  <c r="L180" i="36"/>
  <c r="N179" i="36"/>
  <c r="H178" i="36"/>
  <c r="J177" i="36"/>
  <c r="L176" i="36"/>
  <c r="N175" i="36"/>
  <c r="H174" i="36"/>
  <c r="J173" i="36"/>
  <c r="L172" i="36"/>
  <c r="N171" i="36"/>
  <c r="H170" i="36"/>
  <c r="J169" i="36"/>
  <c r="L168" i="36"/>
  <c r="N167" i="36"/>
  <c r="H166" i="36"/>
  <c r="J165" i="36"/>
  <c r="L164" i="36"/>
  <c r="N163" i="36"/>
  <c r="H162" i="36"/>
  <c r="J161" i="36"/>
  <c r="L160" i="36"/>
  <c r="N159" i="36"/>
  <c r="H158" i="36"/>
  <c r="J157" i="36"/>
  <c r="L156" i="36"/>
  <c r="N155" i="36"/>
  <c r="H154" i="36"/>
  <c r="J153" i="36"/>
  <c r="I321" i="36"/>
  <c r="K295" i="36"/>
  <c r="K284" i="36"/>
  <c r="H283" i="36"/>
  <c r="N281" i="36"/>
  <c r="N276" i="36"/>
  <c r="I275" i="36"/>
  <c r="J270" i="36"/>
  <c r="J267" i="36"/>
  <c r="G264" i="36"/>
  <c r="L262" i="36"/>
  <c r="K259" i="36"/>
  <c r="G258" i="36"/>
  <c r="K256" i="36"/>
  <c r="M254" i="36"/>
  <c r="G253" i="36"/>
  <c r="J250" i="36"/>
  <c r="L245" i="36"/>
  <c r="K242" i="36"/>
  <c r="M237" i="36"/>
  <c r="H236" i="36"/>
  <c r="G233" i="36"/>
  <c r="K231" i="36"/>
  <c r="H228" i="36"/>
  <c r="G225" i="36"/>
  <c r="M222" i="36"/>
  <c r="M221" i="36"/>
  <c r="I220" i="36"/>
  <c r="I219" i="36"/>
  <c r="H218" i="36"/>
  <c r="M214" i="36"/>
  <c r="M213" i="36"/>
  <c r="I212" i="36"/>
  <c r="I211" i="36"/>
  <c r="H210" i="36"/>
  <c r="M206" i="36"/>
  <c r="M205" i="36"/>
  <c r="I204" i="36"/>
  <c r="I203" i="36"/>
  <c r="H202" i="36"/>
  <c r="M198" i="36"/>
  <c r="M197" i="36"/>
  <c r="I196" i="36"/>
  <c r="I195" i="36"/>
  <c r="H194" i="36"/>
  <c r="M190" i="36"/>
  <c r="M189" i="36"/>
  <c r="L188" i="36"/>
  <c r="J187" i="36"/>
  <c r="K186" i="36"/>
  <c r="L185" i="36"/>
  <c r="L184" i="36"/>
  <c r="K183" i="36"/>
  <c r="M182" i="36"/>
  <c r="G181" i="36"/>
  <c r="I180" i="36"/>
  <c r="K179" i="36"/>
  <c r="M178" i="36"/>
  <c r="G177" i="36"/>
  <c r="I176" i="36"/>
  <c r="K175" i="36"/>
  <c r="M174" i="36"/>
  <c r="G173" i="36"/>
  <c r="I172" i="36"/>
  <c r="K171" i="36"/>
  <c r="M170" i="36"/>
  <c r="G169" i="36"/>
  <c r="I168" i="36"/>
  <c r="K167" i="36"/>
  <c r="M166" i="36"/>
  <c r="G165" i="36"/>
  <c r="I164" i="36"/>
  <c r="K163" i="36"/>
  <c r="M162" i="36"/>
  <c r="G161" i="36"/>
  <c r="I160" i="36"/>
  <c r="K159" i="36"/>
  <c r="M158" i="36"/>
  <c r="G157" i="36"/>
  <c r="I156" i="36"/>
  <c r="K155" i="36"/>
  <c r="M154" i="36"/>
  <c r="G153" i="36"/>
  <c r="I152" i="36"/>
  <c r="K151" i="36"/>
  <c r="M150" i="36"/>
  <c r="G149" i="36"/>
  <c r="N285" i="36"/>
  <c r="J283" i="36"/>
  <c r="K276" i="36"/>
  <c r="K272" i="36"/>
  <c r="L270" i="36"/>
  <c r="G266" i="36"/>
  <c r="G261" i="36"/>
  <c r="G256" i="36"/>
  <c r="K251" i="36"/>
  <c r="G249" i="36"/>
  <c r="G245" i="36"/>
  <c r="K234" i="36"/>
  <c r="M225" i="36"/>
  <c r="K223" i="36"/>
  <c r="L221" i="36"/>
  <c r="J218" i="36"/>
  <c r="G216" i="36"/>
  <c r="K214" i="36"/>
  <c r="N212" i="36"/>
  <c r="H211" i="36"/>
  <c r="G209" i="36"/>
  <c r="K207" i="36"/>
  <c r="L205" i="36"/>
  <c r="J202" i="36"/>
  <c r="G200" i="36"/>
  <c r="K198" i="36"/>
  <c r="N196" i="36"/>
  <c r="H195" i="36"/>
  <c r="G193" i="36"/>
  <c r="K191" i="36"/>
  <c r="L189" i="36"/>
  <c r="M186" i="36"/>
  <c r="K185" i="36"/>
  <c r="N182" i="36"/>
  <c r="I181" i="36"/>
  <c r="N178" i="36"/>
  <c r="I177" i="36"/>
  <c r="N174" i="36"/>
  <c r="I173" i="36"/>
  <c r="N170" i="36"/>
  <c r="I169" i="36"/>
  <c r="N166" i="36"/>
  <c r="I165" i="36"/>
  <c r="N162" i="36"/>
  <c r="I161" i="36"/>
  <c r="N158" i="36"/>
  <c r="I157" i="36"/>
  <c r="N154" i="36"/>
  <c r="I153" i="36"/>
  <c r="G152" i="36"/>
  <c r="H151" i="36"/>
  <c r="G150" i="36"/>
  <c r="I149" i="36"/>
  <c r="J148" i="36"/>
  <c r="L147" i="36"/>
  <c r="N146" i="36"/>
  <c r="H145" i="36"/>
  <c r="J144" i="36"/>
  <c r="L143" i="36"/>
  <c r="N142" i="36"/>
  <c r="H141" i="36"/>
  <c r="J140" i="36"/>
  <c r="L139" i="36"/>
  <c r="N138" i="36"/>
  <c r="H137" i="36"/>
  <c r="J136" i="36"/>
  <c r="L135" i="36"/>
  <c r="N134" i="36"/>
  <c r="H133" i="36"/>
  <c r="J132" i="36"/>
  <c r="L131" i="36"/>
  <c r="N130" i="36"/>
  <c r="H129" i="36"/>
  <c r="J128" i="36"/>
  <c r="L127" i="36"/>
  <c r="N126" i="36"/>
  <c r="H125" i="36"/>
  <c r="J124" i="36"/>
  <c r="L123" i="36"/>
  <c r="N122" i="36"/>
  <c r="H121" i="36"/>
  <c r="J120" i="36"/>
  <c r="L119" i="36"/>
  <c r="N118" i="36"/>
  <c r="H117" i="36"/>
  <c r="J116" i="36"/>
  <c r="L115" i="36"/>
  <c r="N114" i="36"/>
  <c r="H113" i="36"/>
  <c r="J112" i="36"/>
  <c r="L111" i="36"/>
  <c r="N110" i="36"/>
  <c r="H109" i="36"/>
  <c r="J108" i="36"/>
  <c r="L107" i="36"/>
  <c r="N106" i="36"/>
  <c r="H105" i="36"/>
  <c r="J104" i="36"/>
  <c r="L103" i="36"/>
  <c r="N102" i="36"/>
  <c r="H101" i="36"/>
  <c r="J100" i="36"/>
  <c r="L99" i="36"/>
  <c r="N98" i="36"/>
  <c r="I288" i="36"/>
  <c r="I283" i="36"/>
  <c r="L278" i="36"/>
  <c r="I276" i="36"/>
  <c r="G274" i="36"/>
  <c r="G272" i="36"/>
  <c r="M253" i="36"/>
  <c r="J251" i="36"/>
  <c r="M238" i="36"/>
  <c r="K236" i="36"/>
  <c r="J234" i="36"/>
  <c r="G227" i="36"/>
  <c r="I225" i="36"/>
  <c r="J221" i="36"/>
  <c r="L212" i="36"/>
  <c r="J205" i="36"/>
  <c r="L196" i="36"/>
  <c r="J189" i="36"/>
  <c r="L186" i="36"/>
  <c r="J185" i="36"/>
  <c r="L182" i="36"/>
  <c r="H181" i="36"/>
  <c r="L178" i="36"/>
  <c r="H177" i="36"/>
  <c r="L174" i="36"/>
  <c r="H173" i="36"/>
  <c r="L170" i="36"/>
  <c r="H169" i="36"/>
  <c r="L166" i="36"/>
  <c r="H165" i="36"/>
  <c r="L162" i="36"/>
  <c r="H161" i="36"/>
  <c r="L158" i="36"/>
  <c r="H157" i="36"/>
  <c r="L154" i="36"/>
  <c r="H153" i="36"/>
  <c r="H149" i="36"/>
  <c r="I148" i="36"/>
  <c r="K147" i="36"/>
  <c r="M146" i="36"/>
  <c r="G145" i="36"/>
  <c r="I144" i="36"/>
  <c r="K143" i="36"/>
  <c r="M142" i="36"/>
  <c r="G141" i="36"/>
  <c r="I140" i="36"/>
  <c r="K139" i="36"/>
  <c r="M138" i="36"/>
  <c r="G137" i="36"/>
  <c r="I136" i="36"/>
  <c r="K135" i="36"/>
  <c r="M134" i="36"/>
  <c r="G133" i="36"/>
  <c r="I132" i="36"/>
  <c r="K131" i="36"/>
  <c r="M130" i="36"/>
  <c r="G129" i="36"/>
  <c r="I128" i="36"/>
  <c r="K127" i="36"/>
  <c r="M126" i="36"/>
  <c r="G125" i="36"/>
  <c r="I124" i="36"/>
  <c r="K123" i="36"/>
  <c r="M122" i="36"/>
  <c r="G121" i="36"/>
  <c r="I120" i="36"/>
  <c r="K119" i="36"/>
  <c r="M118" i="36"/>
  <c r="G117" i="36"/>
  <c r="I116" i="36"/>
  <c r="K115" i="36"/>
  <c r="M114" i="36"/>
  <c r="G113" i="36"/>
  <c r="I112" i="36"/>
  <c r="K111" i="36"/>
  <c r="M110" i="36"/>
  <c r="I337" i="36"/>
  <c r="G280" i="36"/>
  <c r="J278" i="36"/>
  <c r="K267" i="36"/>
  <c r="K258" i="36"/>
  <c r="L253" i="36"/>
  <c r="M246" i="36"/>
  <c r="J242" i="36"/>
  <c r="K240" i="36"/>
  <c r="I236" i="36"/>
  <c r="H231" i="36"/>
  <c r="M229" i="36"/>
  <c r="K219" i="36"/>
  <c r="H212" i="36"/>
  <c r="K203" i="36"/>
  <c r="H196" i="36"/>
  <c r="N187" i="36"/>
  <c r="J186" i="36"/>
  <c r="N183" i="36"/>
  <c r="K182" i="36"/>
  <c r="M179" i="36"/>
  <c r="K178" i="36"/>
  <c r="M175" i="36"/>
  <c r="K174" i="36"/>
  <c r="M171" i="36"/>
  <c r="K170" i="36"/>
  <c r="M167" i="36"/>
  <c r="K166" i="36"/>
  <c r="M163" i="36"/>
  <c r="K162" i="36"/>
  <c r="M159" i="36"/>
  <c r="K158" i="36"/>
  <c r="M155" i="36"/>
  <c r="K154" i="36"/>
  <c r="H148" i="36"/>
  <c r="J147" i="36"/>
  <c r="L146" i="36"/>
  <c r="N145" i="36"/>
  <c r="H144" i="36"/>
  <c r="J143" i="36"/>
  <c r="L142" i="36"/>
  <c r="N141" i="36"/>
  <c r="H140" i="36"/>
  <c r="J139" i="36"/>
  <c r="L138" i="36"/>
  <c r="N137" i="36"/>
  <c r="H136" i="36"/>
  <c r="J135" i="36"/>
  <c r="L134" i="36"/>
  <c r="N133" i="36"/>
  <c r="H132" i="36"/>
  <c r="J131" i="36"/>
  <c r="L130" i="36"/>
  <c r="N129" i="36"/>
  <c r="H128" i="36"/>
  <c r="J127" i="36"/>
  <c r="L126" i="36"/>
  <c r="N125" i="36"/>
  <c r="H124" i="36"/>
  <c r="J123" i="36"/>
  <c r="L122" i="36"/>
  <c r="N121" i="36"/>
  <c r="H120" i="36"/>
  <c r="J119" i="36"/>
  <c r="L118" i="36"/>
  <c r="N117" i="36"/>
  <c r="H116" i="36"/>
  <c r="J115" i="36"/>
  <c r="L114" i="36"/>
  <c r="N113" i="36"/>
  <c r="H112" i="36"/>
  <c r="J111" i="36"/>
  <c r="L110" i="36"/>
  <c r="N109" i="36"/>
  <c r="I329" i="36"/>
  <c r="N284" i="36"/>
  <c r="G269" i="36"/>
  <c r="I267" i="36"/>
  <c r="N265" i="36"/>
  <c r="M262" i="36"/>
  <c r="N260" i="36"/>
  <c r="J258" i="36"/>
  <c r="K248" i="36"/>
  <c r="L246" i="36"/>
  <c r="I244" i="36"/>
  <c r="G242" i="36"/>
  <c r="G231" i="36"/>
  <c r="L222" i="36"/>
  <c r="J219" i="36"/>
  <c r="J217" i="36"/>
  <c r="N215" i="36"/>
  <c r="N213" i="36"/>
  <c r="G212" i="36"/>
  <c r="K210" i="36"/>
  <c r="N208" i="36"/>
  <c r="L206" i="36"/>
  <c r="J203" i="36"/>
  <c r="J201" i="36"/>
  <c r="N199" i="36"/>
  <c r="N197" i="36"/>
  <c r="G196" i="36"/>
  <c r="K194" i="36"/>
  <c r="N192" i="36"/>
  <c r="L190" i="36"/>
  <c r="K187" i="36"/>
  <c r="I186" i="36"/>
  <c r="L183" i="36"/>
  <c r="G182" i="36"/>
  <c r="L179" i="36"/>
  <c r="G178" i="36"/>
  <c r="L175" i="36"/>
  <c r="G174" i="36"/>
  <c r="L171" i="36"/>
  <c r="G170" i="36"/>
  <c r="L167" i="36"/>
  <c r="G166" i="36"/>
  <c r="L163" i="36"/>
  <c r="G162" i="36"/>
  <c r="L159" i="36"/>
  <c r="G158" i="36"/>
  <c r="L155" i="36"/>
  <c r="G154" i="36"/>
  <c r="N151" i="36"/>
  <c r="N150" i="36"/>
  <c r="N149" i="36"/>
  <c r="G148" i="36"/>
  <c r="I147" i="36"/>
  <c r="K146" i="36"/>
  <c r="M145" i="36"/>
  <c r="G144" i="36"/>
  <c r="I143" i="36"/>
  <c r="K142" i="36"/>
  <c r="M141" i="36"/>
  <c r="G140" i="36"/>
  <c r="I139" i="36"/>
  <c r="K138" i="36"/>
  <c r="M137" i="36"/>
  <c r="G136" i="36"/>
  <c r="I135" i="36"/>
  <c r="K134" i="36"/>
  <c r="M133" i="36"/>
  <c r="G132" i="36"/>
  <c r="I131" i="36"/>
  <c r="K130" i="36"/>
  <c r="M129" i="36"/>
  <c r="G128" i="36"/>
  <c r="I127" i="36"/>
  <c r="K126" i="36"/>
  <c r="M125" i="36"/>
  <c r="G124" i="36"/>
  <c r="I123" i="36"/>
  <c r="K122" i="36"/>
  <c r="M121" i="36"/>
  <c r="G120" i="36"/>
  <c r="I119" i="36"/>
  <c r="K118" i="36"/>
  <c r="M117" i="36"/>
  <c r="G116" i="36"/>
  <c r="I115" i="36"/>
  <c r="I313" i="36"/>
  <c r="I284" i="36"/>
  <c r="K275" i="36"/>
  <c r="N273" i="36"/>
  <c r="M271" i="36"/>
  <c r="H267" i="36"/>
  <c r="J262" i="36"/>
  <c r="K250" i="36"/>
  <c r="G248" i="36"/>
  <c r="H244" i="36"/>
  <c r="N237" i="36"/>
  <c r="N233" i="36"/>
  <c r="L226" i="36"/>
  <c r="G224" i="36"/>
  <c r="K222" i="36"/>
  <c r="N220" i="36"/>
  <c r="H219" i="36"/>
  <c r="G217" i="36"/>
  <c r="K215" i="36"/>
  <c r="L213" i="36"/>
  <c r="J210" i="36"/>
  <c r="G208" i="36"/>
  <c r="K206" i="36"/>
  <c r="N204" i="36"/>
  <c r="H203" i="36"/>
  <c r="G201" i="36"/>
  <c r="K199" i="36"/>
  <c r="L197" i="36"/>
  <c r="J194" i="36"/>
  <c r="G192" i="36"/>
  <c r="K190" i="36"/>
  <c r="N188" i="36"/>
  <c r="I187" i="36"/>
  <c r="N184" i="36"/>
  <c r="J183" i="36"/>
  <c r="K180" i="36"/>
  <c r="J179" i="36"/>
  <c r="K176" i="36"/>
  <c r="J175" i="36"/>
  <c r="K172" i="36"/>
  <c r="J171" i="36"/>
  <c r="K168" i="36"/>
  <c r="J167" i="36"/>
  <c r="K164" i="36"/>
  <c r="J163" i="36"/>
  <c r="K160" i="36"/>
  <c r="J159" i="36"/>
  <c r="K156" i="36"/>
  <c r="J155" i="36"/>
  <c r="L152" i="36"/>
  <c r="M151" i="36"/>
  <c r="L150" i="36"/>
  <c r="M149" i="36"/>
  <c r="N148" i="36"/>
  <c r="H147" i="36"/>
  <c r="J146" i="36"/>
  <c r="L145" i="36"/>
  <c r="N144" i="36"/>
  <c r="H143" i="36"/>
  <c r="J142" i="36"/>
  <c r="L141" i="36"/>
  <c r="N140" i="36"/>
  <c r="H139" i="36"/>
  <c r="J138" i="36"/>
  <c r="L137" i="36"/>
  <c r="N136" i="36"/>
  <c r="H135" i="36"/>
  <c r="J134" i="36"/>
  <c r="L133" i="36"/>
  <c r="N132" i="36"/>
  <c r="H131" i="36"/>
  <c r="J130" i="36"/>
  <c r="L129" i="36"/>
  <c r="N128" i="36"/>
  <c r="H127" i="36"/>
  <c r="J126" i="36"/>
  <c r="L125" i="36"/>
  <c r="N124" i="36"/>
  <c r="H123" i="36"/>
  <c r="J122" i="36"/>
  <c r="L121" i="36"/>
  <c r="G297" i="36"/>
  <c r="H284" i="36"/>
  <c r="M279" i="36"/>
  <c r="N277" i="36"/>
  <c r="J275" i="36"/>
  <c r="I273" i="36"/>
  <c r="L254" i="36"/>
  <c r="H252" i="36"/>
  <c r="G250" i="36"/>
  <c r="M239" i="36"/>
  <c r="L237" i="36"/>
  <c r="H235" i="36"/>
  <c r="I233" i="36"/>
  <c r="M228" i="36"/>
  <c r="I226" i="36"/>
  <c r="L220" i="36"/>
  <c r="J213" i="36"/>
  <c r="L204" i="36"/>
  <c r="J197" i="36"/>
  <c r="M188" i="36"/>
  <c r="H187" i="36"/>
  <c r="M184" i="36"/>
  <c r="I183" i="36"/>
  <c r="J180" i="36"/>
  <c r="I179" i="36"/>
  <c r="J176" i="36"/>
  <c r="I175" i="36"/>
  <c r="J172" i="36"/>
  <c r="I171" i="36"/>
  <c r="J168" i="36"/>
  <c r="I167" i="36"/>
  <c r="J164" i="36"/>
  <c r="I163" i="36"/>
  <c r="J160" i="36"/>
  <c r="I159" i="36"/>
  <c r="J156" i="36"/>
  <c r="I155" i="36"/>
  <c r="K152" i="36"/>
  <c r="L151" i="36"/>
  <c r="K150" i="36"/>
  <c r="L149" i="36"/>
  <c r="M148" i="36"/>
  <c r="G147" i="36"/>
  <c r="I146" i="36"/>
  <c r="K145" i="36"/>
  <c r="M144" i="36"/>
  <c r="G143" i="36"/>
  <c r="I142" i="36"/>
  <c r="K141" i="36"/>
  <c r="M140" i="36"/>
  <c r="G289" i="36"/>
  <c r="I281" i="36"/>
  <c r="J279" i="36"/>
  <c r="H275" i="36"/>
  <c r="N268" i="36"/>
  <c r="K264" i="36"/>
  <c r="J259" i="36"/>
  <c r="J254" i="36"/>
  <c r="N245" i="36"/>
  <c r="I241" i="36"/>
  <c r="J239" i="36"/>
  <c r="G237" i="36"/>
  <c r="I230" i="36"/>
  <c r="G228" i="36"/>
  <c r="H220" i="36"/>
  <c r="K211" i="36"/>
  <c r="H204" i="36"/>
  <c r="K195" i="36"/>
  <c r="I188" i="36"/>
  <c r="N185" i="36"/>
  <c r="I184" i="36"/>
  <c r="N181" i="36"/>
  <c r="H180" i="36"/>
  <c r="N177" i="36"/>
  <c r="H176" i="36"/>
  <c r="N173" i="36"/>
  <c r="H172" i="36"/>
  <c r="N169" i="36"/>
  <c r="H168" i="36"/>
  <c r="N165" i="36"/>
  <c r="H164" i="36"/>
  <c r="N161" i="36"/>
  <c r="H160" i="36"/>
  <c r="N157" i="36"/>
  <c r="H156" i="36"/>
  <c r="N153" i="36"/>
  <c r="J152" i="36"/>
  <c r="J151" i="36"/>
  <c r="J150" i="36"/>
  <c r="K149" i="36"/>
  <c r="L148" i="36"/>
  <c r="N147" i="36"/>
  <c r="H146" i="36"/>
  <c r="M270" i="36"/>
  <c r="M245" i="36"/>
  <c r="N223" i="36"/>
  <c r="G220" i="36"/>
  <c r="N207" i="36"/>
  <c r="G204" i="36"/>
  <c r="N191" i="36"/>
  <c r="H188" i="36"/>
  <c r="G281" i="36"/>
  <c r="G230" i="36"/>
  <c r="M181" i="36"/>
  <c r="J266" i="36"/>
  <c r="I259" i="36"/>
  <c r="G241" i="36"/>
  <c r="N216" i="36"/>
  <c r="N200" i="36"/>
  <c r="H184" i="36"/>
  <c r="G168" i="36"/>
  <c r="H152" i="36"/>
  <c r="J137" i="36"/>
  <c r="G134" i="36"/>
  <c r="M132" i="36"/>
  <c r="J129" i="36"/>
  <c r="G126" i="36"/>
  <c r="M124" i="36"/>
  <c r="J121" i="36"/>
  <c r="J118" i="36"/>
  <c r="J117" i="36"/>
  <c r="K114" i="36"/>
  <c r="L113" i="36"/>
  <c r="L112" i="36"/>
  <c r="H111" i="36"/>
  <c r="G110" i="36"/>
  <c r="G109" i="36"/>
  <c r="H108" i="36"/>
  <c r="I107" i="36"/>
  <c r="J106" i="36"/>
  <c r="L105" i="36"/>
  <c r="M104" i="36"/>
  <c r="N103" i="36"/>
  <c r="G101" i="36"/>
  <c r="H100" i="36"/>
  <c r="I99" i="36"/>
  <c r="J98" i="36"/>
  <c r="L97" i="36"/>
  <c r="N96" i="36"/>
  <c r="H95" i="36"/>
  <c r="J94" i="36"/>
  <c r="L93" i="36"/>
  <c r="N92" i="36"/>
  <c r="H91" i="36"/>
  <c r="J90" i="36"/>
  <c r="L89" i="36"/>
  <c r="N88" i="36"/>
  <c r="H87" i="36"/>
  <c r="J86" i="36"/>
  <c r="L85" i="36"/>
  <c r="N84" i="36"/>
  <c r="H83" i="36"/>
  <c r="J82" i="36"/>
  <c r="L81" i="36"/>
  <c r="N80" i="36"/>
  <c r="H79" i="36"/>
  <c r="J78" i="36"/>
  <c r="L77" i="36"/>
  <c r="N76" i="36"/>
  <c r="H75" i="36"/>
  <c r="J74" i="36"/>
  <c r="L73" i="36"/>
  <c r="N72" i="36"/>
  <c r="H71" i="36"/>
  <c r="J70" i="36"/>
  <c r="L69" i="36"/>
  <c r="N68" i="36"/>
  <c r="H67" i="36"/>
  <c r="J66" i="36"/>
  <c r="L65" i="36"/>
  <c r="N64" i="36"/>
  <c r="H63" i="36"/>
  <c r="J62" i="36"/>
  <c r="L61" i="36"/>
  <c r="N60" i="36"/>
  <c r="H59" i="36"/>
  <c r="J58" i="36"/>
  <c r="L57" i="36"/>
  <c r="N56" i="36"/>
  <c r="H55" i="36"/>
  <c r="J54" i="36"/>
  <c r="L53" i="36"/>
  <c r="N52" i="36"/>
  <c r="H51" i="36"/>
  <c r="G180" i="36"/>
  <c r="G164" i="36"/>
  <c r="G146" i="36"/>
  <c r="K144" i="36"/>
  <c r="G142" i="36"/>
  <c r="K140" i="36"/>
  <c r="I138" i="36"/>
  <c r="M135" i="36"/>
  <c r="K132" i="36"/>
  <c r="I130" i="36"/>
  <c r="M127" i="36"/>
  <c r="K124" i="36"/>
  <c r="I122" i="36"/>
  <c r="N119" i="36"/>
  <c r="H118" i="36"/>
  <c r="N115" i="36"/>
  <c r="I114" i="36"/>
  <c r="J113" i="36"/>
  <c r="G112" i="36"/>
  <c r="G107" i="36"/>
  <c r="H106" i="36"/>
  <c r="J105" i="36"/>
  <c r="K104" i="36"/>
  <c r="K103" i="36"/>
  <c r="L102" i="36"/>
  <c r="N101" i="36"/>
  <c r="G99" i="36"/>
  <c r="H98" i="36"/>
  <c r="J97" i="36"/>
  <c r="L96" i="36"/>
  <c r="N95" i="36"/>
  <c r="H94" i="36"/>
  <c r="J93" i="36"/>
  <c r="L92" i="36"/>
  <c r="N91" i="36"/>
  <c r="H90" i="36"/>
  <c r="J89" i="36"/>
  <c r="L88" i="36"/>
  <c r="N87" i="36"/>
  <c r="H86" i="36"/>
  <c r="J85" i="36"/>
  <c r="L84" i="36"/>
  <c r="N83" i="36"/>
  <c r="H82" i="36"/>
  <c r="J81" i="36"/>
  <c r="L80" i="36"/>
  <c r="N79" i="36"/>
  <c r="H78" i="36"/>
  <c r="J77" i="36"/>
  <c r="L76" i="36"/>
  <c r="N75" i="36"/>
  <c r="H74" i="36"/>
  <c r="J73" i="36"/>
  <c r="L72" i="36"/>
  <c r="N71" i="36"/>
  <c r="H70" i="36"/>
  <c r="J69" i="36"/>
  <c r="L68" i="36"/>
  <c r="N67" i="36"/>
  <c r="H66" i="36"/>
  <c r="J65" i="36"/>
  <c r="L64" i="36"/>
  <c r="N63" i="36"/>
  <c r="H62" i="36"/>
  <c r="J61" i="36"/>
  <c r="L60" i="36"/>
  <c r="N59" i="36"/>
  <c r="H58" i="36"/>
  <c r="J57" i="36"/>
  <c r="L56" i="36"/>
  <c r="N55" i="36"/>
  <c r="H54" i="36"/>
  <c r="J53" i="36"/>
  <c r="L52" i="36"/>
  <c r="N51" i="36"/>
  <c r="H50" i="36"/>
  <c r="J49" i="36"/>
  <c r="L48" i="36"/>
  <c r="N47" i="36"/>
  <c r="H46" i="36"/>
  <c r="J45" i="36"/>
  <c r="L44" i="36"/>
  <c r="N43" i="36"/>
  <c r="H42" i="36"/>
  <c r="J41" i="36"/>
  <c r="K268" i="36"/>
  <c r="L261" i="36"/>
  <c r="K243" i="36"/>
  <c r="N221" i="36"/>
  <c r="K218" i="36"/>
  <c r="N205" i="36"/>
  <c r="K202" i="36"/>
  <c r="N189" i="36"/>
  <c r="M173" i="36"/>
  <c r="M157" i="36"/>
  <c r="I151" i="36"/>
  <c r="H138" i="36"/>
  <c r="G135" i="36"/>
  <c r="K133" i="36"/>
  <c r="H130" i="36"/>
  <c r="G127" i="36"/>
  <c r="K125" i="36"/>
  <c r="H122" i="36"/>
  <c r="M119" i="36"/>
  <c r="G118" i="36"/>
  <c r="M115" i="36"/>
  <c r="H114" i="36"/>
  <c r="I113" i="36"/>
  <c r="M109" i="36"/>
  <c r="N108" i="36"/>
  <c r="G106" i="36"/>
  <c r="I105" i="36"/>
  <c r="I104" i="36"/>
  <c r="J103" i="36"/>
  <c r="K102" i="36"/>
  <c r="M101" i="36"/>
  <c r="N100" i="36"/>
  <c r="G98" i="36"/>
  <c r="I97" i="36"/>
  <c r="K96" i="36"/>
  <c r="M95" i="36"/>
  <c r="G94" i="36"/>
  <c r="I93" i="36"/>
  <c r="K92" i="36"/>
  <c r="M91" i="36"/>
  <c r="G90" i="36"/>
  <c r="I89" i="36"/>
  <c r="K88" i="36"/>
  <c r="M87" i="36"/>
  <c r="G86" i="36"/>
  <c r="I85" i="36"/>
  <c r="K84" i="36"/>
  <c r="M83" i="36"/>
  <c r="G82" i="36"/>
  <c r="I81" i="36"/>
  <c r="K80" i="36"/>
  <c r="M79" i="36"/>
  <c r="G78" i="36"/>
  <c r="I77" i="36"/>
  <c r="K76" i="36"/>
  <c r="M75" i="36"/>
  <c r="G74" i="36"/>
  <c r="I73" i="36"/>
  <c r="K72" i="36"/>
  <c r="M71" i="36"/>
  <c r="G70" i="36"/>
  <c r="I69" i="36"/>
  <c r="K68" i="36"/>
  <c r="M67" i="36"/>
  <c r="G66" i="36"/>
  <c r="I65" i="36"/>
  <c r="K64" i="36"/>
  <c r="M63" i="36"/>
  <c r="G62" i="36"/>
  <c r="I61" i="36"/>
  <c r="K60" i="36"/>
  <c r="M59" i="36"/>
  <c r="G58" i="36"/>
  <c r="I57" i="36"/>
  <c r="K56" i="36"/>
  <c r="M55" i="36"/>
  <c r="G54" i="36"/>
  <c r="I53" i="36"/>
  <c r="K52" i="36"/>
  <c r="M51" i="36"/>
  <c r="G50" i="36"/>
  <c r="I49" i="36"/>
  <c r="K48" i="36"/>
  <c r="M47" i="36"/>
  <c r="G46" i="36"/>
  <c r="I45" i="36"/>
  <c r="K44" i="36"/>
  <c r="M43" i="36"/>
  <c r="G42" i="36"/>
  <c r="I41" i="36"/>
  <c r="K40" i="36"/>
  <c r="M177" i="36"/>
  <c r="G160" i="36"/>
  <c r="M153" i="36"/>
  <c r="M147" i="36"/>
  <c r="H142" i="36"/>
  <c r="K136" i="36"/>
  <c r="N123" i="36"/>
  <c r="K121" i="36"/>
  <c r="L116" i="36"/>
  <c r="J114" i="36"/>
  <c r="N112" i="36"/>
  <c r="G111" i="36"/>
  <c r="L108" i="36"/>
  <c r="K107" i="36"/>
  <c r="I106" i="36"/>
  <c r="I103" i="36"/>
  <c r="H102" i="36"/>
  <c r="M98" i="36"/>
  <c r="K97" i="36"/>
  <c r="H96" i="36"/>
  <c r="G95" i="36"/>
  <c r="L91" i="36"/>
  <c r="M90" i="36"/>
  <c r="K89" i="36"/>
  <c r="H88" i="36"/>
  <c r="G87" i="36"/>
  <c r="L83" i="36"/>
  <c r="M82" i="36"/>
  <c r="K81" i="36"/>
  <c r="H80" i="36"/>
  <c r="G79" i="36"/>
  <c r="L75" i="36"/>
  <c r="M74" i="36"/>
  <c r="K73" i="36"/>
  <c r="H72" i="36"/>
  <c r="G71" i="36"/>
  <c r="L67" i="36"/>
  <c r="M66" i="36"/>
  <c r="K65" i="36"/>
  <c r="H64" i="36"/>
  <c r="G63" i="36"/>
  <c r="L59" i="36"/>
  <c r="M58" i="36"/>
  <c r="K57" i="36"/>
  <c r="H56" i="36"/>
  <c r="G55" i="36"/>
  <c r="L51" i="36"/>
  <c r="M50" i="36"/>
  <c r="M49" i="36"/>
  <c r="M48" i="36"/>
  <c r="K47" i="36"/>
  <c r="M46" i="36"/>
  <c r="M45" i="36"/>
  <c r="M44" i="36"/>
  <c r="K43" i="36"/>
  <c r="M42" i="36"/>
  <c r="M41" i="36"/>
  <c r="M40" i="36"/>
  <c r="N39" i="36"/>
  <c r="H38" i="36"/>
  <c r="J37" i="36"/>
  <c r="L36" i="36"/>
  <c r="N35" i="36"/>
  <c r="H34" i="36"/>
  <c r="J33" i="36"/>
  <c r="L32" i="36"/>
  <c r="N31" i="36"/>
  <c r="H30" i="36"/>
  <c r="J29" i="36"/>
  <c r="L28" i="36"/>
  <c r="N27" i="36"/>
  <c r="H26" i="36"/>
  <c r="J25" i="36"/>
  <c r="L24" i="36"/>
  <c r="N23" i="36"/>
  <c r="H22" i="36"/>
  <c r="J21" i="36"/>
  <c r="L20" i="36"/>
  <c r="N19" i="36"/>
  <c r="H18" i="36"/>
  <c r="J17" i="36"/>
  <c r="I17" i="36"/>
  <c r="L198" i="36"/>
  <c r="J149" i="36"/>
  <c r="J195" i="36"/>
  <c r="G156" i="36"/>
  <c r="L144" i="36"/>
  <c r="N131" i="36"/>
  <c r="K129" i="36"/>
  <c r="J125" i="36"/>
  <c r="M123" i="36"/>
  <c r="I121" i="36"/>
  <c r="L117" i="36"/>
  <c r="K116" i="36"/>
  <c r="G114" i="36"/>
  <c r="M112" i="36"/>
  <c r="L109" i="36"/>
  <c r="K108" i="36"/>
  <c r="J107" i="36"/>
  <c r="N104" i="36"/>
  <c r="H103" i="36"/>
  <c r="G102" i="36"/>
  <c r="N99" i="36"/>
  <c r="L98" i="36"/>
  <c r="H97" i="36"/>
  <c r="G96" i="36"/>
  <c r="M92" i="36"/>
  <c r="K91" i="36"/>
  <c r="L90" i="36"/>
  <c r="H89" i="36"/>
  <c r="G88" i="36"/>
  <c r="M84" i="36"/>
  <c r="K83" i="36"/>
  <c r="L82" i="36"/>
  <c r="H81" i="36"/>
  <c r="G80" i="36"/>
  <c r="M76" i="36"/>
  <c r="K75" i="36"/>
  <c r="L74" i="36"/>
  <c r="H73" i="36"/>
  <c r="G72" i="36"/>
  <c r="M68" i="36"/>
  <c r="K67" i="36"/>
  <c r="L66" i="36"/>
  <c r="H65" i="36"/>
  <c r="G64" i="36"/>
  <c r="M60" i="36"/>
  <c r="K59" i="36"/>
  <c r="L58" i="36"/>
  <c r="H57" i="36"/>
  <c r="G56" i="36"/>
  <c r="M52" i="36"/>
  <c r="K51" i="36"/>
  <c r="L50" i="36"/>
  <c r="L49" i="36"/>
  <c r="J48" i="36"/>
  <c r="J47" i="36"/>
  <c r="L46" i="36"/>
  <c r="L45" i="36"/>
  <c r="J44" i="36"/>
  <c r="J43" i="36"/>
  <c r="L42" i="36"/>
  <c r="L41" i="36"/>
  <c r="L40" i="36"/>
  <c r="M39" i="36"/>
  <c r="G38" i="36"/>
  <c r="I37" i="36"/>
  <c r="K36" i="36"/>
  <c r="M35" i="36"/>
  <c r="G34" i="36"/>
  <c r="I33" i="36"/>
  <c r="K32" i="36"/>
  <c r="M31" i="36"/>
  <c r="G30" i="36"/>
  <c r="I29" i="36"/>
  <c r="K28" i="36"/>
  <c r="M27" i="36"/>
  <c r="G26" i="36"/>
  <c r="I25" i="36"/>
  <c r="K24" i="36"/>
  <c r="M23" i="36"/>
  <c r="G22" i="36"/>
  <c r="I21" i="36"/>
  <c r="K20" i="36"/>
  <c r="M19" i="36"/>
  <c r="G18" i="36"/>
  <c r="J247" i="36"/>
  <c r="G172" i="36"/>
  <c r="M165" i="36"/>
  <c r="N143" i="36"/>
  <c r="I141" i="36"/>
  <c r="G139" i="36"/>
  <c r="N120" i="36"/>
  <c r="H115" i="36"/>
  <c r="M113" i="36"/>
  <c r="J110" i="36"/>
  <c r="I109" i="36"/>
  <c r="M105" i="36"/>
  <c r="G104" i="36"/>
  <c r="L101" i="36"/>
  <c r="K100" i="36"/>
  <c r="J99" i="36"/>
  <c r="L95" i="36"/>
  <c r="M94" i="36"/>
  <c r="K93" i="36"/>
  <c r="H92" i="36"/>
  <c r="G91" i="36"/>
  <c r="L87" i="36"/>
  <c r="M86" i="36"/>
  <c r="K85" i="36"/>
  <c r="H84" i="36"/>
  <c r="G83" i="36"/>
  <c r="L79" i="36"/>
  <c r="M78" i="36"/>
  <c r="K77" i="36"/>
  <c r="H76" i="36"/>
  <c r="G75" i="36"/>
  <c r="L71" i="36"/>
  <c r="M70" i="36"/>
  <c r="K69" i="36"/>
  <c r="H68" i="36"/>
  <c r="G67" i="36"/>
  <c r="L63" i="36"/>
  <c r="M62" i="36"/>
  <c r="K61" i="36"/>
  <c r="H60" i="36"/>
  <c r="G59" i="36"/>
  <c r="L55" i="36"/>
  <c r="M54" i="36"/>
  <c r="K53" i="36"/>
  <c r="H52" i="36"/>
  <c r="G51" i="36"/>
  <c r="I50" i="36"/>
  <c r="G49" i="36"/>
  <c r="G48" i="36"/>
  <c r="G47" i="36"/>
  <c r="I46" i="36"/>
  <c r="G45" i="36"/>
  <c r="G44" i="36"/>
  <c r="G43" i="36"/>
  <c r="I42" i="36"/>
  <c r="G41" i="36"/>
  <c r="H40" i="36"/>
  <c r="J39" i="36"/>
  <c r="L38" i="36"/>
  <c r="N37" i="36"/>
  <c r="H36" i="36"/>
  <c r="J35" i="36"/>
  <c r="L34" i="36"/>
  <c r="N33" i="36"/>
  <c r="H32" i="36"/>
  <c r="J31" i="36"/>
  <c r="L30" i="36"/>
  <c r="N29" i="36"/>
  <c r="H28" i="36"/>
  <c r="J27" i="36"/>
  <c r="L26" i="36"/>
  <c r="N25" i="36"/>
  <c r="H24" i="36"/>
  <c r="J23" i="36"/>
  <c r="L22" i="36"/>
  <c r="N21" i="36"/>
  <c r="H20" i="36"/>
  <c r="J19" i="36"/>
  <c r="L18" i="36"/>
  <c r="N17" i="36"/>
  <c r="M161" i="36"/>
  <c r="K148" i="36"/>
  <c r="K95" i="36"/>
  <c r="H69" i="36"/>
  <c r="M56" i="36"/>
  <c r="G52" i="36"/>
  <c r="N45" i="36"/>
  <c r="K38" i="36"/>
  <c r="G36" i="36"/>
  <c r="N32" i="36"/>
  <c r="H29" i="36"/>
  <c r="N24" i="36"/>
  <c r="K22" i="36"/>
  <c r="G176" i="36"/>
  <c r="J133" i="36"/>
  <c r="G131" i="36"/>
  <c r="L124" i="36"/>
  <c r="H119" i="36"/>
  <c r="I117" i="36"/>
  <c r="J145" i="36"/>
  <c r="K137" i="36"/>
  <c r="N135" i="36"/>
  <c r="I133" i="36"/>
  <c r="M128" i="36"/>
  <c r="I126" i="36"/>
  <c r="G119" i="36"/>
  <c r="I145" i="36"/>
  <c r="N139" i="36"/>
  <c r="I137" i="36"/>
  <c r="L128" i="36"/>
  <c r="H126" i="36"/>
  <c r="N111" i="36"/>
  <c r="G108" i="36"/>
  <c r="M106" i="36"/>
  <c r="J101" i="36"/>
  <c r="I98" i="36"/>
  <c r="M96" i="36"/>
  <c r="N93" i="36"/>
  <c r="G92" i="36"/>
  <c r="K90" i="36"/>
  <c r="I87" i="36"/>
  <c r="I84" i="36"/>
  <c r="N82" i="36"/>
  <c r="J79" i="36"/>
  <c r="J76" i="36"/>
  <c r="G73" i="36"/>
  <c r="K71" i="36"/>
  <c r="I70" i="36"/>
  <c r="M65" i="36"/>
  <c r="K62" i="36"/>
  <c r="I59" i="36"/>
  <c r="N57" i="36"/>
  <c r="L54" i="36"/>
  <c r="G53" i="36"/>
  <c r="J51" i="36"/>
  <c r="H48" i="36"/>
  <c r="N46" i="36"/>
  <c r="I43" i="36"/>
  <c r="I40" i="36"/>
  <c r="G39" i="36"/>
  <c r="L35" i="36"/>
  <c r="M34" i="36"/>
  <c r="K33" i="36"/>
  <c r="I32" i="36"/>
  <c r="G31" i="36"/>
  <c r="L27" i="36"/>
  <c r="M26" i="36"/>
  <c r="K25" i="36"/>
  <c r="I24" i="36"/>
  <c r="G23" i="36"/>
  <c r="L19" i="36"/>
  <c r="M18" i="36"/>
  <c r="K17" i="36"/>
  <c r="J209" i="36"/>
  <c r="M139" i="36"/>
  <c r="G130" i="36"/>
  <c r="K128" i="36"/>
  <c r="G123" i="36"/>
  <c r="M120" i="36"/>
  <c r="N116" i="36"/>
  <c r="M111" i="36"/>
  <c r="L106" i="36"/>
  <c r="I101" i="36"/>
  <c r="J96" i="36"/>
  <c r="M93" i="36"/>
  <c r="I90" i="36"/>
  <c r="M88" i="36"/>
  <c r="N85" i="36"/>
  <c r="G84" i="36"/>
  <c r="I79" i="36"/>
  <c r="I76" i="36"/>
  <c r="N74" i="36"/>
  <c r="J71" i="36"/>
  <c r="J68" i="36"/>
  <c r="G65" i="36"/>
  <c r="K63" i="36"/>
  <c r="I62" i="36"/>
  <c r="M57" i="36"/>
  <c r="K54" i="36"/>
  <c r="I51" i="36"/>
  <c r="K46" i="36"/>
  <c r="H43" i="36"/>
  <c r="G40" i="36"/>
  <c r="K35" i="36"/>
  <c r="H33" i="36"/>
  <c r="K27" i="36"/>
  <c r="H25" i="36"/>
  <c r="K82" i="36"/>
  <c r="N49" i="36"/>
  <c r="N41" i="36"/>
  <c r="N36" i="36"/>
  <c r="K34" i="36"/>
  <c r="G32" i="36"/>
  <c r="N28" i="36"/>
  <c r="K26" i="36"/>
  <c r="G24" i="36"/>
  <c r="J193" i="36"/>
  <c r="J141" i="36"/>
  <c r="I134" i="36"/>
  <c r="L132" i="36"/>
  <c r="L120" i="36"/>
  <c r="I118" i="36"/>
  <c r="M116" i="36"/>
  <c r="K113" i="36"/>
  <c r="M185" i="36"/>
  <c r="M136" i="36"/>
  <c r="H134" i="36"/>
  <c r="I125" i="36"/>
  <c r="K120" i="36"/>
  <c r="J211" i="36"/>
  <c r="H150" i="36"/>
  <c r="G138" i="36"/>
  <c r="L136" i="36"/>
  <c r="I129" i="36"/>
  <c r="N127" i="36"/>
  <c r="G122" i="36"/>
  <c r="M107" i="36"/>
  <c r="I102" i="36"/>
  <c r="M100" i="36"/>
  <c r="H99" i="36"/>
  <c r="M97" i="36"/>
  <c r="K94" i="36"/>
  <c r="I91" i="36"/>
  <c r="N89" i="36"/>
  <c r="L86" i="36"/>
  <c r="G85" i="36"/>
  <c r="J83" i="36"/>
  <c r="I80" i="36"/>
  <c r="N78" i="36"/>
  <c r="H77" i="36"/>
  <c r="J72" i="36"/>
  <c r="M69" i="36"/>
  <c r="I66" i="36"/>
  <c r="M64" i="36"/>
  <c r="N61" i="36"/>
  <c r="G60" i="36"/>
  <c r="K58" i="36"/>
  <c r="I55" i="36"/>
  <c r="I52" i="36"/>
  <c r="N50" i="36"/>
  <c r="I47" i="36"/>
  <c r="H44" i="36"/>
  <c r="N42" i="36"/>
  <c r="L39" i="36"/>
  <c r="M38" i="36"/>
  <c r="K37" i="36"/>
  <c r="I36" i="36"/>
  <c r="G35" i="36"/>
  <c r="L31" i="36"/>
  <c r="M30" i="36"/>
  <c r="K29" i="36"/>
  <c r="I28" i="36"/>
  <c r="G27" i="36"/>
  <c r="L23" i="36"/>
  <c r="M22" i="36"/>
  <c r="K21" i="36"/>
  <c r="I20" i="36"/>
  <c r="G19" i="36"/>
  <c r="L214" i="36"/>
  <c r="M169" i="36"/>
  <c r="M143" i="36"/>
  <c r="L140" i="36"/>
  <c r="M131" i="36"/>
  <c r="K117" i="36"/>
  <c r="G115" i="36"/>
  <c r="K112" i="36"/>
  <c r="K110" i="36"/>
  <c r="H107" i="36"/>
  <c r="N105" i="36"/>
  <c r="L100" i="36"/>
  <c r="G97" i="36"/>
  <c r="I94" i="36"/>
  <c r="M89" i="36"/>
  <c r="K86" i="36"/>
  <c r="I83" i="36"/>
  <c r="N81" i="36"/>
  <c r="L78" i="36"/>
  <c r="G77" i="36"/>
  <c r="J75" i="36"/>
  <c r="I72" i="36"/>
  <c r="N70" i="36"/>
  <c r="J64" i="36"/>
  <c r="M61" i="36"/>
  <c r="I58" i="36"/>
  <c r="N53" i="36"/>
  <c r="K50" i="36"/>
  <c r="H47" i="36"/>
  <c r="K42" i="36"/>
  <c r="K39" i="36"/>
  <c r="H37" i="36"/>
  <c r="K31" i="36"/>
  <c r="K30" i="36"/>
  <c r="G28" i="36"/>
  <c r="K23" i="36"/>
  <c r="I19" i="36"/>
  <c r="I22" i="36"/>
  <c r="I27" i="36"/>
  <c r="L29" i="36"/>
  <c r="N34" i="36"/>
  <c r="M36" i="36"/>
  <c r="I38" i="36"/>
  <c r="N44" i="36"/>
  <c r="N58" i="36"/>
  <c r="I67" i="36"/>
  <c r="G69" i="36"/>
  <c r="I71" i="36"/>
  <c r="I78" i="36"/>
  <c r="M80" i="36"/>
  <c r="M85" i="36"/>
  <c r="K87" i="36"/>
  <c r="I92" i="36"/>
  <c r="L94" i="36"/>
  <c r="I96" i="36"/>
  <c r="G103" i="36"/>
  <c r="G105" i="36"/>
  <c r="I18" i="36"/>
  <c r="K19" i="36"/>
  <c r="J22" i="36"/>
  <c r="J24" i="36"/>
  <c r="M29" i="36"/>
  <c r="H31" i="36"/>
  <c r="G33" i="36"/>
  <c r="J38" i="36"/>
  <c r="J40" i="36"/>
  <c r="J42" i="36"/>
  <c r="H49" i="36"/>
  <c r="I54" i="36"/>
  <c r="I56" i="36"/>
  <c r="N65" i="36"/>
  <c r="J67" i="36"/>
  <c r="N69" i="36"/>
  <c r="G76" i="36"/>
  <c r="K78" i="36"/>
  <c r="J92" i="36"/>
  <c r="N94" i="36"/>
  <c r="K99" i="36"/>
  <c r="K101" i="36"/>
  <c r="M103" i="36"/>
  <c r="K105" i="36"/>
  <c r="I26" i="36"/>
  <c r="N38" i="36"/>
  <c r="J56" i="36"/>
  <c r="M99" i="36"/>
  <c r="N22" i="36"/>
  <c r="L33" i="36"/>
  <c r="L47" i="36"/>
  <c r="J52" i="36"/>
  <c r="G61" i="36"/>
  <c r="I74" i="36"/>
  <c r="C5" i="35"/>
  <c r="M2" i="35" s="1"/>
  <c r="B3" i="32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5" i="34"/>
  <c r="AF95" i="10"/>
  <c r="AG95" i="10"/>
  <c r="AF96" i="10"/>
  <c r="AG96" i="10"/>
  <c r="AF97" i="10"/>
  <c r="AG97" i="10"/>
  <c r="AF98" i="10"/>
  <c r="AG98" i="10"/>
  <c r="AF99" i="10"/>
  <c r="AG99" i="10"/>
  <c r="AF100" i="10"/>
  <c r="AG100" i="10"/>
  <c r="AF101" i="10"/>
  <c r="AG101" i="10"/>
  <c r="AF102" i="10"/>
  <c r="AG102" i="10"/>
  <c r="AF103" i="10"/>
  <c r="AG103" i="10"/>
  <c r="AF104" i="10"/>
  <c r="AG104" i="10"/>
  <c r="AF105" i="10"/>
  <c r="AG105" i="10"/>
  <c r="AF106" i="10"/>
  <c r="AG106" i="10"/>
  <c r="AF107" i="10"/>
  <c r="AG107" i="10"/>
  <c r="AF108" i="10"/>
  <c r="AG108" i="10"/>
  <c r="AF109" i="10"/>
  <c r="AG109" i="10"/>
  <c r="AF110" i="10"/>
  <c r="AG110" i="10"/>
  <c r="AF111" i="10"/>
  <c r="AG111" i="10"/>
  <c r="AF112" i="10"/>
  <c r="AG112" i="10"/>
  <c r="AF113" i="10"/>
  <c r="AG113" i="10"/>
  <c r="AF114" i="10"/>
  <c r="AG114" i="10"/>
  <c r="AF115" i="10"/>
  <c r="AG115" i="10"/>
  <c r="AF116" i="10"/>
  <c r="AG116" i="10"/>
  <c r="AF117" i="10"/>
  <c r="AG117" i="10"/>
  <c r="AF118" i="10"/>
  <c r="AG118" i="10"/>
  <c r="AF119" i="10"/>
  <c r="AG119" i="10"/>
  <c r="AF120" i="10"/>
  <c r="AG120" i="10"/>
  <c r="AF121" i="10"/>
  <c r="AG121" i="10"/>
  <c r="AF122" i="10"/>
  <c r="AG122" i="10"/>
  <c r="AF123" i="10"/>
  <c r="AG123" i="10"/>
  <c r="AF124" i="10"/>
  <c r="AG124" i="10"/>
  <c r="AF125" i="10"/>
  <c r="AG125" i="10"/>
  <c r="AF126" i="10"/>
  <c r="AG126" i="10"/>
  <c r="AF127" i="10"/>
  <c r="AG127" i="10"/>
  <c r="AF128" i="10"/>
  <c r="AG128" i="10"/>
  <c r="AF129" i="10"/>
  <c r="AG129" i="10"/>
  <c r="AF130" i="10"/>
  <c r="AG130" i="10"/>
  <c r="AF131" i="10"/>
  <c r="AG131" i="10"/>
  <c r="AF132" i="10"/>
  <c r="AG132" i="10"/>
  <c r="AF133" i="10"/>
  <c r="AG133" i="10"/>
  <c r="AF134" i="10"/>
  <c r="AG134" i="10"/>
  <c r="AF135" i="10"/>
  <c r="AG135" i="10"/>
  <c r="AF136" i="10"/>
  <c r="AG136" i="10"/>
  <c r="AF137" i="10"/>
  <c r="AG137" i="10"/>
  <c r="AF138" i="10"/>
  <c r="AG138" i="10"/>
  <c r="AF139" i="10"/>
  <c r="AG139" i="10"/>
  <c r="AF140" i="10"/>
  <c r="AG140" i="10"/>
  <c r="AF141" i="10"/>
  <c r="AG141" i="10"/>
  <c r="AF142" i="10"/>
  <c r="AG142" i="10"/>
  <c r="AF143" i="10"/>
  <c r="AG143" i="10"/>
  <c r="AF144" i="10"/>
  <c r="AG144" i="10"/>
  <c r="AF145" i="10"/>
  <c r="AG145" i="10"/>
  <c r="AF146" i="10"/>
  <c r="AG146" i="10"/>
  <c r="AF147" i="10"/>
  <c r="AG147" i="10"/>
  <c r="AF148" i="10"/>
  <c r="AG148" i="10"/>
  <c r="AF149" i="10"/>
  <c r="AG149" i="10"/>
  <c r="AF150" i="10"/>
  <c r="AG150" i="10"/>
  <c r="AF151" i="10"/>
  <c r="AG151" i="10"/>
  <c r="AF152" i="10"/>
  <c r="AG152" i="10"/>
  <c r="AF153" i="10"/>
  <c r="AG153" i="10"/>
  <c r="AF154" i="10"/>
  <c r="AG154" i="10"/>
  <c r="AF155" i="10"/>
  <c r="AG155" i="10"/>
  <c r="AF156" i="10"/>
  <c r="AG156" i="10"/>
  <c r="AF157" i="10"/>
  <c r="AG157" i="10"/>
  <c r="AF158" i="10"/>
  <c r="AG158" i="10"/>
  <c r="AF159" i="10"/>
  <c r="AG159" i="10"/>
  <c r="AF160" i="10"/>
  <c r="AG160" i="10"/>
  <c r="AF161" i="10"/>
  <c r="AG161" i="10"/>
  <c r="AF162" i="10"/>
  <c r="AG162" i="10"/>
  <c r="AF163" i="10"/>
  <c r="AG163" i="10"/>
  <c r="AF164" i="10"/>
  <c r="AG164" i="10"/>
  <c r="AF165" i="10"/>
  <c r="AG165" i="10"/>
  <c r="AF166" i="10"/>
  <c r="AG166" i="10"/>
  <c r="AF167" i="10"/>
  <c r="AG167" i="10"/>
  <c r="AF168" i="10"/>
  <c r="AG168" i="10"/>
  <c r="AF169" i="10"/>
  <c r="AG169" i="10"/>
  <c r="AF170" i="10"/>
  <c r="AG170" i="10"/>
  <c r="AF171" i="10"/>
  <c r="AG171" i="10"/>
  <c r="AF172" i="10"/>
  <c r="AG172" i="10"/>
  <c r="AF173" i="10"/>
  <c r="AG173" i="10"/>
  <c r="AF174" i="10"/>
  <c r="AG174" i="10"/>
  <c r="AF175" i="10"/>
  <c r="AG175" i="10"/>
  <c r="AF176" i="10"/>
  <c r="AG176" i="10"/>
  <c r="AF177" i="10"/>
  <c r="AG177" i="10"/>
  <c r="AF178" i="10"/>
  <c r="AG178" i="10"/>
  <c r="AF179" i="10"/>
  <c r="AG179" i="10"/>
  <c r="AF180" i="10"/>
  <c r="AG180" i="10"/>
  <c r="AF181" i="10"/>
  <c r="AG181" i="10"/>
  <c r="AF182" i="10"/>
  <c r="AG182" i="10"/>
  <c r="AF183" i="10"/>
  <c r="AG183" i="10"/>
  <c r="AF184" i="10"/>
  <c r="AG184" i="10"/>
  <c r="AF185" i="10"/>
  <c r="AG185" i="10"/>
  <c r="AF186" i="10"/>
  <c r="AG186" i="10"/>
  <c r="AF187" i="10"/>
  <c r="AG187" i="10"/>
  <c r="AF188" i="10"/>
  <c r="AG188" i="10"/>
  <c r="AF189" i="10"/>
  <c r="AG189" i="10"/>
  <c r="AF190" i="10"/>
  <c r="AG190" i="10"/>
  <c r="AF191" i="10"/>
  <c r="AG191" i="10"/>
  <c r="AF192" i="10"/>
  <c r="AG192" i="10"/>
  <c r="AF193" i="10"/>
  <c r="AG193" i="10"/>
  <c r="AF194" i="10"/>
  <c r="AG194" i="10"/>
  <c r="AF195" i="10"/>
  <c r="AG195" i="10"/>
  <c r="AF196" i="10"/>
  <c r="AG196" i="10"/>
  <c r="AF197" i="10"/>
  <c r="AG197" i="10"/>
  <c r="AF198" i="10"/>
  <c r="AG198" i="10"/>
  <c r="AF199" i="10"/>
  <c r="AG199" i="10"/>
  <c r="AF200" i="10"/>
  <c r="AG200" i="10"/>
  <c r="AF201" i="10"/>
  <c r="AG201" i="10"/>
  <c r="AF202" i="10"/>
  <c r="AG202" i="10"/>
  <c r="AF203" i="10"/>
  <c r="AG203" i="10"/>
  <c r="AF204" i="10"/>
  <c r="AG204" i="10"/>
  <c r="AF205" i="10"/>
  <c r="AG205" i="10"/>
  <c r="AF206" i="10"/>
  <c r="AG206" i="10"/>
  <c r="AF207" i="10"/>
  <c r="AG207" i="10"/>
  <c r="AF208" i="10"/>
  <c r="AG208" i="10"/>
  <c r="AF209" i="10"/>
  <c r="AG209" i="10"/>
  <c r="AF210" i="10"/>
  <c r="AG210" i="10"/>
  <c r="AF211" i="10"/>
  <c r="AG211" i="10"/>
  <c r="AF212" i="10"/>
  <c r="AG212" i="10"/>
  <c r="AF213" i="10"/>
  <c r="AG213" i="10"/>
  <c r="AF214" i="10"/>
  <c r="AG214" i="10"/>
  <c r="AF215" i="10"/>
  <c r="AG215" i="10"/>
  <c r="AF216" i="10"/>
  <c r="AG216" i="10"/>
  <c r="AF217" i="10"/>
  <c r="AG217" i="10"/>
  <c r="AF218" i="10"/>
  <c r="AG218" i="10"/>
  <c r="AF219" i="10"/>
  <c r="AG219" i="10"/>
  <c r="AF220" i="10"/>
  <c r="AG220" i="10"/>
  <c r="AF221" i="10"/>
  <c r="AG221" i="10"/>
  <c r="AF222" i="10"/>
  <c r="AG222" i="10"/>
  <c r="AF223" i="10"/>
  <c r="AG223" i="10"/>
  <c r="AF224" i="10"/>
  <c r="AG224" i="10"/>
  <c r="AF225" i="10"/>
  <c r="AG225" i="10"/>
  <c r="AF226" i="10"/>
  <c r="AG226" i="10"/>
  <c r="AF227" i="10"/>
  <c r="AG227" i="10"/>
  <c r="AF228" i="10"/>
  <c r="AG228" i="10"/>
  <c r="AF229" i="10"/>
  <c r="AG229" i="10"/>
  <c r="AF230" i="10"/>
  <c r="AG230" i="10"/>
  <c r="AF231" i="10"/>
  <c r="AG231" i="10"/>
  <c r="AF232" i="10"/>
  <c r="AG232" i="10"/>
  <c r="AF233" i="10"/>
  <c r="AG233" i="10"/>
  <c r="AF234" i="10"/>
  <c r="AG234" i="10"/>
  <c r="AF235" i="10"/>
  <c r="AG235" i="10"/>
  <c r="AF236" i="10"/>
  <c r="AG236" i="10"/>
  <c r="AF237" i="10"/>
  <c r="AG237" i="10"/>
  <c r="AF238" i="10"/>
  <c r="AG238" i="10"/>
  <c r="AF239" i="10"/>
  <c r="AG239" i="10"/>
  <c r="AF240" i="10"/>
  <c r="AG240" i="10"/>
  <c r="AF241" i="10"/>
  <c r="AG241" i="10"/>
  <c r="AF242" i="10"/>
  <c r="AG242" i="10"/>
  <c r="AF243" i="10"/>
  <c r="AG243" i="10"/>
  <c r="AF244" i="10"/>
  <c r="AG244" i="10"/>
  <c r="AF245" i="10"/>
  <c r="AG245" i="10"/>
  <c r="AF246" i="10"/>
  <c r="AG246" i="10"/>
  <c r="AF247" i="10"/>
  <c r="AG247" i="10"/>
  <c r="AF248" i="10"/>
  <c r="AG248" i="10"/>
  <c r="AF249" i="10"/>
  <c r="AG249" i="10"/>
  <c r="AF250" i="10"/>
  <c r="AG250" i="10"/>
  <c r="AF251" i="10"/>
  <c r="AG251" i="10"/>
  <c r="AF252" i="10"/>
  <c r="AG252" i="10"/>
  <c r="AF253" i="10"/>
  <c r="AG253" i="10"/>
  <c r="AF254" i="10"/>
  <c r="AG254" i="10"/>
  <c r="AF255" i="10"/>
  <c r="AG255" i="10"/>
  <c r="AF256" i="10"/>
  <c r="AG256" i="10"/>
  <c r="AF257" i="10"/>
  <c r="AG257" i="10"/>
  <c r="AF258" i="10"/>
  <c r="AG258" i="10"/>
  <c r="AF259" i="10"/>
  <c r="AG259" i="10"/>
  <c r="AF260" i="10"/>
  <c r="AG260" i="10"/>
  <c r="AF261" i="10"/>
  <c r="AG261" i="10"/>
  <c r="AF262" i="10"/>
  <c r="AG262" i="10"/>
  <c r="AF263" i="10"/>
  <c r="AG263" i="10"/>
  <c r="AF264" i="10"/>
  <c r="AG264" i="10"/>
  <c r="AF265" i="10"/>
  <c r="AG265" i="10"/>
  <c r="AF266" i="10"/>
  <c r="AG266" i="10"/>
  <c r="AF267" i="10"/>
  <c r="AG267" i="10"/>
  <c r="AF268" i="10"/>
  <c r="AG268" i="10"/>
  <c r="AF269" i="10"/>
  <c r="AG269" i="10"/>
  <c r="AF270" i="10"/>
  <c r="AG270" i="10"/>
  <c r="AF271" i="10"/>
  <c r="AG271" i="10"/>
  <c r="AF272" i="10"/>
  <c r="AG272" i="10"/>
  <c r="AF273" i="10"/>
  <c r="AG273" i="10"/>
  <c r="AF274" i="10"/>
  <c r="AG274" i="10"/>
  <c r="AF275" i="10"/>
  <c r="AG275" i="10"/>
  <c r="AF276" i="10"/>
  <c r="AG276" i="10"/>
  <c r="AF277" i="10"/>
  <c r="AG277" i="10"/>
  <c r="AF278" i="10"/>
  <c r="AG278" i="10"/>
  <c r="AF279" i="10"/>
  <c r="AG279" i="10"/>
  <c r="AF280" i="10"/>
  <c r="AG280" i="10"/>
  <c r="AF281" i="10"/>
  <c r="AG281" i="10"/>
  <c r="AF282" i="10"/>
  <c r="AG282" i="10"/>
  <c r="AF283" i="10"/>
  <c r="AG283" i="10"/>
  <c r="AF284" i="10"/>
  <c r="AG284" i="10"/>
  <c r="AF285" i="10"/>
  <c r="AG285" i="10"/>
  <c r="AF286" i="10"/>
  <c r="AG286" i="10"/>
  <c r="AF287" i="10"/>
  <c r="AG287" i="10"/>
  <c r="AF288" i="10"/>
  <c r="AG288" i="10"/>
  <c r="AF289" i="10"/>
  <c r="AG289" i="10"/>
  <c r="AF290" i="10"/>
  <c r="AG290" i="10"/>
  <c r="AF291" i="10"/>
  <c r="AG291" i="10"/>
  <c r="AF292" i="10"/>
  <c r="AG292" i="10"/>
  <c r="AF293" i="10"/>
  <c r="AG293" i="10"/>
  <c r="AF294" i="10"/>
  <c r="AG294" i="10"/>
  <c r="AF295" i="10"/>
  <c r="AG295" i="10"/>
  <c r="AF296" i="10"/>
  <c r="AG296" i="10"/>
  <c r="AF297" i="10"/>
  <c r="AG297" i="10"/>
  <c r="AF298" i="10"/>
  <c r="AG298" i="10"/>
  <c r="AF299" i="10"/>
  <c r="AG299" i="10"/>
  <c r="AF300" i="10"/>
  <c r="AG300" i="10"/>
  <c r="AF301" i="10"/>
  <c r="AG301" i="10"/>
  <c r="AF302" i="10"/>
  <c r="AG302" i="10"/>
  <c r="AF303" i="10"/>
  <c r="AG303" i="10"/>
  <c r="AF304" i="10"/>
  <c r="AG304" i="10"/>
  <c r="AF305" i="10"/>
  <c r="AG305" i="10"/>
  <c r="AF306" i="10"/>
  <c r="AG306" i="10"/>
  <c r="AF307" i="10"/>
  <c r="AG307" i="10"/>
  <c r="AF308" i="10"/>
  <c r="AG308" i="10"/>
  <c r="AF309" i="10"/>
  <c r="AG309" i="10"/>
  <c r="AF310" i="10"/>
  <c r="AG310" i="10"/>
  <c r="AF311" i="10"/>
  <c r="AG311" i="10"/>
  <c r="AF312" i="10"/>
  <c r="AG312" i="10"/>
  <c r="AF313" i="10"/>
  <c r="AG313" i="10"/>
  <c r="AF314" i="10"/>
  <c r="AG314" i="10"/>
  <c r="AF315" i="10"/>
  <c r="AG315" i="10"/>
  <c r="AF316" i="10"/>
  <c r="AG316" i="10"/>
  <c r="AF317" i="10"/>
  <c r="AG317" i="10"/>
  <c r="AF318" i="10"/>
  <c r="AG318" i="10"/>
  <c r="AF319" i="10"/>
  <c r="AG319" i="10"/>
  <c r="AF320" i="10"/>
  <c r="AG320" i="10"/>
  <c r="AF321" i="10"/>
  <c r="AG321" i="10"/>
  <c r="AF322" i="10"/>
  <c r="AG322" i="10"/>
  <c r="AF323" i="10"/>
  <c r="AG323" i="10"/>
  <c r="AF324" i="10"/>
  <c r="AG324" i="10"/>
  <c r="AF325" i="10"/>
  <c r="AG325" i="10"/>
  <c r="AF326" i="10"/>
  <c r="AG326" i="10"/>
  <c r="AF327" i="10"/>
  <c r="AG327" i="10"/>
  <c r="AF328" i="10"/>
  <c r="AG328" i="10"/>
  <c r="AF329" i="10"/>
  <c r="AG329" i="10"/>
  <c r="AF330" i="10"/>
  <c r="AG330" i="10"/>
  <c r="AF331" i="10"/>
  <c r="AG331" i="10"/>
  <c r="AF332" i="10"/>
  <c r="AG332" i="10"/>
  <c r="AF333" i="10"/>
  <c r="AG333" i="10"/>
  <c r="AF334" i="10"/>
  <c r="AG334" i="10"/>
  <c r="AF335" i="10"/>
  <c r="AG335" i="10"/>
  <c r="AF336" i="10"/>
  <c r="AG336" i="10"/>
  <c r="AF337" i="10"/>
  <c r="AG337" i="10"/>
  <c r="AF338" i="10"/>
  <c r="AG338" i="10"/>
  <c r="AF339" i="10"/>
  <c r="AG339" i="10"/>
  <c r="AF340" i="10"/>
  <c r="AG340" i="10"/>
  <c r="AF341" i="10"/>
  <c r="AG341" i="10"/>
  <c r="AF342" i="10"/>
  <c r="AG342" i="10"/>
  <c r="AF343" i="10"/>
  <c r="AG343" i="10"/>
  <c r="AF344" i="10"/>
  <c r="AG344" i="10"/>
  <c r="AF345" i="10"/>
  <c r="AG345" i="10"/>
  <c r="AF346" i="10"/>
  <c r="AG346" i="10"/>
  <c r="AF347" i="10"/>
  <c r="AG347" i="10"/>
  <c r="AF348" i="10"/>
  <c r="AG348" i="10"/>
  <c r="AF349" i="10"/>
  <c r="AG349" i="10"/>
  <c r="AF350" i="10"/>
  <c r="AG350" i="10"/>
  <c r="AF351" i="10"/>
  <c r="AG351" i="10"/>
  <c r="AF352" i="10"/>
  <c r="AG352" i="10"/>
  <c r="AF353" i="10"/>
  <c r="AG353" i="10"/>
  <c r="AF354" i="10"/>
  <c r="AG354" i="10"/>
  <c r="AF355" i="10"/>
  <c r="AG355" i="10"/>
  <c r="AF356" i="10"/>
  <c r="AG356" i="10"/>
  <c r="AF357" i="10"/>
  <c r="AG357" i="10"/>
  <c r="AF358" i="10"/>
  <c r="AG358" i="10"/>
  <c r="AF359" i="10"/>
  <c r="AG359" i="10"/>
  <c r="AF360" i="10"/>
  <c r="AG360" i="10"/>
  <c r="AF361" i="10"/>
  <c r="AG361" i="10"/>
  <c r="AF362" i="10"/>
  <c r="AG362" i="10"/>
  <c r="AF363" i="10"/>
  <c r="AG363" i="10"/>
  <c r="AF364" i="10"/>
  <c r="AG364" i="10"/>
  <c r="AF365" i="10"/>
  <c r="AG365" i="10"/>
  <c r="AF366" i="10"/>
  <c r="AG366" i="10"/>
  <c r="AF367" i="10"/>
  <c r="AG367" i="10"/>
  <c r="AF368" i="10"/>
  <c r="AG368" i="10"/>
  <c r="AF369" i="10"/>
  <c r="AG369" i="10"/>
  <c r="AF370" i="10"/>
  <c r="AG370" i="10"/>
  <c r="AF371" i="10"/>
  <c r="AG371" i="10"/>
  <c r="AF372" i="10"/>
  <c r="AG372" i="10"/>
  <c r="AF373" i="10"/>
  <c r="AG373" i="10"/>
  <c r="AF374" i="10"/>
  <c r="AG374" i="10"/>
  <c r="AF375" i="10"/>
  <c r="AG375" i="10"/>
  <c r="AF376" i="10"/>
  <c r="AG376" i="10"/>
  <c r="AF377" i="10"/>
  <c r="AG377" i="10"/>
  <c r="AF378" i="10"/>
  <c r="AG378" i="10"/>
  <c r="AF379" i="10"/>
  <c r="AG379" i="10"/>
  <c r="AF380" i="10"/>
  <c r="AG380" i="10"/>
  <c r="AF381" i="10"/>
  <c r="AG381" i="10"/>
  <c r="AF382" i="10"/>
  <c r="AG382" i="10"/>
  <c r="AF383" i="10"/>
  <c r="AG383" i="10"/>
  <c r="AF384" i="10"/>
  <c r="AG384" i="10"/>
  <c r="AF385" i="10"/>
  <c r="AG385" i="10"/>
  <c r="AF386" i="10"/>
  <c r="AG386" i="10"/>
  <c r="AF387" i="10"/>
  <c r="AG387" i="10"/>
  <c r="AF388" i="10"/>
  <c r="AG388" i="10"/>
  <c r="AF389" i="10"/>
  <c r="AG389" i="10"/>
  <c r="AF390" i="10"/>
  <c r="AG390" i="10"/>
  <c r="AF391" i="10"/>
  <c r="AG391" i="10"/>
  <c r="AF392" i="10"/>
  <c r="AG392" i="10"/>
  <c r="AF393" i="10"/>
  <c r="AG393" i="10"/>
  <c r="AF394" i="10"/>
  <c r="AG394" i="10"/>
  <c r="AF395" i="10"/>
  <c r="AG395" i="10"/>
  <c r="AF396" i="10"/>
  <c r="AG396" i="10"/>
  <c r="AF397" i="10"/>
  <c r="AG397" i="10"/>
  <c r="AF398" i="10"/>
  <c r="AG398" i="10"/>
  <c r="AF399" i="10"/>
  <c r="AG399" i="10"/>
  <c r="AF400" i="10"/>
  <c r="AG400" i="10"/>
  <c r="AF401" i="10"/>
  <c r="AG401" i="10"/>
  <c r="AF402" i="10"/>
  <c r="AG402" i="10"/>
  <c r="AF403" i="10"/>
  <c r="AG403" i="10"/>
  <c r="AF404" i="10"/>
  <c r="AG404" i="10"/>
  <c r="AF405" i="10"/>
  <c r="AG405" i="10"/>
  <c r="AF406" i="10"/>
  <c r="AG406" i="10"/>
  <c r="AF407" i="10"/>
  <c r="AG407" i="10"/>
  <c r="AF408" i="10"/>
  <c r="AG408" i="10"/>
  <c r="AF409" i="10"/>
  <c r="AG409" i="10"/>
  <c r="AF410" i="10"/>
  <c r="AG410" i="10"/>
  <c r="AF411" i="10"/>
  <c r="AG411" i="10"/>
  <c r="AF412" i="10"/>
  <c r="AG412" i="10"/>
  <c r="AF413" i="10"/>
  <c r="AG413" i="10"/>
  <c r="AF414" i="10"/>
  <c r="AG414" i="10"/>
  <c r="AF415" i="10"/>
  <c r="AG415" i="10"/>
  <c r="AF416" i="10"/>
  <c r="AG416" i="10"/>
  <c r="AF417" i="10"/>
  <c r="AG417" i="10"/>
  <c r="AF418" i="10"/>
  <c r="AG418" i="10"/>
  <c r="AF419" i="10"/>
  <c r="AG419" i="10"/>
  <c r="AF420" i="10"/>
  <c r="AG420" i="10"/>
  <c r="AF421" i="10"/>
  <c r="AG421" i="10"/>
  <c r="AF422" i="10"/>
  <c r="AG422" i="10"/>
  <c r="AF423" i="10"/>
  <c r="AG423" i="10"/>
  <c r="AF424" i="10"/>
  <c r="AG424" i="10"/>
  <c r="AF425" i="10"/>
  <c r="AG425" i="10"/>
  <c r="AF426" i="10"/>
  <c r="AG426" i="10"/>
  <c r="AF427" i="10"/>
  <c r="AG427" i="10"/>
  <c r="AF428" i="10"/>
  <c r="AG428" i="10"/>
  <c r="AF429" i="10"/>
  <c r="AG429" i="10"/>
  <c r="AF430" i="10"/>
  <c r="AG430" i="10"/>
  <c r="AF431" i="10"/>
  <c r="AG431" i="10"/>
  <c r="AF432" i="10"/>
  <c r="AG432" i="10"/>
  <c r="AF433" i="10"/>
  <c r="AG433" i="10"/>
  <c r="AF434" i="10"/>
  <c r="AG434" i="10"/>
  <c r="AF435" i="10"/>
  <c r="AG435" i="10"/>
  <c r="AF436" i="10"/>
  <c r="AG436" i="10"/>
  <c r="AF437" i="10"/>
  <c r="AG437" i="10"/>
  <c r="AF438" i="10"/>
  <c r="AG438" i="10"/>
  <c r="AF439" i="10"/>
  <c r="AG439" i="10"/>
  <c r="AF440" i="10"/>
  <c r="AG440" i="10"/>
  <c r="AF441" i="10"/>
  <c r="AG441" i="10"/>
  <c r="AF442" i="10"/>
  <c r="AG442" i="10"/>
  <c r="AF443" i="10"/>
  <c r="AG443" i="10"/>
  <c r="AF444" i="10"/>
  <c r="AG444" i="10"/>
  <c r="AF445" i="10"/>
  <c r="AG445" i="10"/>
  <c r="AF446" i="10"/>
  <c r="AG446" i="10"/>
  <c r="AF447" i="10"/>
  <c r="AG447" i="10"/>
  <c r="AF448" i="10"/>
  <c r="AG448" i="10"/>
  <c r="AF449" i="10"/>
  <c r="AG449" i="10"/>
  <c r="AF450" i="10"/>
  <c r="AG450" i="10"/>
  <c r="AF451" i="10"/>
  <c r="AG451" i="10"/>
  <c r="AF452" i="10"/>
  <c r="AG452" i="10"/>
  <c r="AF453" i="10"/>
  <c r="AG453" i="10"/>
  <c r="AF454" i="10"/>
  <c r="AG454" i="10"/>
  <c r="AF455" i="10"/>
  <c r="AG455" i="10"/>
  <c r="AF456" i="10"/>
  <c r="AG456" i="10"/>
  <c r="AF457" i="10"/>
  <c r="AG457" i="10"/>
  <c r="AF458" i="10"/>
  <c r="AG458" i="10"/>
  <c r="AF459" i="10"/>
  <c r="AG459" i="10"/>
  <c r="AG94" i="10"/>
  <c r="AF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1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4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69" i="10"/>
  <c r="AE370" i="10"/>
  <c r="AE371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403" i="10"/>
  <c r="AE404" i="10"/>
  <c r="AE405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29" i="10"/>
  <c r="AE430" i="10"/>
  <c r="AE431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55" i="10"/>
  <c r="AE456" i="10"/>
  <c r="AE457" i="10"/>
  <c r="AE458" i="10"/>
  <c r="AE459" i="10"/>
  <c r="AE94" i="10"/>
  <c r="P9" i="24"/>
  <c r="O9" i="24"/>
  <c r="R9" i="24"/>
  <c r="Q9" i="24"/>
  <c r="D17" i="28"/>
  <c r="E17" i="28"/>
  <c r="D18" i="28"/>
  <c r="E18" i="28"/>
  <c r="D19" i="28"/>
  <c r="E19" i="28"/>
  <c r="D20" i="28"/>
  <c r="E20" i="28"/>
  <c r="D21" i="28"/>
  <c r="E21" i="28"/>
  <c r="D22" i="28"/>
  <c r="E22" i="28"/>
  <c r="D23" i="28"/>
  <c r="E23" i="28"/>
  <c r="D24" i="28"/>
  <c r="E24" i="28"/>
  <c r="D25" i="28"/>
  <c r="E25" i="28"/>
  <c r="D26" i="28"/>
  <c r="E26" i="28"/>
  <c r="D27" i="28"/>
  <c r="E27" i="28"/>
  <c r="D28" i="28"/>
  <c r="E28" i="28"/>
  <c r="D29" i="28"/>
  <c r="E29" i="28"/>
  <c r="D30" i="28"/>
  <c r="E30" i="28"/>
  <c r="D31" i="28"/>
  <c r="E31" i="28"/>
  <c r="D32" i="28"/>
  <c r="E32" i="28"/>
  <c r="D33" i="28"/>
  <c r="E33" i="28"/>
  <c r="D34" i="28"/>
  <c r="E34" i="28"/>
  <c r="D35" i="28"/>
  <c r="E35" i="28"/>
  <c r="D36" i="28"/>
  <c r="E36" i="28"/>
  <c r="D37" i="28"/>
  <c r="E37" i="28"/>
  <c r="D38" i="28"/>
  <c r="E38" i="28"/>
  <c r="D39" i="28"/>
  <c r="E39" i="28"/>
  <c r="D40" i="28"/>
  <c r="E40" i="28"/>
  <c r="D41" i="28"/>
  <c r="E41" i="28"/>
  <c r="D42" i="28"/>
  <c r="E42" i="28"/>
  <c r="D43" i="28"/>
  <c r="E43" i="28"/>
  <c r="D44" i="28"/>
  <c r="E44" i="28"/>
  <c r="D45" i="28"/>
  <c r="E45" i="28"/>
  <c r="D46" i="28"/>
  <c r="E46" i="28"/>
  <c r="D47" i="28"/>
  <c r="E47" i="28"/>
  <c r="D48" i="28"/>
  <c r="E48" i="28"/>
  <c r="D49" i="28"/>
  <c r="E49" i="28"/>
  <c r="D50" i="28"/>
  <c r="E50" i="28"/>
  <c r="D51" i="28"/>
  <c r="E51" i="28"/>
  <c r="D52" i="28"/>
  <c r="E52" i="28"/>
  <c r="D53" i="28"/>
  <c r="E53" i="28"/>
  <c r="D54" i="28"/>
  <c r="E54" i="28"/>
  <c r="D55" i="28"/>
  <c r="E55" i="28"/>
  <c r="D56" i="28"/>
  <c r="E56" i="28"/>
  <c r="D57" i="28"/>
  <c r="E57" i="28"/>
  <c r="D58" i="28"/>
  <c r="E58" i="28"/>
  <c r="D59" i="28"/>
  <c r="E59" i="28"/>
  <c r="D60" i="28"/>
  <c r="E60" i="28"/>
  <c r="D61" i="28"/>
  <c r="E61" i="28"/>
  <c r="D62" i="28"/>
  <c r="E62" i="28"/>
  <c r="D63" i="28"/>
  <c r="E63" i="28"/>
  <c r="D64" i="28"/>
  <c r="E64" i="28"/>
  <c r="D65" i="28"/>
  <c r="E65" i="28"/>
  <c r="D66" i="28"/>
  <c r="E66" i="28"/>
  <c r="D67" i="28"/>
  <c r="E67" i="28"/>
  <c r="D68" i="28"/>
  <c r="E68" i="28"/>
  <c r="D69" i="28"/>
  <c r="E69" i="28"/>
  <c r="D70" i="28"/>
  <c r="E70" i="28"/>
  <c r="D71" i="28"/>
  <c r="E71" i="28"/>
  <c r="D72" i="28"/>
  <c r="E72" i="28"/>
  <c r="D73" i="28"/>
  <c r="E73" i="28"/>
  <c r="D74" i="28"/>
  <c r="E74" i="28"/>
  <c r="D75" i="28"/>
  <c r="E75" i="28"/>
  <c r="D76" i="28"/>
  <c r="E76" i="28"/>
  <c r="D77" i="28"/>
  <c r="E77" i="28"/>
  <c r="D78" i="28"/>
  <c r="E78" i="28"/>
  <c r="D79" i="28"/>
  <c r="E79" i="28"/>
  <c r="D80" i="28"/>
  <c r="E80" i="28"/>
  <c r="D81" i="28"/>
  <c r="E81" i="28"/>
  <c r="D82" i="28"/>
  <c r="E82" i="28"/>
  <c r="D83" i="28"/>
  <c r="E83" i="28"/>
  <c r="D84" i="28"/>
  <c r="E84" i="28"/>
  <c r="D85" i="28"/>
  <c r="E85" i="28"/>
  <c r="D86" i="28"/>
  <c r="E86" i="28"/>
  <c r="D87" i="28"/>
  <c r="E87" i="28"/>
  <c r="D88" i="28"/>
  <c r="E88" i="28"/>
  <c r="D89" i="28"/>
  <c r="E89" i="28"/>
  <c r="D90" i="28"/>
  <c r="E90" i="28"/>
  <c r="D91" i="28"/>
  <c r="E91" i="28"/>
  <c r="D92" i="28"/>
  <c r="E92" i="28"/>
  <c r="D93" i="28"/>
  <c r="E93" i="28"/>
  <c r="D94" i="28"/>
  <c r="E94" i="28"/>
  <c r="D95" i="28"/>
  <c r="E95" i="28"/>
  <c r="D96" i="28"/>
  <c r="E96" i="28"/>
  <c r="D97" i="28"/>
  <c r="E97" i="28"/>
  <c r="D98" i="28"/>
  <c r="E98" i="28"/>
  <c r="D99" i="28"/>
  <c r="E99" i="28"/>
  <c r="D100" i="28"/>
  <c r="E100" i="28"/>
  <c r="D101" i="28"/>
  <c r="E101" i="28"/>
  <c r="D102" i="28"/>
  <c r="E102" i="28"/>
  <c r="D103" i="28"/>
  <c r="E103" i="28"/>
  <c r="D104" i="28"/>
  <c r="E104" i="28"/>
  <c r="D105" i="28"/>
  <c r="E105" i="28"/>
  <c r="D106" i="28"/>
  <c r="E106" i="28"/>
  <c r="D107" i="28"/>
  <c r="E107" i="28"/>
  <c r="D108" i="28"/>
  <c r="E108" i="28"/>
  <c r="D109" i="28"/>
  <c r="E109" i="28"/>
  <c r="D110" i="28"/>
  <c r="E110" i="28"/>
  <c r="D111" i="28"/>
  <c r="E111" i="28"/>
  <c r="D112" i="28"/>
  <c r="E112" i="28"/>
  <c r="D113" i="28"/>
  <c r="E113" i="28"/>
  <c r="D114" i="28"/>
  <c r="E114" i="28"/>
  <c r="D115" i="28"/>
  <c r="E115" i="28"/>
  <c r="D116" i="28"/>
  <c r="E116" i="28"/>
  <c r="D117" i="28"/>
  <c r="E117" i="28"/>
  <c r="D118" i="28"/>
  <c r="E118" i="28"/>
  <c r="D119" i="28"/>
  <c r="E119" i="28"/>
  <c r="D120" i="28"/>
  <c r="E120" i="28"/>
  <c r="D121" i="28"/>
  <c r="E121" i="28"/>
  <c r="D122" i="28"/>
  <c r="E122" i="28"/>
  <c r="D123" i="28"/>
  <c r="E123" i="28"/>
  <c r="D124" i="28"/>
  <c r="E124" i="28"/>
  <c r="D125" i="28"/>
  <c r="E125" i="28"/>
  <c r="D126" i="28"/>
  <c r="E126" i="28"/>
  <c r="D127" i="28"/>
  <c r="E127" i="28"/>
  <c r="D128" i="28"/>
  <c r="E128" i="28"/>
  <c r="D129" i="28"/>
  <c r="E129" i="28"/>
  <c r="D130" i="28"/>
  <c r="E130" i="28"/>
  <c r="D131" i="28"/>
  <c r="E131" i="28"/>
  <c r="D132" i="28"/>
  <c r="E132" i="28"/>
  <c r="D133" i="28"/>
  <c r="E133" i="28"/>
  <c r="D134" i="28"/>
  <c r="E134" i="28"/>
  <c r="D135" i="28"/>
  <c r="E135" i="28"/>
  <c r="D136" i="28"/>
  <c r="E136" i="28"/>
  <c r="D137" i="28"/>
  <c r="E137" i="28"/>
  <c r="D138" i="28"/>
  <c r="E138" i="28"/>
  <c r="D139" i="28"/>
  <c r="E139" i="28"/>
  <c r="D140" i="28"/>
  <c r="E140" i="28"/>
  <c r="D141" i="28"/>
  <c r="E141" i="28"/>
  <c r="D142" i="28"/>
  <c r="E142" i="28"/>
  <c r="D143" i="28"/>
  <c r="E143" i="28"/>
  <c r="D144" i="28"/>
  <c r="E144" i="28"/>
  <c r="D145" i="28"/>
  <c r="E145" i="28"/>
  <c r="D146" i="28"/>
  <c r="E146" i="28"/>
  <c r="D147" i="28"/>
  <c r="E147" i="28"/>
  <c r="D148" i="28"/>
  <c r="E148" i="28"/>
  <c r="D149" i="28"/>
  <c r="E149" i="28"/>
  <c r="D150" i="28"/>
  <c r="E150" i="28"/>
  <c r="D151" i="28"/>
  <c r="E151" i="28"/>
  <c r="D152" i="28"/>
  <c r="E152" i="28"/>
  <c r="D153" i="28"/>
  <c r="E153" i="28"/>
  <c r="D154" i="28"/>
  <c r="E154" i="28"/>
  <c r="D155" i="28"/>
  <c r="E155" i="28"/>
  <c r="D156" i="28"/>
  <c r="E156" i="28"/>
  <c r="D157" i="28"/>
  <c r="E157" i="28"/>
  <c r="D158" i="28"/>
  <c r="E158" i="28"/>
  <c r="D159" i="28"/>
  <c r="E159" i="28"/>
  <c r="D160" i="28"/>
  <c r="E160" i="28"/>
  <c r="D161" i="28"/>
  <c r="E161" i="28"/>
  <c r="D162" i="28"/>
  <c r="E162" i="28"/>
  <c r="D163" i="28"/>
  <c r="E163" i="28"/>
  <c r="D164" i="28"/>
  <c r="E164" i="28"/>
  <c r="D165" i="28"/>
  <c r="E165" i="28"/>
  <c r="D166" i="28"/>
  <c r="E166" i="28"/>
  <c r="D167" i="28"/>
  <c r="E167" i="28"/>
  <c r="D168" i="28"/>
  <c r="E168" i="28"/>
  <c r="D169" i="28"/>
  <c r="E169" i="28"/>
  <c r="D170" i="28"/>
  <c r="E170" i="28"/>
  <c r="D171" i="28"/>
  <c r="E171" i="28"/>
  <c r="D172" i="28"/>
  <c r="E172" i="28"/>
  <c r="D173" i="28"/>
  <c r="E173" i="28"/>
  <c r="D174" i="28"/>
  <c r="E174" i="28"/>
  <c r="D175" i="28"/>
  <c r="E175" i="28"/>
  <c r="D176" i="28"/>
  <c r="E176" i="28"/>
  <c r="D177" i="28"/>
  <c r="E177" i="28"/>
  <c r="D178" i="28"/>
  <c r="E178" i="28"/>
  <c r="D179" i="28"/>
  <c r="E179" i="28"/>
  <c r="D180" i="28"/>
  <c r="E180" i="28"/>
  <c r="D181" i="28"/>
  <c r="E181" i="28"/>
  <c r="D182" i="28"/>
  <c r="E182" i="28"/>
  <c r="D183" i="28"/>
  <c r="E183" i="28"/>
  <c r="D184" i="28"/>
  <c r="E184" i="28"/>
  <c r="D185" i="28"/>
  <c r="E185" i="28"/>
  <c r="D186" i="28"/>
  <c r="E186" i="28"/>
  <c r="D187" i="28"/>
  <c r="E187" i="28"/>
  <c r="D188" i="28"/>
  <c r="E188" i="28"/>
  <c r="D189" i="28"/>
  <c r="E189" i="28"/>
  <c r="D190" i="28"/>
  <c r="E190" i="28"/>
  <c r="D191" i="28"/>
  <c r="E191" i="28"/>
  <c r="D192" i="28"/>
  <c r="E192" i="28"/>
  <c r="D193" i="28"/>
  <c r="E193" i="28"/>
  <c r="D194" i="28"/>
  <c r="E194" i="28"/>
  <c r="D195" i="28"/>
  <c r="E195" i="28"/>
  <c r="D196" i="28"/>
  <c r="E196" i="28"/>
  <c r="D197" i="28"/>
  <c r="E197" i="28"/>
  <c r="D198" i="28"/>
  <c r="E198" i="28"/>
  <c r="D199" i="28"/>
  <c r="E199" i="28"/>
  <c r="D200" i="28"/>
  <c r="E200" i="28"/>
  <c r="D201" i="28"/>
  <c r="E201" i="28"/>
  <c r="D202" i="28"/>
  <c r="E202" i="28"/>
  <c r="D203" i="28"/>
  <c r="E203" i="28"/>
  <c r="D204" i="28"/>
  <c r="E204" i="28"/>
  <c r="D205" i="28"/>
  <c r="E205" i="28"/>
  <c r="D206" i="28"/>
  <c r="E206" i="28"/>
  <c r="D207" i="28"/>
  <c r="E207" i="28"/>
  <c r="D208" i="28"/>
  <c r="E208" i="28"/>
  <c r="D209" i="28"/>
  <c r="E209" i="28"/>
  <c r="D210" i="28"/>
  <c r="E210" i="28"/>
  <c r="D211" i="28"/>
  <c r="E211" i="28"/>
  <c r="D212" i="28"/>
  <c r="E212" i="28"/>
  <c r="D213" i="28"/>
  <c r="E213" i="28"/>
  <c r="D214" i="28"/>
  <c r="E214" i="28"/>
  <c r="D215" i="28"/>
  <c r="E215" i="28"/>
  <c r="D216" i="28"/>
  <c r="E216" i="28"/>
  <c r="D217" i="28"/>
  <c r="E217" i="28"/>
  <c r="D218" i="28"/>
  <c r="E218" i="28"/>
  <c r="D219" i="28"/>
  <c r="E219" i="28"/>
  <c r="D220" i="28"/>
  <c r="E220" i="28"/>
  <c r="D221" i="28"/>
  <c r="E221" i="28"/>
  <c r="D222" i="28"/>
  <c r="E222" i="28"/>
  <c r="D223" i="28"/>
  <c r="E223" i="28"/>
  <c r="D224" i="28"/>
  <c r="E224" i="28"/>
  <c r="D225" i="28"/>
  <c r="E225" i="28"/>
  <c r="D226" i="28"/>
  <c r="E226" i="28"/>
  <c r="D227" i="28"/>
  <c r="E227" i="28"/>
  <c r="D228" i="28"/>
  <c r="E228" i="28"/>
  <c r="D229" i="28"/>
  <c r="E229" i="28"/>
  <c r="D230" i="28"/>
  <c r="E230" i="28"/>
  <c r="D231" i="28"/>
  <c r="E231" i="28"/>
  <c r="D232" i="28"/>
  <c r="E232" i="28"/>
  <c r="D233" i="28"/>
  <c r="E233" i="28"/>
  <c r="D234" i="28"/>
  <c r="E234" i="28"/>
  <c r="D235" i="28"/>
  <c r="E235" i="28"/>
  <c r="D236" i="28"/>
  <c r="E236" i="28"/>
  <c r="D237" i="28"/>
  <c r="E237" i="28"/>
  <c r="D238" i="28"/>
  <c r="E238" i="28"/>
  <c r="D239" i="28"/>
  <c r="E239" i="28"/>
  <c r="D240" i="28"/>
  <c r="E240" i="28"/>
  <c r="D241" i="28"/>
  <c r="E241" i="28"/>
  <c r="D242" i="28"/>
  <c r="E242" i="28"/>
  <c r="D243" i="28"/>
  <c r="E243" i="28"/>
  <c r="D244" i="28"/>
  <c r="E244" i="28"/>
  <c r="D245" i="28"/>
  <c r="E245" i="28"/>
  <c r="D246" i="28"/>
  <c r="E246" i="28"/>
  <c r="D247" i="28"/>
  <c r="E247" i="28"/>
  <c r="D248" i="28"/>
  <c r="E248" i="28"/>
  <c r="D249" i="28"/>
  <c r="E249" i="28"/>
  <c r="D250" i="28"/>
  <c r="E250" i="28"/>
  <c r="D251" i="28"/>
  <c r="E251" i="28"/>
  <c r="D252" i="28"/>
  <c r="E252" i="28"/>
  <c r="D253" i="28"/>
  <c r="E253" i="28"/>
  <c r="D254" i="28"/>
  <c r="E254" i="28"/>
  <c r="D255" i="28"/>
  <c r="E255" i="28"/>
  <c r="D256" i="28"/>
  <c r="E256" i="28"/>
  <c r="D257" i="28"/>
  <c r="E257" i="28"/>
  <c r="D258" i="28"/>
  <c r="E258" i="28"/>
  <c r="D259" i="28"/>
  <c r="E259" i="28"/>
  <c r="D260" i="28"/>
  <c r="E260" i="28"/>
  <c r="D261" i="28"/>
  <c r="E261" i="28"/>
  <c r="D262" i="28"/>
  <c r="E262" i="28"/>
  <c r="D263" i="28"/>
  <c r="E263" i="28"/>
  <c r="D264" i="28"/>
  <c r="E264" i="28"/>
  <c r="D265" i="28"/>
  <c r="E265" i="28"/>
  <c r="D266" i="28"/>
  <c r="E266" i="28"/>
  <c r="D267" i="28"/>
  <c r="E267" i="28"/>
  <c r="D268" i="28"/>
  <c r="E268" i="28"/>
  <c r="D269" i="28"/>
  <c r="E269" i="28"/>
  <c r="D270" i="28"/>
  <c r="E270" i="28"/>
  <c r="D271" i="28"/>
  <c r="E271" i="28"/>
  <c r="D272" i="28"/>
  <c r="E272" i="28"/>
  <c r="D273" i="28"/>
  <c r="E273" i="28"/>
  <c r="D274" i="28"/>
  <c r="E274" i="28"/>
  <c r="D275" i="28"/>
  <c r="E275" i="28"/>
  <c r="D276" i="28"/>
  <c r="E276" i="28"/>
  <c r="D277" i="28"/>
  <c r="E277" i="28"/>
  <c r="D278" i="28"/>
  <c r="E278" i="28"/>
  <c r="D279" i="28"/>
  <c r="E279" i="28"/>
  <c r="D280" i="28"/>
  <c r="E280" i="28"/>
  <c r="D281" i="28"/>
  <c r="E281" i="28"/>
  <c r="D282" i="28"/>
  <c r="E282" i="28"/>
  <c r="D283" i="28"/>
  <c r="E283" i="28"/>
  <c r="D284" i="28"/>
  <c r="E284" i="28"/>
  <c r="D285" i="28"/>
  <c r="E285" i="28"/>
  <c r="D286" i="28"/>
  <c r="E286" i="28"/>
  <c r="D287" i="28"/>
  <c r="E287" i="28"/>
  <c r="D288" i="28"/>
  <c r="E288" i="28"/>
  <c r="D289" i="28"/>
  <c r="E289" i="28"/>
  <c r="D290" i="28"/>
  <c r="E290" i="28"/>
  <c r="D291" i="28"/>
  <c r="E291" i="28"/>
  <c r="D292" i="28"/>
  <c r="E292" i="28"/>
  <c r="D293" i="28"/>
  <c r="E293" i="28"/>
  <c r="D294" i="28"/>
  <c r="E294" i="28"/>
  <c r="D295" i="28"/>
  <c r="E295" i="28"/>
  <c r="D296" i="28"/>
  <c r="E296" i="28"/>
  <c r="D297" i="28"/>
  <c r="E297" i="28"/>
  <c r="D298" i="28"/>
  <c r="E298" i="28"/>
  <c r="D299" i="28"/>
  <c r="E299" i="28"/>
  <c r="D300" i="28"/>
  <c r="E300" i="28"/>
  <c r="D301" i="28"/>
  <c r="E301" i="28"/>
  <c r="D302" i="28"/>
  <c r="E302" i="28"/>
  <c r="D303" i="28"/>
  <c r="E303" i="28"/>
  <c r="D304" i="28"/>
  <c r="E304" i="28"/>
  <c r="D305" i="28"/>
  <c r="E305" i="28"/>
  <c r="D306" i="28"/>
  <c r="E306" i="28"/>
  <c r="D307" i="28"/>
  <c r="E307" i="28"/>
  <c r="D308" i="28"/>
  <c r="E308" i="28"/>
  <c r="D309" i="28"/>
  <c r="E309" i="28"/>
  <c r="D310" i="28"/>
  <c r="E310" i="28"/>
  <c r="D311" i="28"/>
  <c r="E311" i="28"/>
  <c r="D312" i="28"/>
  <c r="E312" i="28"/>
  <c r="D313" i="28"/>
  <c r="E313" i="28"/>
  <c r="D314" i="28"/>
  <c r="E314" i="28"/>
  <c r="D315" i="28"/>
  <c r="E315" i="28"/>
  <c r="D316" i="28"/>
  <c r="E316" i="28"/>
  <c r="D317" i="28"/>
  <c r="E317" i="28"/>
  <c r="D318" i="28"/>
  <c r="E318" i="28"/>
  <c r="D319" i="28"/>
  <c r="E319" i="28"/>
  <c r="D320" i="28"/>
  <c r="E320" i="28"/>
  <c r="D321" i="28"/>
  <c r="E321" i="28"/>
  <c r="D322" i="28"/>
  <c r="E322" i="28"/>
  <c r="D323" i="28"/>
  <c r="E323" i="28"/>
  <c r="D324" i="28"/>
  <c r="E324" i="28"/>
  <c r="D325" i="28"/>
  <c r="E325" i="28"/>
  <c r="D326" i="28"/>
  <c r="E326" i="28"/>
  <c r="D327" i="28"/>
  <c r="E327" i="28"/>
  <c r="D328" i="28"/>
  <c r="E328" i="28"/>
  <c r="D329" i="28"/>
  <c r="E329" i="28"/>
  <c r="D330" i="28"/>
  <c r="E330" i="28"/>
  <c r="D331" i="28"/>
  <c r="E331" i="28"/>
  <c r="D332" i="28"/>
  <c r="E332" i="28"/>
  <c r="D333" i="28"/>
  <c r="E333" i="28"/>
  <c r="D334" i="28"/>
  <c r="E334" i="28"/>
  <c r="D335" i="28"/>
  <c r="E335" i="28"/>
  <c r="D336" i="28"/>
  <c r="E336" i="28"/>
  <c r="D337" i="28"/>
  <c r="E337" i="28"/>
  <c r="D338" i="28"/>
  <c r="E338" i="28"/>
  <c r="D339" i="28"/>
  <c r="E339" i="28"/>
  <c r="D340" i="28"/>
  <c r="E340" i="28"/>
  <c r="D341" i="28"/>
  <c r="E341" i="28"/>
  <c r="D342" i="28"/>
  <c r="E342" i="28"/>
  <c r="D343" i="28"/>
  <c r="E343" i="28"/>
  <c r="D344" i="28"/>
  <c r="E344" i="28"/>
  <c r="D345" i="28"/>
  <c r="E345" i="28"/>
  <c r="D346" i="28"/>
  <c r="E346" i="28"/>
  <c r="D347" i="28"/>
  <c r="E347" i="28"/>
  <c r="D348" i="28"/>
  <c r="E348" i="28"/>
  <c r="D349" i="28"/>
  <c r="E349" i="28"/>
  <c r="D350" i="28"/>
  <c r="E350" i="28"/>
  <c r="D351" i="28"/>
  <c r="E351" i="28"/>
  <c r="D352" i="28"/>
  <c r="E352" i="28"/>
  <c r="D353" i="28"/>
  <c r="E353" i="28"/>
  <c r="D354" i="28"/>
  <c r="E354" i="28"/>
  <c r="D355" i="28"/>
  <c r="E355" i="28"/>
  <c r="D356" i="28"/>
  <c r="E356" i="28"/>
  <c r="D357" i="28"/>
  <c r="E357" i="28"/>
  <c r="D358" i="28"/>
  <c r="E358" i="28"/>
  <c r="D359" i="28"/>
  <c r="E359" i="28"/>
  <c r="D360" i="28"/>
  <c r="E360" i="28"/>
  <c r="D361" i="28"/>
  <c r="E361" i="28"/>
  <c r="D362" i="28"/>
  <c r="E362" i="28"/>
  <c r="D363" i="28"/>
  <c r="E363" i="28"/>
  <c r="D364" i="28"/>
  <c r="E364" i="28"/>
  <c r="D365" i="28"/>
  <c r="E365" i="28"/>
  <c r="D366" i="28"/>
  <c r="E366" i="28"/>
  <c r="D367" i="28"/>
  <c r="E367" i="28"/>
  <c r="D368" i="28"/>
  <c r="E368" i="28"/>
  <c r="D369" i="28"/>
  <c r="E369" i="28"/>
  <c r="D370" i="28"/>
  <c r="E370" i="28"/>
  <c r="D371" i="28"/>
  <c r="E371" i="28"/>
  <c r="D372" i="28"/>
  <c r="E372" i="28"/>
  <c r="D373" i="28"/>
  <c r="E373" i="28"/>
  <c r="D374" i="28"/>
  <c r="E374" i="28"/>
  <c r="D375" i="28"/>
  <c r="E375" i="28"/>
  <c r="D376" i="28"/>
  <c r="E376" i="28"/>
  <c r="D377" i="28"/>
  <c r="E377" i="28"/>
  <c r="D378" i="28"/>
  <c r="E378" i="28"/>
  <c r="D379" i="28"/>
  <c r="E379" i="28"/>
  <c r="D380" i="28"/>
  <c r="E380" i="28"/>
  <c r="D381" i="28"/>
  <c r="E381" i="28"/>
  <c r="D382" i="28"/>
  <c r="E382" i="28"/>
  <c r="Q9" i="28"/>
  <c r="R9" i="28"/>
  <c r="D17" i="30"/>
  <c r="E17" i="30"/>
  <c r="D18" i="30"/>
  <c r="E18" i="30"/>
  <c r="D19" i="30"/>
  <c r="E19" i="30"/>
  <c r="D20" i="30"/>
  <c r="E20" i="30"/>
  <c r="D21" i="30"/>
  <c r="E21" i="30"/>
  <c r="D22" i="30"/>
  <c r="E22" i="30"/>
  <c r="D23" i="30"/>
  <c r="E23" i="30"/>
  <c r="D24" i="30"/>
  <c r="E24" i="30"/>
  <c r="D25" i="30"/>
  <c r="E25" i="30"/>
  <c r="D26" i="30"/>
  <c r="E26" i="30"/>
  <c r="D27" i="30"/>
  <c r="E27" i="30"/>
  <c r="D28" i="30"/>
  <c r="E28" i="30"/>
  <c r="D29" i="30"/>
  <c r="E29" i="30"/>
  <c r="D30" i="30"/>
  <c r="E30" i="30"/>
  <c r="D31" i="30"/>
  <c r="E31" i="30"/>
  <c r="D32" i="30"/>
  <c r="E32" i="30"/>
  <c r="D33" i="30"/>
  <c r="E33" i="30"/>
  <c r="D34" i="30"/>
  <c r="E34" i="30"/>
  <c r="D35" i="30"/>
  <c r="E35" i="30"/>
  <c r="D36" i="30"/>
  <c r="E36" i="30"/>
  <c r="D37" i="30"/>
  <c r="E37" i="30"/>
  <c r="D38" i="30"/>
  <c r="E38" i="30"/>
  <c r="D39" i="30"/>
  <c r="E39" i="30"/>
  <c r="D40" i="30"/>
  <c r="E40" i="30"/>
  <c r="D41" i="30"/>
  <c r="E41" i="30"/>
  <c r="D42" i="30"/>
  <c r="E42" i="30"/>
  <c r="D43" i="30"/>
  <c r="E43" i="30"/>
  <c r="D44" i="30"/>
  <c r="E44" i="30"/>
  <c r="D45" i="30"/>
  <c r="E45" i="30"/>
  <c r="D46" i="30"/>
  <c r="E46" i="30"/>
  <c r="D47" i="30"/>
  <c r="E47" i="30"/>
  <c r="D48" i="30"/>
  <c r="E48" i="30"/>
  <c r="D49" i="30"/>
  <c r="E49" i="30"/>
  <c r="D50" i="30"/>
  <c r="E50" i="30"/>
  <c r="D51" i="30"/>
  <c r="E51" i="30"/>
  <c r="D52" i="30"/>
  <c r="E52" i="30"/>
  <c r="D53" i="30"/>
  <c r="E53" i="30"/>
  <c r="D54" i="30"/>
  <c r="E54" i="30"/>
  <c r="D55" i="30"/>
  <c r="E55" i="30"/>
  <c r="D56" i="30"/>
  <c r="E56" i="30"/>
  <c r="D57" i="30"/>
  <c r="E57" i="30"/>
  <c r="D58" i="30"/>
  <c r="E58" i="30"/>
  <c r="D59" i="30"/>
  <c r="E59" i="30"/>
  <c r="D60" i="30"/>
  <c r="E60" i="30"/>
  <c r="D61" i="30"/>
  <c r="E61" i="30"/>
  <c r="D62" i="30"/>
  <c r="E62" i="30"/>
  <c r="D63" i="30"/>
  <c r="E63" i="30"/>
  <c r="D64" i="30"/>
  <c r="E64" i="30"/>
  <c r="D65" i="30"/>
  <c r="E65" i="30"/>
  <c r="D66" i="30"/>
  <c r="E66" i="30"/>
  <c r="D67" i="30"/>
  <c r="E67" i="30"/>
  <c r="D68" i="30"/>
  <c r="E68" i="30"/>
  <c r="D69" i="30"/>
  <c r="E69" i="30"/>
  <c r="D70" i="30"/>
  <c r="E70" i="30"/>
  <c r="D71" i="30"/>
  <c r="E71" i="30"/>
  <c r="D72" i="30"/>
  <c r="E72" i="30"/>
  <c r="D73" i="30"/>
  <c r="E73" i="30"/>
  <c r="D74" i="30"/>
  <c r="E74" i="30"/>
  <c r="D75" i="30"/>
  <c r="E75" i="30"/>
  <c r="D76" i="30"/>
  <c r="E76" i="30"/>
  <c r="D77" i="30"/>
  <c r="E77" i="30"/>
  <c r="D78" i="30"/>
  <c r="E78" i="30"/>
  <c r="D79" i="30"/>
  <c r="E79" i="30"/>
  <c r="D80" i="30"/>
  <c r="E80" i="30"/>
  <c r="D81" i="30"/>
  <c r="E81" i="30"/>
  <c r="D82" i="30"/>
  <c r="E82" i="30"/>
  <c r="D83" i="30"/>
  <c r="E83" i="30"/>
  <c r="D84" i="30"/>
  <c r="E84" i="30"/>
  <c r="D85" i="30"/>
  <c r="E85" i="30"/>
  <c r="D86" i="30"/>
  <c r="E86" i="30"/>
  <c r="D87" i="30"/>
  <c r="E87" i="30"/>
  <c r="D88" i="30"/>
  <c r="E88" i="30"/>
  <c r="D89" i="30"/>
  <c r="E89" i="30"/>
  <c r="D90" i="30"/>
  <c r="E90" i="30"/>
  <c r="D91" i="30"/>
  <c r="E91" i="30"/>
  <c r="D92" i="30"/>
  <c r="E92" i="30"/>
  <c r="D93" i="30"/>
  <c r="E93" i="30"/>
  <c r="D94" i="30"/>
  <c r="E94" i="30"/>
  <c r="D95" i="30"/>
  <c r="E95" i="30"/>
  <c r="D96" i="30"/>
  <c r="E96" i="30"/>
  <c r="D97" i="30"/>
  <c r="E97" i="30"/>
  <c r="D98" i="30"/>
  <c r="E98" i="30"/>
  <c r="D99" i="30"/>
  <c r="E99" i="30"/>
  <c r="D100" i="30"/>
  <c r="E100" i="30"/>
  <c r="D101" i="30"/>
  <c r="E101" i="30"/>
  <c r="D102" i="30"/>
  <c r="E102" i="30"/>
  <c r="D103" i="30"/>
  <c r="E103" i="30"/>
  <c r="D104" i="30"/>
  <c r="E104" i="30"/>
  <c r="D105" i="30"/>
  <c r="E105" i="30"/>
  <c r="D106" i="30"/>
  <c r="E106" i="30"/>
  <c r="D107" i="30"/>
  <c r="E107" i="30"/>
  <c r="D108" i="30"/>
  <c r="E108" i="30"/>
  <c r="D109" i="30"/>
  <c r="E109" i="30"/>
  <c r="D110" i="30"/>
  <c r="E110" i="30"/>
  <c r="D111" i="30"/>
  <c r="E111" i="30"/>
  <c r="D112" i="30"/>
  <c r="E112" i="30"/>
  <c r="D113" i="30"/>
  <c r="E113" i="30"/>
  <c r="D114" i="30"/>
  <c r="E114" i="30"/>
  <c r="D115" i="30"/>
  <c r="E115" i="30"/>
  <c r="D116" i="30"/>
  <c r="E116" i="30"/>
  <c r="D117" i="30"/>
  <c r="E117" i="30"/>
  <c r="D118" i="30"/>
  <c r="E118" i="30"/>
  <c r="D119" i="30"/>
  <c r="E119" i="30"/>
  <c r="D120" i="30"/>
  <c r="E120" i="30"/>
  <c r="D121" i="30"/>
  <c r="E121" i="30"/>
  <c r="D122" i="30"/>
  <c r="E122" i="30"/>
  <c r="D123" i="30"/>
  <c r="E123" i="30"/>
  <c r="D124" i="30"/>
  <c r="E124" i="30"/>
  <c r="D125" i="30"/>
  <c r="E125" i="30"/>
  <c r="D126" i="30"/>
  <c r="E126" i="30"/>
  <c r="D127" i="30"/>
  <c r="E127" i="30"/>
  <c r="D128" i="30"/>
  <c r="E128" i="30"/>
  <c r="D129" i="30"/>
  <c r="E129" i="30"/>
  <c r="D130" i="30"/>
  <c r="E130" i="30"/>
  <c r="D131" i="30"/>
  <c r="E131" i="30"/>
  <c r="D132" i="30"/>
  <c r="E132" i="30"/>
  <c r="D133" i="30"/>
  <c r="E133" i="30"/>
  <c r="D134" i="30"/>
  <c r="E134" i="30"/>
  <c r="D135" i="30"/>
  <c r="E135" i="30"/>
  <c r="D136" i="30"/>
  <c r="E136" i="30"/>
  <c r="D137" i="30"/>
  <c r="E137" i="30"/>
  <c r="D138" i="30"/>
  <c r="E138" i="30"/>
  <c r="D139" i="30"/>
  <c r="E139" i="30"/>
  <c r="D140" i="30"/>
  <c r="E140" i="30"/>
  <c r="D141" i="30"/>
  <c r="E141" i="30"/>
  <c r="D142" i="30"/>
  <c r="E142" i="30"/>
  <c r="D143" i="30"/>
  <c r="E143" i="30"/>
  <c r="D144" i="30"/>
  <c r="E144" i="30"/>
  <c r="D145" i="30"/>
  <c r="E145" i="30"/>
  <c r="D146" i="30"/>
  <c r="E146" i="30"/>
  <c r="D147" i="30"/>
  <c r="E147" i="30"/>
  <c r="D148" i="30"/>
  <c r="E148" i="30"/>
  <c r="D149" i="30"/>
  <c r="E149" i="30"/>
  <c r="D150" i="30"/>
  <c r="E150" i="30"/>
  <c r="D151" i="30"/>
  <c r="E151" i="30"/>
  <c r="D152" i="30"/>
  <c r="E152" i="30"/>
  <c r="D153" i="30"/>
  <c r="E153" i="30"/>
  <c r="D154" i="30"/>
  <c r="E154" i="30"/>
  <c r="D155" i="30"/>
  <c r="E155" i="30"/>
  <c r="D156" i="30"/>
  <c r="E156" i="30"/>
  <c r="D157" i="30"/>
  <c r="E157" i="30"/>
  <c r="D158" i="30"/>
  <c r="E158" i="30"/>
  <c r="D159" i="30"/>
  <c r="E159" i="30"/>
  <c r="D160" i="30"/>
  <c r="E160" i="30"/>
  <c r="D161" i="30"/>
  <c r="E161" i="30"/>
  <c r="D162" i="30"/>
  <c r="E162" i="30"/>
  <c r="D163" i="30"/>
  <c r="E163" i="30"/>
  <c r="D164" i="30"/>
  <c r="E164" i="30"/>
  <c r="D165" i="30"/>
  <c r="E165" i="30"/>
  <c r="D166" i="30"/>
  <c r="E166" i="30"/>
  <c r="D167" i="30"/>
  <c r="E167" i="30"/>
  <c r="D168" i="30"/>
  <c r="E168" i="30"/>
  <c r="D169" i="30"/>
  <c r="E169" i="30"/>
  <c r="D170" i="30"/>
  <c r="E170" i="30"/>
  <c r="D171" i="30"/>
  <c r="E171" i="30"/>
  <c r="D172" i="30"/>
  <c r="E172" i="30"/>
  <c r="D173" i="30"/>
  <c r="E173" i="30"/>
  <c r="D174" i="30"/>
  <c r="E174" i="30"/>
  <c r="D175" i="30"/>
  <c r="E175" i="30"/>
  <c r="D176" i="30"/>
  <c r="E176" i="30"/>
  <c r="D177" i="30"/>
  <c r="E177" i="30"/>
  <c r="D178" i="30"/>
  <c r="E178" i="30"/>
  <c r="D179" i="30"/>
  <c r="E179" i="30"/>
  <c r="D180" i="30"/>
  <c r="E180" i="30"/>
  <c r="D181" i="30"/>
  <c r="E181" i="30"/>
  <c r="D182" i="30"/>
  <c r="E182" i="30"/>
  <c r="D183" i="30"/>
  <c r="E183" i="30"/>
  <c r="D184" i="30"/>
  <c r="E184" i="30"/>
  <c r="D185" i="30"/>
  <c r="E185" i="30"/>
  <c r="D186" i="30"/>
  <c r="E186" i="30"/>
  <c r="D187" i="30"/>
  <c r="E187" i="30"/>
  <c r="D188" i="30"/>
  <c r="E188" i="30"/>
  <c r="D189" i="30"/>
  <c r="E189" i="30"/>
  <c r="D190" i="30"/>
  <c r="E190" i="30"/>
  <c r="D191" i="30"/>
  <c r="E191" i="30"/>
  <c r="D192" i="30"/>
  <c r="E192" i="30"/>
  <c r="D193" i="30"/>
  <c r="E193" i="30"/>
  <c r="D194" i="30"/>
  <c r="E194" i="30"/>
  <c r="D195" i="30"/>
  <c r="E195" i="30"/>
  <c r="D196" i="30"/>
  <c r="E196" i="30"/>
  <c r="D197" i="30"/>
  <c r="E197" i="30"/>
  <c r="D198" i="30"/>
  <c r="E198" i="30"/>
  <c r="D199" i="30"/>
  <c r="E199" i="30"/>
  <c r="D200" i="30"/>
  <c r="E200" i="30"/>
  <c r="D201" i="30"/>
  <c r="E201" i="30"/>
  <c r="D202" i="30"/>
  <c r="E202" i="30"/>
  <c r="D203" i="30"/>
  <c r="E203" i="30"/>
  <c r="D204" i="30"/>
  <c r="E204" i="30"/>
  <c r="D205" i="30"/>
  <c r="E205" i="30"/>
  <c r="D206" i="30"/>
  <c r="E206" i="30"/>
  <c r="D207" i="30"/>
  <c r="E207" i="30"/>
  <c r="D208" i="30"/>
  <c r="E208" i="30"/>
  <c r="D209" i="30"/>
  <c r="E209" i="30"/>
  <c r="D210" i="30"/>
  <c r="E210" i="30"/>
  <c r="D211" i="30"/>
  <c r="E211" i="30"/>
  <c r="D212" i="30"/>
  <c r="E212" i="30"/>
  <c r="D213" i="30"/>
  <c r="E213" i="30"/>
  <c r="D214" i="30"/>
  <c r="E214" i="30"/>
  <c r="D215" i="30"/>
  <c r="E215" i="30"/>
  <c r="D216" i="30"/>
  <c r="E216" i="30"/>
  <c r="D217" i="30"/>
  <c r="E217" i="30"/>
  <c r="D218" i="30"/>
  <c r="E218" i="30"/>
  <c r="D219" i="30"/>
  <c r="E219" i="30"/>
  <c r="D220" i="30"/>
  <c r="E220" i="30"/>
  <c r="D221" i="30"/>
  <c r="E221" i="30"/>
  <c r="D222" i="30"/>
  <c r="E222" i="30"/>
  <c r="D223" i="30"/>
  <c r="E223" i="30"/>
  <c r="D224" i="30"/>
  <c r="E224" i="30"/>
  <c r="D225" i="30"/>
  <c r="E225" i="30"/>
  <c r="D226" i="30"/>
  <c r="E226" i="30"/>
  <c r="D227" i="30"/>
  <c r="E227" i="30"/>
  <c r="D228" i="30"/>
  <c r="E228" i="30"/>
  <c r="D229" i="30"/>
  <c r="E229" i="30"/>
  <c r="D230" i="30"/>
  <c r="E230" i="30"/>
  <c r="D231" i="30"/>
  <c r="E231" i="30"/>
  <c r="D232" i="30"/>
  <c r="E232" i="30"/>
  <c r="D233" i="30"/>
  <c r="E233" i="30"/>
  <c r="D234" i="30"/>
  <c r="E234" i="30"/>
  <c r="D235" i="30"/>
  <c r="E235" i="30"/>
  <c r="D236" i="30"/>
  <c r="E236" i="30"/>
  <c r="D237" i="30"/>
  <c r="E237" i="30"/>
  <c r="D238" i="30"/>
  <c r="E238" i="30"/>
  <c r="D239" i="30"/>
  <c r="E239" i="30"/>
  <c r="D240" i="30"/>
  <c r="E240" i="30"/>
  <c r="D241" i="30"/>
  <c r="E241" i="30"/>
  <c r="D242" i="30"/>
  <c r="E242" i="30"/>
  <c r="D243" i="30"/>
  <c r="E243" i="30"/>
  <c r="D244" i="30"/>
  <c r="E244" i="30"/>
  <c r="D245" i="30"/>
  <c r="E245" i="30"/>
  <c r="D246" i="30"/>
  <c r="E246" i="30"/>
  <c r="D247" i="30"/>
  <c r="E247" i="30"/>
  <c r="D248" i="30"/>
  <c r="E248" i="30"/>
  <c r="D249" i="30"/>
  <c r="E249" i="30"/>
  <c r="D250" i="30"/>
  <c r="E250" i="30"/>
  <c r="D251" i="30"/>
  <c r="E251" i="30"/>
  <c r="D252" i="30"/>
  <c r="E252" i="30"/>
  <c r="D253" i="30"/>
  <c r="E253" i="30"/>
  <c r="D254" i="30"/>
  <c r="E254" i="30"/>
  <c r="D255" i="30"/>
  <c r="E255" i="30"/>
  <c r="D256" i="30"/>
  <c r="E256" i="30"/>
  <c r="D257" i="30"/>
  <c r="E257" i="30"/>
  <c r="D258" i="30"/>
  <c r="E258" i="30"/>
  <c r="D259" i="30"/>
  <c r="E259" i="30"/>
  <c r="D260" i="30"/>
  <c r="E260" i="30"/>
  <c r="D261" i="30"/>
  <c r="E261" i="30"/>
  <c r="D262" i="30"/>
  <c r="E262" i="30"/>
  <c r="D263" i="30"/>
  <c r="E263" i="30"/>
  <c r="D264" i="30"/>
  <c r="E264" i="30"/>
  <c r="D265" i="30"/>
  <c r="E265" i="30"/>
  <c r="D266" i="30"/>
  <c r="E266" i="30"/>
  <c r="D267" i="30"/>
  <c r="E267" i="30"/>
  <c r="D268" i="30"/>
  <c r="E268" i="30"/>
  <c r="D269" i="30"/>
  <c r="E269" i="30"/>
  <c r="D270" i="30"/>
  <c r="E270" i="30"/>
  <c r="D271" i="30"/>
  <c r="E271" i="30"/>
  <c r="D272" i="30"/>
  <c r="E272" i="30"/>
  <c r="D273" i="30"/>
  <c r="E273" i="30"/>
  <c r="D274" i="30"/>
  <c r="E274" i="30"/>
  <c r="D275" i="30"/>
  <c r="E275" i="30"/>
  <c r="D276" i="30"/>
  <c r="E276" i="30"/>
  <c r="D277" i="30"/>
  <c r="E277" i="30"/>
  <c r="D278" i="30"/>
  <c r="E278" i="30"/>
  <c r="D279" i="30"/>
  <c r="E279" i="30"/>
  <c r="D280" i="30"/>
  <c r="E280" i="30"/>
  <c r="D281" i="30"/>
  <c r="E281" i="30"/>
  <c r="D282" i="30"/>
  <c r="E282" i="30"/>
  <c r="D283" i="30"/>
  <c r="E283" i="30"/>
  <c r="D284" i="30"/>
  <c r="E284" i="30"/>
  <c r="D285" i="30"/>
  <c r="E285" i="30"/>
  <c r="D286" i="30"/>
  <c r="E286" i="30"/>
  <c r="D287" i="30"/>
  <c r="E287" i="30"/>
  <c r="D288" i="30"/>
  <c r="E288" i="30"/>
  <c r="D289" i="30"/>
  <c r="E289" i="30"/>
  <c r="D290" i="30"/>
  <c r="E290" i="30"/>
  <c r="D291" i="30"/>
  <c r="E291" i="30"/>
  <c r="D292" i="30"/>
  <c r="E292" i="30"/>
  <c r="D293" i="30"/>
  <c r="E293" i="30"/>
  <c r="D294" i="30"/>
  <c r="E294" i="30"/>
  <c r="D295" i="30"/>
  <c r="E295" i="30"/>
  <c r="D296" i="30"/>
  <c r="E296" i="30"/>
  <c r="D297" i="30"/>
  <c r="E297" i="30"/>
  <c r="D298" i="30"/>
  <c r="E298" i="30"/>
  <c r="D299" i="30"/>
  <c r="E299" i="30"/>
  <c r="D300" i="30"/>
  <c r="E300" i="30"/>
  <c r="D301" i="30"/>
  <c r="E301" i="30"/>
  <c r="D302" i="30"/>
  <c r="E302" i="30"/>
  <c r="D303" i="30"/>
  <c r="E303" i="30"/>
  <c r="D304" i="30"/>
  <c r="E304" i="30"/>
  <c r="D305" i="30"/>
  <c r="E305" i="30"/>
  <c r="D306" i="30"/>
  <c r="E306" i="30"/>
  <c r="D307" i="30"/>
  <c r="E307" i="30"/>
  <c r="D308" i="30"/>
  <c r="E308" i="30"/>
  <c r="D309" i="30"/>
  <c r="E309" i="30"/>
  <c r="D310" i="30"/>
  <c r="E310" i="30"/>
  <c r="D311" i="30"/>
  <c r="E311" i="30"/>
  <c r="D312" i="30"/>
  <c r="E312" i="30"/>
  <c r="D313" i="30"/>
  <c r="E313" i="30"/>
  <c r="D314" i="30"/>
  <c r="E314" i="30"/>
  <c r="D315" i="30"/>
  <c r="E315" i="30"/>
  <c r="D316" i="30"/>
  <c r="E316" i="30"/>
  <c r="D317" i="30"/>
  <c r="E317" i="30"/>
  <c r="D318" i="30"/>
  <c r="E318" i="30"/>
  <c r="D319" i="30"/>
  <c r="E319" i="30"/>
  <c r="D320" i="30"/>
  <c r="E320" i="30"/>
  <c r="D321" i="30"/>
  <c r="E321" i="30"/>
  <c r="D322" i="30"/>
  <c r="E322" i="30"/>
  <c r="D323" i="30"/>
  <c r="E323" i="30"/>
  <c r="D324" i="30"/>
  <c r="E324" i="30"/>
  <c r="D325" i="30"/>
  <c r="E325" i="30"/>
  <c r="D326" i="30"/>
  <c r="E326" i="30"/>
  <c r="D327" i="30"/>
  <c r="E327" i="30"/>
  <c r="D328" i="30"/>
  <c r="E328" i="30"/>
  <c r="D329" i="30"/>
  <c r="E329" i="30"/>
  <c r="D330" i="30"/>
  <c r="E330" i="30"/>
  <c r="D331" i="30"/>
  <c r="E331" i="30"/>
  <c r="D332" i="30"/>
  <c r="E332" i="30"/>
  <c r="D333" i="30"/>
  <c r="E333" i="30"/>
  <c r="D334" i="30"/>
  <c r="E334" i="30"/>
  <c r="D335" i="30"/>
  <c r="E335" i="30"/>
  <c r="D336" i="30"/>
  <c r="E336" i="30"/>
  <c r="D337" i="30"/>
  <c r="E337" i="30"/>
  <c r="D338" i="30"/>
  <c r="E338" i="30"/>
  <c r="D339" i="30"/>
  <c r="E339" i="30"/>
  <c r="D340" i="30"/>
  <c r="E340" i="30"/>
  <c r="D341" i="30"/>
  <c r="E341" i="30"/>
  <c r="D342" i="30"/>
  <c r="E342" i="30"/>
  <c r="D343" i="30"/>
  <c r="E343" i="30"/>
  <c r="D344" i="30"/>
  <c r="E344" i="30"/>
  <c r="D345" i="30"/>
  <c r="E345" i="30"/>
  <c r="D346" i="30"/>
  <c r="E346" i="30"/>
  <c r="D347" i="30"/>
  <c r="E347" i="30"/>
  <c r="D348" i="30"/>
  <c r="E348" i="30"/>
  <c r="D349" i="30"/>
  <c r="E349" i="30"/>
  <c r="D350" i="30"/>
  <c r="E350" i="30"/>
  <c r="D351" i="30"/>
  <c r="E351" i="30"/>
  <c r="D352" i="30"/>
  <c r="E352" i="30"/>
  <c r="D353" i="30"/>
  <c r="E353" i="30"/>
  <c r="D354" i="30"/>
  <c r="E354" i="30"/>
  <c r="D355" i="30"/>
  <c r="E355" i="30"/>
  <c r="D356" i="30"/>
  <c r="E356" i="30"/>
  <c r="D357" i="30"/>
  <c r="E357" i="30"/>
  <c r="D358" i="30"/>
  <c r="E358" i="30"/>
  <c r="D359" i="30"/>
  <c r="E359" i="30"/>
  <c r="D360" i="30"/>
  <c r="E360" i="30"/>
  <c r="D361" i="30"/>
  <c r="E361" i="30"/>
  <c r="D362" i="30"/>
  <c r="E362" i="30"/>
  <c r="D363" i="30"/>
  <c r="E363" i="30"/>
  <c r="D364" i="30"/>
  <c r="E364" i="30"/>
  <c r="D365" i="30"/>
  <c r="E365" i="30"/>
  <c r="D366" i="30"/>
  <c r="E366" i="30"/>
  <c r="D367" i="30"/>
  <c r="E367" i="30"/>
  <c r="D368" i="30"/>
  <c r="E368" i="30"/>
  <c r="D369" i="30"/>
  <c r="E369" i="30"/>
  <c r="D370" i="30"/>
  <c r="E370" i="30"/>
  <c r="D371" i="30"/>
  <c r="E371" i="30"/>
  <c r="D372" i="30"/>
  <c r="E372" i="30"/>
  <c r="D373" i="30"/>
  <c r="E373" i="30"/>
  <c r="D374" i="30"/>
  <c r="E374" i="30"/>
  <c r="D375" i="30"/>
  <c r="E375" i="30"/>
  <c r="D376" i="30"/>
  <c r="E376" i="30"/>
  <c r="D377" i="30"/>
  <c r="E377" i="30"/>
  <c r="D378" i="30"/>
  <c r="E378" i="30"/>
  <c r="D379" i="30"/>
  <c r="E379" i="30"/>
  <c r="D380" i="30"/>
  <c r="E380" i="30"/>
  <c r="D381" i="30"/>
  <c r="E381" i="30"/>
  <c r="D382" i="30"/>
  <c r="E382" i="30"/>
  <c r="G17" i="30"/>
  <c r="H17" i="30"/>
  <c r="I17" i="30"/>
  <c r="J17" i="30"/>
  <c r="K17" i="30"/>
  <c r="L17" i="30"/>
  <c r="M17" i="30"/>
  <c r="N17" i="30"/>
  <c r="G18" i="30"/>
  <c r="H18" i="30"/>
  <c r="I18" i="30"/>
  <c r="J18" i="30"/>
  <c r="K18" i="30"/>
  <c r="L18" i="30"/>
  <c r="M18" i="30"/>
  <c r="N18" i="30"/>
  <c r="G19" i="30"/>
  <c r="H19" i="30"/>
  <c r="I19" i="30"/>
  <c r="J19" i="30"/>
  <c r="K19" i="30"/>
  <c r="L19" i="30"/>
  <c r="M19" i="30"/>
  <c r="N19" i="30"/>
  <c r="G20" i="30"/>
  <c r="H20" i="30"/>
  <c r="I20" i="30"/>
  <c r="J20" i="30"/>
  <c r="K20" i="30"/>
  <c r="L20" i="30"/>
  <c r="M20" i="30"/>
  <c r="N20" i="30"/>
  <c r="G21" i="30"/>
  <c r="H21" i="30"/>
  <c r="I21" i="30"/>
  <c r="J21" i="30"/>
  <c r="K21" i="30"/>
  <c r="L21" i="30"/>
  <c r="M21" i="30"/>
  <c r="N21" i="30"/>
  <c r="G22" i="30"/>
  <c r="H22" i="30"/>
  <c r="I22" i="30"/>
  <c r="J22" i="30"/>
  <c r="K22" i="30"/>
  <c r="L22" i="30"/>
  <c r="M22" i="30"/>
  <c r="N22" i="30"/>
  <c r="G23" i="30"/>
  <c r="H23" i="30"/>
  <c r="I23" i="30"/>
  <c r="J23" i="30"/>
  <c r="K23" i="30"/>
  <c r="L23" i="30"/>
  <c r="M23" i="30"/>
  <c r="N23" i="30"/>
  <c r="G24" i="30"/>
  <c r="H24" i="30"/>
  <c r="I24" i="30"/>
  <c r="J24" i="30"/>
  <c r="K24" i="30"/>
  <c r="L24" i="30"/>
  <c r="M24" i="30"/>
  <c r="N24" i="30"/>
  <c r="G25" i="30"/>
  <c r="H25" i="30"/>
  <c r="I25" i="30"/>
  <c r="J25" i="30"/>
  <c r="K25" i="30"/>
  <c r="L25" i="30"/>
  <c r="M25" i="30"/>
  <c r="N25" i="30"/>
  <c r="G26" i="30"/>
  <c r="H26" i="30"/>
  <c r="I26" i="30"/>
  <c r="J26" i="30"/>
  <c r="K26" i="30"/>
  <c r="L26" i="30"/>
  <c r="M26" i="30"/>
  <c r="N26" i="30"/>
  <c r="G27" i="30"/>
  <c r="H27" i="30"/>
  <c r="I27" i="30"/>
  <c r="J27" i="30"/>
  <c r="K27" i="30"/>
  <c r="L27" i="30"/>
  <c r="M27" i="30"/>
  <c r="N27" i="30"/>
  <c r="G28" i="30"/>
  <c r="H28" i="30"/>
  <c r="I28" i="30"/>
  <c r="J28" i="30"/>
  <c r="K28" i="30"/>
  <c r="L28" i="30"/>
  <c r="M28" i="30"/>
  <c r="N28" i="30"/>
  <c r="G29" i="30"/>
  <c r="H29" i="30"/>
  <c r="I29" i="30"/>
  <c r="J29" i="30"/>
  <c r="K29" i="30"/>
  <c r="L29" i="30"/>
  <c r="M29" i="30"/>
  <c r="N29" i="30"/>
  <c r="G30" i="30"/>
  <c r="H30" i="30"/>
  <c r="I30" i="30"/>
  <c r="J30" i="30"/>
  <c r="K30" i="30"/>
  <c r="L30" i="30"/>
  <c r="M30" i="30"/>
  <c r="N30" i="30"/>
  <c r="G31" i="30"/>
  <c r="H31" i="30"/>
  <c r="I31" i="30"/>
  <c r="J31" i="30"/>
  <c r="K31" i="30"/>
  <c r="L31" i="30"/>
  <c r="M31" i="30"/>
  <c r="N31" i="30"/>
  <c r="G32" i="30"/>
  <c r="H32" i="30"/>
  <c r="I32" i="30"/>
  <c r="J32" i="30"/>
  <c r="K32" i="30"/>
  <c r="L32" i="30"/>
  <c r="M32" i="30"/>
  <c r="N32" i="30"/>
  <c r="G33" i="30"/>
  <c r="H33" i="30"/>
  <c r="I33" i="30"/>
  <c r="J33" i="30"/>
  <c r="K33" i="30"/>
  <c r="L33" i="30"/>
  <c r="M33" i="30"/>
  <c r="N33" i="30"/>
  <c r="G34" i="30"/>
  <c r="H34" i="30"/>
  <c r="I34" i="30"/>
  <c r="J34" i="30"/>
  <c r="K34" i="30"/>
  <c r="L34" i="30"/>
  <c r="M34" i="30"/>
  <c r="N34" i="30"/>
  <c r="G35" i="30"/>
  <c r="H35" i="30"/>
  <c r="I35" i="30"/>
  <c r="J35" i="30"/>
  <c r="K35" i="30"/>
  <c r="L35" i="30"/>
  <c r="M35" i="30"/>
  <c r="N35" i="30"/>
  <c r="G36" i="30"/>
  <c r="H36" i="30"/>
  <c r="I36" i="30"/>
  <c r="J36" i="30"/>
  <c r="K36" i="30"/>
  <c r="L36" i="30"/>
  <c r="M36" i="30"/>
  <c r="N36" i="30"/>
  <c r="G37" i="30"/>
  <c r="H37" i="30"/>
  <c r="I37" i="30"/>
  <c r="J37" i="30"/>
  <c r="K37" i="30"/>
  <c r="L37" i="30"/>
  <c r="M37" i="30"/>
  <c r="N37" i="30"/>
  <c r="G38" i="30"/>
  <c r="H38" i="30"/>
  <c r="I38" i="30"/>
  <c r="J38" i="30"/>
  <c r="K38" i="30"/>
  <c r="L38" i="30"/>
  <c r="M38" i="30"/>
  <c r="N38" i="30"/>
  <c r="G39" i="30"/>
  <c r="H39" i="30"/>
  <c r="I39" i="30"/>
  <c r="J39" i="30"/>
  <c r="K39" i="30"/>
  <c r="L39" i="30"/>
  <c r="M39" i="30"/>
  <c r="N39" i="30"/>
  <c r="G40" i="30"/>
  <c r="H40" i="30"/>
  <c r="I40" i="30"/>
  <c r="J40" i="30"/>
  <c r="K40" i="30"/>
  <c r="L40" i="30"/>
  <c r="M40" i="30"/>
  <c r="N40" i="30"/>
  <c r="G41" i="30"/>
  <c r="H41" i="30"/>
  <c r="I41" i="30"/>
  <c r="J41" i="30"/>
  <c r="K41" i="30"/>
  <c r="L41" i="30"/>
  <c r="M41" i="30"/>
  <c r="N41" i="30"/>
  <c r="G42" i="30"/>
  <c r="H42" i="30"/>
  <c r="I42" i="30"/>
  <c r="J42" i="30"/>
  <c r="K42" i="30"/>
  <c r="L42" i="30"/>
  <c r="M42" i="30"/>
  <c r="N42" i="30"/>
  <c r="G43" i="30"/>
  <c r="H43" i="30"/>
  <c r="I43" i="30"/>
  <c r="J43" i="30"/>
  <c r="K43" i="30"/>
  <c r="L43" i="30"/>
  <c r="M43" i="30"/>
  <c r="N43" i="30"/>
  <c r="G44" i="30"/>
  <c r="H44" i="30"/>
  <c r="I44" i="30"/>
  <c r="J44" i="30"/>
  <c r="K44" i="30"/>
  <c r="L44" i="30"/>
  <c r="M44" i="30"/>
  <c r="N44" i="30"/>
  <c r="G45" i="30"/>
  <c r="H45" i="30"/>
  <c r="I45" i="30"/>
  <c r="J45" i="30"/>
  <c r="K45" i="30"/>
  <c r="L45" i="30"/>
  <c r="M45" i="30"/>
  <c r="N45" i="30"/>
  <c r="G46" i="30"/>
  <c r="H46" i="30"/>
  <c r="I46" i="30"/>
  <c r="J46" i="30"/>
  <c r="K46" i="30"/>
  <c r="L46" i="30"/>
  <c r="M46" i="30"/>
  <c r="N46" i="30"/>
  <c r="G47" i="30"/>
  <c r="H47" i="30"/>
  <c r="I47" i="30"/>
  <c r="J47" i="30"/>
  <c r="K47" i="30"/>
  <c r="L47" i="30"/>
  <c r="M47" i="30"/>
  <c r="N47" i="30"/>
  <c r="G48" i="30"/>
  <c r="H48" i="30"/>
  <c r="I48" i="30"/>
  <c r="J48" i="30"/>
  <c r="K48" i="30"/>
  <c r="L48" i="30"/>
  <c r="M48" i="30"/>
  <c r="N48" i="30"/>
  <c r="G49" i="30"/>
  <c r="H49" i="30"/>
  <c r="I49" i="30"/>
  <c r="J49" i="30"/>
  <c r="K49" i="30"/>
  <c r="L49" i="30"/>
  <c r="M49" i="30"/>
  <c r="N49" i="30"/>
  <c r="G50" i="30"/>
  <c r="H50" i="30"/>
  <c r="I50" i="30"/>
  <c r="J50" i="30"/>
  <c r="K50" i="30"/>
  <c r="L50" i="30"/>
  <c r="M50" i="30"/>
  <c r="N50" i="30"/>
  <c r="G51" i="30"/>
  <c r="H51" i="30"/>
  <c r="I51" i="30"/>
  <c r="J51" i="30"/>
  <c r="K51" i="30"/>
  <c r="L51" i="30"/>
  <c r="M51" i="30"/>
  <c r="N51" i="30"/>
  <c r="G52" i="30"/>
  <c r="H52" i="30"/>
  <c r="I52" i="30"/>
  <c r="J52" i="30"/>
  <c r="K52" i="30"/>
  <c r="L52" i="30"/>
  <c r="M52" i="30"/>
  <c r="N52" i="30"/>
  <c r="G53" i="30"/>
  <c r="H53" i="30"/>
  <c r="I53" i="30"/>
  <c r="J53" i="30"/>
  <c r="K53" i="30"/>
  <c r="L53" i="30"/>
  <c r="M53" i="30"/>
  <c r="N53" i="30"/>
  <c r="G54" i="30"/>
  <c r="H54" i="30"/>
  <c r="I54" i="30"/>
  <c r="J54" i="30"/>
  <c r="K54" i="30"/>
  <c r="L54" i="30"/>
  <c r="M54" i="30"/>
  <c r="N54" i="30"/>
  <c r="G55" i="30"/>
  <c r="H55" i="30"/>
  <c r="I55" i="30"/>
  <c r="J55" i="30"/>
  <c r="K55" i="30"/>
  <c r="L55" i="30"/>
  <c r="M55" i="30"/>
  <c r="N55" i="30"/>
  <c r="G56" i="30"/>
  <c r="H56" i="30"/>
  <c r="I56" i="30"/>
  <c r="J56" i="30"/>
  <c r="K56" i="30"/>
  <c r="L56" i="30"/>
  <c r="M56" i="30"/>
  <c r="N56" i="30"/>
  <c r="G57" i="30"/>
  <c r="H57" i="30"/>
  <c r="I57" i="30"/>
  <c r="J57" i="30"/>
  <c r="K57" i="30"/>
  <c r="L57" i="30"/>
  <c r="M57" i="30"/>
  <c r="N57" i="30"/>
  <c r="G58" i="30"/>
  <c r="H58" i="30"/>
  <c r="I58" i="30"/>
  <c r="J58" i="30"/>
  <c r="K58" i="30"/>
  <c r="L58" i="30"/>
  <c r="M58" i="30"/>
  <c r="N58" i="30"/>
  <c r="G59" i="30"/>
  <c r="H59" i="30"/>
  <c r="I59" i="30"/>
  <c r="J59" i="30"/>
  <c r="K59" i="30"/>
  <c r="L59" i="30"/>
  <c r="M59" i="30"/>
  <c r="N59" i="30"/>
  <c r="G60" i="30"/>
  <c r="H60" i="30"/>
  <c r="I60" i="30"/>
  <c r="J60" i="30"/>
  <c r="K60" i="30"/>
  <c r="L60" i="30"/>
  <c r="M60" i="30"/>
  <c r="N60" i="30"/>
  <c r="G61" i="30"/>
  <c r="H61" i="30"/>
  <c r="I61" i="30"/>
  <c r="J61" i="30"/>
  <c r="K61" i="30"/>
  <c r="L61" i="30"/>
  <c r="M61" i="30"/>
  <c r="N61" i="30"/>
  <c r="G62" i="30"/>
  <c r="H62" i="30"/>
  <c r="I62" i="30"/>
  <c r="J62" i="30"/>
  <c r="K62" i="30"/>
  <c r="L62" i="30"/>
  <c r="M62" i="30"/>
  <c r="N62" i="30"/>
  <c r="G63" i="30"/>
  <c r="H63" i="30"/>
  <c r="I63" i="30"/>
  <c r="J63" i="30"/>
  <c r="K63" i="30"/>
  <c r="L63" i="30"/>
  <c r="M63" i="30"/>
  <c r="N63" i="30"/>
  <c r="G64" i="30"/>
  <c r="H64" i="30"/>
  <c r="I64" i="30"/>
  <c r="J64" i="30"/>
  <c r="K64" i="30"/>
  <c r="L64" i="30"/>
  <c r="M64" i="30"/>
  <c r="N64" i="30"/>
  <c r="G65" i="30"/>
  <c r="H65" i="30"/>
  <c r="I65" i="30"/>
  <c r="J65" i="30"/>
  <c r="K65" i="30"/>
  <c r="L65" i="30"/>
  <c r="M65" i="30"/>
  <c r="N65" i="30"/>
  <c r="G66" i="30"/>
  <c r="H66" i="30"/>
  <c r="I66" i="30"/>
  <c r="J66" i="30"/>
  <c r="K66" i="30"/>
  <c r="L66" i="30"/>
  <c r="M66" i="30"/>
  <c r="N66" i="30"/>
  <c r="G67" i="30"/>
  <c r="H67" i="30"/>
  <c r="I67" i="30"/>
  <c r="J67" i="30"/>
  <c r="K67" i="30"/>
  <c r="L67" i="30"/>
  <c r="M67" i="30"/>
  <c r="N67" i="30"/>
  <c r="G68" i="30"/>
  <c r="H68" i="30"/>
  <c r="I68" i="30"/>
  <c r="J68" i="30"/>
  <c r="K68" i="30"/>
  <c r="L68" i="30"/>
  <c r="M68" i="30"/>
  <c r="N68" i="30"/>
  <c r="G69" i="30"/>
  <c r="H69" i="30"/>
  <c r="I69" i="30"/>
  <c r="J69" i="30"/>
  <c r="K69" i="30"/>
  <c r="L69" i="30"/>
  <c r="M69" i="30"/>
  <c r="N69" i="30"/>
  <c r="G70" i="30"/>
  <c r="H70" i="30"/>
  <c r="I70" i="30"/>
  <c r="J70" i="30"/>
  <c r="K70" i="30"/>
  <c r="L70" i="30"/>
  <c r="M70" i="30"/>
  <c r="N70" i="30"/>
  <c r="G71" i="30"/>
  <c r="H71" i="30"/>
  <c r="I71" i="30"/>
  <c r="J71" i="30"/>
  <c r="K71" i="30"/>
  <c r="L71" i="30"/>
  <c r="M71" i="30"/>
  <c r="N71" i="30"/>
  <c r="G72" i="30"/>
  <c r="H72" i="30"/>
  <c r="I72" i="30"/>
  <c r="J72" i="30"/>
  <c r="K72" i="30"/>
  <c r="L72" i="30"/>
  <c r="M72" i="30"/>
  <c r="N72" i="30"/>
  <c r="G73" i="30"/>
  <c r="H73" i="30"/>
  <c r="I73" i="30"/>
  <c r="J73" i="30"/>
  <c r="K73" i="30"/>
  <c r="L73" i="30"/>
  <c r="M73" i="30"/>
  <c r="N73" i="30"/>
  <c r="G74" i="30"/>
  <c r="H74" i="30"/>
  <c r="I74" i="30"/>
  <c r="J74" i="30"/>
  <c r="K74" i="30"/>
  <c r="L74" i="30"/>
  <c r="M74" i="30"/>
  <c r="N74" i="30"/>
  <c r="G75" i="30"/>
  <c r="H75" i="30"/>
  <c r="I75" i="30"/>
  <c r="J75" i="30"/>
  <c r="K75" i="30"/>
  <c r="L75" i="30"/>
  <c r="M75" i="30"/>
  <c r="N75" i="30"/>
  <c r="G76" i="30"/>
  <c r="H76" i="30"/>
  <c r="I76" i="30"/>
  <c r="J76" i="30"/>
  <c r="K76" i="30"/>
  <c r="L76" i="30"/>
  <c r="M76" i="30"/>
  <c r="N76" i="30"/>
  <c r="G77" i="30"/>
  <c r="H77" i="30"/>
  <c r="I77" i="30"/>
  <c r="J77" i="30"/>
  <c r="K77" i="30"/>
  <c r="L77" i="30"/>
  <c r="M77" i="30"/>
  <c r="N77" i="30"/>
  <c r="G78" i="30"/>
  <c r="H78" i="30"/>
  <c r="I78" i="30"/>
  <c r="J78" i="30"/>
  <c r="K78" i="30"/>
  <c r="L78" i="30"/>
  <c r="M78" i="30"/>
  <c r="N78" i="30"/>
  <c r="G79" i="30"/>
  <c r="H79" i="30"/>
  <c r="I79" i="30"/>
  <c r="J79" i="30"/>
  <c r="K79" i="30"/>
  <c r="L79" i="30"/>
  <c r="M79" i="30"/>
  <c r="N79" i="30"/>
  <c r="G80" i="30"/>
  <c r="H80" i="30"/>
  <c r="I80" i="30"/>
  <c r="J80" i="30"/>
  <c r="K80" i="30"/>
  <c r="L80" i="30"/>
  <c r="M80" i="30"/>
  <c r="N80" i="30"/>
  <c r="G81" i="30"/>
  <c r="H81" i="30"/>
  <c r="I81" i="30"/>
  <c r="J81" i="30"/>
  <c r="K81" i="30"/>
  <c r="L81" i="30"/>
  <c r="M81" i="30"/>
  <c r="N81" i="30"/>
  <c r="G82" i="30"/>
  <c r="H82" i="30"/>
  <c r="I82" i="30"/>
  <c r="J82" i="30"/>
  <c r="K82" i="30"/>
  <c r="L82" i="30"/>
  <c r="M82" i="30"/>
  <c r="N82" i="30"/>
  <c r="G83" i="30"/>
  <c r="H83" i="30"/>
  <c r="I83" i="30"/>
  <c r="J83" i="30"/>
  <c r="K83" i="30"/>
  <c r="L83" i="30"/>
  <c r="M83" i="30"/>
  <c r="N83" i="30"/>
  <c r="G84" i="30"/>
  <c r="H84" i="30"/>
  <c r="I84" i="30"/>
  <c r="J84" i="30"/>
  <c r="K84" i="30"/>
  <c r="L84" i="30"/>
  <c r="M84" i="30"/>
  <c r="N84" i="30"/>
  <c r="G85" i="30"/>
  <c r="H85" i="30"/>
  <c r="I85" i="30"/>
  <c r="J85" i="30"/>
  <c r="K85" i="30"/>
  <c r="L85" i="30"/>
  <c r="M85" i="30"/>
  <c r="N85" i="30"/>
  <c r="G86" i="30"/>
  <c r="H86" i="30"/>
  <c r="I86" i="30"/>
  <c r="J86" i="30"/>
  <c r="K86" i="30"/>
  <c r="L86" i="30"/>
  <c r="M86" i="30"/>
  <c r="N86" i="30"/>
  <c r="G87" i="30"/>
  <c r="H87" i="30"/>
  <c r="I87" i="30"/>
  <c r="J87" i="30"/>
  <c r="K87" i="30"/>
  <c r="L87" i="30"/>
  <c r="M87" i="30"/>
  <c r="N87" i="30"/>
  <c r="G88" i="30"/>
  <c r="H88" i="30"/>
  <c r="I88" i="30"/>
  <c r="J88" i="30"/>
  <c r="K88" i="30"/>
  <c r="L88" i="30"/>
  <c r="M88" i="30"/>
  <c r="N88" i="30"/>
  <c r="G89" i="30"/>
  <c r="H89" i="30"/>
  <c r="I89" i="30"/>
  <c r="J89" i="30"/>
  <c r="K89" i="30"/>
  <c r="L89" i="30"/>
  <c r="M89" i="30"/>
  <c r="N89" i="30"/>
  <c r="G90" i="30"/>
  <c r="H90" i="30"/>
  <c r="I90" i="30"/>
  <c r="J90" i="30"/>
  <c r="K90" i="30"/>
  <c r="L90" i="30"/>
  <c r="M90" i="30"/>
  <c r="N90" i="30"/>
  <c r="G91" i="30"/>
  <c r="H91" i="30"/>
  <c r="I91" i="30"/>
  <c r="J91" i="30"/>
  <c r="K91" i="30"/>
  <c r="L91" i="30"/>
  <c r="M91" i="30"/>
  <c r="N91" i="30"/>
  <c r="G92" i="30"/>
  <c r="H92" i="30"/>
  <c r="I92" i="30"/>
  <c r="J92" i="30"/>
  <c r="K92" i="30"/>
  <c r="L92" i="30"/>
  <c r="M92" i="30"/>
  <c r="N92" i="30"/>
  <c r="G93" i="30"/>
  <c r="H93" i="30"/>
  <c r="I93" i="30"/>
  <c r="J93" i="30"/>
  <c r="K93" i="30"/>
  <c r="L93" i="30"/>
  <c r="M93" i="30"/>
  <c r="N93" i="30"/>
  <c r="G94" i="30"/>
  <c r="H94" i="30"/>
  <c r="I94" i="30"/>
  <c r="J94" i="30"/>
  <c r="K94" i="30"/>
  <c r="L94" i="30"/>
  <c r="M94" i="30"/>
  <c r="N94" i="30"/>
  <c r="G95" i="30"/>
  <c r="H95" i="30"/>
  <c r="I95" i="30"/>
  <c r="J95" i="30"/>
  <c r="K95" i="30"/>
  <c r="L95" i="30"/>
  <c r="M95" i="30"/>
  <c r="N95" i="30"/>
  <c r="G96" i="30"/>
  <c r="H96" i="30"/>
  <c r="I96" i="30"/>
  <c r="J96" i="30"/>
  <c r="K96" i="30"/>
  <c r="L96" i="30"/>
  <c r="M96" i="30"/>
  <c r="N96" i="30"/>
  <c r="G97" i="30"/>
  <c r="H97" i="30"/>
  <c r="I97" i="30"/>
  <c r="J97" i="30"/>
  <c r="K97" i="30"/>
  <c r="L97" i="30"/>
  <c r="M97" i="30"/>
  <c r="N97" i="30"/>
  <c r="G98" i="30"/>
  <c r="H98" i="30"/>
  <c r="I98" i="30"/>
  <c r="J98" i="30"/>
  <c r="K98" i="30"/>
  <c r="L98" i="30"/>
  <c r="M98" i="30"/>
  <c r="N98" i="30"/>
  <c r="G99" i="30"/>
  <c r="H99" i="30"/>
  <c r="I99" i="30"/>
  <c r="J99" i="30"/>
  <c r="K99" i="30"/>
  <c r="L99" i="30"/>
  <c r="M99" i="30"/>
  <c r="N99" i="30"/>
  <c r="G100" i="30"/>
  <c r="H100" i="30"/>
  <c r="I100" i="30"/>
  <c r="J100" i="30"/>
  <c r="K100" i="30"/>
  <c r="L100" i="30"/>
  <c r="M100" i="30"/>
  <c r="N100" i="30"/>
  <c r="G101" i="30"/>
  <c r="H101" i="30"/>
  <c r="I101" i="30"/>
  <c r="J101" i="30"/>
  <c r="K101" i="30"/>
  <c r="L101" i="30"/>
  <c r="M101" i="30"/>
  <c r="N101" i="30"/>
  <c r="G102" i="30"/>
  <c r="H102" i="30"/>
  <c r="I102" i="30"/>
  <c r="J102" i="30"/>
  <c r="K102" i="30"/>
  <c r="L102" i="30"/>
  <c r="M102" i="30"/>
  <c r="N102" i="30"/>
  <c r="G103" i="30"/>
  <c r="H103" i="30"/>
  <c r="I103" i="30"/>
  <c r="J103" i="30"/>
  <c r="K103" i="30"/>
  <c r="L103" i="30"/>
  <c r="M103" i="30"/>
  <c r="N103" i="30"/>
  <c r="G104" i="30"/>
  <c r="H104" i="30"/>
  <c r="I104" i="30"/>
  <c r="J104" i="30"/>
  <c r="K104" i="30"/>
  <c r="L104" i="30"/>
  <c r="M104" i="30"/>
  <c r="N104" i="30"/>
  <c r="G105" i="30"/>
  <c r="H105" i="30"/>
  <c r="I105" i="30"/>
  <c r="J105" i="30"/>
  <c r="K105" i="30"/>
  <c r="L105" i="30"/>
  <c r="M105" i="30"/>
  <c r="N105" i="30"/>
  <c r="G106" i="30"/>
  <c r="H106" i="30"/>
  <c r="I106" i="30"/>
  <c r="J106" i="30"/>
  <c r="K106" i="30"/>
  <c r="L106" i="30"/>
  <c r="M106" i="30"/>
  <c r="N106" i="30"/>
  <c r="G107" i="30"/>
  <c r="H107" i="30"/>
  <c r="I107" i="30"/>
  <c r="J107" i="30"/>
  <c r="K107" i="30"/>
  <c r="L107" i="30"/>
  <c r="M107" i="30"/>
  <c r="N107" i="30"/>
  <c r="G108" i="30"/>
  <c r="H108" i="30"/>
  <c r="I108" i="30"/>
  <c r="J108" i="30"/>
  <c r="K108" i="30"/>
  <c r="L108" i="30"/>
  <c r="M108" i="30"/>
  <c r="N108" i="30"/>
  <c r="G109" i="30"/>
  <c r="H109" i="30"/>
  <c r="I109" i="30"/>
  <c r="J109" i="30"/>
  <c r="K109" i="30"/>
  <c r="L109" i="30"/>
  <c r="M109" i="30"/>
  <c r="N109" i="30"/>
  <c r="G110" i="30"/>
  <c r="H110" i="30"/>
  <c r="I110" i="30"/>
  <c r="J110" i="30"/>
  <c r="K110" i="30"/>
  <c r="L110" i="30"/>
  <c r="M110" i="30"/>
  <c r="N110" i="30"/>
  <c r="G111" i="30"/>
  <c r="H111" i="30"/>
  <c r="I111" i="30"/>
  <c r="J111" i="30"/>
  <c r="K111" i="30"/>
  <c r="L111" i="30"/>
  <c r="M111" i="30"/>
  <c r="N111" i="30"/>
  <c r="G112" i="30"/>
  <c r="H112" i="30"/>
  <c r="I112" i="30"/>
  <c r="J112" i="30"/>
  <c r="K112" i="30"/>
  <c r="L112" i="30"/>
  <c r="M112" i="30"/>
  <c r="N112" i="30"/>
  <c r="G113" i="30"/>
  <c r="H113" i="30"/>
  <c r="I113" i="30"/>
  <c r="J113" i="30"/>
  <c r="K113" i="30"/>
  <c r="L113" i="30"/>
  <c r="M113" i="30"/>
  <c r="N113" i="30"/>
  <c r="G114" i="30"/>
  <c r="H114" i="30"/>
  <c r="I114" i="30"/>
  <c r="J114" i="30"/>
  <c r="K114" i="30"/>
  <c r="L114" i="30"/>
  <c r="M114" i="30"/>
  <c r="N114" i="30"/>
  <c r="G115" i="30"/>
  <c r="H115" i="30"/>
  <c r="I115" i="30"/>
  <c r="J115" i="30"/>
  <c r="K115" i="30"/>
  <c r="L115" i="30"/>
  <c r="M115" i="30"/>
  <c r="N115" i="30"/>
  <c r="G116" i="30"/>
  <c r="H116" i="30"/>
  <c r="I116" i="30"/>
  <c r="J116" i="30"/>
  <c r="K116" i="30"/>
  <c r="L116" i="30"/>
  <c r="M116" i="30"/>
  <c r="N116" i="30"/>
  <c r="G117" i="30"/>
  <c r="H117" i="30"/>
  <c r="I117" i="30"/>
  <c r="J117" i="30"/>
  <c r="K117" i="30"/>
  <c r="L117" i="30"/>
  <c r="M117" i="30"/>
  <c r="N117" i="30"/>
  <c r="G118" i="30"/>
  <c r="H118" i="30"/>
  <c r="I118" i="30"/>
  <c r="J118" i="30"/>
  <c r="K118" i="30"/>
  <c r="L118" i="30"/>
  <c r="M118" i="30"/>
  <c r="N118" i="30"/>
  <c r="G119" i="30"/>
  <c r="H119" i="30"/>
  <c r="I119" i="30"/>
  <c r="J119" i="30"/>
  <c r="K119" i="30"/>
  <c r="L119" i="30"/>
  <c r="M119" i="30"/>
  <c r="N119" i="30"/>
  <c r="G120" i="30"/>
  <c r="H120" i="30"/>
  <c r="I120" i="30"/>
  <c r="J120" i="30"/>
  <c r="K120" i="30"/>
  <c r="L120" i="30"/>
  <c r="M120" i="30"/>
  <c r="N120" i="30"/>
  <c r="G121" i="30"/>
  <c r="H121" i="30"/>
  <c r="I121" i="30"/>
  <c r="J121" i="30"/>
  <c r="K121" i="30"/>
  <c r="L121" i="30"/>
  <c r="M121" i="30"/>
  <c r="N121" i="30"/>
  <c r="G122" i="30"/>
  <c r="H122" i="30"/>
  <c r="I122" i="30"/>
  <c r="J122" i="30"/>
  <c r="K122" i="30"/>
  <c r="L122" i="30"/>
  <c r="M122" i="30"/>
  <c r="N122" i="30"/>
  <c r="G123" i="30"/>
  <c r="H123" i="30"/>
  <c r="I123" i="30"/>
  <c r="J123" i="30"/>
  <c r="K123" i="30"/>
  <c r="L123" i="30"/>
  <c r="M123" i="30"/>
  <c r="N123" i="30"/>
  <c r="G124" i="30"/>
  <c r="H124" i="30"/>
  <c r="I124" i="30"/>
  <c r="J124" i="30"/>
  <c r="K124" i="30"/>
  <c r="L124" i="30"/>
  <c r="M124" i="30"/>
  <c r="N124" i="30"/>
  <c r="G125" i="30"/>
  <c r="H125" i="30"/>
  <c r="I125" i="30"/>
  <c r="J125" i="30"/>
  <c r="K125" i="30"/>
  <c r="L125" i="30"/>
  <c r="M125" i="30"/>
  <c r="N125" i="30"/>
  <c r="G126" i="30"/>
  <c r="H126" i="30"/>
  <c r="I126" i="30"/>
  <c r="J126" i="30"/>
  <c r="K126" i="30"/>
  <c r="L126" i="30"/>
  <c r="M126" i="30"/>
  <c r="N126" i="30"/>
  <c r="G127" i="30"/>
  <c r="H127" i="30"/>
  <c r="I127" i="30"/>
  <c r="J127" i="30"/>
  <c r="K127" i="30"/>
  <c r="L127" i="30"/>
  <c r="M127" i="30"/>
  <c r="N127" i="30"/>
  <c r="G128" i="30"/>
  <c r="H128" i="30"/>
  <c r="I128" i="30"/>
  <c r="J128" i="30"/>
  <c r="K128" i="30"/>
  <c r="L128" i="30"/>
  <c r="M128" i="30"/>
  <c r="N128" i="30"/>
  <c r="G129" i="30"/>
  <c r="H129" i="30"/>
  <c r="I129" i="30"/>
  <c r="J129" i="30"/>
  <c r="K129" i="30"/>
  <c r="L129" i="30"/>
  <c r="M129" i="30"/>
  <c r="N129" i="30"/>
  <c r="G130" i="30"/>
  <c r="H130" i="30"/>
  <c r="I130" i="30"/>
  <c r="J130" i="30"/>
  <c r="K130" i="30"/>
  <c r="L130" i="30"/>
  <c r="M130" i="30"/>
  <c r="N130" i="30"/>
  <c r="G131" i="30"/>
  <c r="H131" i="30"/>
  <c r="I131" i="30"/>
  <c r="J131" i="30"/>
  <c r="K131" i="30"/>
  <c r="L131" i="30"/>
  <c r="M131" i="30"/>
  <c r="N131" i="30"/>
  <c r="G132" i="30"/>
  <c r="H132" i="30"/>
  <c r="I132" i="30"/>
  <c r="J132" i="30"/>
  <c r="K132" i="30"/>
  <c r="L132" i="30"/>
  <c r="M132" i="30"/>
  <c r="N132" i="30"/>
  <c r="G133" i="30"/>
  <c r="H133" i="30"/>
  <c r="I133" i="30"/>
  <c r="J133" i="30"/>
  <c r="K133" i="30"/>
  <c r="L133" i="30"/>
  <c r="M133" i="30"/>
  <c r="N133" i="30"/>
  <c r="G134" i="30"/>
  <c r="H134" i="30"/>
  <c r="I134" i="30"/>
  <c r="J134" i="30"/>
  <c r="K134" i="30"/>
  <c r="L134" i="30"/>
  <c r="M134" i="30"/>
  <c r="N134" i="30"/>
  <c r="G135" i="30"/>
  <c r="H135" i="30"/>
  <c r="I135" i="30"/>
  <c r="J135" i="30"/>
  <c r="K135" i="30"/>
  <c r="L135" i="30"/>
  <c r="M135" i="30"/>
  <c r="N135" i="30"/>
  <c r="G136" i="30"/>
  <c r="H136" i="30"/>
  <c r="I136" i="30"/>
  <c r="J136" i="30"/>
  <c r="K136" i="30"/>
  <c r="L136" i="30"/>
  <c r="M136" i="30"/>
  <c r="N136" i="30"/>
  <c r="G137" i="30"/>
  <c r="H137" i="30"/>
  <c r="I137" i="30"/>
  <c r="J137" i="30"/>
  <c r="K137" i="30"/>
  <c r="L137" i="30"/>
  <c r="M137" i="30"/>
  <c r="N137" i="30"/>
  <c r="G138" i="30"/>
  <c r="H138" i="30"/>
  <c r="I138" i="30"/>
  <c r="J138" i="30"/>
  <c r="K138" i="30"/>
  <c r="L138" i="30"/>
  <c r="M138" i="30"/>
  <c r="N138" i="30"/>
  <c r="G139" i="30"/>
  <c r="H139" i="30"/>
  <c r="I139" i="30"/>
  <c r="J139" i="30"/>
  <c r="K139" i="30"/>
  <c r="L139" i="30"/>
  <c r="M139" i="30"/>
  <c r="N139" i="30"/>
  <c r="G140" i="30"/>
  <c r="H140" i="30"/>
  <c r="I140" i="30"/>
  <c r="J140" i="30"/>
  <c r="K140" i="30"/>
  <c r="L140" i="30"/>
  <c r="M140" i="30"/>
  <c r="N140" i="30"/>
  <c r="G141" i="30"/>
  <c r="H141" i="30"/>
  <c r="I141" i="30"/>
  <c r="J141" i="30"/>
  <c r="K141" i="30"/>
  <c r="L141" i="30"/>
  <c r="M141" i="30"/>
  <c r="N141" i="30"/>
  <c r="G142" i="30"/>
  <c r="H142" i="30"/>
  <c r="I142" i="30"/>
  <c r="J142" i="30"/>
  <c r="K142" i="30"/>
  <c r="L142" i="30"/>
  <c r="M142" i="30"/>
  <c r="N142" i="30"/>
  <c r="G143" i="30"/>
  <c r="H143" i="30"/>
  <c r="I143" i="30"/>
  <c r="J143" i="30"/>
  <c r="K143" i="30"/>
  <c r="L143" i="30"/>
  <c r="M143" i="30"/>
  <c r="N143" i="30"/>
  <c r="G144" i="30"/>
  <c r="H144" i="30"/>
  <c r="I144" i="30"/>
  <c r="J144" i="30"/>
  <c r="K144" i="30"/>
  <c r="L144" i="30"/>
  <c r="M144" i="30"/>
  <c r="N144" i="30"/>
  <c r="G145" i="30"/>
  <c r="H145" i="30"/>
  <c r="I145" i="30"/>
  <c r="J145" i="30"/>
  <c r="K145" i="30"/>
  <c r="L145" i="30"/>
  <c r="M145" i="30"/>
  <c r="N145" i="30"/>
  <c r="G146" i="30"/>
  <c r="H146" i="30"/>
  <c r="I146" i="30"/>
  <c r="J146" i="30"/>
  <c r="K146" i="30"/>
  <c r="L146" i="30"/>
  <c r="M146" i="30"/>
  <c r="N146" i="30"/>
  <c r="G147" i="30"/>
  <c r="H147" i="30"/>
  <c r="I147" i="30"/>
  <c r="J147" i="30"/>
  <c r="K147" i="30"/>
  <c r="L147" i="30"/>
  <c r="M147" i="30"/>
  <c r="N147" i="30"/>
  <c r="G148" i="30"/>
  <c r="H148" i="30"/>
  <c r="I148" i="30"/>
  <c r="J148" i="30"/>
  <c r="K148" i="30"/>
  <c r="L148" i="30"/>
  <c r="M148" i="30"/>
  <c r="N148" i="30"/>
  <c r="G149" i="30"/>
  <c r="H149" i="30"/>
  <c r="I149" i="30"/>
  <c r="J149" i="30"/>
  <c r="K149" i="30"/>
  <c r="L149" i="30"/>
  <c r="M149" i="30"/>
  <c r="N149" i="30"/>
  <c r="G150" i="30"/>
  <c r="H150" i="30"/>
  <c r="I150" i="30"/>
  <c r="J150" i="30"/>
  <c r="K150" i="30"/>
  <c r="L150" i="30"/>
  <c r="M150" i="30"/>
  <c r="N150" i="30"/>
  <c r="G151" i="30"/>
  <c r="H151" i="30"/>
  <c r="I151" i="30"/>
  <c r="J151" i="30"/>
  <c r="K151" i="30"/>
  <c r="L151" i="30"/>
  <c r="M151" i="30"/>
  <c r="N151" i="30"/>
  <c r="G152" i="30"/>
  <c r="H152" i="30"/>
  <c r="I152" i="30"/>
  <c r="J152" i="30"/>
  <c r="K152" i="30"/>
  <c r="L152" i="30"/>
  <c r="M152" i="30"/>
  <c r="N152" i="30"/>
  <c r="G153" i="30"/>
  <c r="H153" i="30"/>
  <c r="I153" i="30"/>
  <c r="J153" i="30"/>
  <c r="K153" i="30"/>
  <c r="L153" i="30"/>
  <c r="M153" i="30"/>
  <c r="N153" i="30"/>
  <c r="G154" i="30"/>
  <c r="H154" i="30"/>
  <c r="I154" i="30"/>
  <c r="J154" i="30"/>
  <c r="K154" i="30"/>
  <c r="L154" i="30"/>
  <c r="M154" i="30"/>
  <c r="N154" i="30"/>
  <c r="G155" i="30"/>
  <c r="H155" i="30"/>
  <c r="I155" i="30"/>
  <c r="J155" i="30"/>
  <c r="K155" i="30"/>
  <c r="L155" i="30"/>
  <c r="M155" i="30"/>
  <c r="N155" i="30"/>
  <c r="G156" i="30"/>
  <c r="H156" i="30"/>
  <c r="I156" i="30"/>
  <c r="J156" i="30"/>
  <c r="K156" i="30"/>
  <c r="L156" i="30"/>
  <c r="M156" i="30"/>
  <c r="N156" i="30"/>
  <c r="G157" i="30"/>
  <c r="H157" i="30"/>
  <c r="I157" i="30"/>
  <c r="J157" i="30"/>
  <c r="K157" i="30"/>
  <c r="L157" i="30"/>
  <c r="M157" i="30"/>
  <c r="N157" i="30"/>
  <c r="G158" i="30"/>
  <c r="H158" i="30"/>
  <c r="I158" i="30"/>
  <c r="J158" i="30"/>
  <c r="K158" i="30"/>
  <c r="L158" i="30"/>
  <c r="M158" i="30"/>
  <c r="N158" i="30"/>
  <c r="G159" i="30"/>
  <c r="H159" i="30"/>
  <c r="I159" i="30"/>
  <c r="J159" i="30"/>
  <c r="K159" i="30"/>
  <c r="L159" i="30"/>
  <c r="M159" i="30"/>
  <c r="N159" i="30"/>
  <c r="G160" i="30"/>
  <c r="H160" i="30"/>
  <c r="I160" i="30"/>
  <c r="J160" i="30"/>
  <c r="K160" i="30"/>
  <c r="L160" i="30"/>
  <c r="M160" i="30"/>
  <c r="N160" i="30"/>
  <c r="G161" i="30"/>
  <c r="H161" i="30"/>
  <c r="I161" i="30"/>
  <c r="J161" i="30"/>
  <c r="K161" i="30"/>
  <c r="L161" i="30"/>
  <c r="M161" i="30"/>
  <c r="N161" i="30"/>
  <c r="G162" i="30"/>
  <c r="H162" i="30"/>
  <c r="I162" i="30"/>
  <c r="J162" i="30"/>
  <c r="K162" i="30"/>
  <c r="L162" i="30"/>
  <c r="M162" i="30"/>
  <c r="N162" i="30"/>
  <c r="G163" i="30"/>
  <c r="H163" i="30"/>
  <c r="I163" i="30"/>
  <c r="J163" i="30"/>
  <c r="K163" i="30"/>
  <c r="L163" i="30"/>
  <c r="M163" i="30"/>
  <c r="N163" i="30"/>
  <c r="G164" i="30"/>
  <c r="H164" i="30"/>
  <c r="I164" i="30"/>
  <c r="J164" i="30"/>
  <c r="K164" i="30"/>
  <c r="L164" i="30"/>
  <c r="M164" i="30"/>
  <c r="N164" i="30"/>
  <c r="G165" i="30"/>
  <c r="H165" i="30"/>
  <c r="I165" i="30"/>
  <c r="J165" i="30"/>
  <c r="K165" i="30"/>
  <c r="L165" i="30"/>
  <c r="M165" i="30"/>
  <c r="N165" i="30"/>
  <c r="G166" i="30"/>
  <c r="H166" i="30"/>
  <c r="I166" i="30"/>
  <c r="J166" i="30"/>
  <c r="K166" i="30"/>
  <c r="L166" i="30"/>
  <c r="M166" i="30"/>
  <c r="N166" i="30"/>
  <c r="G167" i="30"/>
  <c r="H167" i="30"/>
  <c r="I167" i="30"/>
  <c r="J167" i="30"/>
  <c r="K167" i="30"/>
  <c r="L167" i="30"/>
  <c r="M167" i="30"/>
  <c r="N167" i="30"/>
  <c r="G168" i="30"/>
  <c r="H168" i="30"/>
  <c r="I168" i="30"/>
  <c r="J168" i="30"/>
  <c r="K168" i="30"/>
  <c r="L168" i="30"/>
  <c r="M168" i="30"/>
  <c r="N168" i="30"/>
  <c r="G169" i="30"/>
  <c r="H169" i="30"/>
  <c r="I169" i="30"/>
  <c r="J169" i="30"/>
  <c r="K169" i="30"/>
  <c r="L169" i="30"/>
  <c r="M169" i="30"/>
  <c r="N169" i="30"/>
  <c r="G170" i="30"/>
  <c r="H170" i="30"/>
  <c r="I170" i="30"/>
  <c r="J170" i="30"/>
  <c r="K170" i="30"/>
  <c r="L170" i="30"/>
  <c r="M170" i="30"/>
  <c r="N170" i="30"/>
  <c r="G171" i="30"/>
  <c r="H171" i="30"/>
  <c r="I171" i="30"/>
  <c r="J171" i="30"/>
  <c r="K171" i="30"/>
  <c r="L171" i="30"/>
  <c r="M171" i="30"/>
  <c r="N171" i="30"/>
  <c r="G172" i="30"/>
  <c r="H172" i="30"/>
  <c r="I172" i="30"/>
  <c r="J172" i="30"/>
  <c r="K172" i="30"/>
  <c r="L172" i="30"/>
  <c r="M172" i="30"/>
  <c r="N172" i="30"/>
  <c r="G173" i="30"/>
  <c r="H173" i="30"/>
  <c r="I173" i="30"/>
  <c r="J173" i="30"/>
  <c r="K173" i="30"/>
  <c r="L173" i="30"/>
  <c r="M173" i="30"/>
  <c r="N173" i="30"/>
  <c r="G174" i="30"/>
  <c r="H174" i="30"/>
  <c r="I174" i="30"/>
  <c r="J174" i="30"/>
  <c r="K174" i="30"/>
  <c r="L174" i="30"/>
  <c r="M174" i="30"/>
  <c r="N174" i="30"/>
  <c r="G175" i="30"/>
  <c r="H175" i="30"/>
  <c r="I175" i="30"/>
  <c r="J175" i="30"/>
  <c r="K175" i="30"/>
  <c r="L175" i="30"/>
  <c r="M175" i="30"/>
  <c r="N175" i="30"/>
  <c r="G176" i="30"/>
  <c r="H176" i="30"/>
  <c r="I176" i="30"/>
  <c r="J176" i="30"/>
  <c r="K176" i="30"/>
  <c r="L176" i="30"/>
  <c r="M176" i="30"/>
  <c r="N176" i="30"/>
  <c r="G177" i="30"/>
  <c r="H177" i="30"/>
  <c r="I177" i="30"/>
  <c r="J177" i="30"/>
  <c r="K177" i="30"/>
  <c r="L177" i="30"/>
  <c r="M177" i="30"/>
  <c r="N177" i="30"/>
  <c r="G178" i="30"/>
  <c r="H178" i="30"/>
  <c r="I178" i="30"/>
  <c r="J178" i="30"/>
  <c r="K178" i="30"/>
  <c r="L178" i="30"/>
  <c r="M178" i="30"/>
  <c r="N178" i="30"/>
  <c r="G179" i="30"/>
  <c r="H179" i="30"/>
  <c r="I179" i="30"/>
  <c r="J179" i="30"/>
  <c r="K179" i="30"/>
  <c r="L179" i="30"/>
  <c r="M179" i="30"/>
  <c r="N179" i="30"/>
  <c r="G180" i="30"/>
  <c r="H180" i="30"/>
  <c r="I180" i="30"/>
  <c r="J180" i="30"/>
  <c r="K180" i="30"/>
  <c r="L180" i="30"/>
  <c r="M180" i="30"/>
  <c r="N180" i="30"/>
  <c r="G181" i="30"/>
  <c r="H181" i="30"/>
  <c r="I181" i="30"/>
  <c r="J181" i="30"/>
  <c r="K181" i="30"/>
  <c r="L181" i="30"/>
  <c r="M181" i="30"/>
  <c r="N181" i="30"/>
  <c r="G182" i="30"/>
  <c r="H182" i="30"/>
  <c r="I182" i="30"/>
  <c r="J182" i="30"/>
  <c r="K182" i="30"/>
  <c r="L182" i="30"/>
  <c r="M182" i="30"/>
  <c r="N182" i="30"/>
  <c r="G183" i="30"/>
  <c r="H183" i="30"/>
  <c r="I183" i="30"/>
  <c r="J183" i="30"/>
  <c r="K183" i="30"/>
  <c r="L183" i="30"/>
  <c r="M183" i="30"/>
  <c r="N183" i="30"/>
  <c r="G184" i="30"/>
  <c r="H184" i="30"/>
  <c r="I184" i="30"/>
  <c r="J184" i="30"/>
  <c r="K184" i="30"/>
  <c r="L184" i="30"/>
  <c r="M184" i="30"/>
  <c r="N184" i="30"/>
  <c r="G185" i="30"/>
  <c r="H185" i="30"/>
  <c r="I185" i="30"/>
  <c r="J185" i="30"/>
  <c r="K185" i="30"/>
  <c r="L185" i="30"/>
  <c r="M185" i="30"/>
  <c r="N185" i="30"/>
  <c r="G186" i="30"/>
  <c r="H186" i="30"/>
  <c r="I186" i="30"/>
  <c r="J186" i="30"/>
  <c r="K186" i="30"/>
  <c r="L186" i="30"/>
  <c r="M186" i="30"/>
  <c r="N186" i="30"/>
  <c r="G187" i="30"/>
  <c r="H187" i="30"/>
  <c r="I187" i="30"/>
  <c r="J187" i="30"/>
  <c r="K187" i="30"/>
  <c r="L187" i="30"/>
  <c r="M187" i="30"/>
  <c r="N187" i="30"/>
  <c r="G188" i="30"/>
  <c r="H188" i="30"/>
  <c r="I188" i="30"/>
  <c r="J188" i="30"/>
  <c r="K188" i="30"/>
  <c r="L188" i="30"/>
  <c r="M188" i="30"/>
  <c r="N188" i="30"/>
  <c r="G189" i="30"/>
  <c r="H189" i="30"/>
  <c r="I189" i="30"/>
  <c r="J189" i="30"/>
  <c r="K189" i="30"/>
  <c r="L189" i="30"/>
  <c r="M189" i="30"/>
  <c r="N189" i="30"/>
  <c r="G190" i="30"/>
  <c r="H190" i="30"/>
  <c r="I190" i="30"/>
  <c r="J190" i="30"/>
  <c r="K190" i="30"/>
  <c r="L190" i="30"/>
  <c r="M190" i="30"/>
  <c r="N190" i="30"/>
  <c r="G191" i="30"/>
  <c r="H191" i="30"/>
  <c r="I191" i="30"/>
  <c r="J191" i="30"/>
  <c r="K191" i="30"/>
  <c r="L191" i="30"/>
  <c r="M191" i="30"/>
  <c r="N191" i="30"/>
  <c r="G192" i="30"/>
  <c r="H192" i="30"/>
  <c r="I192" i="30"/>
  <c r="J192" i="30"/>
  <c r="K192" i="30"/>
  <c r="L192" i="30"/>
  <c r="M192" i="30"/>
  <c r="N192" i="30"/>
  <c r="G193" i="30"/>
  <c r="H193" i="30"/>
  <c r="I193" i="30"/>
  <c r="J193" i="30"/>
  <c r="K193" i="30"/>
  <c r="L193" i="30"/>
  <c r="M193" i="30"/>
  <c r="N193" i="30"/>
  <c r="G194" i="30"/>
  <c r="H194" i="30"/>
  <c r="I194" i="30"/>
  <c r="J194" i="30"/>
  <c r="K194" i="30"/>
  <c r="L194" i="30"/>
  <c r="M194" i="30"/>
  <c r="N194" i="30"/>
  <c r="G195" i="30"/>
  <c r="H195" i="30"/>
  <c r="I195" i="30"/>
  <c r="J195" i="30"/>
  <c r="K195" i="30"/>
  <c r="L195" i="30"/>
  <c r="M195" i="30"/>
  <c r="N195" i="30"/>
  <c r="G196" i="30"/>
  <c r="H196" i="30"/>
  <c r="I196" i="30"/>
  <c r="J196" i="30"/>
  <c r="K196" i="30"/>
  <c r="L196" i="30"/>
  <c r="M196" i="30"/>
  <c r="N196" i="30"/>
  <c r="G197" i="30"/>
  <c r="H197" i="30"/>
  <c r="I197" i="30"/>
  <c r="J197" i="30"/>
  <c r="K197" i="30"/>
  <c r="L197" i="30"/>
  <c r="M197" i="30"/>
  <c r="N197" i="30"/>
  <c r="G198" i="30"/>
  <c r="H198" i="30"/>
  <c r="I198" i="30"/>
  <c r="J198" i="30"/>
  <c r="K198" i="30"/>
  <c r="L198" i="30"/>
  <c r="M198" i="30"/>
  <c r="N198" i="30"/>
  <c r="G199" i="30"/>
  <c r="H199" i="30"/>
  <c r="I199" i="30"/>
  <c r="J199" i="30"/>
  <c r="K199" i="30"/>
  <c r="L199" i="30"/>
  <c r="M199" i="30"/>
  <c r="N199" i="30"/>
  <c r="G200" i="30"/>
  <c r="H200" i="30"/>
  <c r="I200" i="30"/>
  <c r="J200" i="30"/>
  <c r="K200" i="30"/>
  <c r="L200" i="30"/>
  <c r="M200" i="30"/>
  <c r="N200" i="30"/>
  <c r="G201" i="30"/>
  <c r="H201" i="30"/>
  <c r="I201" i="30"/>
  <c r="J201" i="30"/>
  <c r="K201" i="30"/>
  <c r="L201" i="30"/>
  <c r="M201" i="30"/>
  <c r="N201" i="30"/>
  <c r="G202" i="30"/>
  <c r="H202" i="30"/>
  <c r="I202" i="30"/>
  <c r="J202" i="30"/>
  <c r="K202" i="30"/>
  <c r="L202" i="30"/>
  <c r="M202" i="30"/>
  <c r="N202" i="30"/>
  <c r="G203" i="30"/>
  <c r="H203" i="30"/>
  <c r="I203" i="30"/>
  <c r="J203" i="30"/>
  <c r="K203" i="30"/>
  <c r="L203" i="30"/>
  <c r="M203" i="30"/>
  <c r="N203" i="30"/>
  <c r="G204" i="30"/>
  <c r="H204" i="30"/>
  <c r="I204" i="30"/>
  <c r="J204" i="30"/>
  <c r="K204" i="30"/>
  <c r="L204" i="30"/>
  <c r="M204" i="30"/>
  <c r="N204" i="30"/>
  <c r="G205" i="30"/>
  <c r="H205" i="30"/>
  <c r="I205" i="30"/>
  <c r="J205" i="30"/>
  <c r="K205" i="30"/>
  <c r="L205" i="30"/>
  <c r="M205" i="30"/>
  <c r="N205" i="30"/>
  <c r="G206" i="30"/>
  <c r="H206" i="30"/>
  <c r="I206" i="30"/>
  <c r="J206" i="30"/>
  <c r="K206" i="30"/>
  <c r="L206" i="30"/>
  <c r="M206" i="30"/>
  <c r="N206" i="30"/>
  <c r="G207" i="30"/>
  <c r="H207" i="30"/>
  <c r="I207" i="30"/>
  <c r="J207" i="30"/>
  <c r="K207" i="30"/>
  <c r="L207" i="30"/>
  <c r="M207" i="30"/>
  <c r="N207" i="30"/>
  <c r="G208" i="30"/>
  <c r="H208" i="30"/>
  <c r="I208" i="30"/>
  <c r="J208" i="30"/>
  <c r="K208" i="30"/>
  <c r="L208" i="30"/>
  <c r="M208" i="30"/>
  <c r="N208" i="30"/>
  <c r="G209" i="30"/>
  <c r="H209" i="30"/>
  <c r="I209" i="30"/>
  <c r="J209" i="30"/>
  <c r="K209" i="30"/>
  <c r="L209" i="30"/>
  <c r="M209" i="30"/>
  <c r="N209" i="30"/>
  <c r="G210" i="30"/>
  <c r="H210" i="30"/>
  <c r="I210" i="30"/>
  <c r="J210" i="30"/>
  <c r="K210" i="30"/>
  <c r="L210" i="30"/>
  <c r="M210" i="30"/>
  <c r="N210" i="30"/>
  <c r="G211" i="30"/>
  <c r="H211" i="30"/>
  <c r="I211" i="30"/>
  <c r="J211" i="30"/>
  <c r="K211" i="30"/>
  <c r="L211" i="30"/>
  <c r="M211" i="30"/>
  <c r="N211" i="30"/>
  <c r="G212" i="30"/>
  <c r="H212" i="30"/>
  <c r="I212" i="30"/>
  <c r="J212" i="30"/>
  <c r="K212" i="30"/>
  <c r="L212" i="30"/>
  <c r="M212" i="30"/>
  <c r="N212" i="30"/>
  <c r="G213" i="30"/>
  <c r="H213" i="30"/>
  <c r="I213" i="30"/>
  <c r="J213" i="30"/>
  <c r="K213" i="30"/>
  <c r="L213" i="30"/>
  <c r="M213" i="30"/>
  <c r="N213" i="30"/>
  <c r="G214" i="30"/>
  <c r="H214" i="30"/>
  <c r="I214" i="30"/>
  <c r="J214" i="30"/>
  <c r="K214" i="30"/>
  <c r="L214" i="30"/>
  <c r="M214" i="30"/>
  <c r="N214" i="30"/>
  <c r="G215" i="30"/>
  <c r="H215" i="30"/>
  <c r="I215" i="30"/>
  <c r="J215" i="30"/>
  <c r="K215" i="30"/>
  <c r="L215" i="30"/>
  <c r="M215" i="30"/>
  <c r="N215" i="30"/>
  <c r="G216" i="30"/>
  <c r="H216" i="30"/>
  <c r="I216" i="30"/>
  <c r="J216" i="30"/>
  <c r="K216" i="30"/>
  <c r="L216" i="30"/>
  <c r="M216" i="30"/>
  <c r="N216" i="30"/>
  <c r="G217" i="30"/>
  <c r="H217" i="30"/>
  <c r="I217" i="30"/>
  <c r="J217" i="30"/>
  <c r="K217" i="30"/>
  <c r="L217" i="30"/>
  <c r="M217" i="30"/>
  <c r="N217" i="30"/>
  <c r="G218" i="30"/>
  <c r="H218" i="30"/>
  <c r="I218" i="30"/>
  <c r="J218" i="30"/>
  <c r="K218" i="30"/>
  <c r="L218" i="30"/>
  <c r="M218" i="30"/>
  <c r="N218" i="30"/>
  <c r="G219" i="30"/>
  <c r="H219" i="30"/>
  <c r="I219" i="30"/>
  <c r="J219" i="30"/>
  <c r="K219" i="30"/>
  <c r="L219" i="30"/>
  <c r="M219" i="30"/>
  <c r="N219" i="30"/>
  <c r="G220" i="30"/>
  <c r="H220" i="30"/>
  <c r="I220" i="30"/>
  <c r="J220" i="30"/>
  <c r="K220" i="30"/>
  <c r="L220" i="30"/>
  <c r="M220" i="30"/>
  <c r="N220" i="30"/>
  <c r="G221" i="30"/>
  <c r="H221" i="30"/>
  <c r="I221" i="30"/>
  <c r="J221" i="30"/>
  <c r="K221" i="30"/>
  <c r="L221" i="30"/>
  <c r="M221" i="30"/>
  <c r="N221" i="30"/>
  <c r="G222" i="30"/>
  <c r="H222" i="30"/>
  <c r="I222" i="30"/>
  <c r="J222" i="30"/>
  <c r="K222" i="30"/>
  <c r="L222" i="30"/>
  <c r="M222" i="30"/>
  <c r="N222" i="30"/>
  <c r="G223" i="30"/>
  <c r="H223" i="30"/>
  <c r="I223" i="30"/>
  <c r="J223" i="30"/>
  <c r="K223" i="30"/>
  <c r="L223" i="30"/>
  <c r="M223" i="30"/>
  <c r="N223" i="30"/>
  <c r="G224" i="30"/>
  <c r="H224" i="30"/>
  <c r="I224" i="30"/>
  <c r="J224" i="30"/>
  <c r="K224" i="30"/>
  <c r="L224" i="30"/>
  <c r="M224" i="30"/>
  <c r="N224" i="30"/>
  <c r="G225" i="30"/>
  <c r="H225" i="30"/>
  <c r="I225" i="30"/>
  <c r="J225" i="30"/>
  <c r="K225" i="30"/>
  <c r="L225" i="30"/>
  <c r="M225" i="30"/>
  <c r="N225" i="30"/>
  <c r="G226" i="30"/>
  <c r="H226" i="30"/>
  <c r="I226" i="30"/>
  <c r="J226" i="30"/>
  <c r="K226" i="30"/>
  <c r="L226" i="30"/>
  <c r="M226" i="30"/>
  <c r="N226" i="30"/>
  <c r="G227" i="30"/>
  <c r="H227" i="30"/>
  <c r="I227" i="30"/>
  <c r="J227" i="30"/>
  <c r="K227" i="30"/>
  <c r="L227" i="30"/>
  <c r="M227" i="30"/>
  <c r="N227" i="30"/>
  <c r="G228" i="30"/>
  <c r="H228" i="30"/>
  <c r="I228" i="30"/>
  <c r="J228" i="30"/>
  <c r="K228" i="30"/>
  <c r="L228" i="30"/>
  <c r="M228" i="30"/>
  <c r="N228" i="30"/>
  <c r="G229" i="30"/>
  <c r="H229" i="30"/>
  <c r="I229" i="30"/>
  <c r="J229" i="30"/>
  <c r="K229" i="30"/>
  <c r="L229" i="30"/>
  <c r="M229" i="30"/>
  <c r="N229" i="30"/>
  <c r="G230" i="30"/>
  <c r="H230" i="30"/>
  <c r="I230" i="30"/>
  <c r="J230" i="30"/>
  <c r="K230" i="30"/>
  <c r="L230" i="30"/>
  <c r="M230" i="30"/>
  <c r="N230" i="30"/>
  <c r="G231" i="30"/>
  <c r="H231" i="30"/>
  <c r="I231" i="30"/>
  <c r="J231" i="30"/>
  <c r="K231" i="30"/>
  <c r="L231" i="30"/>
  <c r="M231" i="30"/>
  <c r="N231" i="30"/>
  <c r="G232" i="30"/>
  <c r="H232" i="30"/>
  <c r="I232" i="30"/>
  <c r="J232" i="30"/>
  <c r="K232" i="30"/>
  <c r="L232" i="30"/>
  <c r="M232" i="30"/>
  <c r="N232" i="30"/>
  <c r="G233" i="30"/>
  <c r="H233" i="30"/>
  <c r="I233" i="30"/>
  <c r="J233" i="30"/>
  <c r="K233" i="30"/>
  <c r="L233" i="30"/>
  <c r="M233" i="30"/>
  <c r="N233" i="30"/>
  <c r="G234" i="30"/>
  <c r="H234" i="30"/>
  <c r="I234" i="30"/>
  <c r="J234" i="30"/>
  <c r="K234" i="30"/>
  <c r="L234" i="30"/>
  <c r="M234" i="30"/>
  <c r="N234" i="30"/>
  <c r="G235" i="30"/>
  <c r="H235" i="30"/>
  <c r="I235" i="30"/>
  <c r="J235" i="30"/>
  <c r="K235" i="30"/>
  <c r="L235" i="30"/>
  <c r="M235" i="30"/>
  <c r="N235" i="30"/>
  <c r="G236" i="30"/>
  <c r="H236" i="30"/>
  <c r="I236" i="30"/>
  <c r="J236" i="30"/>
  <c r="K236" i="30"/>
  <c r="L236" i="30"/>
  <c r="M236" i="30"/>
  <c r="N236" i="30"/>
  <c r="G237" i="30"/>
  <c r="H237" i="30"/>
  <c r="I237" i="30"/>
  <c r="J237" i="30"/>
  <c r="K237" i="30"/>
  <c r="L237" i="30"/>
  <c r="M237" i="30"/>
  <c r="N237" i="30"/>
  <c r="G238" i="30"/>
  <c r="H238" i="30"/>
  <c r="I238" i="30"/>
  <c r="J238" i="30"/>
  <c r="K238" i="30"/>
  <c r="L238" i="30"/>
  <c r="M238" i="30"/>
  <c r="N238" i="30"/>
  <c r="G239" i="30"/>
  <c r="H239" i="30"/>
  <c r="I239" i="30"/>
  <c r="J239" i="30"/>
  <c r="K239" i="30"/>
  <c r="L239" i="30"/>
  <c r="M239" i="30"/>
  <c r="N239" i="30"/>
  <c r="G240" i="30"/>
  <c r="H240" i="30"/>
  <c r="I240" i="30"/>
  <c r="J240" i="30"/>
  <c r="K240" i="30"/>
  <c r="L240" i="30"/>
  <c r="M240" i="30"/>
  <c r="N240" i="30"/>
  <c r="G241" i="30"/>
  <c r="H241" i="30"/>
  <c r="I241" i="30"/>
  <c r="J241" i="30"/>
  <c r="K241" i="30"/>
  <c r="L241" i="30"/>
  <c r="M241" i="30"/>
  <c r="N241" i="30"/>
  <c r="G242" i="30"/>
  <c r="H242" i="30"/>
  <c r="I242" i="30"/>
  <c r="J242" i="30"/>
  <c r="K242" i="30"/>
  <c r="L242" i="30"/>
  <c r="M242" i="30"/>
  <c r="N242" i="30"/>
  <c r="G243" i="30"/>
  <c r="H243" i="30"/>
  <c r="I243" i="30"/>
  <c r="J243" i="30"/>
  <c r="K243" i="30"/>
  <c r="L243" i="30"/>
  <c r="M243" i="30"/>
  <c r="N243" i="30"/>
  <c r="G244" i="30"/>
  <c r="H244" i="30"/>
  <c r="I244" i="30"/>
  <c r="J244" i="30"/>
  <c r="K244" i="30"/>
  <c r="L244" i="30"/>
  <c r="M244" i="30"/>
  <c r="N244" i="30"/>
  <c r="G245" i="30"/>
  <c r="H245" i="30"/>
  <c r="I245" i="30"/>
  <c r="J245" i="30"/>
  <c r="K245" i="30"/>
  <c r="L245" i="30"/>
  <c r="M245" i="30"/>
  <c r="N245" i="30"/>
  <c r="G246" i="30"/>
  <c r="H246" i="30"/>
  <c r="I246" i="30"/>
  <c r="J246" i="30"/>
  <c r="K246" i="30"/>
  <c r="L246" i="30"/>
  <c r="M246" i="30"/>
  <c r="N246" i="30"/>
  <c r="G247" i="30"/>
  <c r="H247" i="30"/>
  <c r="I247" i="30"/>
  <c r="J247" i="30"/>
  <c r="K247" i="30"/>
  <c r="L247" i="30"/>
  <c r="M247" i="30"/>
  <c r="N247" i="30"/>
  <c r="G248" i="30"/>
  <c r="H248" i="30"/>
  <c r="I248" i="30"/>
  <c r="J248" i="30"/>
  <c r="K248" i="30"/>
  <c r="L248" i="30"/>
  <c r="M248" i="30"/>
  <c r="N248" i="30"/>
  <c r="G249" i="30"/>
  <c r="H249" i="30"/>
  <c r="I249" i="30"/>
  <c r="J249" i="30"/>
  <c r="K249" i="30"/>
  <c r="L249" i="30"/>
  <c r="M249" i="30"/>
  <c r="N249" i="30"/>
  <c r="G250" i="30"/>
  <c r="H250" i="30"/>
  <c r="I250" i="30"/>
  <c r="J250" i="30"/>
  <c r="K250" i="30"/>
  <c r="L250" i="30"/>
  <c r="M250" i="30"/>
  <c r="N250" i="30"/>
  <c r="G251" i="30"/>
  <c r="H251" i="30"/>
  <c r="I251" i="30"/>
  <c r="J251" i="30"/>
  <c r="K251" i="30"/>
  <c r="L251" i="30"/>
  <c r="M251" i="30"/>
  <c r="N251" i="30"/>
  <c r="G252" i="30"/>
  <c r="H252" i="30"/>
  <c r="I252" i="30"/>
  <c r="J252" i="30"/>
  <c r="K252" i="30"/>
  <c r="L252" i="30"/>
  <c r="M252" i="30"/>
  <c r="N252" i="30"/>
  <c r="G253" i="30"/>
  <c r="H253" i="30"/>
  <c r="I253" i="30"/>
  <c r="J253" i="30"/>
  <c r="K253" i="30"/>
  <c r="L253" i="30"/>
  <c r="M253" i="30"/>
  <c r="N253" i="30"/>
  <c r="G254" i="30"/>
  <c r="H254" i="30"/>
  <c r="I254" i="30"/>
  <c r="J254" i="30"/>
  <c r="K254" i="30"/>
  <c r="L254" i="30"/>
  <c r="M254" i="30"/>
  <c r="N254" i="30"/>
  <c r="G255" i="30"/>
  <c r="H255" i="30"/>
  <c r="I255" i="30"/>
  <c r="J255" i="30"/>
  <c r="K255" i="30"/>
  <c r="L255" i="30"/>
  <c r="M255" i="30"/>
  <c r="N255" i="30"/>
  <c r="G256" i="30"/>
  <c r="H256" i="30"/>
  <c r="I256" i="30"/>
  <c r="J256" i="30"/>
  <c r="K256" i="30"/>
  <c r="L256" i="30"/>
  <c r="M256" i="30"/>
  <c r="N256" i="30"/>
  <c r="G257" i="30"/>
  <c r="H257" i="30"/>
  <c r="I257" i="30"/>
  <c r="J257" i="30"/>
  <c r="K257" i="30"/>
  <c r="L257" i="30"/>
  <c r="M257" i="30"/>
  <c r="N257" i="30"/>
  <c r="G258" i="30"/>
  <c r="H258" i="30"/>
  <c r="I258" i="30"/>
  <c r="J258" i="30"/>
  <c r="K258" i="30"/>
  <c r="L258" i="30"/>
  <c r="M258" i="30"/>
  <c r="N258" i="30"/>
  <c r="G259" i="30"/>
  <c r="H259" i="30"/>
  <c r="I259" i="30"/>
  <c r="J259" i="30"/>
  <c r="K259" i="30"/>
  <c r="L259" i="30"/>
  <c r="M259" i="30"/>
  <c r="N259" i="30"/>
  <c r="G260" i="30"/>
  <c r="H260" i="30"/>
  <c r="I260" i="30"/>
  <c r="J260" i="30"/>
  <c r="K260" i="30"/>
  <c r="L260" i="30"/>
  <c r="M260" i="30"/>
  <c r="N260" i="30"/>
  <c r="G261" i="30"/>
  <c r="H261" i="30"/>
  <c r="I261" i="30"/>
  <c r="J261" i="30"/>
  <c r="K261" i="30"/>
  <c r="L261" i="30"/>
  <c r="M261" i="30"/>
  <c r="N261" i="30"/>
  <c r="G262" i="30"/>
  <c r="H262" i="30"/>
  <c r="I262" i="30"/>
  <c r="J262" i="30"/>
  <c r="K262" i="30"/>
  <c r="L262" i="30"/>
  <c r="M262" i="30"/>
  <c r="N262" i="30"/>
  <c r="G263" i="30"/>
  <c r="H263" i="30"/>
  <c r="I263" i="30"/>
  <c r="J263" i="30"/>
  <c r="K263" i="30"/>
  <c r="L263" i="30"/>
  <c r="M263" i="30"/>
  <c r="N263" i="30"/>
  <c r="G264" i="30"/>
  <c r="H264" i="30"/>
  <c r="I264" i="30"/>
  <c r="J264" i="30"/>
  <c r="K264" i="30"/>
  <c r="L264" i="30"/>
  <c r="M264" i="30"/>
  <c r="N264" i="30"/>
  <c r="G265" i="30"/>
  <c r="H265" i="30"/>
  <c r="I265" i="30"/>
  <c r="J265" i="30"/>
  <c r="K265" i="30"/>
  <c r="L265" i="30"/>
  <c r="M265" i="30"/>
  <c r="N265" i="30"/>
  <c r="G266" i="30"/>
  <c r="H266" i="30"/>
  <c r="I266" i="30"/>
  <c r="J266" i="30"/>
  <c r="K266" i="30"/>
  <c r="L266" i="30"/>
  <c r="M266" i="30"/>
  <c r="N266" i="30"/>
  <c r="G267" i="30"/>
  <c r="H267" i="30"/>
  <c r="I267" i="30"/>
  <c r="J267" i="30"/>
  <c r="K267" i="30"/>
  <c r="L267" i="30"/>
  <c r="M267" i="30"/>
  <c r="N267" i="30"/>
  <c r="G268" i="30"/>
  <c r="H268" i="30"/>
  <c r="I268" i="30"/>
  <c r="J268" i="30"/>
  <c r="K268" i="30"/>
  <c r="L268" i="30"/>
  <c r="M268" i="30"/>
  <c r="N268" i="30"/>
  <c r="G269" i="30"/>
  <c r="H269" i="30"/>
  <c r="I269" i="30"/>
  <c r="J269" i="30"/>
  <c r="K269" i="30"/>
  <c r="L269" i="30"/>
  <c r="M269" i="30"/>
  <c r="N269" i="30"/>
  <c r="G270" i="30"/>
  <c r="H270" i="30"/>
  <c r="I270" i="30"/>
  <c r="J270" i="30"/>
  <c r="K270" i="30"/>
  <c r="L270" i="30"/>
  <c r="M270" i="30"/>
  <c r="N270" i="30"/>
  <c r="G271" i="30"/>
  <c r="H271" i="30"/>
  <c r="I271" i="30"/>
  <c r="J271" i="30"/>
  <c r="K271" i="30"/>
  <c r="L271" i="30"/>
  <c r="M271" i="30"/>
  <c r="N271" i="30"/>
  <c r="G272" i="30"/>
  <c r="H272" i="30"/>
  <c r="I272" i="30"/>
  <c r="J272" i="30"/>
  <c r="K272" i="30"/>
  <c r="L272" i="30"/>
  <c r="M272" i="30"/>
  <c r="N272" i="30"/>
  <c r="G273" i="30"/>
  <c r="H273" i="30"/>
  <c r="I273" i="30"/>
  <c r="J273" i="30"/>
  <c r="K273" i="30"/>
  <c r="L273" i="30"/>
  <c r="M273" i="30"/>
  <c r="N273" i="30"/>
  <c r="G274" i="30"/>
  <c r="H274" i="30"/>
  <c r="I274" i="30"/>
  <c r="J274" i="30"/>
  <c r="K274" i="30"/>
  <c r="L274" i="30"/>
  <c r="M274" i="30"/>
  <c r="N274" i="30"/>
  <c r="G275" i="30"/>
  <c r="H275" i="30"/>
  <c r="I275" i="30"/>
  <c r="J275" i="30"/>
  <c r="K275" i="30"/>
  <c r="L275" i="30"/>
  <c r="M275" i="30"/>
  <c r="N275" i="30"/>
  <c r="G276" i="30"/>
  <c r="H276" i="30"/>
  <c r="I276" i="30"/>
  <c r="J276" i="30"/>
  <c r="K276" i="30"/>
  <c r="L276" i="30"/>
  <c r="M276" i="30"/>
  <c r="N276" i="30"/>
  <c r="G277" i="30"/>
  <c r="H277" i="30"/>
  <c r="I277" i="30"/>
  <c r="J277" i="30"/>
  <c r="K277" i="30"/>
  <c r="L277" i="30"/>
  <c r="M277" i="30"/>
  <c r="N277" i="30"/>
  <c r="G278" i="30"/>
  <c r="H278" i="30"/>
  <c r="I278" i="30"/>
  <c r="J278" i="30"/>
  <c r="K278" i="30"/>
  <c r="L278" i="30"/>
  <c r="M278" i="30"/>
  <c r="N278" i="30"/>
  <c r="G279" i="30"/>
  <c r="H279" i="30"/>
  <c r="I279" i="30"/>
  <c r="J279" i="30"/>
  <c r="K279" i="30"/>
  <c r="L279" i="30"/>
  <c r="M279" i="30"/>
  <c r="N279" i="30"/>
  <c r="G280" i="30"/>
  <c r="H280" i="30"/>
  <c r="I280" i="30"/>
  <c r="J280" i="30"/>
  <c r="K280" i="30"/>
  <c r="L280" i="30"/>
  <c r="M280" i="30"/>
  <c r="N280" i="30"/>
  <c r="G281" i="30"/>
  <c r="H281" i="30"/>
  <c r="I281" i="30"/>
  <c r="J281" i="30"/>
  <c r="K281" i="30"/>
  <c r="L281" i="30"/>
  <c r="M281" i="30"/>
  <c r="N281" i="30"/>
  <c r="G282" i="30"/>
  <c r="H282" i="30"/>
  <c r="I282" i="30"/>
  <c r="J282" i="30"/>
  <c r="K282" i="30"/>
  <c r="L282" i="30"/>
  <c r="M282" i="30"/>
  <c r="N282" i="30"/>
  <c r="G283" i="30"/>
  <c r="H283" i="30"/>
  <c r="I283" i="30"/>
  <c r="J283" i="30"/>
  <c r="K283" i="30"/>
  <c r="L283" i="30"/>
  <c r="M283" i="30"/>
  <c r="N283" i="30"/>
  <c r="G284" i="30"/>
  <c r="H284" i="30"/>
  <c r="I284" i="30"/>
  <c r="J284" i="30"/>
  <c r="K284" i="30"/>
  <c r="L284" i="30"/>
  <c r="M284" i="30"/>
  <c r="N284" i="30"/>
  <c r="G285" i="30"/>
  <c r="H285" i="30"/>
  <c r="I285" i="30"/>
  <c r="J285" i="30"/>
  <c r="K285" i="30"/>
  <c r="L285" i="30"/>
  <c r="M285" i="30"/>
  <c r="N285" i="30"/>
  <c r="G286" i="30"/>
  <c r="H286" i="30"/>
  <c r="I286" i="30"/>
  <c r="J286" i="30"/>
  <c r="K286" i="30"/>
  <c r="L286" i="30"/>
  <c r="M286" i="30"/>
  <c r="N286" i="30"/>
  <c r="G287" i="30"/>
  <c r="H287" i="30"/>
  <c r="I287" i="30"/>
  <c r="J287" i="30"/>
  <c r="K287" i="30"/>
  <c r="L287" i="30"/>
  <c r="M287" i="30"/>
  <c r="N287" i="30"/>
  <c r="G288" i="30"/>
  <c r="H288" i="30"/>
  <c r="I288" i="30"/>
  <c r="J288" i="30"/>
  <c r="K288" i="30"/>
  <c r="L288" i="30"/>
  <c r="M288" i="30"/>
  <c r="N288" i="30"/>
  <c r="G289" i="30"/>
  <c r="H289" i="30"/>
  <c r="I289" i="30"/>
  <c r="J289" i="30"/>
  <c r="K289" i="30"/>
  <c r="L289" i="30"/>
  <c r="M289" i="30"/>
  <c r="N289" i="30"/>
  <c r="G290" i="30"/>
  <c r="H290" i="30"/>
  <c r="I290" i="30"/>
  <c r="J290" i="30"/>
  <c r="K290" i="30"/>
  <c r="L290" i="30"/>
  <c r="M290" i="30"/>
  <c r="N290" i="30"/>
  <c r="G291" i="30"/>
  <c r="H291" i="30"/>
  <c r="I291" i="30"/>
  <c r="J291" i="30"/>
  <c r="K291" i="30"/>
  <c r="L291" i="30"/>
  <c r="M291" i="30"/>
  <c r="N291" i="30"/>
  <c r="G292" i="30"/>
  <c r="H292" i="30"/>
  <c r="I292" i="30"/>
  <c r="J292" i="30"/>
  <c r="K292" i="30"/>
  <c r="L292" i="30"/>
  <c r="M292" i="30"/>
  <c r="N292" i="30"/>
  <c r="G293" i="30"/>
  <c r="H293" i="30"/>
  <c r="I293" i="30"/>
  <c r="J293" i="30"/>
  <c r="K293" i="30"/>
  <c r="L293" i="30"/>
  <c r="M293" i="30"/>
  <c r="N293" i="30"/>
  <c r="G294" i="30"/>
  <c r="H294" i="30"/>
  <c r="I294" i="30"/>
  <c r="J294" i="30"/>
  <c r="K294" i="30"/>
  <c r="L294" i="30"/>
  <c r="M294" i="30"/>
  <c r="N294" i="30"/>
  <c r="G295" i="30"/>
  <c r="H295" i="30"/>
  <c r="I295" i="30"/>
  <c r="J295" i="30"/>
  <c r="K295" i="30"/>
  <c r="L295" i="30"/>
  <c r="M295" i="30"/>
  <c r="N295" i="30"/>
  <c r="G296" i="30"/>
  <c r="H296" i="30"/>
  <c r="I296" i="30"/>
  <c r="J296" i="30"/>
  <c r="K296" i="30"/>
  <c r="L296" i="30"/>
  <c r="M296" i="30"/>
  <c r="N296" i="30"/>
  <c r="G297" i="30"/>
  <c r="H297" i="30"/>
  <c r="I297" i="30"/>
  <c r="J297" i="30"/>
  <c r="K297" i="30"/>
  <c r="L297" i="30"/>
  <c r="M297" i="30"/>
  <c r="N297" i="30"/>
  <c r="G298" i="30"/>
  <c r="H298" i="30"/>
  <c r="I298" i="30"/>
  <c r="J298" i="30"/>
  <c r="K298" i="30"/>
  <c r="L298" i="30"/>
  <c r="M298" i="30"/>
  <c r="N298" i="30"/>
  <c r="G299" i="30"/>
  <c r="H299" i="30"/>
  <c r="I299" i="30"/>
  <c r="J299" i="30"/>
  <c r="K299" i="30"/>
  <c r="L299" i="30"/>
  <c r="M299" i="30"/>
  <c r="N299" i="30"/>
  <c r="G300" i="30"/>
  <c r="H300" i="30"/>
  <c r="I300" i="30"/>
  <c r="J300" i="30"/>
  <c r="K300" i="30"/>
  <c r="L300" i="30"/>
  <c r="M300" i="30"/>
  <c r="N300" i="30"/>
  <c r="G301" i="30"/>
  <c r="H301" i="30"/>
  <c r="I301" i="30"/>
  <c r="J301" i="30"/>
  <c r="K301" i="30"/>
  <c r="L301" i="30"/>
  <c r="M301" i="30"/>
  <c r="N301" i="30"/>
  <c r="G302" i="30"/>
  <c r="H302" i="30"/>
  <c r="I302" i="30"/>
  <c r="J302" i="30"/>
  <c r="K302" i="30"/>
  <c r="L302" i="30"/>
  <c r="M302" i="30"/>
  <c r="N302" i="30"/>
  <c r="G303" i="30"/>
  <c r="H303" i="30"/>
  <c r="I303" i="30"/>
  <c r="J303" i="30"/>
  <c r="K303" i="30"/>
  <c r="L303" i="30"/>
  <c r="M303" i="30"/>
  <c r="N303" i="30"/>
  <c r="G304" i="30"/>
  <c r="H304" i="30"/>
  <c r="I304" i="30"/>
  <c r="J304" i="30"/>
  <c r="K304" i="30"/>
  <c r="L304" i="30"/>
  <c r="M304" i="30"/>
  <c r="N304" i="30"/>
  <c r="G305" i="30"/>
  <c r="H305" i="30"/>
  <c r="I305" i="30"/>
  <c r="J305" i="30"/>
  <c r="K305" i="30"/>
  <c r="L305" i="30"/>
  <c r="M305" i="30"/>
  <c r="N305" i="30"/>
  <c r="G306" i="30"/>
  <c r="H306" i="30"/>
  <c r="I306" i="30"/>
  <c r="J306" i="30"/>
  <c r="K306" i="30"/>
  <c r="L306" i="30"/>
  <c r="M306" i="30"/>
  <c r="N306" i="30"/>
  <c r="G307" i="30"/>
  <c r="H307" i="30"/>
  <c r="I307" i="30"/>
  <c r="J307" i="30"/>
  <c r="K307" i="30"/>
  <c r="L307" i="30"/>
  <c r="M307" i="30"/>
  <c r="N307" i="30"/>
  <c r="G308" i="30"/>
  <c r="H308" i="30"/>
  <c r="I308" i="30"/>
  <c r="J308" i="30"/>
  <c r="K308" i="30"/>
  <c r="L308" i="30"/>
  <c r="M308" i="30"/>
  <c r="N308" i="30"/>
  <c r="G309" i="30"/>
  <c r="H309" i="30"/>
  <c r="I309" i="30"/>
  <c r="J309" i="30"/>
  <c r="K309" i="30"/>
  <c r="L309" i="30"/>
  <c r="M309" i="30"/>
  <c r="N309" i="30"/>
  <c r="G310" i="30"/>
  <c r="H310" i="30"/>
  <c r="I310" i="30"/>
  <c r="J310" i="30"/>
  <c r="K310" i="30"/>
  <c r="L310" i="30"/>
  <c r="M310" i="30"/>
  <c r="N310" i="30"/>
  <c r="G311" i="30"/>
  <c r="H311" i="30"/>
  <c r="I311" i="30"/>
  <c r="J311" i="30"/>
  <c r="K311" i="30"/>
  <c r="L311" i="30"/>
  <c r="M311" i="30"/>
  <c r="N311" i="30"/>
  <c r="G312" i="30"/>
  <c r="H312" i="30"/>
  <c r="I312" i="30"/>
  <c r="J312" i="30"/>
  <c r="K312" i="30"/>
  <c r="L312" i="30"/>
  <c r="M312" i="30"/>
  <c r="N312" i="30"/>
  <c r="G313" i="30"/>
  <c r="H313" i="30"/>
  <c r="I313" i="30"/>
  <c r="J313" i="30"/>
  <c r="K313" i="30"/>
  <c r="L313" i="30"/>
  <c r="M313" i="30"/>
  <c r="N313" i="30"/>
  <c r="G314" i="30"/>
  <c r="H314" i="30"/>
  <c r="I314" i="30"/>
  <c r="J314" i="30"/>
  <c r="K314" i="30"/>
  <c r="L314" i="30"/>
  <c r="M314" i="30"/>
  <c r="N314" i="30"/>
  <c r="G315" i="30"/>
  <c r="H315" i="30"/>
  <c r="I315" i="30"/>
  <c r="J315" i="30"/>
  <c r="K315" i="30"/>
  <c r="L315" i="30"/>
  <c r="M315" i="30"/>
  <c r="N315" i="30"/>
  <c r="G316" i="30"/>
  <c r="H316" i="30"/>
  <c r="I316" i="30"/>
  <c r="J316" i="30"/>
  <c r="K316" i="30"/>
  <c r="L316" i="30"/>
  <c r="M316" i="30"/>
  <c r="N316" i="30"/>
  <c r="G317" i="30"/>
  <c r="H317" i="30"/>
  <c r="I317" i="30"/>
  <c r="J317" i="30"/>
  <c r="K317" i="30"/>
  <c r="L317" i="30"/>
  <c r="M317" i="30"/>
  <c r="N317" i="30"/>
  <c r="G318" i="30"/>
  <c r="H318" i="30"/>
  <c r="I318" i="30"/>
  <c r="J318" i="30"/>
  <c r="K318" i="30"/>
  <c r="L318" i="30"/>
  <c r="M318" i="30"/>
  <c r="N318" i="30"/>
  <c r="G319" i="30"/>
  <c r="H319" i="30"/>
  <c r="I319" i="30"/>
  <c r="J319" i="30"/>
  <c r="K319" i="30"/>
  <c r="L319" i="30"/>
  <c r="M319" i="30"/>
  <c r="N319" i="30"/>
  <c r="G320" i="30"/>
  <c r="H320" i="30"/>
  <c r="I320" i="30"/>
  <c r="J320" i="30"/>
  <c r="K320" i="30"/>
  <c r="L320" i="30"/>
  <c r="M320" i="30"/>
  <c r="N320" i="30"/>
  <c r="G321" i="30"/>
  <c r="H321" i="30"/>
  <c r="I321" i="30"/>
  <c r="J321" i="30"/>
  <c r="K321" i="30"/>
  <c r="L321" i="30"/>
  <c r="M321" i="30"/>
  <c r="N321" i="30"/>
  <c r="G322" i="30"/>
  <c r="H322" i="30"/>
  <c r="I322" i="30"/>
  <c r="J322" i="30"/>
  <c r="K322" i="30"/>
  <c r="L322" i="30"/>
  <c r="M322" i="30"/>
  <c r="N322" i="30"/>
  <c r="G323" i="30"/>
  <c r="H323" i="30"/>
  <c r="I323" i="30"/>
  <c r="J323" i="30"/>
  <c r="K323" i="30"/>
  <c r="L323" i="30"/>
  <c r="M323" i="30"/>
  <c r="N323" i="30"/>
  <c r="G324" i="30"/>
  <c r="H324" i="30"/>
  <c r="I324" i="30"/>
  <c r="J324" i="30"/>
  <c r="K324" i="30"/>
  <c r="L324" i="30"/>
  <c r="M324" i="30"/>
  <c r="N324" i="30"/>
  <c r="G325" i="30"/>
  <c r="H325" i="30"/>
  <c r="I325" i="30"/>
  <c r="J325" i="30"/>
  <c r="K325" i="30"/>
  <c r="L325" i="30"/>
  <c r="M325" i="30"/>
  <c r="N325" i="30"/>
  <c r="G326" i="30"/>
  <c r="H326" i="30"/>
  <c r="I326" i="30"/>
  <c r="J326" i="30"/>
  <c r="K326" i="30"/>
  <c r="L326" i="30"/>
  <c r="M326" i="30"/>
  <c r="N326" i="30"/>
  <c r="G327" i="30"/>
  <c r="H327" i="30"/>
  <c r="I327" i="30"/>
  <c r="J327" i="30"/>
  <c r="K327" i="30"/>
  <c r="L327" i="30"/>
  <c r="M327" i="30"/>
  <c r="N327" i="30"/>
  <c r="G328" i="30"/>
  <c r="H328" i="30"/>
  <c r="I328" i="30"/>
  <c r="J328" i="30"/>
  <c r="K328" i="30"/>
  <c r="L328" i="30"/>
  <c r="M328" i="30"/>
  <c r="N328" i="30"/>
  <c r="G329" i="30"/>
  <c r="H329" i="30"/>
  <c r="I329" i="30"/>
  <c r="J329" i="30"/>
  <c r="K329" i="30"/>
  <c r="L329" i="30"/>
  <c r="M329" i="30"/>
  <c r="N329" i="30"/>
  <c r="G330" i="30"/>
  <c r="H330" i="30"/>
  <c r="I330" i="30"/>
  <c r="J330" i="30"/>
  <c r="K330" i="30"/>
  <c r="L330" i="30"/>
  <c r="M330" i="30"/>
  <c r="N330" i="30"/>
  <c r="G331" i="30"/>
  <c r="H331" i="30"/>
  <c r="I331" i="30"/>
  <c r="J331" i="30"/>
  <c r="K331" i="30"/>
  <c r="L331" i="30"/>
  <c r="M331" i="30"/>
  <c r="N331" i="30"/>
  <c r="G332" i="30"/>
  <c r="H332" i="30"/>
  <c r="I332" i="30"/>
  <c r="J332" i="30"/>
  <c r="K332" i="30"/>
  <c r="L332" i="30"/>
  <c r="M332" i="30"/>
  <c r="N332" i="30"/>
  <c r="G333" i="30"/>
  <c r="H333" i="30"/>
  <c r="I333" i="30"/>
  <c r="J333" i="30"/>
  <c r="K333" i="30"/>
  <c r="L333" i="30"/>
  <c r="M333" i="30"/>
  <c r="N333" i="30"/>
  <c r="G334" i="30"/>
  <c r="H334" i="30"/>
  <c r="I334" i="30"/>
  <c r="J334" i="30"/>
  <c r="K334" i="30"/>
  <c r="L334" i="30"/>
  <c r="M334" i="30"/>
  <c r="N334" i="30"/>
  <c r="G335" i="30"/>
  <c r="H335" i="30"/>
  <c r="I335" i="30"/>
  <c r="J335" i="30"/>
  <c r="K335" i="30"/>
  <c r="L335" i="30"/>
  <c r="M335" i="30"/>
  <c r="N335" i="30"/>
  <c r="G336" i="30"/>
  <c r="H336" i="30"/>
  <c r="I336" i="30"/>
  <c r="J336" i="30"/>
  <c r="K336" i="30"/>
  <c r="L336" i="30"/>
  <c r="M336" i="30"/>
  <c r="N336" i="30"/>
  <c r="G337" i="30"/>
  <c r="H337" i="30"/>
  <c r="I337" i="30"/>
  <c r="J337" i="30"/>
  <c r="K337" i="30"/>
  <c r="L337" i="30"/>
  <c r="M337" i="30"/>
  <c r="N337" i="30"/>
  <c r="G338" i="30"/>
  <c r="H338" i="30"/>
  <c r="I338" i="30"/>
  <c r="J338" i="30"/>
  <c r="K338" i="30"/>
  <c r="L338" i="30"/>
  <c r="M338" i="30"/>
  <c r="N338" i="30"/>
  <c r="G339" i="30"/>
  <c r="H339" i="30"/>
  <c r="I339" i="30"/>
  <c r="J339" i="30"/>
  <c r="K339" i="30"/>
  <c r="L339" i="30"/>
  <c r="M339" i="30"/>
  <c r="N339" i="30"/>
  <c r="G340" i="30"/>
  <c r="H340" i="30"/>
  <c r="I340" i="30"/>
  <c r="J340" i="30"/>
  <c r="K340" i="30"/>
  <c r="L340" i="30"/>
  <c r="M340" i="30"/>
  <c r="N340" i="30"/>
  <c r="G341" i="30"/>
  <c r="H341" i="30"/>
  <c r="I341" i="30"/>
  <c r="J341" i="30"/>
  <c r="K341" i="30"/>
  <c r="L341" i="30"/>
  <c r="M341" i="30"/>
  <c r="N341" i="30"/>
  <c r="G342" i="30"/>
  <c r="H342" i="30"/>
  <c r="I342" i="30"/>
  <c r="J342" i="30"/>
  <c r="K342" i="30"/>
  <c r="L342" i="30"/>
  <c r="M342" i="30"/>
  <c r="N342" i="30"/>
  <c r="G343" i="30"/>
  <c r="H343" i="30"/>
  <c r="I343" i="30"/>
  <c r="J343" i="30"/>
  <c r="K343" i="30"/>
  <c r="L343" i="30"/>
  <c r="M343" i="30"/>
  <c r="N343" i="30"/>
  <c r="G344" i="30"/>
  <c r="H344" i="30"/>
  <c r="I344" i="30"/>
  <c r="J344" i="30"/>
  <c r="K344" i="30"/>
  <c r="L344" i="30"/>
  <c r="M344" i="30"/>
  <c r="N344" i="30"/>
  <c r="G345" i="30"/>
  <c r="H345" i="30"/>
  <c r="I345" i="30"/>
  <c r="J345" i="30"/>
  <c r="K345" i="30"/>
  <c r="L345" i="30"/>
  <c r="M345" i="30"/>
  <c r="N345" i="30"/>
  <c r="G346" i="30"/>
  <c r="H346" i="30"/>
  <c r="I346" i="30"/>
  <c r="J346" i="30"/>
  <c r="K346" i="30"/>
  <c r="L346" i="30"/>
  <c r="M346" i="30"/>
  <c r="N346" i="30"/>
  <c r="G347" i="30"/>
  <c r="H347" i="30"/>
  <c r="I347" i="30"/>
  <c r="J347" i="30"/>
  <c r="K347" i="30"/>
  <c r="L347" i="30"/>
  <c r="M347" i="30"/>
  <c r="N347" i="30"/>
  <c r="G348" i="30"/>
  <c r="H348" i="30"/>
  <c r="I348" i="30"/>
  <c r="J348" i="30"/>
  <c r="K348" i="30"/>
  <c r="L348" i="30"/>
  <c r="M348" i="30"/>
  <c r="N348" i="30"/>
  <c r="G349" i="30"/>
  <c r="H349" i="30"/>
  <c r="I349" i="30"/>
  <c r="J349" i="30"/>
  <c r="K349" i="30"/>
  <c r="L349" i="30"/>
  <c r="M349" i="30"/>
  <c r="N349" i="30"/>
  <c r="G350" i="30"/>
  <c r="H350" i="30"/>
  <c r="I350" i="30"/>
  <c r="J350" i="30"/>
  <c r="K350" i="30"/>
  <c r="L350" i="30"/>
  <c r="M350" i="30"/>
  <c r="N350" i="30"/>
  <c r="G351" i="30"/>
  <c r="H351" i="30"/>
  <c r="I351" i="30"/>
  <c r="J351" i="30"/>
  <c r="K351" i="30"/>
  <c r="L351" i="30"/>
  <c r="M351" i="30"/>
  <c r="N351" i="30"/>
  <c r="G352" i="30"/>
  <c r="H352" i="30"/>
  <c r="I352" i="30"/>
  <c r="J352" i="30"/>
  <c r="K352" i="30"/>
  <c r="L352" i="30"/>
  <c r="M352" i="30"/>
  <c r="N352" i="30"/>
  <c r="G353" i="30"/>
  <c r="H353" i="30"/>
  <c r="I353" i="30"/>
  <c r="J353" i="30"/>
  <c r="K353" i="30"/>
  <c r="L353" i="30"/>
  <c r="M353" i="30"/>
  <c r="N353" i="30"/>
  <c r="G354" i="30"/>
  <c r="H354" i="30"/>
  <c r="I354" i="30"/>
  <c r="J354" i="30"/>
  <c r="K354" i="30"/>
  <c r="L354" i="30"/>
  <c r="M354" i="30"/>
  <c r="N354" i="30"/>
  <c r="G355" i="30"/>
  <c r="H355" i="30"/>
  <c r="I355" i="30"/>
  <c r="J355" i="30"/>
  <c r="K355" i="30"/>
  <c r="L355" i="30"/>
  <c r="M355" i="30"/>
  <c r="N355" i="30"/>
  <c r="G356" i="30"/>
  <c r="H356" i="30"/>
  <c r="I356" i="30"/>
  <c r="J356" i="30"/>
  <c r="K356" i="30"/>
  <c r="L356" i="30"/>
  <c r="M356" i="30"/>
  <c r="N356" i="30"/>
  <c r="G357" i="30"/>
  <c r="H357" i="30"/>
  <c r="I357" i="30"/>
  <c r="J357" i="30"/>
  <c r="K357" i="30"/>
  <c r="L357" i="30"/>
  <c r="M357" i="30"/>
  <c r="N357" i="30"/>
  <c r="G358" i="30"/>
  <c r="H358" i="30"/>
  <c r="I358" i="30"/>
  <c r="J358" i="30"/>
  <c r="K358" i="30"/>
  <c r="L358" i="30"/>
  <c r="M358" i="30"/>
  <c r="N358" i="30"/>
  <c r="G359" i="30"/>
  <c r="H359" i="30"/>
  <c r="I359" i="30"/>
  <c r="J359" i="30"/>
  <c r="K359" i="30"/>
  <c r="L359" i="30"/>
  <c r="M359" i="30"/>
  <c r="N359" i="30"/>
  <c r="G360" i="30"/>
  <c r="H360" i="30"/>
  <c r="I360" i="30"/>
  <c r="J360" i="30"/>
  <c r="K360" i="30"/>
  <c r="L360" i="30"/>
  <c r="M360" i="30"/>
  <c r="N360" i="30"/>
  <c r="G361" i="30"/>
  <c r="H361" i="30"/>
  <c r="I361" i="30"/>
  <c r="J361" i="30"/>
  <c r="K361" i="30"/>
  <c r="L361" i="30"/>
  <c r="M361" i="30"/>
  <c r="N361" i="30"/>
  <c r="G362" i="30"/>
  <c r="H362" i="30"/>
  <c r="I362" i="30"/>
  <c r="J362" i="30"/>
  <c r="K362" i="30"/>
  <c r="L362" i="30"/>
  <c r="M362" i="30"/>
  <c r="N362" i="30"/>
  <c r="G363" i="30"/>
  <c r="H363" i="30"/>
  <c r="I363" i="30"/>
  <c r="J363" i="30"/>
  <c r="K363" i="30"/>
  <c r="L363" i="30"/>
  <c r="M363" i="30"/>
  <c r="N363" i="30"/>
  <c r="G364" i="30"/>
  <c r="H364" i="30"/>
  <c r="I364" i="30"/>
  <c r="J364" i="30"/>
  <c r="K364" i="30"/>
  <c r="L364" i="30"/>
  <c r="M364" i="30"/>
  <c r="N364" i="30"/>
  <c r="G365" i="30"/>
  <c r="H365" i="30"/>
  <c r="I365" i="30"/>
  <c r="J365" i="30"/>
  <c r="K365" i="30"/>
  <c r="L365" i="30"/>
  <c r="M365" i="30"/>
  <c r="N365" i="30"/>
  <c r="G366" i="30"/>
  <c r="H366" i="30"/>
  <c r="I366" i="30"/>
  <c r="J366" i="30"/>
  <c r="K366" i="30"/>
  <c r="L366" i="30"/>
  <c r="M366" i="30"/>
  <c r="N366" i="30"/>
  <c r="G367" i="30"/>
  <c r="H367" i="30"/>
  <c r="I367" i="30"/>
  <c r="J367" i="30"/>
  <c r="K367" i="30"/>
  <c r="L367" i="30"/>
  <c r="M367" i="30"/>
  <c r="N367" i="30"/>
  <c r="G368" i="30"/>
  <c r="H368" i="30"/>
  <c r="I368" i="30"/>
  <c r="J368" i="30"/>
  <c r="K368" i="30"/>
  <c r="L368" i="30"/>
  <c r="M368" i="30"/>
  <c r="N368" i="30"/>
  <c r="G369" i="30"/>
  <c r="H369" i="30"/>
  <c r="I369" i="30"/>
  <c r="J369" i="30"/>
  <c r="K369" i="30"/>
  <c r="L369" i="30"/>
  <c r="M369" i="30"/>
  <c r="N369" i="30"/>
  <c r="G370" i="30"/>
  <c r="H370" i="30"/>
  <c r="I370" i="30"/>
  <c r="J370" i="30"/>
  <c r="K370" i="30"/>
  <c r="L370" i="30"/>
  <c r="M370" i="30"/>
  <c r="N370" i="30"/>
  <c r="G371" i="30"/>
  <c r="H371" i="30"/>
  <c r="I371" i="30"/>
  <c r="J371" i="30"/>
  <c r="K371" i="30"/>
  <c r="L371" i="30"/>
  <c r="M371" i="30"/>
  <c r="N371" i="30"/>
  <c r="G372" i="30"/>
  <c r="H372" i="30"/>
  <c r="I372" i="30"/>
  <c r="J372" i="30"/>
  <c r="K372" i="30"/>
  <c r="L372" i="30"/>
  <c r="M372" i="30"/>
  <c r="N372" i="30"/>
  <c r="G373" i="30"/>
  <c r="H373" i="30"/>
  <c r="I373" i="30"/>
  <c r="J373" i="30"/>
  <c r="K373" i="30"/>
  <c r="L373" i="30"/>
  <c r="M373" i="30"/>
  <c r="N373" i="30"/>
  <c r="G374" i="30"/>
  <c r="H374" i="30"/>
  <c r="I374" i="30"/>
  <c r="J374" i="30"/>
  <c r="K374" i="30"/>
  <c r="L374" i="30"/>
  <c r="M374" i="30"/>
  <c r="N374" i="30"/>
  <c r="G375" i="30"/>
  <c r="H375" i="30"/>
  <c r="I375" i="30"/>
  <c r="J375" i="30"/>
  <c r="K375" i="30"/>
  <c r="L375" i="30"/>
  <c r="M375" i="30"/>
  <c r="N375" i="30"/>
  <c r="G376" i="30"/>
  <c r="H376" i="30"/>
  <c r="I376" i="30"/>
  <c r="J376" i="30"/>
  <c r="K376" i="30"/>
  <c r="L376" i="30"/>
  <c r="M376" i="30"/>
  <c r="N376" i="30"/>
  <c r="G377" i="30"/>
  <c r="H377" i="30"/>
  <c r="I377" i="30"/>
  <c r="J377" i="30"/>
  <c r="K377" i="30"/>
  <c r="L377" i="30"/>
  <c r="M377" i="30"/>
  <c r="N377" i="30"/>
  <c r="G378" i="30"/>
  <c r="H378" i="30"/>
  <c r="I378" i="30"/>
  <c r="J378" i="30"/>
  <c r="K378" i="30"/>
  <c r="L378" i="30"/>
  <c r="M378" i="30"/>
  <c r="N378" i="30"/>
  <c r="G379" i="30"/>
  <c r="H379" i="30"/>
  <c r="I379" i="30"/>
  <c r="J379" i="30"/>
  <c r="K379" i="30"/>
  <c r="L379" i="30"/>
  <c r="M379" i="30"/>
  <c r="N379" i="30"/>
  <c r="G380" i="30"/>
  <c r="H380" i="30"/>
  <c r="I380" i="30"/>
  <c r="J380" i="30"/>
  <c r="K380" i="30"/>
  <c r="L380" i="30"/>
  <c r="M380" i="30"/>
  <c r="N380" i="30"/>
  <c r="G381" i="30"/>
  <c r="H381" i="30"/>
  <c r="I381" i="30"/>
  <c r="J381" i="30"/>
  <c r="K381" i="30"/>
  <c r="L381" i="30"/>
  <c r="M381" i="30"/>
  <c r="N381" i="30"/>
  <c r="G382" i="30"/>
  <c r="H382" i="30"/>
  <c r="I382" i="30"/>
  <c r="J382" i="30"/>
  <c r="K382" i="30"/>
  <c r="L382" i="30"/>
  <c r="M382" i="30"/>
  <c r="N382" i="30"/>
  <c r="R12" i="30"/>
  <c r="Q12" i="30"/>
  <c r="B17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D66" i="29"/>
  <c r="E66" i="29"/>
  <c r="D67" i="29"/>
  <c r="E67" i="29"/>
  <c r="D68" i="29"/>
  <c r="E68" i="29"/>
  <c r="D69" i="29"/>
  <c r="E69" i="29"/>
  <c r="D70" i="29"/>
  <c r="E70" i="29"/>
  <c r="D71" i="29"/>
  <c r="E71" i="29"/>
  <c r="D72" i="29"/>
  <c r="E72" i="29"/>
  <c r="D73" i="29"/>
  <c r="E73" i="29"/>
  <c r="D74" i="29"/>
  <c r="E74" i="29"/>
  <c r="D75" i="29"/>
  <c r="E75" i="29"/>
  <c r="D76" i="29"/>
  <c r="E76" i="29"/>
  <c r="D77" i="29"/>
  <c r="E77" i="29"/>
  <c r="D78" i="29"/>
  <c r="E78" i="29"/>
  <c r="D79" i="29"/>
  <c r="E79" i="29"/>
  <c r="D80" i="29"/>
  <c r="E80" i="29"/>
  <c r="D81" i="29"/>
  <c r="E81" i="29"/>
  <c r="D82" i="29"/>
  <c r="E82" i="29"/>
  <c r="D83" i="29"/>
  <c r="E83" i="29"/>
  <c r="D84" i="29"/>
  <c r="E84" i="29"/>
  <c r="D85" i="29"/>
  <c r="E85" i="29"/>
  <c r="D86" i="29"/>
  <c r="E86" i="29"/>
  <c r="D87" i="29"/>
  <c r="E87" i="29"/>
  <c r="D88" i="29"/>
  <c r="E88" i="29"/>
  <c r="D89" i="29"/>
  <c r="E89" i="29"/>
  <c r="D90" i="29"/>
  <c r="E90" i="29"/>
  <c r="D91" i="29"/>
  <c r="E91" i="29"/>
  <c r="D92" i="29"/>
  <c r="E92" i="29"/>
  <c r="D93" i="29"/>
  <c r="E93" i="29"/>
  <c r="D94" i="29"/>
  <c r="E94" i="29"/>
  <c r="D95" i="29"/>
  <c r="E95" i="29"/>
  <c r="D96" i="29"/>
  <c r="E96" i="29"/>
  <c r="D97" i="29"/>
  <c r="E97" i="29"/>
  <c r="D98" i="29"/>
  <c r="E98" i="29"/>
  <c r="D99" i="29"/>
  <c r="E99" i="29"/>
  <c r="D100" i="29"/>
  <c r="E100" i="29"/>
  <c r="D101" i="29"/>
  <c r="E101" i="29"/>
  <c r="D102" i="29"/>
  <c r="E102" i="29"/>
  <c r="D103" i="29"/>
  <c r="E103" i="29"/>
  <c r="D104" i="29"/>
  <c r="E104" i="29"/>
  <c r="D105" i="29"/>
  <c r="E105" i="29"/>
  <c r="D106" i="29"/>
  <c r="E106" i="29"/>
  <c r="D107" i="29"/>
  <c r="E107" i="29"/>
  <c r="D108" i="29"/>
  <c r="E108" i="29"/>
  <c r="D109" i="29"/>
  <c r="E109" i="29"/>
  <c r="D110" i="29"/>
  <c r="E110" i="29"/>
  <c r="D111" i="29"/>
  <c r="E111" i="29"/>
  <c r="D112" i="29"/>
  <c r="E112" i="29"/>
  <c r="D113" i="29"/>
  <c r="E113" i="29"/>
  <c r="D114" i="29"/>
  <c r="E114" i="29"/>
  <c r="D115" i="29"/>
  <c r="E115" i="29"/>
  <c r="D116" i="29"/>
  <c r="E116" i="29"/>
  <c r="D117" i="29"/>
  <c r="E117" i="29"/>
  <c r="D118" i="29"/>
  <c r="E118" i="29"/>
  <c r="D119" i="29"/>
  <c r="E119" i="29"/>
  <c r="D120" i="29"/>
  <c r="E120" i="29"/>
  <c r="D121" i="29"/>
  <c r="E121" i="29"/>
  <c r="D122" i="29"/>
  <c r="E122" i="29"/>
  <c r="D123" i="29"/>
  <c r="E123" i="29"/>
  <c r="D124" i="29"/>
  <c r="E124" i="29"/>
  <c r="D125" i="29"/>
  <c r="E125" i="29"/>
  <c r="D126" i="29"/>
  <c r="E126" i="29"/>
  <c r="D127" i="29"/>
  <c r="E127" i="29"/>
  <c r="D128" i="29"/>
  <c r="E128" i="29"/>
  <c r="D129" i="29"/>
  <c r="E129" i="29"/>
  <c r="D130" i="29"/>
  <c r="E130" i="29"/>
  <c r="D131" i="29"/>
  <c r="E131" i="29"/>
  <c r="D132" i="29"/>
  <c r="E132" i="29"/>
  <c r="D133" i="29"/>
  <c r="E133" i="29"/>
  <c r="D134" i="29"/>
  <c r="E134" i="29"/>
  <c r="D135" i="29"/>
  <c r="E135" i="29"/>
  <c r="D136" i="29"/>
  <c r="E136" i="29"/>
  <c r="D137" i="29"/>
  <c r="E137" i="29"/>
  <c r="D138" i="29"/>
  <c r="E138" i="29"/>
  <c r="D139" i="29"/>
  <c r="E139" i="29"/>
  <c r="D140" i="29"/>
  <c r="E140" i="29"/>
  <c r="D141" i="29"/>
  <c r="E141" i="29"/>
  <c r="D142" i="29"/>
  <c r="E142" i="29"/>
  <c r="D143" i="29"/>
  <c r="E143" i="29"/>
  <c r="D144" i="29"/>
  <c r="E144" i="29"/>
  <c r="D145" i="29"/>
  <c r="E145" i="29"/>
  <c r="D146" i="29"/>
  <c r="E146" i="29"/>
  <c r="D147" i="29"/>
  <c r="E147" i="29"/>
  <c r="D148" i="29"/>
  <c r="E148" i="29"/>
  <c r="D149" i="29"/>
  <c r="E149" i="29"/>
  <c r="D150" i="29"/>
  <c r="E150" i="29"/>
  <c r="D151" i="29"/>
  <c r="E151" i="29"/>
  <c r="D152" i="29"/>
  <c r="E152" i="29"/>
  <c r="D153" i="29"/>
  <c r="E153" i="29"/>
  <c r="D154" i="29"/>
  <c r="E154" i="29"/>
  <c r="D155" i="29"/>
  <c r="E155" i="29"/>
  <c r="D156" i="29"/>
  <c r="E156" i="29"/>
  <c r="D157" i="29"/>
  <c r="E157" i="29"/>
  <c r="D158" i="29"/>
  <c r="E158" i="29"/>
  <c r="D159" i="29"/>
  <c r="E159" i="29"/>
  <c r="D160" i="29"/>
  <c r="E160" i="29"/>
  <c r="D161" i="29"/>
  <c r="E161" i="29"/>
  <c r="D162" i="29"/>
  <c r="E162" i="29"/>
  <c r="D163" i="29"/>
  <c r="E163" i="29"/>
  <c r="D164" i="29"/>
  <c r="E164" i="29"/>
  <c r="D165" i="29"/>
  <c r="E165" i="29"/>
  <c r="D166" i="29"/>
  <c r="E166" i="29"/>
  <c r="D167" i="29"/>
  <c r="E167" i="29"/>
  <c r="D168" i="29"/>
  <c r="E168" i="29"/>
  <c r="D169" i="29"/>
  <c r="E169" i="29"/>
  <c r="D170" i="29"/>
  <c r="E170" i="29"/>
  <c r="D171" i="29"/>
  <c r="E171" i="29"/>
  <c r="D172" i="29"/>
  <c r="E172" i="29"/>
  <c r="D173" i="29"/>
  <c r="E173" i="29"/>
  <c r="D174" i="29"/>
  <c r="E174" i="29"/>
  <c r="D175" i="29"/>
  <c r="E175" i="29"/>
  <c r="D176" i="29"/>
  <c r="E176" i="29"/>
  <c r="D177" i="29"/>
  <c r="E177" i="29"/>
  <c r="D178" i="29"/>
  <c r="E178" i="29"/>
  <c r="D179" i="29"/>
  <c r="E179" i="29"/>
  <c r="D180" i="29"/>
  <c r="E180" i="29"/>
  <c r="D181" i="29"/>
  <c r="E181" i="29"/>
  <c r="D182" i="29"/>
  <c r="E182" i="29"/>
  <c r="D183" i="29"/>
  <c r="E183" i="29"/>
  <c r="D184" i="29"/>
  <c r="E184" i="29"/>
  <c r="D185" i="29"/>
  <c r="E185" i="29"/>
  <c r="D186" i="29"/>
  <c r="E186" i="29"/>
  <c r="D187" i="29"/>
  <c r="E187" i="29"/>
  <c r="D188" i="29"/>
  <c r="E188" i="29"/>
  <c r="D189" i="29"/>
  <c r="E189" i="29"/>
  <c r="D190" i="29"/>
  <c r="E190" i="29"/>
  <c r="D191" i="29"/>
  <c r="E191" i="29"/>
  <c r="D192" i="29"/>
  <c r="E192" i="29"/>
  <c r="D193" i="29"/>
  <c r="E193" i="29"/>
  <c r="D194" i="29"/>
  <c r="E194" i="29"/>
  <c r="D195" i="29"/>
  <c r="E195" i="29"/>
  <c r="D196" i="29"/>
  <c r="E196" i="29"/>
  <c r="D197" i="29"/>
  <c r="E197" i="29"/>
  <c r="D198" i="29"/>
  <c r="E198" i="29"/>
  <c r="D199" i="29"/>
  <c r="E199" i="29"/>
  <c r="D200" i="29"/>
  <c r="E200" i="29"/>
  <c r="D201" i="29"/>
  <c r="E201" i="29"/>
  <c r="D202" i="29"/>
  <c r="E202" i="29"/>
  <c r="D203" i="29"/>
  <c r="E203" i="29"/>
  <c r="D204" i="29"/>
  <c r="E204" i="29"/>
  <c r="D205" i="29"/>
  <c r="E205" i="29"/>
  <c r="D206" i="29"/>
  <c r="E206" i="29"/>
  <c r="D207" i="29"/>
  <c r="E207" i="29"/>
  <c r="D208" i="29"/>
  <c r="E208" i="29"/>
  <c r="D209" i="29"/>
  <c r="E209" i="29"/>
  <c r="D210" i="29"/>
  <c r="E210" i="29"/>
  <c r="D211" i="29"/>
  <c r="E211" i="29"/>
  <c r="D212" i="29"/>
  <c r="E212" i="29"/>
  <c r="D213" i="29"/>
  <c r="E213" i="29"/>
  <c r="D214" i="29"/>
  <c r="E214" i="29"/>
  <c r="D215" i="29"/>
  <c r="E215" i="29"/>
  <c r="D216" i="29"/>
  <c r="E216" i="29"/>
  <c r="D217" i="29"/>
  <c r="E217" i="29"/>
  <c r="D218" i="29"/>
  <c r="E218" i="29"/>
  <c r="D219" i="29"/>
  <c r="E219" i="29"/>
  <c r="D220" i="29"/>
  <c r="E220" i="29"/>
  <c r="D221" i="29"/>
  <c r="E221" i="29"/>
  <c r="D222" i="29"/>
  <c r="E222" i="29"/>
  <c r="D223" i="29"/>
  <c r="E223" i="29"/>
  <c r="D224" i="29"/>
  <c r="E224" i="29"/>
  <c r="D225" i="29"/>
  <c r="E225" i="29"/>
  <c r="D226" i="29"/>
  <c r="E226" i="29"/>
  <c r="D227" i="29"/>
  <c r="E227" i="29"/>
  <c r="D228" i="29"/>
  <c r="E228" i="29"/>
  <c r="D229" i="29"/>
  <c r="E229" i="29"/>
  <c r="D230" i="29"/>
  <c r="E230" i="29"/>
  <c r="D231" i="29"/>
  <c r="E231" i="29"/>
  <c r="D232" i="29"/>
  <c r="E232" i="29"/>
  <c r="D233" i="29"/>
  <c r="E233" i="29"/>
  <c r="D234" i="29"/>
  <c r="E234" i="29"/>
  <c r="D235" i="29"/>
  <c r="E235" i="29"/>
  <c r="D236" i="29"/>
  <c r="E236" i="29"/>
  <c r="D237" i="29"/>
  <c r="E237" i="29"/>
  <c r="D238" i="29"/>
  <c r="E238" i="29"/>
  <c r="D239" i="29"/>
  <c r="E239" i="29"/>
  <c r="D240" i="29"/>
  <c r="E240" i="29"/>
  <c r="D241" i="29"/>
  <c r="E241" i="29"/>
  <c r="D242" i="29"/>
  <c r="E242" i="29"/>
  <c r="D243" i="29"/>
  <c r="E243" i="29"/>
  <c r="D244" i="29"/>
  <c r="E244" i="29"/>
  <c r="D245" i="29"/>
  <c r="E245" i="29"/>
  <c r="D246" i="29"/>
  <c r="E246" i="29"/>
  <c r="D247" i="29"/>
  <c r="E247" i="29"/>
  <c r="D248" i="29"/>
  <c r="E248" i="29"/>
  <c r="D249" i="29"/>
  <c r="E249" i="29"/>
  <c r="D250" i="29"/>
  <c r="E250" i="29"/>
  <c r="D251" i="29"/>
  <c r="E251" i="29"/>
  <c r="D252" i="29"/>
  <c r="E252" i="29"/>
  <c r="D253" i="29"/>
  <c r="E253" i="29"/>
  <c r="D254" i="29"/>
  <c r="E254" i="29"/>
  <c r="D255" i="29"/>
  <c r="E255" i="29"/>
  <c r="D256" i="29"/>
  <c r="E256" i="29"/>
  <c r="D257" i="29"/>
  <c r="E257" i="29"/>
  <c r="D258" i="29"/>
  <c r="E258" i="29"/>
  <c r="D259" i="29"/>
  <c r="E259" i="29"/>
  <c r="D260" i="29"/>
  <c r="E260" i="29"/>
  <c r="D261" i="29"/>
  <c r="E261" i="29"/>
  <c r="D262" i="29"/>
  <c r="E262" i="29"/>
  <c r="D263" i="29"/>
  <c r="E263" i="29"/>
  <c r="D264" i="29"/>
  <c r="E264" i="29"/>
  <c r="D265" i="29"/>
  <c r="E265" i="29"/>
  <c r="D266" i="29"/>
  <c r="E266" i="29"/>
  <c r="D267" i="29"/>
  <c r="E267" i="29"/>
  <c r="D268" i="29"/>
  <c r="E268" i="29"/>
  <c r="D269" i="29"/>
  <c r="E269" i="29"/>
  <c r="D270" i="29"/>
  <c r="E270" i="29"/>
  <c r="D271" i="29"/>
  <c r="E271" i="29"/>
  <c r="D272" i="29"/>
  <c r="E272" i="29"/>
  <c r="D273" i="29"/>
  <c r="E273" i="29"/>
  <c r="D274" i="29"/>
  <c r="E274" i="29"/>
  <c r="D275" i="29"/>
  <c r="E275" i="29"/>
  <c r="D276" i="29"/>
  <c r="E276" i="29"/>
  <c r="D277" i="29"/>
  <c r="E277" i="29"/>
  <c r="D278" i="29"/>
  <c r="E278" i="29"/>
  <c r="D279" i="29"/>
  <c r="E279" i="29"/>
  <c r="D280" i="29"/>
  <c r="E280" i="29"/>
  <c r="D281" i="29"/>
  <c r="E281" i="29"/>
  <c r="D282" i="29"/>
  <c r="E282" i="29"/>
  <c r="D283" i="29"/>
  <c r="E283" i="29"/>
  <c r="D284" i="29"/>
  <c r="E284" i="29"/>
  <c r="D285" i="29"/>
  <c r="E285" i="29"/>
  <c r="D286" i="29"/>
  <c r="E286" i="29"/>
  <c r="D287" i="29"/>
  <c r="E287" i="29"/>
  <c r="D288" i="29"/>
  <c r="E288" i="29"/>
  <c r="D289" i="29"/>
  <c r="E289" i="29"/>
  <c r="D290" i="29"/>
  <c r="E290" i="29"/>
  <c r="D291" i="29"/>
  <c r="E291" i="29"/>
  <c r="D292" i="29"/>
  <c r="E292" i="29"/>
  <c r="D293" i="29"/>
  <c r="E293" i="29"/>
  <c r="D294" i="29"/>
  <c r="E294" i="29"/>
  <c r="D295" i="29"/>
  <c r="E295" i="29"/>
  <c r="D296" i="29"/>
  <c r="E296" i="29"/>
  <c r="D297" i="29"/>
  <c r="E297" i="29"/>
  <c r="D298" i="29"/>
  <c r="E298" i="29"/>
  <c r="D299" i="29"/>
  <c r="E299" i="29"/>
  <c r="D300" i="29"/>
  <c r="E300" i="29"/>
  <c r="D301" i="29"/>
  <c r="E301" i="29"/>
  <c r="D302" i="29"/>
  <c r="E302" i="29"/>
  <c r="D303" i="29"/>
  <c r="E303" i="29"/>
  <c r="D304" i="29"/>
  <c r="E304" i="29"/>
  <c r="D305" i="29"/>
  <c r="E305" i="29"/>
  <c r="D306" i="29"/>
  <c r="E306" i="29"/>
  <c r="D307" i="29"/>
  <c r="E307" i="29"/>
  <c r="D308" i="29"/>
  <c r="E308" i="29"/>
  <c r="D309" i="29"/>
  <c r="E309" i="29"/>
  <c r="D310" i="29"/>
  <c r="E310" i="29"/>
  <c r="D311" i="29"/>
  <c r="E311" i="29"/>
  <c r="D312" i="29"/>
  <c r="E312" i="29"/>
  <c r="D313" i="29"/>
  <c r="E313" i="29"/>
  <c r="D314" i="29"/>
  <c r="E314" i="29"/>
  <c r="D315" i="29"/>
  <c r="E315" i="29"/>
  <c r="D316" i="29"/>
  <c r="E316" i="29"/>
  <c r="D317" i="29"/>
  <c r="E317" i="29"/>
  <c r="D318" i="29"/>
  <c r="E318" i="29"/>
  <c r="D319" i="29"/>
  <c r="E319" i="29"/>
  <c r="D320" i="29"/>
  <c r="E320" i="29"/>
  <c r="D321" i="29"/>
  <c r="E321" i="29"/>
  <c r="D322" i="29"/>
  <c r="E322" i="29"/>
  <c r="D323" i="29"/>
  <c r="E323" i="29"/>
  <c r="D324" i="29"/>
  <c r="E324" i="29"/>
  <c r="D325" i="29"/>
  <c r="E325" i="29"/>
  <c r="D326" i="29"/>
  <c r="E326" i="29"/>
  <c r="D327" i="29"/>
  <c r="E327" i="29"/>
  <c r="D328" i="29"/>
  <c r="E328" i="29"/>
  <c r="D329" i="29"/>
  <c r="E329" i="29"/>
  <c r="D330" i="29"/>
  <c r="E330" i="29"/>
  <c r="D331" i="29"/>
  <c r="E331" i="29"/>
  <c r="D332" i="29"/>
  <c r="E332" i="29"/>
  <c r="D333" i="29"/>
  <c r="E333" i="29"/>
  <c r="D334" i="29"/>
  <c r="E334" i="29"/>
  <c r="D335" i="29"/>
  <c r="E335" i="29"/>
  <c r="D336" i="29"/>
  <c r="E336" i="29"/>
  <c r="D337" i="29"/>
  <c r="E337" i="29"/>
  <c r="D338" i="29"/>
  <c r="E338" i="29"/>
  <c r="D339" i="29"/>
  <c r="E339" i="29"/>
  <c r="D340" i="29"/>
  <c r="E340" i="29"/>
  <c r="D341" i="29"/>
  <c r="E341" i="29"/>
  <c r="D342" i="29"/>
  <c r="E342" i="29"/>
  <c r="D343" i="29"/>
  <c r="E343" i="29"/>
  <c r="D344" i="29"/>
  <c r="E344" i="29"/>
  <c r="D345" i="29"/>
  <c r="E345" i="29"/>
  <c r="D346" i="29"/>
  <c r="E346" i="29"/>
  <c r="D347" i="29"/>
  <c r="E347" i="29"/>
  <c r="D348" i="29"/>
  <c r="E348" i="29"/>
  <c r="D349" i="29"/>
  <c r="E349" i="29"/>
  <c r="D350" i="29"/>
  <c r="E350" i="29"/>
  <c r="D351" i="29"/>
  <c r="E351" i="29"/>
  <c r="D352" i="29"/>
  <c r="E352" i="29"/>
  <c r="D353" i="29"/>
  <c r="E353" i="29"/>
  <c r="D354" i="29"/>
  <c r="E354" i="29"/>
  <c r="D355" i="29"/>
  <c r="E355" i="29"/>
  <c r="D356" i="29"/>
  <c r="E356" i="29"/>
  <c r="D357" i="29"/>
  <c r="E357" i="29"/>
  <c r="D358" i="29"/>
  <c r="E358" i="29"/>
  <c r="D359" i="29"/>
  <c r="E359" i="29"/>
  <c r="D360" i="29"/>
  <c r="E360" i="29"/>
  <c r="D361" i="29"/>
  <c r="E361" i="29"/>
  <c r="D362" i="29"/>
  <c r="E362" i="29"/>
  <c r="D363" i="29"/>
  <c r="E363" i="29"/>
  <c r="D364" i="29"/>
  <c r="E364" i="29"/>
  <c r="D365" i="29"/>
  <c r="E365" i="29"/>
  <c r="D366" i="29"/>
  <c r="E366" i="29"/>
  <c r="D367" i="29"/>
  <c r="E367" i="29"/>
  <c r="D368" i="29"/>
  <c r="E368" i="29"/>
  <c r="D369" i="29"/>
  <c r="E369" i="29"/>
  <c r="D370" i="29"/>
  <c r="E370" i="29"/>
  <c r="D371" i="29"/>
  <c r="E371" i="29"/>
  <c r="D372" i="29"/>
  <c r="E372" i="29"/>
  <c r="D373" i="29"/>
  <c r="E373" i="29"/>
  <c r="D374" i="29"/>
  <c r="E374" i="29"/>
  <c r="D375" i="29"/>
  <c r="E375" i="29"/>
  <c r="D376" i="29"/>
  <c r="E376" i="29"/>
  <c r="D377" i="29"/>
  <c r="E377" i="29"/>
  <c r="D378" i="29"/>
  <c r="E378" i="29"/>
  <c r="D379" i="29"/>
  <c r="E379" i="29"/>
  <c r="D380" i="29"/>
  <c r="E380" i="29"/>
  <c r="D381" i="29"/>
  <c r="E381" i="29"/>
  <c r="D382" i="29"/>
  <c r="E382" i="29"/>
  <c r="G17" i="29"/>
  <c r="H17" i="29"/>
  <c r="I17" i="29"/>
  <c r="J17" i="29"/>
  <c r="K17" i="29"/>
  <c r="L17" i="29"/>
  <c r="M17" i="29"/>
  <c r="N17" i="29"/>
  <c r="G18" i="29"/>
  <c r="H18" i="29"/>
  <c r="I18" i="29"/>
  <c r="J18" i="29"/>
  <c r="K18" i="29"/>
  <c r="L18" i="29"/>
  <c r="M18" i="29"/>
  <c r="N18" i="29"/>
  <c r="G19" i="29"/>
  <c r="H19" i="29"/>
  <c r="I19" i="29"/>
  <c r="J19" i="29"/>
  <c r="K19" i="29"/>
  <c r="L19" i="29"/>
  <c r="M19" i="29"/>
  <c r="N19" i="29"/>
  <c r="G20" i="29"/>
  <c r="H20" i="29"/>
  <c r="I20" i="29"/>
  <c r="J20" i="29"/>
  <c r="K20" i="29"/>
  <c r="L20" i="29"/>
  <c r="M20" i="29"/>
  <c r="N20" i="29"/>
  <c r="G21" i="29"/>
  <c r="H21" i="29"/>
  <c r="I21" i="29"/>
  <c r="J21" i="29"/>
  <c r="K21" i="29"/>
  <c r="L21" i="29"/>
  <c r="M21" i="29"/>
  <c r="N21" i="29"/>
  <c r="G22" i="29"/>
  <c r="H22" i="29"/>
  <c r="I22" i="29"/>
  <c r="J22" i="29"/>
  <c r="K22" i="29"/>
  <c r="L22" i="29"/>
  <c r="M22" i="29"/>
  <c r="N22" i="29"/>
  <c r="G23" i="29"/>
  <c r="H23" i="29"/>
  <c r="I23" i="29"/>
  <c r="J23" i="29"/>
  <c r="K23" i="29"/>
  <c r="L23" i="29"/>
  <c r="M23" i="29"/>
  <c r="N23" i="29"/>
  <c r="G24" i="29"/>
  <c r="H24" i="29"/>
  <c r="I24" i="29"/>
  <c r="J24" i="29"/>
  <c r="K24" i="29"/>
  <c r="L24" i="29"/>
  <c r="M24" i="29"/>
  <c r="N24" i="29"/>
  <c r="G25" i="29"/>
  <c r="H25" i="29"/>
  <c r="I25" i="29"/>
  <c r="J25" i="29"/>
  <c r="K25" i="29"/>
  <c r="L25" i="29"/>
  <c r="M25" i="29"/>
  <c r="N25" i="29"/>
  <c r="G26" i="29"/>
  <c r="H26" i="29"/>
  <c r="I26" i="29"/>
  <c r="J26" i="29"/>
  <c r="K26" i="29"/>
  <c r="L26" i="29"/>
  <c r="M26" i="29"/>
  <c r="N26" i="29"/>
  <c r="G27" i="29"/>
  <c r="H27" i="29"/>
  <c r="I27" i="29"/>
  <c r="J27" i="29"/>
  <c r="K27" i="29"/>
  <c r="L27" i="29"/>
  <c r="M27" i="29"/>
  <c r="N27" i="29"/>
  <c r="G28" i="29"/>
  <c r="H28" i="29"/>
  <c r="I28" i="29"/>
  <c r="J28" i="29"/>
  <c r="K28" i="29"/>
  <c r="L28" i="29"/>
  <c r="M28" i="29"/>
  <c r="N28" i="29"/>
  <c r="G29" i="29"/>
  <c r="H29" i="29"/>
  <c r="I29" i="29"/>
  <c r="J29" i="29"/>
  <c r="K29" i="29"/>
  <c r="L29" i="29"/>
  <c r="M29" i="29"/>
  <c r="N29" i="29"/>
  <c r="G30" i="29"/>
  <c r="H30" i="29"/>
  <c r="I30" i="29"/>
  <c r="J30" i="29"/>
  <c r="K30" i="29"/>
  <c r="L30" i="29"/>
  <c r="M30" i="29"/>
  <c r="N30" i="29"/>
  <c r="G31" i="29"/>
  <c r="H31" i="29"/>
  <c r="I31" i="29"/>
  <c r="J31" i="29"/>
  <c r="K31" i="29"/>
  <c r="L31" i="29"/>
  <c r="M31" i="29"/>
  <c r="N31" i="29"/>
  <c r="G32" i="29"/>
  <c r="H32" i="29"/>
  <c r="I32" i="29"/>
  <c r="J32" i="29"/>
  <c r="K32" i="29"/>
  <c r="L32" i="29"/>
  <c r="M32" i="29"/>
  <c r="N32" i="29"/>
  <c r="G33" i="29"/>
  <c r="H33" i="29"/>
  <c r="I33" i="29"/>
  <c r="J33" i="29"/>
  <c r="K33" i="29"/>
  <c r="L33" i="29"/>
  <c r="M33" i="29"/>
  <c r="N33" i="29"/>
  <c r="G34" i="29"/>
  <c r="H34" i="29"/>
  <c r="I34" i="29"/>
  <c r="J34" i="29"/>
  <c r="K34" i="29"/>
  <c r="L34" i="29"/>
  <c r="M34" i="29"/>
  <c r="N34" i="29"/>
  <c r="G35" i="29"/>
  <c r="H35" i="29"/>
  <c r="I35" i="29"/>
  <c r="J35" i="29"/>
  <c r="K35" i="29"/>
  <c r="L35" i="29"/>
  <c r="M35" i="29"/>
  <c r="N35" i="29"/>
  <c r="G36" i="29"/>
  <c r="H36" i="29"/>
  <c r="I36" i="29"/>
  <c r="J36" i="29"/>
  <c r="K36" i="29"/>
  <c r="L36" i="29"/>
  <c r="M36" i="29"/>
  <c r="N36" i="29"/>
  <c r="G37" i="29"/>
  <c r="H37" i="29"/>
  <c r="I37" i="29"/>
  <c r="J37" i="29"/>
  <c r="K37" i="29"/>
  <c r="L37" i="29"/>
  <c r="M37" i="29"/>
  <c r="N37" i="29"/>
  <c r="G38" i="29"/>
  <c r="H38" i="29"/>
  <c r="I38" i="29"/>
  <c r="J38" i="29"/>
  <c r="K38" i="29"/>
  <c r="L38" i="29"/>
  <c r="M38" i="29"/>
  <c r="N38" i="29"/>
  <c r="G39" i="29"/>
  <c r="H39" i="29"/>
  <c r="I39" i="29"/>
  <c r="J39" i="29"/>
  <c r="K39" i="29"/>
  <c r="L39" i="29"/>
  <c r="M39" i="29"/>
  <c r="N39" i="29"/>
  <c r="G40" i="29"/>
  <c r="H40" i="29"/>
  <c r="I40" i="29"/>
  <c r="J40" i="29"/>
  <c r="K40" i="29"/>
  <c r="L40" i="29"/>
  <c r="M40" i="29"/>
  <c r="N40" i="29"/>
  <c r="G41" i="29"/>
  <c r="H41" i="29"/>
  <c r="I41" i="29"/>
  <c r="J41" i="29"/>
  <c r="K41" i="29"/>
  <c r="L41" i="29"/>
  <c r="M41" i="29"/>
  <c r="N41" i="29"/>
  <c r="G42" i="29"/>
  <c r="H42" i="29"/>
  <c r="I42" i="29"/>
  <c r="J42" i="29"/>
  <c r="K42" i="29"/>
  <c r="L42" i="29"/>
  <c r="M42" i="29"/>
  <c r="N42" i="29"/>
  <c r="G43" i="29"/>
  <c r="H43" i="29"/>
  <c r="I43" i="29"/>
  <c r="J43" i="29"/>
  <c r="K43" i="29"/>
  <c r="L43" i="29"/>
  <c r="M43" i="29"/>
  <c r="N43" i="29"/>
  <c r="G44" i="29"/>
  <c r="H44" i="29"/>
  <c r="I44" i="29"/>
  <c r="J44" i="29"/>
  <c r="K44" i="29"/>
  <c r="L44" i="29"/>
  <c r="M44" i="29"/>
  <c r="N44" i="29"/>
  <c r="G45" i="29"/>
  <c r="H45" i="29"/>
  <c r="I45" i="29"/>
  <c r="J45" i="29"/>
  <c r="K45" i="29"/>
  <c r="L45" i="29"/>
  <c r="M45" i="29"/>
  <c r="N45" i="29"/>
  <c r="G46" i="29"/>
  <c r="H46" i="29"/>
  <c r="I46" i="29"/>
  <c r="J46" i="29"/>
  <c r="K46" i="29"/>
  <c r="L46" i="29"/>
  <c r="M46" i="29"/>
  <c r="N46" i="29"/>
  <c r="G47" i="29"/>
  <c r="H47" i="29"/>
  <c r="I47" i="29"/>
  <c r="J47" i="29"/>
  <c r="K47" i="29"/>
  <c r="L47" i="29"/>
  <c r="M47" i="29"/>
  <c r="N47" i="29"/>
  <c r="G48" i="29"/>
  <c r="H48" i="29"/>
  <c r="I48" i="29"/>
  <c r="J48" i="29"/>
  <c r="K48" i="29"/>
  <c r="L48" i="29"/>
  <c r="M48" i="29"/>
  <c r="N48" i="29"/>
  <c r="G49" i="29"/>
  <c r="H49" i="29"/>
  <c r="I49" i="29"/>
  <c r="J49" i="29"/>
  <c r="K49" i="29"/>
  <c r="L49" i="29"/>
  <c r="M49" i="29"/>
  <c r="N49" i="29"/>
  <c r="G50" i="29"/>
  <c r="H50" i="29"/>
  <c r="I50" i="29"/>
  <c r="J50" i="29"/>
  <c r="K50" i="29"/>
  <c r="L50" i="29"/>
  <c r="M50" i="29"/>
  <c r="N50" i="29"/>
  <c r="G51" i="29"/>
  <c r="H51" i="29"/>
  <c r="I51" i="29"/>
  <c r="J51" i="29"/>
  <c r="K51" i="29"/>
  <c r="L51" i="29"/>
  <c r="M51" i="29"/>
  <c r="N51" i="29"/>
  <c r="G52" i="29"/>
  <c r="H52" i="29"/>
  <c r="I52" i="29"/>
  <c r="J52" i="29"/>
  <c r="K52" i="29"/>
  <c r="L52" i="29"/>
  <c r="M52" i="29"/>
  <c r="N52" i="29"/>
  <c r="G53" i="29"/>
  <c r="H53" i="29"/>
  <c r="I53" i="29"/>
  <c r="J53" i="29"/>
  <c r="K53" i="29"/>
  <c r="L53" i="29"/>
  <c r="M53" i="29"/>
  <c r="N53" i="29"/>
  <c r="G54" i="29"/>
  <c r="H54" i="29"/>
  <c r="I54" i="29"/>
  <c r="J54" i="29"/>
  <c r="K54" i="29"/>
  <c r="L54" i="29"/>
  <c r="M54" i="29"/>
  <c r="N54" i="29"/>
  <c r="G55" i="29"/>
  <c r="H55" i="29"/>
  <c r="I55" i="29"/>
  <c r="J55" i="29"/>
  <c r="K55" i="29"/>
  <c r="L55" i="29"/>
  <c r="M55" i="29"/>
  <c r="N55" i="29"/>
  <c r="G56" i="29"/>
  <c r="H56" i="29"/>
  <c r="I56" i="29"/>
  <c r="J56" i="29"/>
  <c r="K56" i="29"/>
  <c r="L56" i="29"/>
  <c r="M56" i="29"/>
  <c r="N56" i="29"/>
  <c r="G57" i="29"/>
  <c r="H57" i="29"/>
  <c r="I57" i="29"/>
  <c r="J57" i="29"/>
  <c r="K57" i="29"/>
  <c r="L57" i="29"/>
  <c r="M57" i="29"/>
  <c r="N57" i="29"/>
  <c r="G58" i="29"/>
  <c r="H58" i="29"/>
  <c r="I58" i="29"/>
  <c r="J58" i="29"/>
  <c r="K58" i="29"/>
  <c r="L58" i="29"/>
  <c r="M58" i="29"/>
  <c r="N58" i="29"/>
  <c r="G59" i="29"/>
  <c r="H59" i="29"/>
  <c r="I59" i="29"/>
  <c r="J59" i="29"/>
  <c r="K59" i="29"/>
  <c r="L59" i="29"/>
  <c r="M59" i="29"/>
  <c r="N59" i="29"/>
  <c r="G60" i="29"/>
  <c r="H60" i="29"/>
  <c r="I60" i="29"/>
  <c r="J60" i="29"/>
  <c r="K60" i="29"/>
  <c r="L60" i="29"/>
  <c r="M60" i="29"/>
  <c r="N60" i="29"/>
  <c r="G61" i="29"/>
  <c r="H61" i="29"/>
  <c r="I61" i="29"/>
  <c r="J61" i="29"/>
  <c r="K61" i="29"/>
  <c r="L61" i="29"/>
  <c r="M61" i="29"/>
  <c r="N61" i="29"/>
  <c r="G62" i="29"/>
  <c r="H62" i="29"/>
  <c r="I62" i="29"/>
  <c r="J62" i="29"/>
  <c r="K62" i="29"/>
  <c r="L62" i="29"/>
  <c r="M62" i="29"/>
  <c r="N62" i="29"/>
  <c r="G63" i="29"/>
  <c r="H63" i="29"/>
  <c r="I63" i="29"/>
  <c r="J63" i="29"/>
  <c r="K63" i="29"/>
  <c r="L63" i="29"/>
  <c r="M63" i="29"/>
  <c r="N63" i="29"/>
  <c r="G64" i="29"/>
  <c r="H64" i="29"/>
  <c r="I64" i="29"/>
  <c r="J64" i="29"/>
  <c r="K64" i="29"/>
  <c r="L64" i="29"/>
  <c r="M64" i="29"/>
  <c r="N64" i="29"/>
  <c r="G65" i="29"/>
  <c r="H65" i="29"/>
  <c r="I65" i="29"/>
  <c r="J65" i="29"/>
  <c r="K65" i="29"/>
  <c r="L65" i="29"/>
  <c r="M65" i="29"/>
  <c r="N65" i="29"/>
  <c r="G66" i="29"/>
  <c r="H66" i="29"/>
  <c r="I66" i="29"/>
  <c r="J66" i="29"/>
  <c r="K66" i="29"/>
  <c r="L66" i="29"/>
  <c r="M66" i="29"/>
  <c r="N66" i="29"/>
  <c r="G67" i="29"/>
  <c r="H67" i="29"/>
  <c r="I67" i="29"/>
  <c r="J67" i="29"/>
  <c r="K67" i="29"/>
  <c r="L67" i="29"/>
  <c r="M67" i="29"/>
  <c r="N67" i="29"/>
  <c r="G68" i="29"/>
  <c r="H68" i="29"/>
  <c r="I68" i="29"/>
  <c r="J68" i="29"/>
  <c r="K68" i="29"/>
  <c r="L68" i="29"/>
  <c r="M68" i="29"/>
  <c r="N68" i="29"/>
  <c r="G69" i="29"/>
  <c r="H69" i="29"/>
  <c r="I69" i="29"/>
  <c r="J69" i="29"/>
  <c r="K69" i="29"/>
  <c r="L69" i="29"/>
  <c r="M69" i="29"/>
  <c r="N69" i="29"/>
  <c r="G70" i="29"/>
  <c r="H70" i="29"/>
  <c r="I70" i="29"/>
  <c r="J70" i="29"/>
  <c r="K70" i="29"/>
  <c r="L70" i="29"/>
  <c r="M70" i="29"/>
  <c r="N70" i="29"/>
  <c r="G71" i="29"/>
  <c r="H71" i="29"/>
  <c r="I71" i="29"/>
  <c r="J71" i="29"/>
  <c r="K71" i="29"/>
  <c r="L71" i="29"/>
  <c r="M71" i="29"/>
  <c r="N71" i="29"/>
  <c r="G72" i="29"/>
  <c r="H72" i="29"/>
  <c r="I72" i="29"/>
  <c r="J72" i="29"/>
  <c r="K72" i="29"/>
  <c r="L72" i="29"/>
  <c r="M72" i="29"/>
  <c r="N72" i="29"/>
  <c r="G73" i="29"/>
  <c r="H73" i="29"/>
  <c r="I73" i="29"/>
  <c r="J73" i="29"/>
  <c r="K73" i="29"/>
  <c r="L73" i="29"/>
  <c r="M73" i="29"/>
  <c r="N73" i="29"/>
  <c r="G74" i="29"/>
  <c r="H74" i="29"/>
  <c r="I74" i="29"/>
  <c r="J74" i="29"/>
  <c r="K74" i="29"/>
  <c r="L74" i="29"/>
  <c r="M74" i="29"/>
  <c r="N74" i="29"/>
  <c r="G75" i="29"/>
  <c r="H75" i="29"/>
  <c r="I75" i="29"/>
  <c r="J75" i="29"/>
  <c r="K75" i="29"/>
  <c r="L75" i="29"/>
  <c r="M75" i="29"/>
  <c r="N75" i="29"/>
  <c r="G76" i="29"/>
  <c r="H76" i="29"/>
  <c r="I76" i="29"/>
  <c r="J76" i="29"/>
  <c r="K76" i="29"/>
  <c r="L76" i="29"/>
  <c r="M76" i="29"/>
  <c r="N76" i="29"/>
  <c r="G77" i="29"/>
  <c r="H77" i="29"/>
  <c r="I77" i="29"/>
  <c r="J77" i="29"/>
  <c r="K77" i="29"/>
  <c r="L77" i="29"/>
  <c r="M77" i="29"/>
  <c r="N77" i="29"/>
  <c r="G78" i="29"/>
  <c r="H78" i="29"/>
  <c r="I78" i="29"/>
  <c r="J78" i="29"/>
  <c r="K78" i="29"/>
  <c r="L78" i="29"/>
  <c r="M78" i="29"/>
  <c r="N78" i="29"/>
  <c r="G79" i="29"/>
  <c r="H79" i="29"/>
  <c r="I79" i="29"/>
  <c r="J79" i="29"/>
  <c r="K79" i="29"/>
  <c r="L79" i="29"/>
  <c r="M79" i="29"/>
  <c r="N79" i="29"/>
  <c r="G80" i="29"/>
  <c r="H80" i="29"/>
  <c r="I80" i="29"/>
  <c r="J80" i="29"/>
  <c r="K80" i="29"/>
  <c r="L80" i="29"/>
  <c r="M80" i="29"/>
  <c r="N80" i="29"/>
  <c r="G81" i="29"/>
  <c r="H81" i="29"/>
  <c r="I81" i="29"/>
  <c r="J81" i="29"/>
  <c r="K81" i="29"/>
  <c r="L81" i="29"/>
  <c r="M81" i="29"/>
  <c r="N81" i="29"/>
  <c r="G82" i="29"/>
  <c r="H82" i="29"/>
  <c r="I82" i="29"/>
  <c r="J82" i="29"/>
  <c r="K82" i="29"/>
  <c r="L82" i="29"/>
  <c r="M82" i="29"/>
  <c r="N82" i="29"/>
  <c r="G83" i="29"/>
  <c r="H83" i="29"/>
  <c r="I83" i="29"/>
  <c r="J83" i="29"/>
  <c r="K83" i="29"/>
  <c r="L83" i="29"/>
  <c r="M83" i="29"/>
  <c r="N83" i="29"/>
  <c r="G84" i="29"/>
  <c r="H84" i="29"/>
  <c r="I84" i="29"/>
  <c r="J84" i="29"/>
  <c r="K84" i="29"/>
  <c r="L84" i="29"/>
  <c r="M84" i="29"/>
  <c r="N84" i="29"/>
  <c r="G85" i="29"/>
  <c r="H85" i="29"/>
  <c r="I85" i="29"/>
  <c r="J85" i="29"/>
  <c r="K85" i="29"/>
  <c r="L85" i="29"/>
  <c r="M85" i="29"/>
  <c r="N85" i="29"/>
  <c r="G86" i="29"/>
  <c r="H86" i="29"/>
  <c r="I86" i="29"/>
  <c r="J86" i="29"/>
  <c r="K86" i="29"/>
  <c r="L86" i="29"/>
  <c r="M86" i="29"/>
  <c r="N86" i="29"/>
  <c r="G87" i="29"/>
  <c r="H87" i="29"/>
  <c r="I87" i="29"/>
  <c r="J87" i="29"/>
  <c r="K87" i="29"/>
  <c r="L87" i="29"/>
  <c r="M87" i="29"/>
  <c r="N87" i="29"/>
  <c r="G88" i="29"/>
  <c r="H88" i="29"/>
  <c r="I88" i="29"/>
  <c r="J88" i="29"/>
  <c r="K88" i="29"/>
  <c r="L88" i="29"/>
  <c r="M88" i="29"/>
  <c r="N88" i="29"/>
  <c r="G89" i="29"/>
  <c r="H89" i="29"/>
  <c r="I89" i="29"/>
  <c r="J89" i="29"/>
  <c r="K89" i="29"/>
  <c r="L89" i="29"/>
  <c r="M89" i="29"/>
  <c r="N89" i="29"/>
  <c r="G90" i="29"/>
  <c r="H90" i="29"/>
  <c r="I90" i="29"/>
  <c r="J90" i="29"/>
  <c r="K90" i="29"/>
  <c r="L90" i="29"/>
  <c r="M90" i="29"/>
  <c r="N90" i="29"/>
  <c r="G91" i="29"/>
  <c r="H91" i="29"/>
  <c r="I91" i="29"/>
  <c r="J91" i="29"/>
  <c r="K91" i="29"/>
  <c r="L91" i="29"/>
  <c r="M91" i="29"/>
  <c r="N91" i="29"/>
  <c r="G92" i="29"/>
  <c r="H92" i="29"/>
  <c r="I92" i="29"/>
  <c r="J92" i="29"/>
  <c r="K92" i="29"/>
  <c r="L92" i="29"/>
  <c r="M92" i="29"/>
  <c r="N92" i="29"/>
  <c r="G93" i="29"/>
  <c r="H93" i="29"/>
  <c r="I93" i="29"/>
  <c r="J93" i="29"/>
  <c r="K93" i="29"/>
  <c r="L93" i="29"/>
  <c r="M93" i="29"/>
  <c r="N93" i="29"/>
  <c r="G94" i="29"/>
  <c r="H94" i="29"/>
  <c r="I94" i="29"/>
  <c r="J94" i="29"/>
  <c r="K94" i="29"/>
  <c r="L94" i="29"/>
  <c r="M94" i="29"/>
  <c r="N94" i="29"/>
  <c r="G95" i="29"/>
  <c r="H95" i="29"/>
  <c r="I95" i="29"/>
  <c r="J95" i="29"/>
  <c r="K95" i="29"/>
  <c r="L95" i="29"/>
  <c r="M95" i="29"/>
  <c r="N95" i="29"/>
  <c r="G96" i="29"/>
  <c r="H96" i="29"/>
  <c r="I96" i="29"/>
  <c r="J96" i="29"/>
  <c r="K96" i="29"/>
  <c r="L96" i="29"/>
  <c r="M96" i="29"/>
  <c r="N96" i="29"/>
  <c r="G97" i="29"/>
  <c r="H97" i="29"/>
  <c r="I97" i="29"/>
  <c r="J97" i="29"/>
  <c r="K97" i="29"/>
  <c r="L97" i="29"/>
  <c r="M97" i="29"/>
  <c r="N97" i="29"/>
  <c r="G98" i="29"/>
  <c r="H98" i="29"/>
  <c r="I98" i="29"/>
  <c r="J98" i="29"/>
  <c r="K98" i="29"/>
  <c r="L98" i="29"/>
  <c r="M98" i="29"/>
  <c r="N98" i="29"/>
  <c r="G99" i="29"/>
  <c r="H99" i="29"/>
  <c r="I99" i="29"/>
  <c r="J99" i="29"/>
  <c r="K99" i="29"/>
  <c r="L99" i="29"/>
  <c r="M99" i="29"/>
  <c r="N99" i="29"/>
  <c r="G100" i="29"/>
  <c r="H100" i="29"/>
  <c r="I100" i="29"/>
  <c r="J100" i="29"/>
  <c r="K100" i="29"/>
  <c r="L100" i="29"/>
  <c r="M100" i="29"/>
  <c r="N100" i="29"/>
  <c r="G101" i="29"/>
  <c r="H101" i="29"/>
  <c r="I101" i="29"/>
  <c r="J101" i="29"/>
  <c r="K101" i="29"/>
  <c r="L101" i="29"/>
  <c r="M101" i="29"/>
  <c r="N101" i="29"/>
  <c r="G102" i="29"/>
  <c r="H102" i="29"/>
  <c r="I102" i="29"/>
  <c r="J102" i="29"/>
  <c r="K102" i="29"/>
  <c r="L102" i="29"/>
  <c r="M102" i="29"/>
  <c r="N102" i="29"/>
  <c r="G103" i="29"/>
  <c r="H103" i="29"/>
  <c r="I103" i="29"/>
  <c r="J103" i="29"/>
  <c r="K103" i="29"/>
  <c r="L103" i="29"/>
  <c r="M103" i="29"/>
  <c r="N103" i="29"/>
  <c r="G104" i="29"/>
  <c r="H104" i="29"/>
  <c r="I104" i="29"/>
  <c r="J104" i="29"/>
  <c r="K104" i="29"/>
  <c r="L104" i="29"/>
  <c r="M104" i="29"/>
  <c r="N104" i="29"/>
  <c r="G105" i="29"/>
  <c r="H105" i="29"/>
  <c r="I105" i="29"/>
  <c r="J105" i="29"/>
  <c r="K105" i="29"/>
  <c r="L105" i="29"/>
  <c r="M105" i="29"/>
  <c r="N105" i="29"/>
  <c r="G106" i="29"/>
  <c r="H106" i="29"/>
  <c r="I106" i="29"/>
  <c r="J106" i="29"/>
  <c r="K106" i="29"/>
  <c r="L106" i="29"/>
  <c r="M106" i="29"/>
  <c r="N106" i="29"/>
  <c r="G107" i="29"/>
  <c r="H107" i="29"/>
  <c r="I107" i="29"/>
  <c r="J107" i="29"/>
  <c r="K107" i="29"/>
  <c r="L107" i="29"/>
  <c r="M107" i="29"/>
  <c r="N107" i="29"/>
  <c r="G108" i="29"/>
  <c r="H108" i="29"/>
  <c r="I108" i="29"/>
  <c r="J108" i="29"/>
  <c r="K108" i="29"/>
  <c r="L108" i="29"/>
  <c r="M108" i="29"/>
  <c r="N108" i="29"/>
  <c r="G109" i="29"/>
  <c r="H109" i="29"/>
  <c r="I109" i="29"/>
  <c r="J109" i="29"/>
  <c r="K109" i="29"/>
  <c r="L109" i="29"/>
  <c r="M109" i="29"/>
  <c r="N109" i="29"/>
  <c r="G110" i="29"/>
  <c r="H110" i="29"/>
  <c r="I110" i="29"/>
  <c r="J110" i="29"/>
  <c r="K110" i="29"/>
  <c r="L110" i="29"/>
  <c r="M110" i="29"/>
  <c r="N110" i="29"/>
  <c r="G111" i="29"/>
  <c r="H111" i="29"/>
  <c r="I111" i="29"/>
  <c r="J111" i="29"/>
  <c r="K111" i="29"/>
  <c r="L111" i="29"/>
  <c r="M111" i="29"/>
  <c r="N111" i="29"/>
  <c r="G112" i="29"/>
  <c r="H112" i="29"/>
  <c r="I112" i="29"/>
  <c r="J112" i="29"/>
  <c r="K112" i="29"/>
  <c r="L112" i="29"/>
  <c r="M112" i="29"/>
  <c r="N112" i="29"/>
  <c r="G113" i="29"/>
  <c r="H113" i="29"/>
  <c r="I113" i="29"/>
  <c r="J113" i="29"/>
  <c r="K113" i="29"/>
  <c r="L113" i="29"/>
  <c r="M113" i="29"/>
  <c r="N113" i="29"/>
  <c r="G114" i="29"/>
  <c r="H114" i="29"/>
  <c r="I114" i="29"/>
  <c r="J114" i="29"/>
  <c r="K114" i="29"/>
  <c r="L114" i="29"/>
  <c r="M114" i="29"/>
  <c r="N114" i="29"/>
  <c r="G115" i="29"/>
  <c r="H115" i="29"/>
  <c r="I115" i="29"/>
  <c r="J115" i="29"/>
  <c r="K115" i="29"/>
  <c r="L115" i="29"/>
  <c r="M115" i="29"/>
  <c r="N115" i="29"/>
  <c r="G116" i="29"/>
  <c r="H116" i="29"/>
  <c r="I116" i="29"/>
  <c r="J116" i="29"/>
  <c r="K116" i="29"/>
  <c r="L116" i="29"/>
  <c r="M116" i="29"/>
  <c r="N116" i="29"/>
  <c r="G117" i="29"/>
  <c r="H117" i="29"/>
  <c r="I117" i="29"/>
  <c r="J117" i="29"/>
  <c r="K117" i="29"/>
  <c r="L117" i="29"/>
  <c r="M117" i="29"/>
  <c r="N117" i="29"/>
  <c r="G118" i="29"/>
  <c r="H118" i="29"/>
  <c r="I118" i="29"/>
  <c r="J118" i="29"/>
  <c r="K118" i="29"/>
  <c r="L118" i="29"/>
  <c r="M118" i="29"/>
  <c r="N118" i="29"/>
  <c r="G119" i="29"/>
  <c r="H119" i="29"/>
  <c r="I119" i="29"/>
  <c r="J119" i="29"/>
  <c r="K119" i="29"/>
  <c r="L119" i="29"/>
  <c r="M119" i="29"/>
  <c r="N119" i="29"/>
  <c r="G120" i="29"/>
  <c r="H120" i="29"/>
  <c r="I120" i="29"/>
  <c r="J120" i="29"/>
  <c r="K120" i="29"/>
  <c r="L120" i="29"/>
  <c r="M120" i="29"/>
  <c r="N120" i="29"/>
  <c r="G121" i="29"/>
  <c r="H121" i="29"/>
  <c r="I121" i="29"/>
  <c r="J121" i="29"/>
  <c r="K121" i="29"/>
  <c r="L121" i="29"/>
  <c r="M121" i="29"/>
  <c r="N121" i="29"/>
  <c r="G122" i="29"/>
  <c r="H122" i="29"/>
  <c r="I122" i="29"/>
  <c r="J122" i="29"/>
  <c r="K122" i="29"/>
  <c r="L122" i="29"/>
  <c r="M122" i="29"/>
  <c r="N122" i="29"/>
  <c r="G123" i="29"/>
  <c r="H123" i="29"/>
  <c r="I123" i="29"/>
  <c r="J123" i="29"/>
  <c r="K123" i="29"/>
  <c r="L123" i="29"/>
  <c r="M123" i="29"/>
  <c r="N123" i="29"/>
  <c r="G124" i="29"/>
  <c r="H124" i="29"/>
  <c r="I124" i="29"/>
  <c r="J124" i="29"/>
  <c r="K124" i="29"/>
  <c r="L124" i="29"/>
  <c r="M124" i="29"/>
  <c r="N124" i="29"/>
  <c r="G125" i="29"/>
  <c r="H125" i="29"/>
  <c r="I125" i="29"/>
  <c r="J125" i="29"/>
  <c r="K125" i="29"/>
  <c r="L125" i="29"/>
  <c r="M125" i="29"/>
  <c r="N125" i="29"/>
  <c r="G126" i="29"/>
  <c r="H126" i="29"/>
  <c r="I126" i="29"/>
  <c r="J126" i="29"/>
  <c r="K126" i="29"/>
  <c r="L126" i="29"/>
  <c r="M126" i="29"/>
  <c r="N126" i="29"/>
  <c r="G127" i="29"/>
  <c r="H127" i="29"/>
  <c r="I127" i="29"/>
  <c r="J127" i="29"/>
  <c r="K127" i="29"/>
  <c r="L127" i="29"/>
  <c r="M127" i="29"/>
  <c r="N127" i="29"/>
  <c r="G128" i="29"/>
  <c r="H128" i="29"/>
  <c r="I128" i="29"/>
  <c r="J128" i="29"/>
  <c r="K128" i="29"/>
  <c r="L128" i="29"/>
  <c r="M128" i="29"/>
  <c r="N128" i="29"/>
  <c r="G129" i="29"/>
  <c r="H129" i="29"/>
  <c r="I129" i="29"/>
  <c r="J129" i="29"/>
  <c r="K129" i="29"/>
  <c r="L129" i="29"/>
  <c r="M129" i="29"/>
  <c r="N129" i="29"/>
  <c r="G130" i="29"/>
  <c r="H130" i="29"/>
  <c r="I130" i="29"/>
  <c r="J130" i="29"/>
  <c r="K130" i="29"/>
  <c r="L130" i="29"/>
  <c r="M130" i="29"/>
  <c r="N130" i="29"/>
  <c r="G131" i="29"/>
  <c r="H131" i="29"/>
  <c r="I131" i="29"/>
  <c r="J131" i="29"/>
  <c r="K131" i="29"/>
  <c r="L131" i="29"/>
  <c r="M131" i="29"/>
  <c r="N131" i="29"/>
  <c r="G132" i="29"/>
  <c r="H132" i="29"/>
  <c r="I132" i="29"/>
  <c r="J132" i="29"/>
  <c r="K132" i="29"/>
  <c r="L132" i="29"/>
  <c r="M132" i="29"/>
  <c r="N132" i="29"/>
  <c r="G133" i="29"/>
  <c r="H133" i="29"/>
  <c r="I133" i="29"/>
  <c r="J133" i="29"/>
  <c r="K133" i="29"/>
  <c r="L133" i="29"/>
  <c r="M133" i="29"/>
  <c r="N133" i="29"/>
  <c r="G134" i="29"/>
  <c r="H134" i="29"/>
  <c r="I134" i="29"/>
  <c r="J134" i="29"/>
  <c r="K134" i="29"/>
  <c r="L134" i="29"/>
  <c r="M134" i="29"/>
  <c r="N134" i="29"/>
  <c r="G135" i="29"/>
  <c r="H135" i="29"/>
  <c r="I135" i="29"/>
  <c r="J135" i="29"/>
  <c r="K135" i="29"/>
  <c r="L135" i="29"/>
  <c r="M135" i="29"/>
  <c r="N135" i="29"/>
  <c r="G136" i="29"/>
  <c r="H136" i="29"/>
  <c r="I136" i="29"/>
  <c r="J136" i="29"/>
  <c r="K136" i="29"/>
  <c r="L136" i="29"/>
  <c r="M136" i="29"/>
  <c r="N136" i="29"/>
  <c r="G137" i="29"/>
  <c r="H137" i="29"/>
  <c r="I137" i="29"/>
  <c r="J137" i="29"/>
  <c r="K137" i="29"/>
  <c r="L137" i="29"/>
  <c r="M137" i="29"/>
  <c r="N137" i="29"/>
  <c r="G138" i="29"/>
  <c r="H138" i="29"/>
  <c r="I138" i="29"/>
  <c r="J138" i="29"/>
  <c r="K138" i="29"/>
  <c r="L138" i="29"/>
  <c r="M138" i="29"/>
  <c r="N138" i="29"/>
  <c r="G139" i="29"/>
  <c r="H139" i="29"/>
  <c r="I139" i="29"/>
  <c r="J139" i="29"/>
  <c r="K139" i="29"/>
  <c r="L139" i="29"/>
  <c r="M139" i="29"/>
  <c r="N139" i="29"/>
  <c r="G140" i="29"/>
  <c r="H140" i="29"/>
  <c r="I140" i="29"/>
  <c r="J140" i="29"/>
  <c r="K140" i="29"/>
  <c r="L140" i="29"/>
  <c r="M140" i="29"/>
  <c r="N140" i="29"/>
  <c r="G141" i="29"/>
  <c r="H141" i="29"/>
  <c r="I141" i="29"/>
  <c r="J141" i="29"/>
  <c r="K141" i="29"/>
  <c r="L141" i="29"/>
  <c r="M141" i="29"/>
  <c r="N141" i="29"/>
  <c r="G142" i="29"/>
  <c r="H142" i="29"/>
  <c r="I142" i="29"/>
  <c r="J142" i="29"/>
  <c r="K142" i="29"/>
  <c r="L142" i="29"/>
  <c r="M142" i="29"/>
  <c r="N142" i="29"/>
  <c r="G143" i="29"/>
  <c r="H143" i="29"/>
  <c r="I143" i="29"/>
  <c r="J143" i="29"/>
  <c r="K143" i="29"/>
  <c r="L143" i="29"/>
  <c r="M143" i="29"/>
  <c r="N143" i="29"/>
  <c r="G144" i="29"/>
  <c r="H144" i="29"/>
  <c r="I144" i="29"/>
  <c r="J144" i="29"/>
  <c r="K144" i="29"/>
  <c r="L144" i="29"/>
  <c r="M144" i="29"/>
  <c r="N144" i="29"/>
  <c r="G145" i="29"/>
  <c r="H145" i="29"/>
  <c r="I145" i="29"/>
  <c r="J145" i="29"/>
  <c r="K145" i="29"/>
  <c r="L145" i="29"/>
  <c r="M145" i="29"/>
  <c r="N145" i="29"/>
  <c r="G146" i="29"/>
  <c r="H146" i="29"/>
  <c r="I146" i="29"/>
  <c r="J146" i="29"/>
  <c r="K146" i="29"/>
  <c r="L146" i="29"/>
  <c r="M146" i="29"/>
  <c r="N146" i="29"/>
  <c r="G147" i="29"/>
  <c r="H147" i="29"/>
  <c r="I147" i="29"/>
  <c r="J147" i="29"/>
  <c r="K147" i="29"/>
  <c r="L147" i="29"/>
  <c r="M147" i="29"/>
  <c r="N147" i="29"/>
  <c r="G148" i="29"/>
  <c r="H148" i="29"/>
  <c r="I148" i="29"/>
  <c r="J148" i="29"/>
  <c r="K148" i="29"/>
  <c r="L148" i="29"/>
  <c r="M148" i="29"/>
  <c r="N148" i="29"/>
  <c r="G149" i="29"/>
  <c r="H149" i="29"/>
  <c r="I149" i="29"/>
  <c r="J149" i="29"/>
  <c r="K149" i="29"/>
  <c r="L149" i="29"/>
  <c r="M149" i="29"/>
  <c r="N149" i="29"/>
  <c r="G150" i="29"/>
  <c r="H150" i="29"/>
  <c r="I150" i="29"/>
  <c r="J150" i="29"/>
  <c r="K150" i="29"/>
  <c r="L150" i="29"/>
  <c r="M150" i="29"/>
  <c r="N150" i="29"/>
  <c r="G151" i="29"/>
  <c r="H151" i="29"/>
  <c r="I151" i="29"/>
  <c r="J151" i="29"/>
  <c r="K151" i="29"/>
  <c r="L151" i="29"/>
  <c r="M151" i="29"/>
  <c r="N151" i="29"/>
  <c r="G152" i="29"/>
  <c r="H152" i="29"/>
  <c r="I152" i="29"/>
  <c r="J152" i="29"/>
  <c r="K152" i="29"/>
  <c r="L152" i="29"/>
  <c r="M152" i="29"/>
  <c r="N152" i="29"/>
  <c r="G153" i="29"/>
  <c r="H153" i="29"/>
  <c r="I153" i="29"/>
  <c r="J153" i="29"/>
  <c r="K153" i="29"/>
  <c r="L153" i="29"/>
  <c r="M153" i="29"/>
  <c r="N153" i="29"/>
  <c r="G154" i="29"/>
  <c r="H154" i="29"/>
  <c r="I154" i="29"/>
  <c r="J154" i="29"/>
  <c r="K154" i="29"/>
  <c r="L154" i="29"/>
  <c r="M154" i="29"/>
  <c r="N154" i="29"/>
  <c r="G155" i="29"/>
  <c r="H155" i="29"/>
  <c r="I155" i="29"/>
  <c r="J155" i="29"/>
  <c r="K155" i="29"/>
  <c r="L155" i="29"/>
  <c r="M155" i="29"/>
  <c r="N155" i="29"/>
  <c r="G156" i="29"/>
  <c r="H156" i="29"/>
  <c r="I156" i="29"/>
  <c r="J156" i="29"/>
  <c r="K156" i="29"/>
  <c r="L156" i="29"/>
  <c r="M156" i="29"/>
  <c r="N156" i="29"/>
  <c r="G157" i="29"/>
  <c r="H157" i="29"/>
  <c r="I157" i="29"/>
  <c r="J157" i="29"/>
  <c r="K157" i="29"/>
  <c r="L157" i="29"/>
  <c r="M157" i="29"/>
  <c r="N157" i="29"/>
  <c r="G158" i="29"/>
  <c r="H158" i="29"/>
  <c r="I158" i="29"/>
  <c r="J158" i="29"/>
  <c r="K158" i="29"/>
  <c r="L158" i="29"/>
  <c r="M158" i="29"/>
  <c r="N158" i="29"/>
  <c r="G159" i="29"/>
  <c r="H159" i="29"/>
  <c r="I159" i="29"/>
  <c r="J159" i="29"/>
  <c r="K159" i="29"/>
  <c r="L159" i="29"/>
  <c r="M159" i="29"/>
  <c r="N159" i="29"/>
  <c r="G160" i="29"/>
  <c r="H160" i="29"/>
  <c r="I160" i="29"/>
  <c r="J160" i="29"/>
  <c r="K160" i="29"/>
  <c r="L160" i="29"/>
  <c r="M160" i="29"/>
  <c r="N160" i="29"/>
  <c r="G161" i="29"/>
  <c r="H161" i="29"/>
  <c r="I161" i="29"/>
  <c r="J161" i="29"/>
  <c r="K161" i="29"/>
  <c r="L161" i="29"/>
  <c r="M161" i="29"/>
  <c r="N161" i="29"/>
  <c r="G162" i="29"/>
  <c r="H162" i="29"/>
  <c r="I162" i="29"/>
  <c r="J162" i="29"/>
  <c r="K162" i="29"/>
  <c r="L162" i="29"/>
  <c r="M162" i="29"/>
  <c r="N162" i="29"/>
  <c r="G163" i="29"/>
  <c r="H163" i="29"/>
  <c r="I163" i="29"/>
  <c r="J163" i="29"/>
  <c r="K163" i="29"/>
  <c r="L163" i="29"/>
  <c r="M163" i="29"/>
  <c r="N163" i="29"/>
  <c r="G164" i="29"/>
  <c r="H164" i="29"/>
  <c r="I164" i="29"/>
  <c r="J164" i="29"/>
  <c r="K164" i="29"/>
  <c r="L164" i="29"/>
  <c r="M164" i="29"/>
  <c r="N164" i="29"/>
  <c r="G165" i="29"/>
  <c r="H165" i="29"/>
  <c r="I165" i="29"/>
  <c r="J165" i="29"/>
  <c r="K165" i="29"/>
  <c r="L165" i="29"/>
  <c r="M165" i="29"/>
  <c r="N165" i="29"/>
  <c r="G166" i="29"/>
  <c r="H166" i="29"/>
  <c r="I166" i="29"/>
  <c r="J166" i="29"/>
  <c r="K166" i="29"/>
  <c r="L166" i="29"/>
  <c r="M166" i="29"/>
  <c r="N166" i="29"/>
  <c r="G167" i="29"/>
  <c r="H167" i="29"/>
  <c r="I167" i="29"/>
  <c r="J167" i="29"/>
  <c r="K167" i="29"/>
  <c r="L167" i="29"/>
  <c r="M167" i="29"/>
  <c r="N167" i="29"/>
  <c r="G168" i="29"/>
  <c r="H168" i="29"/>
  <c r="I168" i="29"/>
  <c r="J168" i="29"/>
  <c r="K168" i="29"/>
  <c r="L168" i="29"/>
  <c r="M168" i="29"/>
  <c r="N168" i="29"/>
  <c r="G169" i="29"/>
  <c r="H169" i="29"/>
  <c r="I169" i="29"/>
  <c r="J169" i="29"/>
  <c r="K169" i="29"/>
  <c r="L169" i="29"/>
  <c r="M169" i="29"/>
  <c r="N169" i="29"/>
  <c r="G170" i="29"/>
  <c r="H170" i="29"/>
  <c r="I170" i="29"/>
  <c r="J170" i="29"/>
  <c r="K170" i="29"/>
  <c r="L170" i="29"/>
  <c r="M170" i="29"/>
  <c r="N170" i="29"/>
  <c r="G171" i="29"/>
  <c r="H171" i="29"/>
  <c r="I171" i="29"/>
  <c r="J171" i="29"/>
  <c r="K171" i="29"/>
  <c r="L171" i="29"/>
  <c r="M171" i="29"/>
  <c r="N171" i="29"/>
  <c r="G172" i="29"/>
  <c r="H172" i="29"/>
  <c r="I172" i="29"/>
  <c r="J172" i="29"/>
  <c r="K172" i="29"/>
  <c r="L172" i="29"/>
  <c r="M172" i="29"/>
  <c r="N172" i="29"/>
  <c r="G173" i="29"/>
  <c r="H173" i="29"/>
  <c r="I173" i="29"/>
  <c r="J173" i="29"/>
  <c r="K173" i="29"/>
  <c r="L173" i="29"/>
  <c r="M173" i="29"/>
  <c r="N173" i="29"/>
  <c r="G174" i="29"/>
  <c r="H174" i="29"/>
  <c r="I174" i="29"/>
  <c r="J174" i="29"/>
  <c r="K174" i="29"/>
  <c r="L174" i="29"/>
  <c r="M174" i="29"/>
  <c r="N174" i="29"/>
  <c r="G175" i="29"/>
  <c r="H175" i="29"/>
  <c r="I175" i="29"/>
  <c r="J175" i="29"/>
  <c r="K175" i="29"/>
  <c r="L175" i="29"/>
  <c r="M175" i="29"/>
  <c r="N175" i="29"/>
  <c r="G176" i="29"/>
  <c r="H176" i="29"/>
  <c r="I176" i="29"/>
  <c r="J176" i="29"/>
  <c r="K176" i="29"/>
  <c r="L176" i="29"/>
  <c r="M176" i="29"/>
  <c r="N176" i="29"/>
  <c r="G177" i="29"/>
  <c r="H177" i="29"/>
  <c r="I177" i="29"/>
  <c r="J177" i="29"/>
  <c r="K177" i="29"/>
  <c r="L177" i="29"/>
  <c r="M177" i="29"/>
  <c r="N177" i="29"/>
  <c r="G178" i="29"/>
  <c r="H178" i="29"/>
  <c r="I178" i="29"/>
  <c r="J178" i="29"/>
  <c r="K178" i="29"/>
  <c r="L178" i="29"/>
  <c r="M178" i="29"/>
  <c r="N178" i="29"/>
  <c r="G179" i="29"/>
  <c r="H179" i="29"/>
  <c r="I179" i="29"/>
  <c r="J179" i="29"/>
  <c r="K179" i="29"/>
  <c r="L179" i="29"/>
  <c r="M179" i="29"/>
  <c r="N179" i="29"/>
  <c r="G180" i="29"/>
  <c r="H180" i="29"/>
  <c r="I180" i="29"/>
  <c r="J180" i="29"/>
  <c r="K180" i="29"/>
  <c r="L180" i="29"/>
  <c r="M180" i="29"/>
  <c r="N180" i="29"/>
  <c r="G181" i="29"/>
  <c r="H181" i="29"/>
  <c r="I181" i="29"/>
  <c r="J181" i="29"/>
  <c r="K181" i="29"/>
  <c r="L181" i="29"/>
  <c r="M181" i="29"/>
  <c r="N181" i="29"/>
  <c r="G182" i="29"/>
  <c r="H182" i="29"/>
  <c r="I182" i="29"/>
  <c r="J182" i="29"/>
  <c r="K182" i="29"/>
  <c r="L182" i="29"/>
  <c r="M182" i="29"/>
  <c r="N182" i="29"/>
  <c r="G183" i="29"/>
  <c r="H183" i="29"/>
  <c r="I183" i="29"/>
  <c r="J183" i="29"/>
  <c r="K183" i="29"/>
  <c r="L183" i="29"/>
  <c r="M183" i="29"/>
  <c r="N183" i="29"/>
  <c r="G184" i="29"/>
  <c r="H184" i="29"/>
  <c r="I184" i="29"/>
  <c r="J184" i="29"/>
  <c r="K184" i="29"/>
  <c r="L184" i="29"/>
  <c r="M184" i="29"/>
  <c r="N184" i="29"/>
  <c r="G185" i="29"/>
  <c r="H185" i="29"/>
  <c r="I185" i="29"/>
  <c r="J185" i="29"/>
  <c r="K185" i="29"/>
  <c r="L185" i="29"/>
  <c r="M185" i="29"/>
  <c r="N185" i="29"/>
  <c r="G186" i="29"/>
  <c r="H186" i="29"/>
  <c r="I186" i="29"/>
  <c r="J186" i="29"/>
  <c r="K186" i="29"/>
  <c r="L186" i="29"/>
  <c r="M186" i="29"/>
  <c r="N186" i="29"/>
  <c r="G187" i="29"/>
  <c r="H187" i="29"/>
  <c r="I187" i="29"/>
  <c r="J187" i="29"/>
  <c r="K187" i="29"/>
  <c r="L187" i="29"/>
  <c r="M187" i="29"/>
  <c r="N187" i="29"/>
  <c r="G188" i="29"/>
  <c r="H188" i="29"/>
  <c r="I188" i="29"/>
  <c r="J188" i="29"/>
  <c r="K188" i="29"/>
  <c r="L188" i="29"/>
  <c r="M188" i="29"/>
  <c r="N188" i="29"/>
  <c r="G189" i="29"/>
  <c r="H189" i="29"/>
  <c r="I189" i="29"/>
  <c r="J189" i="29"/>
  <c r="K189" i="29"/>
  <c r="L189" i="29"/>
  <c r="M189" i="29"/>
  <c r="N189" i="29"/>
  <c r="G190" i="29"/>
  <c r="H190" i="29"/>
  <c r="I190" i="29"/>
  <c r="J190" i="29"/>
  <c r="K190" i="29"/>
  <c r="L190" i="29"/>
  <c r="M190" i="29"/>
  <c r="N190" i="29"/>
  <c r="G191" i="29"/>
  <c r="H191" i="29"/>
  <c r="I191" i="29"/>
  <c r="J191" i="29"/>
  <c r="K191" i="29"/>
  <c r="L191" i="29"/>
  <c r="M191" i="29"/>
  <c r="N191" i="29"/>
  <c r="G192" i="29"/>
  <c r="H192" i="29"/>
  <c r="I192" i="29"/>
  <c r="J192" i="29"/>
  <c r="K192" i="29"/>
  <c r="L192" i="29"/>
  <c r="M192" i="29"/>
  <c r="N192" i="29"/>
  <c r="G193" i="29"/>
  <c r="H193" i="29"/>
  <c r="I193" i="29"/>
  <c r="J193" i="29"/>
  <c r="K193" i="29"/>
  <c r="L193" i="29"/>
  <c r="M193" i="29"/>
  <c r="N193" i="29"/>
  <c r="G194" i="29"/>
  <c r="H194" i="29"/>
  <c r="I194" i="29"/>
  <c r="J194" i="29"/>
  <c r="K194" i="29"/>
  <c r="L194" i="29"/>
  <c r="M194" i="29"/>
  <c r="N194" i="29"/>
  <c r="G195" i="29"/>
  <c r="H195" i="29"/>
  <c r="I195" i="29"/>
  <c r="J195" i="29"/>
  <c r="K195" i="29"/>
  <c r="L195" i="29"/>
  <c r="M195" i="29"/>
  <c r="N195" i="29"/>
  <c r="G196" i="29"/>
  <c r="H196" i="29"/>
  <c r="I196" i="29"/>
  <c r="J196" i="29"/>
  <c r="K196" i="29"/>
  <c r="L196" i="29"/>
  <c r="M196" i="29"/>
  <c r="N196" i="29"/>
  <c r="G197" i="29"/>
  <c r="H197" i="29"/>
  <c r="I197" i="29"/>
  <c r="J197" i="29"/>
  <c r="K197" i="29"/>
  <c r="L197" i="29"/>
  <c r="M197" i="29"/>
  <c r="N197" i="29"/>
  <c r="G198" i="29"/>
  <c r="H198" i="29"/>
  <c r="I198" i="29"/>
  <c r="J198" i="29"/>
  <c r="K198" i="29"/>
  <c r="L198" i="29"/>
  <c r="M198" i="29"/>
  <c r="N198" i="29"/>
  <c r="G199" i="29"/>
  <c r="H199" i="29"/>
  <c r="I199" i="29"/>
  <c r="J199" i="29"/>
  <c r="K199" i="29"/>
  <c r="L199" i="29"/>
  <c r="M199" i="29"/>
  <c r="N199" i="29"/>
  <c r="G200" i="29"/>
  <c r="H200" i="29"/>
  <c r="I200" i="29"/>
  <c r="J200" i="29"/>
  <c r="K200" i="29"/>
  <c r="L200" i="29"/>
  <c r="M200" i="29"/>
  <c r="N200" i="29"/>
  <c r="G201" i="29"/>
  <c r="H201" i="29"/>
  <c r="I201" i="29"/>
  <c r="J201" i="29"/>
  <c r="K201" i="29"/>
  <c r="L201" i="29"/>
  <c r="M201" i="29"/>
  <c r="N201" i="29"/>
  <c r="G202" i="29"/>
  <c r="H202" i="29"/>
  <c r="I202" i="29"/>
  <c r="J202" i="29"/>
  <c r="K202" i="29"/>
  <c r="L202" i="29"/>
  <c r="M202" i="29"/>
  <c r="N202" i="29"/>
  <c r="G203" i="29"/>
  <c r="H203" i="29"/>
  <c r="I203" i="29"/>
  <c r="J203" i="29"/>
  <c r="K203" i="29"/>
  <c r="L203" i="29"/>
  <c r="M203" i="29"/>
  <c r="N203" i="29"/>
  <c r="G204" i="29"/>
  <c r="H204" i="29"/>
  <c r="I204" i="29"/>
  <c r="J204" i="29"/>
  <c r="K204" i="29"/>
  <c r="L204" i="29"/>
  <c r="M204" i="29"/>
  <c r="N204" i="29"/>
  <c r="G205" i="29"/>
  <c r="H205" i="29"/>
  <c r="I205" i="29"/>
  <c r="J205" i="29"/>
  <c r="K205" i="29"/>
  <c r="L205" i="29"/>
  <c r="M205" i="29"/>
  <c r="N205" i="29"/>
  <c r="G206" i="29"/>
  <c r="H206" i="29"/>
  <c r="I206" i="29"/>
  <c r="J206" i="29"/>
  <c r="K206" i="29"/>
  <c r="L206" i="29"/>
  <c r="M206" i="29"/>
  <c r="N206" i="29"/>
  <c r="G207" i="29"/>
  <c r="H207" i="29"/>
  <c r="I207" i="29"/>
  <c r="J207" i="29"/>
  <c r="K207" i="29"/>
  <c r="L207" i="29"/>
  <c r="M207" i="29"/>
  <c r="N207" i="29"/>
  <c r="G208" i="29"/>
  <c r="H208" i="29"/>
  <c r="I208" i="29"/>
  <c r="J208" i="29"/>
  <c r="K208" i="29"/>
  <c r="L208" i="29"/>
  <c r="M208" i="29"/>
  <c r="N208" i="29"/>
  <c r="G209" i="29"/>
  <c r="H209" i="29"/>
  <c r="I209" i="29"/>
  <c r="J209" i="29"/>
  <c r="K209" i="29"/>
  <c r="L209" i="29"/>
  <c r="M209" i="29"/>
  <c r="N209" i="29"/>
  <c r="G210" i="29"/>
  <c r="H210" i="29"/>
  <c r="I210" i="29"/>
  <c r="J210" i="29"/>
  <c r="K210" i="29"/>
  <c r="L210" i="29"/>
  <c r="M210" i="29"/>
  <c r="N210" i="29"/>
  <c r="G211" i="29"/>
  <c r="H211" i="29"/>
  <c r="I211" i="29"/>
  <c r="J211" i="29"/>
  <c r="K211" i="29"/>
  <c r="L211" i="29"/>
  <c r="M211" i="29"/>
  <c r="N211" i="29"/>
  <c r="G212" i="29"/>
  <c r="H212" i="29"/>
  <c r="I212" i="29"/>
  <c r="J212" i="29"/>
  <c r="K212" i="29"/>
  <c r="L212" i="29"/>
  <c r="M212" i="29"/>
  <c r="N212" i="29"/>
  <c r="G213" i="29"/>
  <c r="H213" i="29"/>
  <c r="I213" i="29"/>
  <c r="J213" i="29"/>
  <c r="K213" i="29"/>
  <c r="L213" i="29"/>
  <c r="M213" i="29"/>
  <c r="N213" i="29"/>
  <c r="G214" i="29"/>
  <c r="H214" i="29"/>
  <c r="I214" i="29"/>
  <c r="J214" i="29"/>
  <c r="K214" i="29"/>
  <c r="L214" i="29"/>
  <c r="M214" i="29"/>
  <c r="N214" i="29"/>
  <c r="G215" i="29"/>
  <c r="H215" i="29"/>
  <c r="I215" i="29"/>
  <c r="J215" i="29"/>
  <c r="K215" i="29"/>
  <c r="L215" i="29"/>
  <c r="M215" i="29"/>
  <c r="N215" i="29"/>
  <c r="G216" i="29"/>
  <c r="H216" i="29"/>
  <c r="I216" i="29"/>
  <c r="J216" i="29"/>
  <c r="K216" i="29"/>
  <c r="L216" i="29"/>
  <c r="M216" i="29"/>
  <c r="N216" i="29"/>
  <c r="G217" i="29"/>
  <c r="H217" i="29"/>
  <c r="I217" i="29"/>
  <c r="J217" i="29"/>
  <c r="K217" i="29"/>
  <c r="L217" i="29"/>
  <c r="M217" i="29"/>
  <c r="N217" i="29"/>
  <c r="G218" i="29"/>
  <c r="H218" i="29"/>
  <c r="I218" i="29"/>
  <c r="J218" i="29"/>
  <c r="K218" i="29"/>
  <c r="L218" i="29"/>
  <c r="M218" i="29"/>
  <c r="N218" i="29"/>
  <c r="G219" i="29"/>
  <c r="H219" i="29"/>
  <c r="I219" i="29"/>
  <c r="J219" i="29"/>
  <c r="K219" i="29"/>
  <c r="L219" i="29"/>
  <c r="M219" i="29"/>
  <c r="N219" i="29"/>
  <c r="G220" i="29"/>
  <c r="H220" i="29"/>
  <c r="I220" i="29"/>
  <c r="J220" i="29"/>
  <c r="K220" i="29"/>
  <c r="L220" i="29"/>
  <c r="M220" i="29"/>
  <c r="N220" i="29"/>
  <c r="G221" i="29"/>
  <c r="H221" i="29"/>
  <c r="I221" i="29"/>
  <c r="J221" i="29"/>
  <c r="K221" i="29"/>
  <c r="L221" i="29"/>
  <c r="M221" i="29"/>
  <c r="N221" i="29"/>
  <c r="G222" i="29"/>
  <c r="H222" i="29"/>
  <c r="I222" i="29"/>
  <c r="J222" i="29"/>
  <c r="K222" i="29"/>
  <c r="L222" i="29"/>
  <c r="M222" i="29"/>
  <c r="N222" i="29"/>
  <c r="G223" i="29"/>
  <c r="H223" i="29"/>
  <c r="I223" i="29"/>
  <c r="J223" i="29"/>
  <c r="K223" i="29"/>
  <c r="L223" i="29"/>
  <c r="M223" i="29"/>
  <c r="N223" i="29"/>
  <c r="G224" i="29"/>
  <c r="H224" i="29"/>
  <c r="I224" i="29"/>
  <c r="J224" i="29"/>
  <c r="K224" i="29"/>
  <c r="L224" i="29"/>
  <c r="M224" i="29"/>
  <c r="N224" i="29"/>
  <c r="G225" i="29"/>
  <c r="H225" i="29"/>
  <c r="I225" i="29"/>
  <c r="J225" i="29"/>
  <c r="K225" i="29"/>
  <c r="L225" i="29"/>
  <c r="M225" i="29"/>
  <c r="N225" i="29"/>
  <c r="G226" i="29"/>
  <c r="H226" i="29"/>
  <c r="I226" i="29"/>
  <c r="J226" i="29"/>
  <c r="K226" i="29"/>
  <c r="L226" i="29"/>
  <c r="M226" i="29"/>
  <c r="N226" i="29"/>
  <c r="G227" i="29"/>
  <c r="H227" i="29"/>
  <c r="I227" i="29"/>
  <c r="J227" i="29"/>
  <c r="K227" i="29"/>
  <c r="L227" i="29"/>
  <c r="M227" i="29"/>
  <c r="N227" i="29"/>
  <c r="G228" i="29"/>
  <c r="H228" i="29"/>
  <c r="I228" i="29"/>
  <c r="J228" i="29"/>
  <c r="K228" i="29"/>
  <c r="L228" i="29"/>
  <c r="M228" i="29"/>
  <c r="N228" i="29"/>
  <c r="G229" i="29"/>
  <c r="H229" i="29"/>
  <c r="I229" i="29"/>
  <c r="J229" i="29"/>
  <c r="K229" i="29"/>
  <c r="L229" i="29"/>
  <c r="M229" i="29"/>
  <c r="N229" i="29"/>
  <c r="G230" i="29"/>
  <c r="H230" i="29"/>
  <c r="I230" i="29"/>
  <c r="J230" i="29"/>
  <c r="K230" i="29"/>
  <c r="L230" i="29"/>
  <c r="M230" i="29"/>
  <c r="N230" i="29"/>
  <c r="G231" i="29"/>
  <c r="H231" i="29"/>
  <c r="I231" i="29"/>
  <c r="J231" i="29"/>
  <c r="K231" i="29"/>
  <c r="L231" i="29"/>
  <c r="M231" i="29"/>
  <c r="N231" i="29"/>
  <c r="G232" i="29"/>
  <c r="H232" i="29"/>
  <c r="I232" i="29"/>
  <c r="J232" i="29"/>
  <c r="K232" i="29"/>
  <c r="L232" i="29"/>
  <c r="M232" i="29"/>
  <c r="N232" i="29"/>
  <c r="G233" i="29"/>
  <c r="H233" i="29"/>
  <c r="I233" i="29"/>
  <c r="J233" i="29"/>
  <c r="K233" i="29"/>
  <c r="L233" i="29"/>
  <c r="M233" i="29"/>
  <c r="N233" i="29"/>
  <c r="G234" i="29"/>
  <c r="H234" i="29"/>
  <c r="I234" i="29"/>
  <c r="J234" i="29"/>
  <c r="K234" i="29"/>
  <c r="L234" i="29"/>
  <c r="M234" i="29"/>
  <c r="N234" i="29"/>
  <c r="G235" i="29"/>
  <c r="H235" i="29"/>
  <c r="I235" i="29"/>
  <c r="J235" i="29"/>
  <c r="K235" i="29"/>
  <c r="L235" i="29"/>
  <c r="M235" i="29"/>
  <c r="N235" i="29"/>
  <c r="G236" i="29"/>
  <c r="H236" i="29"/>
  <c r="I236" i="29"/>
  <c r="J236" i="29"/>
  <c r="K236" i="29"/>
  <c r="L236" i="29"/>
  <c r="M236" i="29"/>
  <c r="N236" i="29"/>
  <c r="G237" i="29"/>
  <c r="H237" i="29"/>
  <c r="I237" i="29"/>
  <c r="J237" i="29"/>
  <c r="K237" i="29"/>
  <c r="L237" i="29"/>
  <c r="M237" i="29"/>
  <c r="N237" i="29"/>
  <c r="G238" i="29"/>
  <c r="H238" i="29"/>
  <c r="I238" i="29"/>
  <c r="J238" i="29"/>
  <c r="K238" i="29"/>
  <c r="L238" i="29"/>
  <c r="M238" i="29"/>
  <c r="N238" i="29"/>
  <c r="G239" i="29"/>
  <c r="H239" i="29"/>
  <c r="I239" i="29"/>
  <c r="J239" i="29"/>
  <c r="K239" i="29"/>
  <c r="L239" i="29"/>
  <c r="M239" i="29"/>
  <c r="N239" i="29"/>
  <c r="G240" i="29"/>
  <c r="H240" i="29"/>
  <c r="I240" i="29"/>
  <c r="J240" i="29"/>
  <c r="K240" i="29"/>
  <c r="L240" i="29"/>
  <c r="M240" i="29"/>
  <c r="N240" i="29"/>
  <c r="G241" i="29"/>
  <c r="H241" i="29"/>
  <c r="I241" i="29"/>
  <c r="J241" i="29"/>
  <c r="K241" i="29"/>
  <c r="L241" i="29"/>
  <c r="M241" i="29"/>
  <c r="N241" i="29"/>
  <c r="G242" i="29"/>
  <c r="H242" i="29"/>
  <c r="I242" i="29"/>
  <c r="J242" i="29"/>
  <c r="K242" i="29"/>
  <c r="L242" i="29"/>
  <c r="M242" i="29"/>
  <c r="N242" i="29"/>
  <c r="G243" i="29"/>
  <c r="H243" i="29"/>
  <c r="I243" i="29"/>
  <c r="J243" i="29"/>
  <c r="K243" i="29"/>
  <c r="L243" i="29"/>
  <c r="M243" i="29"/>
  <c r="N243" i="29"/>
  <c r="G244" i="29"/>
  <c r="H244" i="29"/>
  <c r="I244" i="29"/>
  <c r="J244" i="29"/>
  <c r="K244" i="29"/>
  <c r="L244" i="29"/>
  <c r="M244" i="29"/>
  <c r="N244" i="29"/>
  <c r="G245" i="29"/>
  <c r="H245" i="29"/>
  <c r="I245" i="29"/>
  <c r="J245" i="29"/>
  <c r="K245" i="29"/>
  <c r="L245" i="29"/>
  <c r="M245" i="29"/>
  <c r="N245" i="29"/>
  <c r="G246" i="29"/>
  <c r="H246" i="29"/>
  <c r="I246" i="29"/>
  <c r="J246" i="29"/>
  <c r="K246" i="29"/>
  <c r="L246" i="29"/>
  <c r="M246" i="29"/>
  <c r="N246" i="29"/>
  <c r="G247" i="29"/>
  <c r="H247" i="29"/>
  <c r="I247" i="29"/>
  <c r="J247" i="29"/>
  <c r="K247" i="29"/>
  <c r="L247" i="29"/>
  <c r="M247" i="29"/>
  <c r="N247" i="29"/>
  <c r="G248" i="29"/>
  <c r="H248" i="29"/>
  <c r="I248" i="29"/>
  <c r="J248" i="29"/>
  <c r="K248" i="29"/>
  <c r="L248" i="29"/>
  <c r="M248" i="29"/>
  <c r="N248" i="29"/>
  <c r="G249" i="29"/>
  <c r="H249" i="29"/>
  <c r="I249" i="29"/>
  <c r="J249" i="29"/>
  <c r="K249" i="29"/>
  <c r="L249" i="29"/>
  <c r="M249" i="29"/>
  <c r="N249" i="29"/>
  <c r="G250" i="29"/>
  <c r="H250" i="29"/>
  <c r="I250" i="29"/>
  <c r="J250" i="29"/>
  <c r="K250" i="29"/>
  <c r="L250" i="29"/>
  <c r="M250" i="29"/>
  <c r="N250" i="29"/>
  <c r="G251" i="29"/>
  <c r="H251" i="29"/>
  <c r="I251" i="29"/>
  <c r="J251" i="29"/>
  <c r="K251" i="29"/>
  <c r="L251" i="29"/>
  <c r="M251" i="29"/>
  <c r="N251" i="29"/>
  <c r="G252" i="29"/>
  <c r="H252" i="29"/>
  <c r="I252" i="29"/>
  <c r="J252" i="29"/>
  <c r="K252" i="29"/>
  <c r="L252" i="29"/>
  <c r="M252" i="29"/>
  <c r="N252" i="29"/>
  <c r="G253" i="29"/>
  <c r="H253" i="29"/>
  <c r="I253" i="29"/>
  <c r="J253" i="29"/>
  <c r="K253" i="29"/>
  <c r="L253" i="29"/>
  <c r="M253" i="29"/>
  <c r="N253" i="29"/>
  <c r="G254" i="29"/>
  <c r="H254" i="29"/>
  <c r="I254" i="29"/>
  <c r="J254" i="29"/>
  <c r="K254" i="29"/>
  <c r="L254" i="29"/>
  <c r="M254" i="29"/>
  <c r="N254" i="29"/>
  <c r="G255" i="29"/>
  <c r="H255" i="29"/>
  <c r="I255" i="29"/>
  <c r="J255" i="29"/>
  <c r="K255" i="29"/>
  <c r="L255" i="29"/>
  <c r="M255" i="29"/>
  <c r="N255" i="29"/>
  <c r="G256" i="29"/>
  <c r="H256" i="29"/>
  <c r="I256" i="29"/>
  <c r="J256" i="29"/>
  <c r="K256" i="29"/>
  <c r="L256" i="29"/>
  <c r="M256" i="29"/>
  <c r="N256" i="29"/>
  <c r="G257" i="29"/>
  <c r="H257" i="29"/>
  <c r="I257" i="29"/>
  <c r="J257" i="29"/>
  <c r="K257" i="29"/>
  <c r="L257" i="29"/>
  <c r="M257" i="29"/>
  <c r="N257" i="29"/>
  <c r="G258" i="29"/>
  <c r="H258" i="29"/>
  <c r="I258" i="29"/>
  <c r="J258" i="29"/>
  <c r="K258" i="29"/>
  <c r="L258" i="29"/>
  <c r="M258" i="29"/>
  <c r="N258" i="29"/>
  <c r="G259" i="29"/>
  <c r="H259" i="29"/>
  <c r="I259" i="29"/>
  <c r="J259" i="29"/>
  <c r="K259" i="29"/>
  <c r="L259" i="29"/>
  <c r="M259" i="29"/>
  <c r="N259" i="29"/>
  <c r="G260" i="29"/>
  <c r="H260" i="29"/>
  <c r="I260" i="29"/>
  <c r="J260" i="29"/>
  <c r="K260" i="29"/>
  <c r="L260" i="29"/>
  <c r="M260" i="29"/>
  <c r="N260" i="29"/>
  <c r="G261" i="29"/>
  <c r="H261" i="29"/>
  <c r="I261" i="29"/>
  <c r="J261" i="29"/>
  <c r="K261" i="29"/>
  <c r="L261" i="29"/>
  <c r="M261" i="29"/>
  <c r="N261" i="29"/>
  <c r="G262" i="29"/>
  <c r="H262" i="29"/>
  <c r="I262" i="29"/>
  <c r="J262" i="29"/>
  <c r="K262" i="29"/>
  <c r="L262" i="29"/>
  <c r="M262" i="29"/>
  <c r="N262" i="29"/>
  <c r="G263" i="29"/>
  <c r="H263" i="29"/>
  <c r="I263" i="29"/>
  <c r="J263" i="29"/>
  <c r="K263" i="29"/>
  <c r="L263" i="29"/>
  <c r="M263" i="29"/>
  <c r="N263" i="29"/>
  <c r="G264" i="29"/>
  <c r="H264" i="29"/>
  <c r="I264" i="29"/>
  <c r="J264" i="29"/>
  <c r="K264" i="29"/>
  <c r="L264" i="29"/>
  <c r="M264" i="29"/>
  <c r="N264" i="29"/>
  <c r="G265" i="29"/>
  <c r="H265" i="29"/>
  <c r="I265" i="29"/>
  <c r="J265" i="29"/>
  <c r="K265" i="29"/>
  <c r="L265" i="29"/>
  <c r="M265" i="29"/>
  <c r="N265" i="29"/>
  <c r="G266" i="29"/>
  <c r="H266" i="29"/>
  <c r="I266" i="29"/>
  <c r="J266" i="29"/>
  <c r="K266" i="29"/>
  <c r="L266" i="29"/>
  <c r="M266" i="29"/>
  <c r="N266" i="29"/>
  <c r="G267" i="29"/>
  <c r="H267" i="29"/>
  <c r="I267" i="29"/>
  <c r="J267" i="29"/>
  <c r="K267" i="29"/>
  <c r="L267" i="29"/>
  <c r="M267" i="29"/>
  <c r="N267" i="29"/>
  <c r="G268" i="29"/>
  <c r="H268" i="29"/>
  <c r="I268" i="29"/>
  <c r="J268" i="29"/>
  <c r="K268" i="29"/>
  <c r="L268" i="29"/>
  <c r="M268" i="29"/>
  <c r="N268" i="29"/>
  <c r="G269" i="29"/>
  <c r="H269" i="29"/>
  <c r="I269" i="29"/>
  <c r="J269" i="29"/>
  <c r="K269" i="29"/>
  <c r="L269" i="29"/>
  <c r="M269" i="29"/>
  <c r="N269" i="29"/>
  <c r="G270" i="29"/>
  <c r="H270" i="29"/>
  <c r="I270" i="29"/>
  <c r="J270" i="29"/>
  <c r="K270" i="29"/>
  <c r="L270" i="29"/>
  <c r="M270" i="29"/>
  <c r="N270" i="29"/>
  <c r="G271" i="29"/>
  <c r="H271" i="29"/>
  <c r="I271" i="29"/>
  <c r="J271" i="29"/>
  <c r="K271" i="29"/>
  <c r="L271" i="29"/>
  <c r="M271" i="29"/>
  <c r="N271" i="29"/>
  <c r="G272" i="29"/>
  <c r="H272" i="29"/>
  <c r="I272" i="29"/>
  <c r="J272" i="29"/>
  <c r="K272" i="29"/>
  <c r="L272" i="29"/>
  <c r="M272" i="29"/>
  <c r="N272" i="29"/>
  <c r="G273" i="29"/>
  <c r="H273" i="29"/>
  <c r="I273" i="29"/>
  <c r="J273" i="29"/>
  <c r="K273" i="29"/>
  <c r="L273" i="29"/>
  <c r="M273" i="29"/>
  <c r="N273" i="29"/>
  <c r="G274" i="29"/>
  <c r="H274" i="29"/>
  <c r="I274" i="29"/>
  <c r="J274" i="29"/>
  <c r="K274" i="29"/>
  <c r="L274" i="29"/>
  <c r="M274" i="29"/>
  <c r="N274" i="29"/>
  <c r="G275" i="29"/>
  <c r="H275" i="29"/>
  <c r="I275" i="29"/>
  <c r="J275" i="29"/>
  <c r="K275" i="29"/>
  <c r="L275" i="29"/>
  <c r="M275" i="29"/>
  <c r="N275" i="29"/>
  <c r="G276" i="29"/>
  <c r="H276" i="29"/>
  <c r="I276" i="29"/>
  <c r="J276" i="29"/>
  <c r="K276" i="29"/>
  <c r="L276" i="29"/>
  <c r="M276" i="29"/>
  <c r="N276" i="29"/>
  <c r="G277" i="29"/>
  <c r="H277" i="29"/>
  <c r="I277" i="29"/>
  <c r="J277" i="29"/>
  <c r="K277" i="29"/>
  <c r="L277" i="29"/>
  <c r="M277" i="29"/>
  <c r="N277" i="29"/>
  <c r="G278" i="29"/>
  <c r="H278" i="29"/>
  <c r="I278" i="29"/>
  <c r="J278" i="29"/>
  <c r="K278" i="29"/>
  <c r="L278" i="29"/>
  <c r="M278" i="29"/>
  <c r="N278" i="29"/>
  <c r="G279" i="29"/>
  <c r="H279" i="29"/>
  <c r="I279" i="29"/>
  <c r="J279" i="29"/>
  <c r="K279" i="29"/>
  <c r="L279" i="29"/>
  <c r="M279" i="29"/>
  <c r="N279" i="29"/>
  <c r="G280" i="29"/>
  <c r="H280" i="29"/>
  <c r="I280" i="29"/>
  <c r="J280" i="29"/>
  <c r="K280" i="29"/>
  <c r="L280" i="29"/>
  <c r="M280" i="29"/>
  <c r="N280" i="29"/>
  <c r="G281" i="29"/>
  <c r="H281" i="29"/>
  <c r="I281" i="29"/>
  <c r="J281" i="29"/>
  <c r="K281" i="29"/>
  <c r="L281" i="29"/>
  <c r="M281" i="29"/>
  <c r="N281" i="29"/>
  <c r="G282" i="29"/>
  <c r="H282" i="29"/>
  <c r="I282" i="29"/>
  <c r="J282" i="29"/>
  <c r="K282" i="29"/>
  <c r="L282" i="29"/>
  <c r="M282" i="29"/>
  <c r="N282" i="29"/>
  <c r="G283" i="29"/>
  <c r="H283" i="29"/>
  <c r="I283" i="29"/>
  <c r="J283" i="29"/>
  <c r="K283" i="29"/>
  <c r="L283" i="29"/>
  <c r="M283" i="29"/>
  <c r="N283" i="29"/>
  <c r="G284" i="29"/>
  <c r="H284" i="29"/>
  <c r="I284" i="29"/>
  <c r="J284" i="29"/>
  <c r="K284" i="29"/>
  <c r="L284" i="29"/>
  <c r="M284" i="29"/>
  <c r="N284" i="29"/>
  <c r="G285" i="29"/>
  <c r="H285" i="29"/>
  <c r="I285" i="29"/>
  <c r="J285" i="29"/>
  <c r="K285" i="29"/>
  <c r="L285" i="29"/>
  <c r="M285" i="29"/>
  <c r="N285" i="29"/>
  <c r="G286" i="29"/>
  <c r="H286" i="29"/>
  <c r="I286" i="29"/>
  <c r="J286" i="29"/>
  <c r="K286" i="29"/>
  <c r="L286" i="29"/>
  <c r="M286" i="29"/>
  <c r="N286" i="29"/>
  <c r="G287" i="29"/>
  <c r="H287" i="29"/>
  <c r="I287" i="29"/>
  <c r="J287" i="29"/>
  <c r="K287" i="29"/>
  <c r="L287" i="29"/>
  <c r="M287" i="29"/>
  <c r="N287" i="29"/>
  <c r="G288" i="29"/>
  <c r="H288" i="29"/>
  <c r="I288" i="29"/>
  <c r="J288" i="29"/>
  <c r="K288" i="29"/>
  <c r="L288" i="29"/>
  <c r="M288" i="29"/>
  <c r="N288" i="29"/>
  <c r="G289" i="29"/>
  <c r="H289" i="29"/>
  <c r="I289" i="29"/>
  <c r="J289" i="29"/>
  <c r="K289" i="29"/>
  <c r="L289" i="29"/>
  <c r="M289" i="29"/>
  <c r="N289" i="29"/>
  <c r="G290" i="29"/>
  <c r="H290" i="29"/>
  <c r="I290" i="29"/>
  <c r="J290" i="29"/>
  <c r="K290" i="29"/>
  <c r="L290" i="29"/>
  <c r="M290" i="29"/>
  <c r="N290" i="29"/>
  <c r="G291" i="29"/>
  <c r="H291" i="29"/>
  <c r="I291" i="29"/>
  <c r="J291" i="29"/>
  <c r="K291" i="29"/>
  <c r="L291" i="29"/>
  <c r="M291" i="29"/>
  <c r="N291" i="29"/>
  <c r="G292" i="29"/>
  <c r="H292" i="29"/>
  <c r="I292" i="29"/>
  <c r="J292" i="29"/>
  <c r="K292" i="29"/>
  <c r="L292" i="29"/>
  <c r="M292" i="29"/>
  <c r="N292" i="29"/>
  <c r="G293" i="29"/>
  <c r="H293" i="29"/>
  <c r="I293" i="29"/>
  <c r="J293" i="29"/>
  <c r="K293" i="29"/>
  <c r="L293" i="29"/>
  <c r="M293" i="29"/>
  <c r="N293" i="29"/>
  <c r="G294" i="29"/>
  <c r="H294" i="29"/>
  <c r="I294" i="29"/>
  <c r="J294" i="29"/>
  <c r="K294" i="29"/>
  <c r="L294" i="29"/>
  <c r="M294" i="29"/>
  <c r="N294" i="29"/>
  <c r="G295" i="29"/>
  <c r="H295" i="29"/>
  <c r="I295" i="29"/>
  <c r="J295" i="29"/>
  <c r="K295" i="29"/>
  <c r="L295" i="29"/>
  <c r="M295" i="29"/>
  <c r="N295" i="29"/>
  <c r="G296" i="29"/>
  <c r="H296" i="29"/>
  <c r="I296" i="29"/>
  <c r="J296" i="29"/>
  <c r="K296" i="29"/>
  <c r="L296" i="29"/>
  <c r="M296" i="29"/>
  <c r="N296" i="29"/>
  <c r="G297" i="29"/>
  <c r="H297" i="29"/>
  <c r="I297" i="29"/>
  <c r="J297" i="29"/>
  <c r="K297" i="29"/>
  <c r="L297" i="29"/>
  <c r="M297" i="29"/>
  <c r="N297" i="29"/>
  <c r="G298" i="29"/>
  <c r="H298" i="29"/>
  <c r="I298" i="29"/>
  <c r="J298" i="29"/>
  <c r="K298" i="29"/>
  <c r="L298" i="29"/>
  <c r="M298" i="29"/>
  <c r="N298" i="29"/>
  <c r="G299" i="29"/>
  <c r="H299" i="29"/>
  <c r="I299" i="29"/>
  <c r="J299" i="29"/>
  <c r="K299" i="29"/>
  <c r="L299" i="29"/>
  <c r="M299" i="29"/>
  <c r="N299" i="29"/>
  <c r="G300" i="29"/>
  <c r="H300" i="29"/>
  <c r="I300" i="29"/>
  <c r="J300" i="29"/>
  <c r="K300" i="29"/>
  <c r="L300" i="29"/>
  <c r="M300" i="29"/>
  <c r="N300" i="29"/>
  <c r="G301" i="29"/>
  <c r="H301" i="29"/>
  <c r="I301" i="29"/>
  <c r="J301" i="29"/>
  <c r="K301" i="29"/>
  <c r="L301" i="29"/>
  <c r="M301" i="29"/>
  <c r="N301" i="29"/>
  <c r="G302" i="29"/>
  <c r="H302" i="29"/>
  <c r="I302" i="29"/>
  <c r="J302" i="29"/>
  <c r="K302" i="29"/>
  <c r="L302" i="29"/>
  <c r="M302" i="29"/>
  <c r="N302" i="29"/>
  <c r="G303" i="29"/>
  <c r="H303" i="29"/>
  <c r="I303" i="29"/>
  <c r="J303" i="29"/>
  <c r="K303" i="29"/>
  <c r="L303" i="29"/>
  <c r="M303" i="29"/>
  <c r="N303" i="29"/>
  <c r="G304" i="29"/>
  <c r="H304" i="29"/>
  <c r="I304" i="29"/>
  <c r="J304" i="29"/>
  <c r="K304" i="29"/>
  <c r="L304" i="29"/>
  <c r="M304" i="29"/>
  <c r="N304" i="29"/>
  <c r="G305" i="29"/>
  <c r="H305" i="29"/>
  <c r="I305" i="29"/>
  <c r="J305" i="29"/>
  <c r="K305" i="29"/>
  <c r="L305" i="29"/>
  <c r="M305" i="29"/>
  <c r="N305" i="29"/>
  <c r="G306" i="29"/>
  <c r="H306" i="29"/>
  <c r="I306" i="29"/>
  <c r="J306" i="29"/>
  <c r="K306" i="29"/>
  <c r="L306" i="29"/>
  <c r="M306" i="29"/>
  <c r="N306" i="29"/>
  <c r="G307" i="29"/>
  <c r="H307" i="29"/>
  <c r="I307" i="29"/>
  <c r="J307" i="29"/>
  <c r="K307" i="29"/>
  <c r="L307" i="29"/>
  <c r="M307" i="29"/>
  <c r="N307" i="29"/>
  <c r="G308" i="29"/>
  <c r="H308" i="29"/>
  <c r="I308" i="29"/>
  <c r="J308" i="29"/>
  <c r="K308" i="29"/>
  <c r="L308" i="29"/>
  <c r="M308" i="29"/>
  <c r="N308" i="29"/>
  <c r="G309" i="29"/>
  <c r="H309" i="29"/>
  <c r="I309" i="29"/>
  <c r="J309" i="29"/>
  <c r="K309" i="29"/>
  <c r="L309" i="29"/>
  <c r="M309" i="29"/>
  <c r="N309" i="29"/>
  <c r="G310" i="29"/>
  <c r="H310" i="29"/>
  <c r="I310" i="29"/>
  <c r="J310" i="29"/>
  <c r="K310" i="29"/>
  <c r="L310" i="29"/>
  <c r="M310" i="29"/>
  <c r="N310" i="29"/>
  <c r="G311" i="29"/>
  <c r="H311" i="29"/>
  <c r="I311" i="29"/>
  <c r="J311" i="29"/>
  <c r="K311" i="29"/>
  <c r="L311" i="29"/>
  <c r="M311" i="29"/>
  <c r="N311" i="29"/>
  <c r="G312" i="29"/>
  <c r="H312" i="29"/>
  <c r="I312" i="29"/>
  <c r="J312" i="29"/>
  <c r="K312" i="29"/>
  <c r="L312" i="29"/>
  <c r="M312" i="29"/>
  <c r="N312" i="29"/>
  <c r="G313" i="29"/>
  <c r="H313" i="29"/>
  <c r="I313" i="29"/>
  <c r="J313" i="29"/>
  <c r="K313" i="29"/>
  <c r="L313" i="29"/>
  <c r="M313" i="29"/>
  <c r="N313" i="29"/>
  <c r="G314" i="29"/>
  <c r="H314" i="29"/>
  <c r="I314" i="29"/>
  <c r="J314" i="29"/>
  <c r="K314" i="29"/>
  <c r="L314" i="29"/>
  <c r="M314" i="29"/>
  <c r="N314" i="29"/>
  <c r="G315" i="29"/>
  <c r="H315" i="29"/>
  <c r="I315" i="29"/>
  <c r="J315" i="29"/>
  <c r="K315" i="29"/>
  <c r="L315" i="29"/>
  <c r="M315" i="29"/>
  <c r="N315" i="29"/>
  <c r="G316" i="29"/>
  <c r="H316" i="29"/>
  <c r="I316" i="29"/>
  <c r="J316" i="29"/>
  <c r="K316" i="29"/>
  <c r="L316" i="29"/>
  <c r="M316" i="29"/>
  <c r="N316" i="29"/>
  <c r="G317" i="29"/>
  <c r="H317" i="29"/>
  <c r="I317" i="29"/>
  <c r="J317" i="29"/>
  <c r="K317" i="29"/>
  <c r="L317" i="29"/>
  <c r="M317" i="29"/>
  <c r="N317" i="29"/>
  <c r="G318" i="29"/>
  <c r="H318" i="29"/>
  <c r="I318" i="29"/>
  <c r="J318" i="29"/>
  <c r="K318" i="29"/>
  <c r="L318" i="29"/>
  <c r="M318" i="29"/>
  <c r="N318" i="29"/>
  <c r="G319" i="29"/>
  <c r="H319" i="29"/>
  <c r="I319" i="29"/>
  <c r="J319" i="29"/>
  <c r="K319" i="29"/>
  <c r="L319" i="29"/>
  <c r="M319" i="29"/>
  <c r="N319" i="29"/>
  <c r="G320" i="29"/>
  <c r="H320" i="29"/>
  <c r="I320" i="29"/>
  <c r="J320" i="29"/>
  <c r="K320" i="29"/>
  <c r="L320" i="29"/>
  <c r="M320" i="29"/>
  <c r="N320" i="29"/>
  <c r="G321" i="29"/>
  <c r="H321" i="29"/>
  <c r="I321" i="29"/>
  <c r="J321" i="29"/>
  <c r="K321" i="29"/>
  <c r="L321" i="29"/>
  <c r="M321" i="29"/>
  <c r="N321" i="29"/>
  <c r="G322" i="29"/>
  <c r="H322" i="29"/>
  <c r="I322" i="29"/>
  <c r="J322" i="29"/>
  <c r="K322" i="29"/>
  <c r="L322" i="29"/>
  <c r="M322" i="29"/>
  <c r="N322" i="29"/>
  <c r="G323" i="29"/>
  <c r="H323" i="29"/>
  <c r="I323" i="29"/>
  <c r="J323" i="29"/>
  <c r="K323" i="29"/>
  <c r="L323" i="29"/>
  <c r="M323" i="29"/>
  <c r="N323" i="29"/>
  <c r="G324" i="29"/>
  <c r="H324" i="29"/>
  <c r="I324" i="29"/>
  <c r="J324" i="29"/>
  <c r="K324" i="29"/>
  <c r="L324" i="29"/>
  <c r="M324" i="29"/>
  <c r="N324" i="29"/>
  <c r="G325" i="29"/>
  <c r="H325" i="29"/>
  <c r="I325" i="29"/>
  <c r="J325" i="29"/>
  <c r="K325" i="29"/>
  <c r="L325" i="29"/>
  <c r="M325" i="29"/>
  <c r="N325" i="29"/>
  <c r="G326" i="29"/>
  <c r="H326" i="29"/>
  <c r="I326" i="29"/>
  <c r="J326" i="29"/>
  <c r="K326" i="29"/>
  <c r="L326" i="29"/>
  <c r="M326" i="29"/>
  <c r="N326" i="29"/>
  <c r="G327" i="29"/>
  <c r="H327" i="29"/>
  <c r="I327" i="29"/>
  <c r="J327" i="29"/>
  <c r="K327" i="29"/>
  <c r="L327" i="29"/>
  <c r="M327" i="29"/>
  <c r="N327" i="29"/>
  <c r="G328" i="29"/>
  <c r="H328" i="29"/>
  <c r="I328" i="29"/>
  <c r="J328" i="29"/>
  <c r="K328" i="29"/>
  <c r="L328" i="29"/>
  <c r="M328" i="29"/>
  <c r="N328" i="29"/>
  <c r="G329" i="29"/>
  <c r="H329" i="29"/>
  <c r="I329" i="29"/>
  <c r="J329" i="29"/>
  <c r="K329" i="29"/>
  <c r="L329" i="29"/>
  <c r="M329" i="29"/>
  <c r="N329" i="29"/>
  <c r="G330" i="29"/>
  <c r="H330" i="29"/>
  <c r="I330" i="29"/>
  <c r="J330" i="29"/>
  <c r="K330" i="29"/>
  <c r="L330" i="29"/>
  <c r="M330" i="29"/>
  <c r="N330" i="29"/>
  <c r="G331" i="29"/>
  <c r="H331" i="29"/>
  <c r="I331" i="29"/>
  <c r="J331" i="29"/>
  <c r="K331" i="29"/>
  <c r="L331" i="29"/>
  <c r="M331" i="29"/>
  <c r="N331" i="29"/>
  <c r="G332" i="29"/>
  <c r="H332" i="29"/>
  <c r="I332" i="29"/>
  <c r="J332" i="29"/>
  <c r="K332" i="29"/>
  <c r="L332" i="29"/>
  <c r="M332" i="29"/>
  <c r="N332" i="29"/>
  <c r="G333" i="29"/>
  <c r="H333" i="29"/>
  <c r="I333" i="29"/>
  <c r="J333" i="29"/>
  <c r="K333" i="29"/>
  <c r="L333" i="29"/>
  <c r="M333" i="29"/>
  <c r="N333" i="29"/>
  <c r="G334" i="29"/>
  <c r="H334" i="29"/>
  <c r="I334" i="29"/>
  <c r="J334" i="29"/>
  <c r="K334" i="29"/>
  <c r="L334" i="29"/>
  <c r="M334" i="29"/>
  <c r="N334" i="29"/>
  <c r="G335" i="29"/>
  <c r="H335" i="29"/>
  <c r="I335" i="29"/>
  <c r="J335" i="29"/>
  <c r="K335" i="29"/>
  <c r="L335" i="29"/>
  <c r="M335" i="29"/>
  <c r="N335" i="29"/>
  <c r="G336" i="29"/>
  <c r="H336" i="29"/>
  <c r="I336" i="29"/>
  <c r="J336" i="29"/>
  <c r="K336" i="29"/>
  <c r="L336" i="29"/>
  <c r="M336" i="29"/>
  <c r="N336" i="29"/>
  <c r="G337" i="29"/>
  <c r="H337" i="29"/>
  <c r="I337" i="29"/>
  <c r="J337" i="29"/>
  <c r="K337" i="29"/>
  <c r="L337" i="29"/>
  <c r="M337" i="29"/>
  <c r="N337" i="29"/>
  <c r="G338" i="29"/>
  <c r="H338" i="29"/>
  <c r="I338" i="29"/>
  <c r="J338" i="29"/>
  <c r="K338" i="29"/>
  <c r="L338" i="29"/>
  <c r="M338" i="29"/>
  <c r="N338" i="29"/>
  <c r="G339" i="29"/>
  <c r="H339" i="29"/>
  <c r="I339" i="29"/>
  <c r="J339" i="29"/>
  <c r="K339" i="29"/>
  <c r="L339" i="29"/>
  <c r="M339" i="29"/>
  <c r="N339" i="29"/>
  <c r="G340" i="29"/>
  <c r="H340" i="29"/>
  <c r="I340" i="29"/>
  <c r="J340" i="29"/>
  <c r="K340" i="29"/>
  <c r="L340" i="29"/>
  <c r="M340" i="29"/>
  <c r="N340" i="29"/>
  <c r="G341" i="29"/>
  <c r="H341" i="29"/>
  <c r="I341" i="29"/>
  <c r="J341" i="29"/>
  <c r="K341" i="29"/>
  <c r="L341" i="29"/>
  <c r="M341" i="29"/>
  <c r="N341" i="29"/>
  <c r="G342" i="29"/>
  <c r="H342" i="29"/>
  <c r="I342" i="29"/>
  <c r="J342" i="29"/>
  <c r="K342" i="29"/>
  <c r="L342" i="29"/>
  <c r="M342" i="29"/>
  <c r="N342" i="29"/>
  <c r="G343" i="29"/>
  <c r="H343" i="29"/>
  <c r="I343" i="29"/>
  <c r="J343" i="29"/>
  <c r="K343" i="29"/>
  <c r="L343" i="29"/>
  <c r="M343" i="29"/>
  <c r="N343" i="29"/>
  <c r="G344" i="29"/>
  <c r="H344" i="29"/>
  <c r="I344" i="29"/>
  <c r="J344" i="29"/>
  <c r="K344" i="29"/>
  <c r="L344" i="29"/>
  <c r="M344" i="29"/>
  <c r="N344" i="29"/>
  <c r="G345" i="29"/>
  <c r="H345" i="29"/>
  <c r="I345" i="29"/>
  <c r="J345" i="29"/>
  <c r="K345" i="29"/>
  <c r="L345" i="29"/>
  <c r="M345" i="29"/>
  <c r="N345" i="29"/>
  <c r="G346" i="29"/>
  <c r="H346" i="29"/>
  <c r="I346" i="29"/>
  <c r="J346" i="29"/>
  <c r="K346" i="29"/>
  <c r="L346" i="29"/>
  <c r="M346" i="29"/>
  <c r="N346" i="29"/>
  <c r="G347" i="29"/>
  <c r="H347" i="29"/>
  <c r="I347" i="29"/>
  <c r="J347" i="29"/>
  <c r="K347" i="29"/>
  <c r="L347" i="29"/>
  <c r="M347" i="29"/>
  <c r="N347" i="29"/>
  <c r="G348" i="29"/>
  <c r="H348" i="29"/>
  <c r="I348" i="29"/>
  <c r="J348" i="29"/>
  <c r="K348" i="29"/>
  <c r="L348" i="29"/>
  <c r="M348" i="29"/>
  <c r="N348" i="29"/>
  <c r="G349" i="29"/>
  <c r="H349" i="29"/>
  <c r="I349" i="29"/>
  <c r="J349" i="29"/>
  <c r="K349" i="29"/>
  <c r="L349" i="29"/>
  <c r="M349" i="29"/>
  <c r="N349" i="29"/>
  <c r="G350" i="29"/>
  <c r="H350" i="29"/>
  <c r="I350" i="29"/>
  <c r="J350" i="29"/>
  <c r="K350" i="29"/>
  <c r="L350" i="29"/>
  <c r="M350" i="29"/>
  <c r="N350" i="29"/>
  <c r="G351" i="29"/>
  <c r="H351" i="29"/>
  <c r="I351" i="29"/>
  <c r="J351" i="29"/>
  <c r="K351" i="29"/>
  <c r="L351" i="29"/>
  <c r="M351" i="29"/>
  <c r="N351" i="29"/>
  <c r="G352" i="29"/>
  <c r="H352" i="29"/>
  <c r="I352" i="29"/>
  <c r="J352" i="29"/>
  <c r="K352" i="29"/>
  <c r="L352" i="29"/>
  <c r="M352" i="29"/>
  <c r="N352" i="29"/>
  <c r="G353" i="29"/>
  <c r="H353" i="29"/>
  <c r="I353" i="29"/>
  <c r="J353" i="29"/>
  <c r="K353" i="29"/>
  <c r="L353" i="29"/>
  <c r="M353" i="29"/>
  <c r="N353" i="29"/>
  <c r="G354" i="29"/>
  <c r="H354" i="29"/>
  <c r="I354" i="29"/>
  <c r="J354" i="29"/>
  <c r="K354" i="29"/>
  <c r="L354" i="29"/>
  <c r="M354" i="29"/>
  <c r="N354" i="29"/>
  <c r="G355" i="29"/>
  <c r="H355" i="29"/>
  <c r="I355" i="29"/>
  <c r="J355" i="29"/>
  <c r="K355" i="29"/>
  <c r="L355" i="29"/>
  <c r="M355" i="29"/>
  <c r="N355" i="29"/>
  <c r="G356" i="29"/>
  <c r="H356" i="29"/>
  <c r="I356" i="29"/>
  <c r="J356" i="29"/>
  <c r="K356" i="29"/>
  <c r="L356" i="29"/>
  <c r="M356" i="29"/>
  <c r="N356" i="29"/>
  <c r="G357" i="29"/>
  <c r="H357" i="29"/>
  <c r="I357" i="29"/>
  <c r="J357" i="29"/>
  <c r="K357" i="29"/>
  <c r="L357" i="29"/>
  <c r="M357" i="29"/>
  <c r="N357" i="29"/>
  <c r="G358" i="29"/>
  <c r="H358" i="29"/>
  <c r="I358" i="29"/>
  <c r="J358" i="29"/>
  <c r="K358" i="29"/>
  <c r="L358" i="29"/>
  <c r="M358" i="29"/>
  <c r="N358" i="29"/>
  <c r="G359" i="29"/>
  <c r="H359" i="29"/>
  <c r="I359" i="29"/>
  <c r="J359" i="29"/>
  <c r="K359" i="29"/>
  <c r="L359" i="29"/>
  <c r="M359" i="29"/>
  <c r="N359" i="29"/>
  <c r="G360" i="29"/>
  <c r="H360" i="29"/>
  <c r="I360" i="29"/>
  <c r="J360" i="29"/>
  <c r="K360" i="29"/>
  <c r="L360" i="29"/>
  <c r="M360" i="29"/>
  <c r="N360" i="29"/>
  <c r="G361" i="29"/>
  <c r="H361" i="29"/>
  <c r="I361" i="29"/>
  <c r="J361" i="29"/>
  <c r="K361" i="29"/>
  <c r="L361" i="29"/>
  <c r="M361" i="29"/>
  <c r="N361" i="29"/>
  <c r="G362" i="29"/>
  <c r="H362" i="29"/>
  <c r="I362" i="29"/>
  <c r="J362" i="29"/>
  <c r="K362" i="29"/>
  <c r="L362" i="29"/>
  <c r="M362" i="29"/>
  <c r="N362" i="29"/>
  <c r="G363" i="29"/>
  <c r="H363" i="29"/>
  <c r="I363" i="29"/>
  <c r="J363" i="29"/>
  <c r="K363" i="29"/>
  <c r="L363" i="29"/>
  <c r="M363" i="29"/>
  <c r="N363" i="29"/>
  <c r="G364" i="29"/>
  <c r="H364" i="29"/>
  <c r="I364" i="29"/>
  <c r="J364" i="29"/>
  <c r="K364" i="29"/>
  <c r="L364" i="29"/>
  <c r="M364" i="29"/>
  <c r="N364" i="29"/>
  <c r="G365" i="29"/>
  <c r="H365" i="29"/>
  <c r="I365" i="29"/>
  <c r="J365" i="29"/>
  <c r="K365" i="29"/>
  <c r="L365" i="29"/>
  <c r="M365" i="29"/>
  <c r="N365" i="29"/>
  <c r="G366" i="29"/>
  <c r="H366" i="29"/>
  <c r="I366" i="29"/>
  <c r="J366" i="29"/>
  <c r="K366" i="29"/>
  <c r="L366" i="29"/>
  <c r="M366" i="29"/>
  <c r="N366" i="29"/>
  <c r="G367" i="29"/>
  <c r="H367" i="29"/>
  <c r="I367" i="29"/>
  <c r="J367" i="29"/>
  <c r="K367" i="29"/>
  <c r="L367" i="29"/>
  <c r="M367" i="29"/>
  <c r="N367" i="29"/>
  <c r="G368" i="29"/>
  <c r="H368" i="29"/>
  <c r="I368" i="29"/>
  <c r="J368" i="29"/>
  <c r="K368" i="29"/>
  <c r="L368" i="29"/>
  <c r="M368" i="29"/>
  <c r="N368" i="29"/>
  <c r="G369" i="29"/>
  <c r="H369" i="29"/>
  <c r="I369" i="29"/>
  <c r="J369" i="29"/>
  <c r="K369" i="29"/>
  <c r="L369" i="29"/>
  <c r="M369" i="29"/>
  <c r="N369" i="29"/>
  <c r="G370" i="29"/>
  <c r="H370" i="29"/>
  <c r="I370" i="29"/>
  <c r="J370" i="29"/>
  <c r="K370" i="29"/>
  <c r="L370" i="29"/>
  <c r="M370" i="29"/>
  <c r="N370" i="29"/>
  <c r="G371" i="29"/>
  <c r="H371" i="29"/>
  <c r="I371" i="29"/>
  <c r="J371" i="29"/>
  <c r="K371" i="29"/>
  <c r="L371" i="29"/>
  <c r="M371" i="29"/>
  <c r="N371" i="29"/>
  <c r="G372" i="29"/>
  <c r="H372" i="29"/>
  <c r="I372" i="29"/>
  <c r="J372" i="29"/>
  <c r="K372" i="29"/>
  <c r="L372" i="29"/>
  <c r="M372" i="29"/>
  <c r="N372" i="29"/>
  <c r="G373" i="29"/>
  <c r="H373" i="29"/>
  <c r="I373" i="29"/>
  <c r="J373" i="29"/>
  <c r="K373" i="29"/>
  <c r="L373" i="29"/>
  <c r="M373" i="29"/>
  <c r="N373" i="29"/>
  <c r="G374" i="29"/>
  <c r="H374" i="29"/>
  <c r="I374" i="29"/>
  <c r="J374" i="29"/>
  <c r="K374" i="29"/>
  <c r="L374" i="29"/>
  <c r="M374" i="29"/>
  <c r="N374" i="29"/>
  <c r="G375" i="29"/>
  <c r="H375" i="29"/>
  <c r="I375" i="29"/>
  <c r="J375" i="29"/>
  <c r="K375" i="29"/>
  <c r="L375" i="29"/>
  <c r="M375" i="29"/>
  <c r="N375" i="29"/>
  <c r="G376" i="29"/>
  <c r="H376" i="29"/>
  <c r="I376" i="29"/>
  <c r="J376" i="29"/>
  <c r="K376" i="29"/>
  <c r="L376" i="29"/>
  <c r="M376" i="29"/>
  <c r="N376" i="29"/>
  <c r="G377" i="29"/>
  <c r="H377" i="29"/>
  <c r="I377" i="29"/>
  <c r="J377" i="29"/>
  <c r="K377" i="29"/>
  <c r="L377" i="29"/>
  <c r="M377" i="29"/>
  <c r="N377" i="29"/>
  <c r="G378" i="29"/>
  <c r="H378" i="29"/>
  <c r="I378" i="29"/>
  <c r="J378" i="29"/>
  <c r="K378" i="29"/>
  <c r="L378" i="29"/>
  <c r="M378" i="29"/>
  <c r="N378" i="29"/>
  <c r="G379" i="29"/>
  <c r="H379" i="29"/>
  <c r="I379" i="29"/>
  <c r="J379" i="29"/>
  <c r="K379" i="29"/>
  <c r="L379" i="29"/>
  <c r="M379" i="29"/>
  <c r="N379" i="29"/>
  <c r="G380" i="29"/>
  <c r="H380" i="29"/>
  <c r="I380" i="29"/>
  <c r="J380" i="29"/>
  <c r="K380" i="29"/>
  <c r="L380" i="29"/>
  <c r="M380" i="29"/>
  <c r="N380" i="29"/>
  <c r="G381" i="29"/>
  <c r="H381" i="29"/>
  <c r="I381" i="29"/>
  <c r="J381" i="29"/>
  <c r="K381" i="29"/>
  <c r="L381" i="29"/>
  <c r="M381" i="29"/>
  <c r="N381" i="29"/>
  <c r="G382" i="29"/>
  <c r="H382" i="29"/>
  <c r="I382" i="29"/>
  <c r="J382" i="29"/>
  <c r="K382" i="29"/>
  <c r="L382" i="29"/>
  <c r="M382" i="29"/>
  <c r="N382" i="29"/>
  <c r="R12" i="29"/>
  <c r="Q12" i="29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B25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B27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B2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B2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B31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B32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B33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B34" i="33"/>
  <c r="C34" i="33"/>
  <c r="D34" i="33"/>
  <c r="E34" i="33"/>
  <c r="F34" i="33"/>
  <c r="G34" i="33"/>
  <c r="H34" i="33"/>
  <c r="I34" i="33"/>
  <c r="J34" i="33"/>
  <c r="K34" i="33"/>
  <c r="L34" i="33"/>
  <c r="M34" i="33"/>
  <c r="N34" i="33"/>
  <c r="B35" i="33"/>
  <c r="C35" i="33"/>
  <c r="D35" i="33"/>
  <c r="E35" i="33"/>
  <c r="F35" i="33"/>
  <c r="G35" i="33"/>
  <c r="H35" i="33"/>
  <c r="I35" i="33"/>
  <c r="J35" i="33"/>
  <c r="K35" i="33"/>
  <c r="L35" i="33"/>
  <c r="M35" i="33"/>
  <c r="N35" i="33"/>
  <c r="B36" i="33"/>
  <c r="C36" i="33"/>
  <c r="D36" i="33"/>
  <c r="E36" i="33"/>
  <c r="F36" i="33"/>
  <c r="G36" i="33"/>
  <c r="H36" i="33"/>
  <c r="I36" i="33"/>
  <c r="J36" i="33"/>
  <c r="K36" i="33"/>
  <c r="L36" i="33"/>
  <c r="M36" i="33"/>
  <c r="N36" i="33"/>
  <c r="B37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B38" i="33"/>
  <c r="C38" i="33"/>
  <c r="D38" i="33"/>
  <c r="E38" i="33"/>
  <c r="F38" i="33"/>
  <c r="G38" i="33"/>
  <c r="H38" i="33"/>
  <c r="I38" i="33"/>
  <c r="J38" i="33"/>
  <c r="K38" i="33"/>
  <c r="L38" i="33"/>
  <c r="M38" i="33"/>
  <c r="N38" i="33"/>
  <c r="B39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B40" i="33"/>
  <c r="C40" i="33"/>
  <c r="D40" i="33"/>
  <c r="E40" i="33"/>
  <c r="F40" i="33"/>
  <c r="G40" i="33"/>
  <c r="H40" i="33"/>
  <c r="I40" i="33"/>
  <c r="J40" i="33"/>
  <c r="K40" i="33"/>
  <c r="L40" i="33"/>
  <c r="M40" i="33"/>
  <c r="N40" i="33"/>
  <c r="B41" i="33"/>
  <c r="C41" i="33"/>
  <c r="D41" i="33"/>
  <c r="E41" i="33"/>
  <c r="F41" i="33"/>
  <c r="G41" i="33"/>
  <c r="H41" i="33"/>
  <c r="I41" i="33"/>
  <c r="J41" i="33"/>
  <c r="K41" i="33"/>
  <c r="L41" i="33"/>
  <c r="M41" i="33"/>
  <c r="N41" i="33"/>
  <c r="B42" i="33"/>
  <c r="C42" i="33"/>
  <c r="D42" i="33"/>
  <c r="E42" i="33"/>
  <c r="F42" i="33"/>
  <c r="G42" i="33"/>
  <c r="H42" i="33"/>
  <c r="I42" i="33"/>
  <c r="J42" i="33"/>
  <c r="K42" i="33"/>
  <c r="L42" i="33"/>
  <c r="M42" i="33"/>
  <c r="N42" i="33"/>
  <c r="B43" i="33"/>
  <c r="C43" i="33"/>
  <c r="D43" i="33"/>
  <c r="E43" i="33"/>
  <c r="F43" i="33"/>
  <c r="G43" i="33"/>
  <c r="H43" i="33"/>
  <c r="I43" i="33"/>
  <c r="J43" i="33"/>
  <c r="K43" i="33"/>
  <c r="L43" i="33"/>
  <c r="M43" i="33"/>
  <c r="N43" i="33"/>
  <c r="B44" i="33"/>
  <c r="C44" i="33"/>
  <c r="D44" i="33"/>
  <c r="E44" i="33"/>
  <c r="F44" i="33"/>
  <c r="G44" i="33"/>
  <c r="H44" i="33"/>
  <c r="I44" i="33"/>
  <c r="J44" i="33"/>
  <c r="K44" i="33"/>
  <c r="L44" i="33"/>
  <c r="M44" i="33"/>
  <c r="N44" i="33"/>
  <c r="B45" i="33"/>
  <c r="C45" i="33"/>
  <c r="D45" i="33"/>
  <c r="E45" i="33"/>
  <c r="F45" i="33"/>
  <c r="G45" i="33"/>
  <c r="H45" i="33"/>
  <c r="I45" i="33"/>
  <c r="J45" i="33"/>
  <c r="K45" i="33"/>
  <c r="L45" i="33"/>
  <c r="M45" i="33"/>
  <c r="N45" i="33"/>
  <c r="B46" i="33"/>
  <c r="C46" i="33"/>
  <c r="D46" i="33"/>
  <c r="E46" i="33"/>
  <c r="F46" i="33"/>
  <c r="G46" i="33"/>
  <c r="H46" i="33"/>
  <c r="I46" i="33"/>
  <c r="J46" i="33"/>
  <c r="K46" i="33"/>
  <c r="L46" i="33"/>
  <c r="M46" i="33"/>
  <c r="N46" i="33"/>
  <c r="B47" i="33"/>
  <c r="C47" i="33"/>
  <c r="D47" i="33"/>
  <c r="E47" i="33"/>
  <c r="F47" i="33"/>
  <c r="G47" i="33"/>
  <c r="H47" i="33"/>
  <c r="I47" i="33"/>
  <c r="J47" i="33"/>
  <c r="K47" i="33"/>
  <c r="L47" i="33"/>
  <c r="M47" i="33"/>
  <c r="N47" i="33"/>
  <c r="B48" i="33"/>
  <c r="C48" i="33"/>
  <c r="D48" i="33"/>
  <c r="E48" i="33"/>
  <c r="F48" i="33"/>
  <c r="G48" i="33"/>
  <c r="H48" i="33"/>
  <c r="I48" i="33"/>
  <c r="J48" i="33"/>
  <c r="K48" i="33"/>
  <c r="L48" i="33"/>
  <c r="M48" i="33"/>
  <c r="N48" i="33"/>
  <c r="B49" i="33"/>
  <c r="C49" i="33"/>
  <c r="D49" i="33"/>
  <c r="E49" i="33"/>
  <c r="F49" i="33"/>
  <c r="G49" i="33"/>
  <c r="H49" i="33"/>
  <c r="I49" i="33"/>
  <c r="J49" i="33"/>
  <c r="K49" i="33"/>
  <c r="L49" i="33"/>
  <c r="M49" i="33"/>
  <c r="N49" i="33"/>
  <c r="B50" i="33"/>
  <c r="C50" i="33"/>
  <c r="D50" i="33"/>
  <c r="E50" i="33"/>
  <c r="F50" i="33"/>
  <c r="G50" i="33"/>
  <c r="H50" i="33"/>
  <c r="I50" i="33"/>
  <c r="J50" i="33"/>
  <c r="K50" i="33"/>
  <c r="L50" i="33"/>
  <c r="M50" i="33"/>
  <c r="N50" i="33"/>
  <c r="B51" i="33"/>
  <c r="C51" i="33"/>
  <c r="D51" i="33"/>
  <c r="E51" i="33"/>
  <c r="F51" i="33"/>
  <c r="G51" i="33"/>
  <c r="H51" i="33"/>
  <c r="I51" i="33"/>
  <c r="J51" i="33"/>
  <c r="K51" i="33"/>
  <c r="L51" i="33"/>
  <c r="M51" i="33"/>
  <c r="N51" i="33"/>
  <c r="B52" i="33"/>
  <c r="C52" i="33"/>
  <c r="D52" i="33"/>
  <c r="E52" i="33"/>
  <c r="F52" i="33"/>
  <c r="G52" i="33"/>
  <c r="H52" i="33"/>
  <c r="I52" i="33"/>
  <c r="J52" i="33"/>
  <c r="K52" i="33"/>
  <c r="L52" i="33"/>
  <c r="M52" i="33"/>
  <c r="N52" i="33"/>
  <c r="B53" i="33"/>
  <c r="C53" i="33"/>
  <c r="D53" i="33"/>
  <c r="E53" i="33"/>
  <c r="F53" i="33"/>
  <c r="G53" i="33"/>
  <c r="H53" i="33"/>
  <c r="I53" i="33"/>
  <c r="J53" i="33"/>
  <c r="K53" i="33"/>
  <c r="L53" i="33"/>
  <c r="M53" i="33"/>
  <c r="N53" i="33"/>
  <c r="B54" i="33"/>
  <c r="C54" i="33"/>
  <c r="D54" i="33"/>
  <c r="E54" i="33"/>
  <c r="F54" i="33"/>
  <c r="G54" i="33"/>
  <c r="H54" i="33"/>
  <c r="I54" i="33"/>
  <c r="J54" i="33"/>
  <c r="K54" i="33"/>
  <c r="L54" i="33"/>
  <c r="M54" i="33"/>
  <c r="N54" i="33"/>
  <c r="B55" i="33"/>
  <c r="C55" i="33"/>
  <c r="D55" i="33"/>
  <c r="E55" i="33"/>
  <c r="F55" i="33"/>
  <c r="G55" i="33"/>
  <c r="H55" i="33"/>
  <c r="I55" i="33"/>
  <c r="J55" i="33"/>
  <c r="K55" i="33"/>
  <c r="L55" i="33"/>
  <c r="M55" i="33"/>
  <c r="N55" i="33"/>
  <c r="B56" i="33"/>
  <c r="C56" i="33"/>
  <c r="D56" i="33"/>
  <c r="E56" i="33"/>
  <c r="F56" i="33"/>
  <c r="G56" i="33"/>
  <c r="H56" i="33"/>
  <c r="I56" i="33"/>
  <c r="J56" i="33"/>
  <c r="K56" i="33"/>
  <c r="L56" i="33"/>
  <c r="M56" i="33"/>
  <c r="N56" i="33"/>
  <c r="B57" i="33"/>
  <c r="C57" i="33"/>
  <c r="D57" i="33"/>
  <c r="E57" i="33"/>
  <c r="F57" i="33"/>
  <c r="G57" i="33"/>
  <c r="H57" i="33"/>
  <c r="I57" i="33"/>
  <c r="J57" i="33"/>
  <c r="K57" i="33"/>
  <c r="L57" i="33"/>
  <c r="M57" i="33"/>
  <c r="N57" i="33"/>
  <c r="B58" i="33"/>
  <c r="C58" i="33"/>
  <c r="D58" i="33"/>
  <c r="E58" i="33"/>
  <c r="F58" i="33"/>
  <c r="G58" i="33"/>
  <c r="H58" i="33"/>
  <c r="I58" i="33"/>
  <c r="J58" i="33"/>
  <c r="K58" i="33"/>
  <c r="L58" i="33"/>
  <c r="M58" i="33"/>
  <c r="N58" i="33"/>
  <c r="B59" i="33"/>
  <c r="C59" i="33"/>
  <c r="D59" i="33"/>
  <c r="E59" i="33"/>
  <c r="F59" i="33"/>
  <c r="G59" i="33"/>
  <c r="H59" i="33"/>
  <c r="I59" i="33"/>
  <c r="J59" i="33"/>
  <c r="K59" i="33"/>
  <c r="L59" i="33"/>
  <c r="M59" i="33"/>
  <c r="N59" i="33"/>
  <c r="B60" i="33"/>
  <c r="C60" i="33"/>
  <c r="D60" i="33"/>
  <c r="E60" i="33"/>
  <c r="F60" i="33"/>
  <c r="G60" i="33"/>
  <c r="H60" i="33"/>
  <c r="I60" i="33"/>
  <c r="J60" i="33"/>
  <c r="K60" i="33"/>
  <c r="L60" i="33"/>
  <c r="M60" i="33"/>
  <c r="N60" i="33"/>
  <c r="B61" i="33"/>
  <c r="C61" i="33"/>
  <c r="D61" i="33"/>
  <c r="E61" i="33"/>
  <c r="F61" i="33"/>
  <c r="G61" i="33"/>
  <c r="H61" i="33"/>
  <c r="I61" i="33"/>
  <c r="J61" i="33"/>
  <c r="K61" i="33"/>
  <c r="L61" i="33"/>
  <c r="M61" i="33"/>
  <c r="N61" i="33"/>
  <c r="B62" i="33"/>
  <c r="C62" i="33"/>
  <c r="D62" i="33"/>
  <c r="E62" i="33"/>
  <c r="F62" i="33"/>
  <c r="G62" i="33"/>
  <c r="H62" i="33"/>
  <c r="I62" i="33"/>
  <c r="J62" i="33"/>
  <c r="K62" i="33"/>
  <c r="L62" i="33"/>
  <c r="M62" i="33"/>
  <c r="N62" i="33"/>
  <c r="B63" i="33"/>
  <c r="C63" i="33"/>
  <c r="D63" i="33"/>
  <c r="E63" i="33"/>
  <c r="F63" i="33"/>
  <c r="G63" i="33"/>
  <c r="H63" i="33"/>
  <c r="I63" i="33"/>
  <c r="J63" i="33"/>
  <c r="K63" i="33"/>
  <c r="L63" i="33"/>
  <c r="M63" i="33"/>
  <c r="N63" i="33"/>
  <c r="B64" i="33"/>
  <c r="C64" i="33"/>
  <c r="D64" i="33"/>
  <c r="E64" i="33"/>
  <c r="F64" i="33"/>
  <c r="G64" i="33"/>
  <c r="H64" i="33"/>
  <c r="I64" i="33"/>
  <c r="J64" i="33"/>
  <c r="K64" i="33"/>
  <c r="L64" i="33"/>
  <c r="M64" i="33"/>
  <c r="N64" i="33"/>
  <c r="B65" i="33"/>
  <c r="C65" i="33"/>
  <c r="D65" i="33"/>
  <c r="E65" i="33"/>
  <c r="F65" i="33"/>
  <c r="G65" i="33"/>
  <c r="H65" i="33"/>
  <c r="I65" i="33"/>
  <c r="J65" i="33"/>
  <c r="K65" i="33"/>
  <c r="L65" i="33"/>
  <c r="M65" i="33"/>
  <c r="N65" i="33"/>
  <c r="B66" i="33"/>
  <c r="C66" i="33"/>
  <c r="D66" i="33"/>
  <c r="E66" i="33"/>
  <c r="F66" i="33"/>
  <c r="G66" i="33"/>
  <c r="H66" i="33"/>
  <c r="I66" i="33"/>
  <c r="J66" i="33"/>
  <c r="K66" i="33"/>
  <c r="L66" i="33"/>
  <c r="M66" i="33"/>
  <c r="N66" i="33"/>
  <c r="B67" i="33"/>
  <c r="C67" i="33"/>
  <c r="D67" i="33"/>
  <c r="E67" i="33"/>
  <c r="F67" i="33"/>
  <c r="G67" i="33"/>
  <c r="H67" i="33"/>
  <c r="I67" i="33"/>
  <c r="J67" i="33"/>
  <c r="K67" i="33"/>
  <c r="L67" i="33"/>
  <c r="M67" i="33"/>
  <c r="N67" i="33"/>
  <c r="B68" i="33"/>
  <c r="C68" i="33"/>
  <c r="D68" i="33"/>
  <c r="E68" i="33"/>
  <c r="F68" i="33"/>
  <c r="G68" i="33"/>
  <c r="H68" i="33"/>
  <c r="I68" i="33"/>
  <c r="J68" i="33"/>
  <c r="K68" i="33"/>
  <c r="L68" i="33"/>
  <c r="M68" i="33"/>
  <c r="N68" i="33"/>
  <c r="B69" i="33"/>
  <c r="C69" i="33"/>
  <c r="D69" i="33"/>
  <c r="E69" i="33"/>
  <c r="F69" i="33"/>
  <c r="G69" i="33"/>
  <c r="H69" i="33"/>
  <c r="I69" i="33"/>
  <c r="J69" i="33"/>
  <c r="K69" i="33"/>
  <c r="L69" i="33"/>
  <c r="M69" i="33"/>
  <c r="N69" i="33"/>
  <c r="B70" i="33"/>
  <c r="C70" i="33"/>
  <c r="D70" i="33"/>
  <c r="E70" i="33"/>
  <c r="F70" i="33"/>
  <c r="G70" i="33"/>
  <c r="H70" i="33"/>
  <c r="I70" i="33"/>
  <c r="J70" i="33"/>
  <c r="K70" i="33"/>
  <c r="L70" i="33"/>
  <c r="M70" i="33"/>
  <c r="N70" i="33"/>
  <c r="B71" i="33"/>
  <c r="C71" i="33"/>
  <c r="D71" i="33"/>
  <c r="E71" i="33"/>
  <c r="F71" i="33"/>
  <c r="G71" i="33"/>
  <c r="H71" i="33"/>
  <c r="I71" i="33"/>
  <c r="J71" i="33"/>
  <c r="K71" i="33"/>
  <c r="L71" i="33"/>
  <c r="M71" i="33"/>
  <c r="N71" i="33"/>
  <c r="B72" i="33"/>
  <c r="C72" i="33"/>
  <c r="D72" i="33"/>
  <c r="E72" i="33"/>
  <c r="F72" i="33"/>
  <c r="G72" i="33"/>
  <c r="H72" i="33"/>
  <c r="I72" i="33"/>
  <c r="J72" i="33"/>
  <c r="K72" i="33"/>
  <c r="L72" i="33"/>
  <c r="M72" i="33"/>
  <c r="N72" i="33"/>
  <c r="B73" i="33"/>
  <c r="C73" i="33"/>
  <c r="D73" i="33"/>
  <c r="E73" i="33"/>
  <c r="F73" i="33"/>
  <c r="G73" i="33"/>
  <c r="H73" i="33"/>
  <c r="I73" i="33"/>
  <c r="J73" i="33"/>
  <c r="K73" i="33"/>
  <c r="L73" i="33"/>
  <c r="M73" i="33"/>
  <c r="N73" i="33"/>
  <c r="B74" i="33"/>
  <c r="C74" i="33"/>
  <c r="D74" i="33"/>
  <c r="E74" i="33"/>
  <c r="F74" i="33"/>
  <c r="G74" i="33"/>
  <c r="H74" i="33"/>
  <c r="I74" i="33"/>
  <c r="J74" i="33"/>
  <c r="K74" i="33"/>
  <c r="L74" i="33"/>
  <c r="M74" i="33"/>
  <c r="N74" i="33"/>
  <c r="B75" i="33"/>
  <c r="C75" i="33"/>
  <c r="D75" i="33"/>
  <c r="E75" i="33"/>
  <c r="F75" i="33"/>
  <c r="G75" i="33"/>
  <c r="H75" i="33"/>
  <c r="I75" i="33"/>
  <c r="J75" i="33"/>
  <c r="K75" i="33"/>
  <c r="L75" i="33"/>
  <c r="M75" i="33"/>
  <c r="N75" i="33"/>
  <c r="B76" i="33"/>
  <c r="C76" i="33"/>
  <c r="D76" i="33"/>
  <c r="E76" i="33"/>
  <c r="F76" i="33"/>
  <c r="G76" i="33"/>
  <c r="H76" i="33"/>
  <c r="I76" i="33"/>
  <c r="J76" i="33"/>
  <c r="K76" i="33"/>
  <c r="L76" i="33"/>
  <c r="M76" i="33"/>
  <c r="N76" i="33"/>
  <c r="B77" i="33"/>
  <c r="C77" i="33"/>
  <c r="D77" i="33"/>
  <c r="E77" i="33"/>
  <c r="F77" i="33"/>
  <c r="G77" i="33"/>
  <c r="H77" i="33"/>
  <c r="I77" i="33"/>
  <c r="J77" i="33"/>
  <c r="K77" i="33"/>
  <c r="L77" i="33"/>
  <c r="M77" i="33"/>
  <c r="N77" i="33"/>
  <c r="B78" i="33"/>
  <c r="C78" i="33"/>
  <c r="D78" i="33"/>
  <c r="E78" i="33"/>
  <c r="F78" i="33"/>
  <c r="G78" i="33"/>
  <c r="H78" i="33"/>
  <c r="I78" i="33"/>
  <c r="J78" i="33"/>
  <c r="K78" i="33"/>
  <c r="L78" i="33"/>
  <c r="M78" i="33"/>
  <c r="N78" i="33"/>
  <c r="B79" i="33"/>
  <c r="C79" i="33"/>
  <c r="D79" i="33"/>
  <c r="E79" i="33"/>
  <c r="F79" i="33"/>
  <c r="G79" i="33"/>
  <c r="H79" i="33"/>
  <c r="I79" i="33"/>
  <c r="J79" i="33"/>
  <c r="K79" i="33"/>
  <c r="L79" i="33"/>
  <c r="M79" i="33"/>
  <c r="N79" i="33"/>
  <c r="B80" i="33"/>
  <c r="C80" i="33"/>
  <c r="D80" i="33"/>
  <c r="E80" i="33"/>
  <c r="F80" i="33"/>
  <c r="G80" i="33"/>
  <c r="H80" i="33"/>
  <c r="I80" i="33"/>
  <c r="J80" i="33"/>
  <c r="K80" i="33"/>
  <c r="L80" i="33"/>
  <c r="M80" i="33"/>
  <c r="N80" i="33"/>
  <c r="B81" i="33"/>
  <c r="C81" i="33"/>
  <c r="D81" i="33"/>
  <c r="E81" i="33"/>
  <c r="F81" i="33"/>
  <c r="G81" i="33"/>
  <c r="H81" i="33"/>
  <c r="I81" i="33"/>
  <c r="J81" i="33"/>
  <c r="K81" i="33"/>
  <c r="L81" i="33"/>
  <c r="M81" i="33"/>
  <c r="N81" i="33"/>
  <c r="B82" i="33"/>
  <c r="C82" i="33"/>
  <c r="D82" i="33"/>
  <c r="E82" i="33"/>
  <c r="F82" i="33"/>
  <c r="G82" i="33"/>
  <c r="H82" i="33"/>
  <c r="I82" i="33"/>
  <c r="J82" i="33"/>
  <c r="K82" i="33"/>
  <c r="L82" i="33"/>
  <c r="M82" i="33"/>
  <c r="N82" i="33"/>
  <c r="B83" i="33"/>
  <c r="C83" i="33"/>
  <c r="D83" i="33"/>
  <c r="E83" i="33"/>
  <c r="F83" i="33"/>
  <c r="G83" i="33"/>
  <c r="H83" i="33"/>
  <c r="I83" i="33"/>
  <c r="J83" i="33"/>
  <c r="K83" i="33"/>
  <c r="L83" i="33"/>
  <c r="M83" i="33"/>
  <c r="N83" i="33"/>
  <c r="B84" i="33"/>
  <c r="C84" i="33"/>
  <c r="D84" i="33"/>
  <c r="E84" i="33"/>
  <c r="F84" i="33"/>
  <c r="G84" i="33"/>
  <c r="H84" i="33"/>
  <c r="I84" i="33"/>
  <c r="J84" i="33"/>
  <c r="K84" i="33"/>
  <c r="L84" i="33"/>
  <c r="M84" i="33"/>
  <c r="N84" i="33"/>
  <c r="B85" i="33"/>
  <c r="C85" i="33"/>
  <c r="D85" i="33"/>
  <c r="E85" i="33"/>
  <c r="F85" i="33"/>
  <c r="G85" i="33"/>
  <c r="H85" i="33"/>
  <c r="I85" i="33"/>
  <c r="J85" i="33"/>
  <c r="K85" i="33"/>
  <c r="L85" i="33"/>
  <c r="M85" i="33"/>
  <c r="N85" i="33"/>
  <c r="B86" i="33"/>
  <c r="C86" i="33"/>
  <c r="D86" i="33"/>
  <c r="E86" i="33"/>
  <c r="F86" i="33"/>
  <c r="G86" i="33"/>
  <c r="H86" i="33"/>
  <c r="I86" i="33"/>
  <c r="J86" i="33"/>
  <c r="K86" i="33"/>
  <c r="L86" i="33"/>
  <c r="M86" i="33"/>
  <c r="N86" i="33"/>
  <c r="B87" i="33"/>
  <c r="C87" i="33"/>
  <c r="D87" i="33"/>
  <c r="E87" i="33"/>
  <c r="F87" i="33"/>
  <c r="G87" i="33"/>
  <c r="H87" i="33"/>
  <c r="I87" i="33"/>
  <c r="J87" i="33"/>
  <c r="K87" i="33"/>
  <c r="L87" i="33"/>
  <c r="M87" i="33"/>
  <c r="N87" i="33"/>
  <c r="B88" i="33"/>
  <c r="C88" i="33"/>
  <c r="D88" i="33"/>
  <c r="E88" i="33"/>
  <c r="F88" i="33"/>
  <c r="G88" i="33"/>
  <c r="H88" i="33"/>
  <c r="I88" i="33"/>
  <c r="J88" i="33"/>
  <c r="K88" i="33"/>
  <c r="L88" i="33"/>
  <c r="M88" i="33"/>
  <c r="N88" i="33"/>
  <c r="B89" i="33"/>
  <c r="C89" i="33"/>
  <c r="D89" i="33"/>
  <c r="E89" i="33"/>
  <c r="F89" i="33"/>
  <c r="G89" i="33"/>
  <c r="H89" i="33"/>
  <c r="I89" i="33"/>
  <c r="J89" i="33"/>
  <c r="K89" i="33"/>
  <c r="L89" i="33"/>
  <c r="M89" i="33"/>
  <c r="N89" i="33"/>
  <c r="B90" i="33"/>
  <c r="C90" i="33"/>
  <c r="D90" i="33"/>
  <c r="E90" i="33"/>
  <c r="F90" i="33"/>
  <c r="G90" i="33"/>
  <c r="H90" i="33"/>
  <c r="I90" i="33"/>
  <c r="J90" i="33"/>
  <c r="K90" i="33"/>
  <c r="L90" i="33"/>
  <c r="M90" i="33"/>
  <c r="N90" i="33"/>
  <c r="B91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B92" i="33"/>
  <c r="C92" i="33"/>
  <c r="D92" i="33"/>
  <c r="E92" i="33"/>
  <c r="F92" i="33"/>
  <c r="G92" i="33"/>
  <c r="H92" i="33"/>
  <c r="I92" i="33"/>
  <c r="J92" i="33"/>
  <c r="K92" i="33"/>
  <c r="L92" i="33"/>
  <c r="M92" i="33"/>
  <c r="N92" i="33"/>
  <c r="B93" i="33"/>
  <c r="C93" i="33"/>
  <c r="D93" i="33"/>
  <c r="E93" i="33"/>
  <c r="F93" i="33"/>
  <c r="G93" i="33"/>
  <c r="H93" i="33"/>
  <c r="I93" i="33"/>
  <c r="J93" i="33"/>
  <c r="K93" i="33"/>
  <c r="L93" i="33"/>
  <c r="M93" i="33"/>
  <c r="N93" i="33"/>
  <c r="B94" i="33"/>
  <c r="C94" i="33"/>
  <c r="D94" i="33"/>
  <c r="E94" i="33"/>
  <c r="F94" i="33"/>
  <c r="G94" i="33"/>
  <c r="H94" i="33"/>
  <c r="I94" i="33"/>
  <c r="J94" i="33"/>
  <c r="K94" i="33"/>
  <c r="L94" i="33"/>
  <c r="M94" i="33"/>
  <c r="N94" i="33"/>
  <c r="B95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B96" i="33"/>
  <c r="C96" i="33"/>
  <c r="D96" i="33"/>
  <c r="E96" i="33"/>
  <c r="F96" i="33"/>
  <c r="G96" i="33"/>
  <c r="H96" i="33"/>
  <c r="I96" i="33"/>
  <c r="J96" i="33"/>
  <c r="K96" i="33"/>
  <c r="L96" i="33"/>
  <c r="M96" i="33"/>
  <c r="N96" i="33"/>
  <c r="B97" i="33"/>
  <c r="C97" i="33"/>
  <c r="D97" i="33"/>
  <c r="E97" i="33"/>
  <c r="F97" i="33"/>
  <c r="G97" i="33"/>
  <c r="H97" i="33"/>
  <c r="I97" i="33"/>
  <c r="J97" i="33"/>
  <c r="K97" i="33"/>
  <c r="L97" i="33"/>
  <c r="M97" i="33"/>
  <c r="N97" i="33"/>
  <c r="B98" i="33"/>
  <c r="C98" i="33"/>
  <c r="D98" i="33"/>
  <c r="E98" i="33"/>
  <c r="F98" i="33"/>
  <c r="G98" i="33"/>
  <c r="H98" i="33"/>
  <c r="I98" i="33"/>
  <c r="J98" i="33"/>
  <c r="K98" i="33"/>
  <c r="L98" i="33"/>
  <c r="M98" i="33"/>
  <c r="N98" i="33"/>
  <c r="B99" i="33"/>
  <c r="C99" i="33"/>
  <c r="D99" i="33"/>
  <c r="E99" i="33"/>
  <c r="F99" i="33"/>
  <c r="G99" i="33"/>
  <c r="H99" i="33"/>
  <c r="I99" i="33"/>
  <c r="J99" i="33"/>
  <c r="K99" i="33"/>
  <c r="L99" i="33"/>
  <c r="M99" i="33"/>
  <c r="N99" i="33"/>
  <c r="B100" i="33"/>
  <c r="C100" i="33"/>
  <c r="D100" i="33"/>
  <c r="E100" i="33"/>
  <c r="F100" i="33"/>
  <c r="G100" i="33"/>
  <c r="H100" i="33"/>
  <c r="I100" i="33"/>
  <c r="J100" i="33"/>
  <c r="K100" i="33"/>
  <c r="L100" i="33"/>
  <c r="M100" i="33"/>
  <c r="N100" i="33"/>
  <c r="B101" i="33"/>
  <c r="C101" i="33"/>
  <c r="D101" i="33"/>
  <c r="E101" i="33"/>
  <c r="F101" i="33"/>
  <c r="G101" i="33"/>
  <c r="H101" i="33"/>
  <c r="I101" i="33"/>
  <c r="J101" i="33"/>
  <c r="K101" i="33"/>
  <c r="L101" i="33"/>
  <c r="M101" i="33"/>
  <c r="N101" i="33"/>
  <c r="B102" i="33"/>
  <c r="C102" i="33"/>
  <c r="D102" i="33"/>
  <c r="E102" i="33"/>
  <c r="F102" i="33"/>
  <c r="G102" i="33"/>
  <c r="H102" i="33"/>
  <c r="I102" i="33"/>
  <c r="J102" i="33"/>
  <c r="K102" i="33"/>
  <c r="L102" i="33"/>
  <c r="M102" i="33"/>
  <c r="N102" i="33"/>
  <c r="B103" i="33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B104" i="33"/>
  <c r="C104" i="33"/>
  <c r="D104" i="33"/>
  <c r="E104" i="33"/>
  <c r="F104" i="33"/>
  <c r="G104" i="33"/>
  <c r="H104" i="33"/>
  <c r="I104" i="33"/>
  <c r="J104" i="33"/>
  <c r="K104" i="33"/>
  <c r="L104" i="33"/>
  <c r="M104" i="33"/>
  <c r="N104" i="33"/>
  <c r="B105" i="33"/>
  <c r="C105" i="33"/>
  <c r="D105" i="33"/>
  <c r="E105" i="33"/>
  <c r="F105" i="33"/>
  <c r="G105" i="33"/>
  <c r="H105" i="33"/>
  <c r="I105" i="33"/>
  <c r="J105" i="33"/>
  <c r="K105" i="33"/>
  <c r="L105" i="33"/>
  <c r="M105" i="33"/>
  <c r="N105" i="33"/>
  <c r="B106" i="33"/>
  <c r="C106" i="33"/>
  <c r="D106" i="33"/>
  <c r="E106" i="33"/>
  <c r="F106" i="33"/>
  <c r="G106" i="33"/>
  <c r="H106" i="33"/>
  <c r="I106" i="33"/>
  <c r="J106" i="33"/>
  <c r="K106" i="33"/>
  <c r="L106" i="33"/>
  <c r="M106" i="33"/>
  <c r="N106" i="33"/>
  <c r="B107" i="33"/>
  <c r="C107" i="33"/>
  <c r="D107" i="33"/>
  <c r="E107" i="33"/>
  <c r="F107" i="33"/>
  <c r="G107" i="33"/>
  <c r="H107" i="33"/>
  <c r="I107" i="33"/>
  <c r="J107" i="33"/>
  <c r="K107" i="33"/>
  <c r="L107" i="33"/>
  <c r="M107" i="33"/>
  <c r="N107" i="33"/>
  <c r="B108" i="33"/>
  <c r="C108" i="33"/>
  <c r="D108" i="33"/>
  <c r="E108" i="33"/>
  <c r="F108" i="33"/>
  <c r="G108" i="33"/>
  <c r="H108" i="33"/>
  <c r="I108" i="33"/>
  <c r="J108" i="33"/>
  <c r="K108" i="33"/>
  <c r="L108" i="33"/>
  <c r="M108" i="33"/>
  <c r="N108" i="33"/>
  <c r="B109" i="33"/>
  <c r="C109" i="33"/>
  <c r="D109" i="33"/>
  <c r="E109" i="33"/>
  <c r="F109" i="33"/>
  <c r="G109" i="33"/>
  <c r="H109" i="33"/>
  <c r="I109" i="33"/>
  <c r="J109" i="33"/>
  <c r="K109" i="33"/>
  <c r="L109" i="33"/>
  <c r="M109" i="33"/>
  <c r="N109" i="33"/>
  <c r="B110" i="33"/>
  <c r="C110" i="33"/>
  <c r="D110" i="33"/>
  <c r="E110" i="33"/>
  <c r="F110" i="33"/>
  <c r="G110" i="33"/>
  <c r="H110" i="33"/>
  <c r="I110" i="33"/>
  <c r="J110" i="33"/>
  <c r="K110" i="33"/>
  <c r="L110" i="33"/>
  <c r="M110" i="33"/>
  <c r="N110" i="33"/>
  <c r="B111" i="33"/>
  <c r="C111" i="33"/>
  <c r="D111" i="33"/>
  <c r="E111" i="33"/>
  <c r="F111" i="33"/>
  <c r="G111" i="33"/>
  <c r="H111" i="33"/>
  <c r="I111" i="33"/>
  <c r="J111" i="33"/>
  <c r="K111" i="33"/>
  <c r="L111" i="33"/>
  <c r="M111" i="33"/>
  <c r="N111" i="33"/>
  <c r="B112" i="33"/>
  <c r="C112" i="33"/>
  <c r="D112" i="33"/>
  <c r="E112" i="33"/>
  <c r="F112" i="33"/>
  <c r="G112" i="33"/>
  <c r="H112" i="33"/>
  <c r="I112" i="33"/>
  <c r="J112" i="33"/>
  <c r="K112" i="33"/>
  <c r="L112" i="33"/>
  <c r="M112" i="33"/>
  <c r="N112" i="33"/>
  <c r="B113" i="33"/>
  <c r="C113" i="33"/>
  <c r="D113" i="33"/>
  <c r="E113" i="33"/>
  <c r="F113" i="33"/>
  <c r="G113" i="33"/>
  <c r="H113" i="33"/>
  <c r="I113" i="33"/>
  <c r="J113" i="33"/>
  <c r="K113" i="33"/>
  <c r="L113" i="33"/>
  <c r="M113" i="33"/>
  <c r="N113" i="33"/>
  <c r="B114" i="33"/>
  <c r="C114" i="33"/>
  <c r="D114" i="33"/>
  <c r="E114" i="33"/>
  <c r="F114" i="33"/>
  <c r="G114" i="33"/>
  <c r="H114" i="33"/>
  <c r="I114" i="33"/>
  <c r="J114" i="33"/>
  <c r="K114" i="33"/>
  <c r="L114" i="33"/>
  <c r="M114" i="33"/>
  <c r="N114" i="33"/>
  <c r="B115" i="33"/>
  <c r="C115" i="33"/>
  <c r="D115" i="33"/>
  <c r="E115" i="33"/>
  <c r="F115" i="33"/>
  <c r="G115" i="33"/>
  <c r="H115" i="33"/>
  <c r="I115" i="33"/>
  <c r="J115" i="33"/>
  <c r="K115" i="33"/>
  <c r="L115" i="33"/>
  <c r="M115" i="33"/>
  <c r="N115" i="33"/>
  <c r="B116" i="33"/>
  <c r="C116" i="33"/>
  <c r="D116" i="33"/>
  <c r="E116" i="33"/>
  <c r="F116" i="33"/>
  <c r="G116" i="33"/>
  <c r="H116" i="33"/>
  <c r="I116" i="33"/>
  <c r="J116" i="33"/>
  <c r="K116" i="33"/>
  <c r="L116" i="33"/>
  <c r="M116" i="33"/>
  <c r="N116" i="33"/>
  <c r="B117" i="33"/>
  <c r="C117" i="33"/>
  <c r="D117" i="33"/>
  <c r="E117" i="33"/>
  <c r="F117" i="33"/>
  <c r="G117" i="33"/>
  <c r="H117" i="33"/>
  <c r="I117" i="33"/>
  <c r="J117" i="33"/>
  <c r="K117" i="33"/>
  <c r="L117" i="33"/>
  <c r="M117" i="33"/>
  <c r="N117" i="33"/>
  <c r="B118" i="33"/>
  <c r="C118" i="33"/>
  <c r="D118" i="33"/>
  <c r="E118" i="33"/>
  <c r="F118" i="33"/>
  <c r="G118" i="33"/>
  <c r="H118" i="33"/>
  <c r="I118" i="33"/>
  <c r="J118" i="33"/>
  <c r="K118" i="33"/>
  <c r="L118" i="33"/>
  <c r="M118" i="33"/>
  <c r="N118" i="33"/>
  <c r="B119" i="33"/>
  <c r="C119" i="33"/>
  <c r="D119" i="33"/>
  <c r="E119" i="33"/>
  <c r="F119" i="33"/>
  <c r="G119" i="33"/>
  <c r="H119" i="33"/>
  <c r="I119" i="33"/>
  <c r="J119" i="33"/>
  <c r="K119" i="33"/>
  <c r="L119" i="33"/>
  <c r="M119" i="33"/>
  <c r="N119" i="33"/>
  <c r="B120" i="33"/>
  <c r="C120" i="33"/>
  <c r="D120" i="33"/>
  <c r="E120" i="33"/>
  <c r="F120" i="33"/>
  <c r="G120" i="33"/>
  <c r="H120" i="33"/>
  <c r="I120" i="33"/>
  <c r="J120" i="33"/>
  <c r="K120" i="33"/>
  <c r="L120" i="33"/>
  <c r="M120" i="33"/>
  <c r="N120" i="33"/>
  <c r="B121" i="33"/>
  <c r="C121" i="33"/>
  <c r="D121" i="33"/>
  <c r="E121" i="33"/>
  <c r="F121" i="33"/>
  <c r="G121" i="33"/>
  <c r="H121" i="33"/>
  <c r="I121" i="33"/>
  <c r="J121" i="33"/>
  <c r="K121" i="33"/>
  <c r="L121" i="33"/>
  <c r="M121" i="33"/>
  <c r="N121" i="33"/>
  <c r="B122" i="33"/>
  <c r="C122" i="33"/>
  <c r="D122" i="33"/>
  <c r="E122" i="33"/>
  <c r="F122" i="33"/>
  <c r="G122" i="33"/>
  <c r="H122" i="33"/>
  <c r="I122" i="33"/>
  <c r="J122" i="33"/>
  <c r="K122" i="33"/>
  <c r="L122" i="33"/>
  <c r="M122" i="33"/>
  <c r="N122" i="33"/>
  <c r="B123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B124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B125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B126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B127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B128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B129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B130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B131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B132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B133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B134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B135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B136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B137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B138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B139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B140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B141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B142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B143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B144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B145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B146" i="33"/>
  <c r="C146" i="33"/>
  <c r="D146" i="33"/>
  <c r="E146" i="33"/>
  <c r="F146" i="33"/>
  <c r="G146" i="33"/>
  <c r="H146" i="33"/>
  <c r="I146" i="33"/>
  <c r="J146" i="33"/>
  <c r="K146" i="33"/>
  <c r="L146" i="33"/>
  <c r="M146" i="33"/>
  <c r="N146" i="33"/>
  <c r="B147" i="33"/>
  <c r="C147" i="33"/>
  <c r="D147" i="33"/>
  <c r="E147" i="33"/>
  <c r="F147" i="33"/>
  <c r="G147" i="33"/>
  <c r="H147" i="33"/>
  <c r="I147" i="33"/>
  <c r="J147" i="33"/>
  <c r="K147" i="33"/>
  <c r="L147" i="33"/>
  <c r="M147" i="33"/>
  <c r="N147" i="33"/>
  <c r="B148" i="33"/>
  <c r="C148" i="33"/>
  <c r="D148" i="33"/>
  <c r="E148" i="33"/>
  <c r="F148" i="33"/>
  <c r="G148" i="33"/>
  <c r="H148" i="33"/>
  <c r="I148" i="33"/>
  <c r="J148" i="33"/>
  <c r="K148" i="33"/>
  <c r="L148" i="33"/>
  <c r="M148" i="33"/>
  <c r="N148" i="33"/>
  <c r="B149" i="33"/>
  <c r="C149" i="33"/>
  <c r="D149" i="33"/>
  <c r="E149" i="33"/>
  <c r="F149" i="33"/>
  <c r="G149" i="33"/>
  <c r="H149" i="33"/>
  <c r="I149" i="33"/>
  <c r="J149" i="33"/>
  <c r="K149" i="33"/>
  <c r="L149" i="33"/>
  <c r="M149" i="33"/>
  <c r="N149" i="33"/>
  <c r="B150" i="33"/>
  <c r="C150" i="33"/>
  <c r="D150" i="33"/>
  <c r="E150" i="33"/>
  <c r="F150" i="33"/>
  <c r="G150" i="33"/>
  <c r="H150" i="33"/>
  <c r="I150" i="33"/>
  <c r="J150" i="33"/>
  <c r="K150" i="33"/>
  <c r="L150" i="33"/>
  <c r="M150" i="33"/>
  <c r="N150" i="33"/>
  <c r="B151" i="33"/>
  <c r="C151" i="33"/>
  <c r="D151" i="33"/>
  <c r="E151" i="33"/>
  <c r="F151" i="33"/>
  <c r="G151" i="33"/>
  <c r="H151" i="33"/>
  <c r="I151" i="33"/>
  <c r="J151" i="33"/>
  <c r="K151" i="33"/>
  <c r="L151" i="33"/>
  <c r="M151" i="33"/>
  <c r="N151" i="33"/>
  <c r="B152" i="33"/>
  <c r="C152" i="33"/>
  <c r="D152" i="33"/>
  <c r="E152" i="33"/>
  <c r="F152" i="33"/>
  <c r="G152" i="33"/>
  <c r="H152" i="33"/>
  <c r="I152" i="33"/>
  <c r="J152" i="33"/>
  <c r="K152" i="33"/>
  <c r="L152" i="33"/>
  <c r="M152" i="33"/>
  <c r="N152" i="33"/>
  <c r="B153" i="33"/>
  <c r="C153" i="33"/>
  <c r="D153" i="33"/>
  <c r="E153" i="33"/>
  <c r="F153" i="33"/>
  <c r="G153" i="33"/>
  <c r="H153" i="33"/>
  <c r="I153" i="33"/>
  <c r="J153" i="33"/>
  <c r="K153" i="33"/>
  <c r="L153" i="33"/>
  <c r="M153" i="33"/>
  <c r="N153" i="33"/>
  <c r="B154" i="33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B155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B156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B157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B158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B159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B160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B161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B162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B163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B164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B165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B166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B167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B168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B169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B170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B171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B172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B173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B174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B175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B176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B177" i="33"/>
  <c r="C177" i="33"/>
  <c r="D177" i="33"/>
  <c r="E177" i="33"/>
  <c r="F177" i="33"/>
  <c r="G177" i="33"/>
  <c r="H177" i="33"/>
  <c r="I177" i="33"/>
  <c r="J177" i="33"/>
  <c r="K177" i="33"/>
  <c r="L177" i="33"/>
  <c r="M177" i="33"/>
  <c r="N177" i="33"/>
  <c r="B178" i="33"/>
  <c r="C178" i="33"/>
  <c r="D178" i="33"/>
  <c r="E178" i="33"/>
  <c r="F178" i="33"/>
  <c r="G178" i="33"/>
  <c r="H178" i="33"/>
  <c r="I178" i="33"/>
  <c r="J178" i="33"/>
  <c r="K178" i="33"/>
  <c r="L178" i="33"/>
  <c r="M178" i="33"/>
  <c r="N178" i="33"/>
  <c r="B179" i="33"/>
  <c r="C179" i="33"/>
  <c r="D179" i="33"/>
  <c r="E179" i="33"/>
  <c r="F179" i="33"/>
  <c r="G179" i="33"/>
  <c r="H179" i="33"/>
  <c r="I179" i="33"/>
  <c r="J179" i="33"/>
  <c r="K179" i="33"/>
  <c r="L179" i="33"/>
  <c r="M179" i="33"/>
  <c r="N179" i="33"/>
  <c r="B180" i="33"/>
  <c r="C180" i="33"/>
  <c r="D180" i="33"/>
  <c r="E180" i="33"/>
  <c r="F180" i="33"/>
  <c r="G180" i="33"/>
  <c r="H180" i="33"/>
  <c r="I180" i="33"/>
  <c r="J180" i="33"/>
  <c r="K180" i="33"/>
  <c r="L180" i="33"/>
  <c r="M180" i="33"/>
  <c r="N180" i="33"/>
  <c r="B181" i="33"/>
  <c r="C181" i="33"/>
  <c r="D181" i="33"/>
  <c r="E181" i="33"/>
  <c r="F181" i="33"/>
  <c r="G181" i="33"/>
  <c r="H181" i="33"/>
  <c r="I181" i="33"/>
  <c r="J181" i="33"/>
  <c r="K181" i="33"/>
  <c r="L181" i="33"/>
  <c r="M181" i="33"/>
  <c r="N181" i="33"/>
  <c r="B182" i="33"/>
  <c r="C182" i="33"/>
  <c r="D182" i="33"/>
  <c r="E182" i="33"/>
  <c r="F182" i="33"/>
  <c r="G182" i="33"/>
  <c r="H182" i="33"/>
  <c r="I182" i="33"/>
  <c r="J182" i="33"/>
  <c r="K182" i="33"/>
  <c r="L182" i="33"/>
  <c r="M182" i="33"/>
  <c r="N182" i="33"/>
  <c r="B183" i="33"/>
  <c r="C183" i="33"/>
  <c r="D183" i="33"/>
  <c r="E183" i="33"/>
  <c r="F183" i="33"/>
  <c r="G183" i="33"/>
  <c r="H183" i="33"/>
  <c r="I183" i="33"/>
  <c r="J183" i="33"/>
  <c r="K183" i="33"/>
  <c r="L183" i="33"/>
  <c r="M183" i="33"/>
  <c r="N183" i="33"/>
  <c r="B184" i="33"/>
  <c r="C184" i="33"/>
  <c r="D184" i="33"/>
  <c r="E184" i="33"/>
  <c r="F184" i="33"/>
  <c r="G184" i="33"/>
  <c r="H184" i="33"/>
  <c r="I184" i="33"/>
  <c r="J184" i="33"/>
  <c r="K184" i="33"/>
  <c r="L184" i="33"/>
  <c r="M184" i="33"/>
  <c r="N184" i="33"/>
  <c r="B185" i="33"/>
  <c r="C185" i="33"/>
  <c r="D185" i="33"/>
  <c r="E185" i="33"/>
  <c r="F185" i="33"/>
  <c r="G185" i="33"/>
  <c r="H185" i="33"/>
  <c r="I185" i="33"/>
  <c r="J185" i="33"/>
  <c r="K185" i="33"/>
  <c r="L185" i="33"/>
  <c r="M185" i="33"/>
  <c r="N185" i="33"/>
  <c r="B186" i="33"/>
  <c r="C186" i="33"/>
  <c r="D186" i="33"/>
  <c r="E186" i="33"/>
  <c r="F186" i="33"/>
  <c r="G186" i="33"/>
  <c r="H186" i="33"/>
  <c r="I186" i="33"/>
  <c r="J186" i="33"/>
  <c r="K186" i="33"/>
  <c r="L186" i="33"/>
  <c r="M186" i="33"/>
  <c r="N186" i="33"/>
  <c r="B187" i="33"/>
  <c r="C187" i="33"/>
  <c r="D187" i="33"/>
  <c r="E187" i="33"/>
  <c r="F187" i="33"/>
  <c r="G187" i="33"/>
  <c r="H187" i="33"/>
  <c r="I187" i="33"/>
  <c r="J187" i="33"/>
  <c r="K187" i="33"/>
  <c r="L187" i="33"/>
  <c r="M187" i="33"/>
  <c r="N187" i="33"/>
  <c r="B188" i="33"/>
  <c r="C188" i="33"/>
  <c r="D188" i="33"/>
  <c r="E188" i="33"/>
  <c r="F188" i="33"/>
  <c r="G188" i="33"/>
  <c r="H188" i="33"/>
  <c r="I188" i="33"/>
  <c r="J188" i="33"/>
  <c r="K188" i="33"/>
  <c r="L188" i="33"/>
  <c r="M188" i="33"/>
  <c r="N188" i="33"/>
  <c r="B189" i="33"/>
  <c r="C189" i="33"/>
  <c r="D189" i="33"/>
  <c r="E189" i="33"/>
  <c r="F189" i="33"/>
  <c r="G189" i="33"/>
  <c r="H189" i="33"/>
  <c r="I189" i="33"/>
  <c r="J189" i="33"/>
  <c r="K189" i="33"/>
  <c r="L189" i="33"/>
  <c r="M189" i="33"/>
  <c r="N189" i="33"/>
  <c r="B190" i="33"/>
  <c r="C190" i="33"/>
  <c r="D190" i="33"/>
  <c r="E190" i="33"/>
  <c r="F190" i="33"/>
  <c r="G190" i="33"/>
  <c r="H190" i="33"/>
  <c r="I190" i="33"/>
  <c r="J190" i="33"/>
  <c r="K190" i="33"/>
  <c r="L190" i="33"/>
  <c r="M190" i="33"/>
  <c r="N190" i="33"/>
  <c r="B191" i="33"/>
  <c r="C191" i="33"/>
  <c r="D191" i="33"/>
  <c r="E191" i="33"/>
  <c r="F191" i="33"/>
  <c r="G191" i="33"/>
  <c r="H191" i="33"/>
  <c r="I191" i="33"/>
  <c r="J191" i="33"/>
  <c r="K191" i="33"/>
  <c r="L191" i="33"/>
  <c r="M191" i="33"/>
  <c r="N191" i="33"/>
  <c r="B192" i="33"/>
  <c r="C192" i="33"/>
  <c r="D192" i="33"/>
  <c r="E192" i="33"/>
  <c r="F192" i="33"/>
  <c r="G192" i="33"/>
  <c r="H192" i="33"/>
  <c r="I192" i="33"/>
  <c r="J192" i="33"/>
  <c r="K192" i="33"/>
  <c r="L192" i="33"/>
  <c r="M192" i="33"/>
  <c r="N192" i="33"/>
  <c r="B193" i="33"/>
  <c r="C193" i="33"/>
  <c r="D193" i="33"/>
  <c r="E193" i="33"/>
  <c r="F193" i="33"/>
  <c r="G193" i="33"/>
  <c r="H193" i="33"/>
  <c r="I193" i="33"/>
  <c r="J193" i="33"/>
  <c r="K193" i="33"/>
  <c r="L193" i="33"/>
  <c r="M193" i="33"/>
  <c r="N193" i="33"/>
  <c r="B194" i="33"/>
  <c r="C194" i="33"/>
  <c r="D194" i="33"/>
  <c r="E194" i="33"/>
  <c r="F194" i="33"/>
  <c r="G194" i="33"/>
  <c r="H194" i="33"/>
  <c r="I194" i="33"/>
  <c r="J194" i="33"/>
  <c r="K194" i="33"/>
  <c r="L194" i="33"/>
  <c r="M194" i="33"/>
  <c r="N194" i="33"/>
  <c r="B195" i="33"/>
  <c r="C195" i="33"/>
  <c r="D195" i="33"/>
  <c r="E195" i="33"/>
  <c r="F195" i="33"/>
  <c r="G195" i="33"/>
  <c r="H195" i="33"/>
  <c r="I195" i="33"/>
  <c r="J195" i="33"/>
  <c r="K195" i="33"/>
  <c r="L195" i="33"/>
  <c r="M195" i="33"/>
  <c r="N195" i="33"/>
  <c r="B196" i="33"/>
  <c r="C196" i="33"/>
  <c r="D196" i="33"/>
  <c r="E196" i="33"/>
  <c r="F196" i="33"/>
  <c r="G196" i="33"/>
  <c r="H196" i="33"/>
  <c r="I196" i="33"/>
  <c r="J196" i="33"/>
  <c r="K196" i="33"/>
  <c r="L196" i="33"/>
  <c r="M196" i="33"/>
  <c r="N196" i="33"/>
  <c r="B197" i="33"/>
  <c r="C197" i="33"/>
  <c r="D197" i="33"/>
  <c r="E197" i="33"/>
  <c r="F197" i="33"/>
  <c r="G197" i="33"/>
  <c r="H197" i="33"/>
  <c r="I197" i="33"/>
  <c r="J197" i="33"/>
  <c r="K197" i="33"/>
  <c r="L197" i="33"/>
  <c r="M197" i="33"/>
  <c r="N197" i="33"/>
  <c r="B198" i="33"/>
  <c r="C198" i="33"/>
  <c r="D198" i="33"/>
  <c r="E198" i="33"/>
  <c r="F198" i="33"/>
  <c r="G198" i="33"/>
  <c r="H198" i="33"/>
  <c r="I198" i="33"/>
  <c r="J198" i="33"/>
  <c r="K198" i="33"/>
  <c r="L198" i="33"/>
  <c r="M198" i="33"/>
  <c r="N198" i="33"/>
  <c r="B199" i="33"/>
  <c r="C199" i="33"/>
  <c r="D199" i="33"/>
  <c r="E199" i="33"/>
  <c r="F199" i="33"/>
  <c r="G199" i="33"/>
  <c r="H199" i="33"/>
  <c r="I199" i="33"/>
  <c r="J199" i="33"/>
  <c r="K199" i="33"/>
  <c r="L199" i="33"/>
  <c r="M199" i="33"/>
  <c r="N199" i="33"/>
  <c r="B200" i="33"/>
  <c r="C200" i="33"/>
  <c r="D200" i="33"/>
  <c r="E200" i="33"/>
  <c r="F200" i="33"/>
  <c r="G200" i="33"/>
  <c r="H200" i="33"/>
  <c r="I200" i="33"/>
  <c r="J200" i="33"/>
  <c r="K200" i="33"/>
  <c r="L200" i="33"/>
  <c r="M200" i="33"/>
  <c r="N200" i="33"/>
  <c r="B201" i="33"/>
  <c r="C201" i="33"/>
  <c r="D201" i="33"/>
  <c r="E201" i="33"/>
  <c r="F201" i="33"/>
  <c r="G201" i="33"/>
  <c r="H201" i="33"/>
  <c r="I201" i="33"/>
  <c r="J201" i="33"/>
  <c r="K201" i="33"/>
  <c r="L201" i="33"/>
  <c r="M201" i="33"/>
  <c r="N201" i="33"/>
  <c r="B202" i="33"/>
  <c r="C202" i="33"/>
  <c r="D202" i="33"/>
  <c r="E202" i="33"/>
  <c r="F202" i="33"/>
  <c r="G202" i="33"/>
  <c r="H202" i="33"/>
  <c r="I202" i="33"/>
  <c r="J202" i="33"/>
  <c r="K202" i="33"/>
  <c r="L202" i="33"/>
  <c r="M202" i="33"/>
  <c r="N202" i="33"/>
  <c r="B203" i="33"/>
  <c r="C203" i="33"/>
  <c r="D203" i="33"/>
  <c r="E203" i="33"/>
  <c r="F203" i="33"/>
  <c r="G203" i="33"/>
  <c r="H203" i="33"/>
  <c r="I203" i="33"/>
  <c r="J203" i="33"/>
  <c r="K203" i="33"/>
  <c r="L203" i="33"/>
  <c r="M203" i="33"/>
  <c r="N203" i="33"/>
  <c r="B204" i="33"/>
  <c r="C204" i="33"/>
  <c r="D204" i="33"/>
  <c r="E204" i="33"/>
  <c r="F204" i="33"/>
  <c r="G204" i="33"/>
  <c r="H204" i="33"/>
  <c r="I204" i="33"/>
  <c r="J204" i="33"/>
  <c r="K204" i="33"/>
  <c r="L204" i="33"/>
  <c r="M204" i="33"/>
  <c r="N204" i="33"/>
  <c r="B205" i="33"/>
  <c r="C205" i="33"/>
  <c r="D205" i="33"/>
  <c r="E205" i="33"/>
  <c r="F205" i="33"/>
  <c r="G205" i="33"/>
  <c r="H205" i="33"/>
  <c r="I205" i="33"/>
  <c r="J205" i="33"/>
  <c r="K205" i="33"/>
  <c r="L205" i="33"/>
  <c r="M205" i="33"/>
  <c r="N205" i="33"/>
  <c r="B206" i="33"/>
  <c r="C206" i="33"/>
  <c r="D206" i="33"/>
  <c r="E206" i="33"/>
  <c r="F206" i="33"/>
  <c r="G206" i="33"/>
  <c r="H206" i="33"/>
  <c r="I206" i="33"/>
  <c r="J206" i="33"/>
  <c r="K206" i="33"/>
  <c r="L206" i="33"/>
  <c r="M206" i="33"/>
  <c r="N206" i="33"/>
  <c r="B207" i="33"/>
  <c r="C207" i="33"/>
  <c r="D207" i="33"/>
  <c r="E207" i="33"/>
  <c r="F207" i="33"/>
  <c r="G207" i="33"/>
  <c r="H207" i="33"/>
  <c r="I207" i="33"/>
  <c r="J207" i="33"/>
  <c r="K207" i="33"/>
  <c r="L207" i="33"/>
  <c r="M207" i="33"/>
  <c r="N207" i="33"/>
  <c r="B208" i="33"/>
  <c r="C208" i="33"/>
  <c r="D208" i="33"/>
  <c r="E208" i="33"/>
  <c r="F208" i="33"/>
  <c r="G208" i="33"/>
  <c r="H208" i="33"/>
  <c r="I208" i="33"/>
  <c r="J208" i="33"/>
  <c r="K208" i="33"/>
  <c r="L208" i="33"/>
  <c r="M208" i="33"/>
  <c r="N208" i="33"/>
  <c r="B209" i="33"/>
  <c r="C209" i="33"/>
  <c r="D209" i="33"/>
  <c r="E209" i="33"/>
  <c r="F209" i="33"/>
  <c r="G209" i="33"/>
  <c r="H209" i="33"/>
  <c r="I209" i="33"/>
  <c r="J209" i="33"/>
  <c r="K209" i="33"/>
  <c r="L209" i="33"/>
  <c r="M209" i="33"/>
  <c r="N209" i="33"/>
  <c r="B210" i="33"/>
  <c r="C210" i="33"/>
  <c r="D210" i="33"/>
  <c r="E210" i="33"/>
  <c r="F210" i="33"/>
  <c r="G210" i="33"/>
  <c r="H210" i="33"/>
  <c r="I210" i="33"/>
  <c r="J210" i="33"/>
  <c r="K210" i="33"/>
  <c r="L210" i="33"/>
  <c r="M210" i="33"/>
  <c r="N210" i="33"/>
  <c r="B211" i="33"/>
  <c r="C211" i="33"/>
  <c r="D211" i="33"/>
  <c r="E211" i="33"/>
  <c r="F211" i="33"/>
  <c r="G211" i="33"/>
  <c r="H211" i="33"/>
  <c r="I211" i="33"/>
  <c r="J211" i="33"/>
  <c r="K211" i="33"/>
  <c r="L211" i="33"/>
  <c r="M211" i="33"/>
  <c r="N211" i="33"/>
  <c r="B212" i="33"/>
  <c r="C212" i="33"/>
  <c r="D212" i="33"/>
  <c r="E212" i="33"/>
  <c r="F212" i="33"/>
  <c r="G212" i="33"/>
  <c r="H212" i="33"/>
  <c r="I212" i="33"/>
  <c r="J212" i="33"/>
  <c r="K212" i="33"/>
  <c r="L212" i="33"/>
  <c r="M212" i="33"/>
  <c r="N212" i="33"/>
  <c r="B213" i="33"/>
  <c r="C213" i="33"/>
  <c r="D213" i="33"/>
  <c r="E213" i="33"/>
  <c r="F213" i="33"/>
  <c r="G213" i="33"/>
  <c r="H213" i="33"/>
  <c r="I213" i="33"/>
  <c r="J213" i="33"/>
  <c r="K213" i="33"/>
  <c r="L213" i="33"/>
  <c r="M213" i="33"/>
  <c r="N213" i="33"/>
  <c r="B214" i="33"/>
  <c r="C214" i="33"/>
  <c r="D214" i="33"/>
  <c r="E214" i="33"/>
  <c r="F214" i="33"/>
  <c r="G214" i="33"/>
  <c r="H214" i="33"/>
  <c r="I214" i="33"/>
  <c r="J214" i="33"/>
  <c r="K214" i="33"/>
  <c r="L214" i="33"/>
  <c r="M214" i="33"/>
  <c r="N214" i="33"/>
  <c r="B215" i="33"/>
  <c r="C215" i="33"/>
  <c r="D215" i="33"/>
  <c r="E215" i="33"/>
  <c r="F215" i="33"/>
  <c r="G215" i="33"/>
  <c r="H215" i="33"/>
  <c r="I215" i="33"/>
  <c r="J215" i="33"/>
  <c r="K215" i="33"/>
  <c r="L215" i="33"/>
  <c r="M215" i="33"/>
  <c r="N215" i="33"/>
  <c r="B216" i="33"/>
  <c r="C216" i="33"/>
  <c r="D216" i="33"/>
  <c r="E216" i="33"/>
  <c r="F216" i="33"/>
  <c r="G216" i="33"/>
  <c r="H216" i="33"/>
  <c r="I216" i="33"/>
  <c r="J216" i="33"/>
  <c r="K216" i="33"/>
  <c r="L216" i="33"/>
  <c r="M216" i="33"/>
  <c r="N216" i="33"/>
  <c r="B217" i="33"/>
  <c r="C217" i="33"/>
  <c r="D217" i="33"/>
  <c r="E217" i="33"/>
  <c r="F217" i="33"/>
  <c r="G217" i="33"/>
  <c r="H217" i="33"/>
  <c r="I217" i="33"/>
  <c r="J217" i="33"/>
  <c r="K217" i="33"/>
  <c r="L217" i="33"/>
  <c r="M217" i="33"/>
  <c r="N217" i="33"/>
  <c r="B218" i="33"/>
  <c r="C218" i="33"/>
  <c r="D218" i="33"/>
  <c r="E218" i="33"/>
  <c r="F218" i="33"/>
  <c r="G218" i="33"/>
  <c r="H218" i="33"/>
  <c r="I218" i="33"/>
  <c r="J218" i="33"/>
  <c r="K218" i="33"/>
  <c r="L218" i="33"/>
  <c r="M218" i="33"/>
  <c r="N218" i="33"/>
  <c r="B219" i="33"/>
  <c r="C219" i="33"/>
  <c r="D219" i="33"/>
  <c r="E219" i="33"/>
  <c r="F219" i="33"/>
  <c r="G219" i="33"/>
  <c r="H219" i="33"/>
  <c r="I219" i="33"/>
  <c r="J219" i="33"/>
  <c r="K219" i="33"/>
  <c r="L219" i="33"/>
  <c r="M219" i="33"/>
  <c r="N219" i="33"/>
  <c r="B220" i="33"/>
  <c r="C220" i="33"/>
  <c r="D220" i="33"/>
  <c r="E220" i="33"/>
  <c r="F220" i="33"/>
  <c r="G220" i="33"/>
  <c r="H220" i="33"/>
  <c r="I220" i="33"/>
  <c r="J220" i="33"/>
  <c r="K220" i="33"/>
  <c r="L220" i="33"/>
  <c r="M220" i="33"/>
  <c r="N220" i="33"/>
  <c r="B221" i="33"/>
  <c r="C221" i="33"/>
  <c r="D221" i="33"/>
  <c r="E221" i="33"/>
  <c r="F221" i="33"/>
  <c r="G221" i="33"/>
  <c r="H221" i="33"/>
  <c r="I221" i="33"/>
  <c r="J221" i="33"/>
  <c r="K221" i="33"/>
  <c r="L221" i="33"/>
  <c r="M221" i="33"/>
  <c r="N221" i="33"/>
  <c r="B222" i="33"/>
  <c r="C222" i="33"/>
  <c r="D222" i="33"/>
  <c r="E222" i="33"/>
  <c r="F222" i="33"/>
  <c r="G222" i="33"/>
  <c r="H222" i="33"/>
  <c r="I222" i="33"/>
  <c r="J222" i="33"/>
  <c r="K222" i="33"/>
  <c r="L222" i="33"/>
  <c r="M222" i="33"/>
  <c r="N222" i="33"/>
  <c r="B223" i="33"/>
  <c r="C223" i="33"/>
  <c r="D223" i="33"/>
  <c r="E223" i="33"/>
  <c r="F223" i="33"/>
  <c r="G223" i="33"/>
  <c r="H223" i="33"/>
  <c r="I223" i="33"/>
  <c r="J223" i="33"/>
  <c r="K223" i="33"/>
  <c r="L223" i="33"/>
  <c r="M223" i="33"/>
  <c r="N223" i="33"/>
  <c r="B224" i="33"/>
  <c r="C224" i="33"/>
  <c r="D224" i="33"/>
  <c r="E224" i="33"/>
  <c r="F224" i="33"/>
  <c r="G224" i="33"/>
  <c r="H224" i="33"/>
  <c r="I224" i="33"/>
  <c r="J224" i="33"/>
  <c r="K224" i="33"/>
  <c r="L224" i="33"/>
  <c r="M224" i="33"/>
  <c r="N224" i="33"/>
  <c r="B225" i="33"/>
  <c r="C225" i="33"/>
  <c r="D225" i="33"/>
  <c r="E225" i="33"/>
  <c r="F225" i="33"/>
  <c r="G225" i="33"/>
  <c r="H225" i="33"/>
  <c r="I225" i="33"/>
  <c r="J225" i="33"/>
  <c r="K225" i="33"/>
  <c r="L225" i="33"/>
  <c r="M225" i="33"/>
  <c r="N225" i="33"/>
  <c r="B226" i="33"/>
  <c r="C226" i="33"/>
  <c r="D226" i="33"/>
  <c r="E226" i="33"/>
  <c r="F226" i="33"/>
  <c r="G226" i="33"/>
  <c r="H226" i="33"/>
  <c r="I226" i="33"/>
  <c r="J226" i="33"/>
  <c r="K226" i="33"/>
  <c r="L226" i="33"/>
  <c r="M226" i="33"/>
  <c r="N226" i="33"/>
  <c r="B227" i="33"/>
  <c r="C227" i="33"/>
  <c r="D227" i="33"/>
  <c r="E227" i="33"/>
  <c r="F227" i="33"/>
  <c r="G227" i="33"/>
  <c r="H227" i="33"/>
  <c r="I227" i="33"/>
  <c r="J227" i="33"/>
  <c r="K227" i="33"/>
  <c r="L227" i="33"/>
  <c r="M227" i="33"/>
  <c r="N227" i="33"/>
  <c r="B228" i="33"/>
  <c r="C228" i="33"/>
  <c r="D228" i="33"/>
  <c r="E228" i="33"/>
  <c r="F228" i="33"/>
  <c r="G228" i="33"/>
  <c r="H228" i="33"/>
  <c r="I228" i="33"/>
  <c r="J228" i="33"/>
  <c r="K228" i="33"/>
  <c r="L228" i="33"/>
  <c r="M228" i="33"/>
  <c r="N228" i="33"/>
  <c r="B229" i="33"/>
  <c r="C229" i="33"/>
  <c r="D229" i="33"/>
  <c r="E229" i="33"/>
  <c r="F229" i="33"/>
  <c r="G229" i="33"/>
  <c r="H229" i="33"/>
  <c r="I229" i="33"/>
  <c r="J229" i="33"/>
  <c r="K229" i="33"/>
  <c r="L229" i="33"/>
  <c r="M229" i="33"/>
  <c r="N229" i="33"/>
  <c r="B230" i="33"/>
  <c r="C230" i="33"/>
  <c r="D230" i="33"/>
  <c r="E230" i="33"/>
  <c r="F230" i="33"/>
  <c r="G230" i="33"/>
  <c r="H230" i="33"/>
  <c r="I230" i="33"/>
  <c r="J230" i="33"/>
  <c r="K230" i="33"/>
  <c r="L230" i="33"/>
  <c r="M230" i="33"/>
  <c r="N230" i="33"/>
  <c r="B231" i="33"/>
  <c r="C231" i="33"/>
  <c r="D231" i="33"/>
  <c r="E231" i="33"/>
  <c r="F231" i="33"/>
  <c r="G231" i="33"/>
  <c r="H231" i="33"/>
  <c r="I231" i="33"/>
  <c r="J231" i="33"/>
  <c r="K231" i="33"/>
  <c r="L231" i="33"/>
  <c r="M231" i="33"/>
  <c r="N231" i="33"/>
  <c r="B232" i="33"/>
  <c r="C232" i="33"/>
  <c r="D232" i="33"/>
  <c r="E232" i="33"/>
  <c r="F232" i="33"/>
  <c r="G232" i="33"/>
  <c r="H232" i="33"/>
  <c r="I232" i="33"/>
  <c r="J232" i="33"/>
  <c r="K232" i="33"/>
  <c r="L232" i="33"/>
  <c r="M232" i="33"/>
  <c r="N232" i="33"/>
  <c r="B233" i="33"/>
  <c r="C233" i="33"/>
  <c r="D233" i="33"/>
  <c r="E233" i="33"/>
  <c r="F233" i="33"/>
  <c r="G233" i="33"/>
  <c r="H233" i="33"/>
  <c r="I233" i="33"/>
  <c r="J233" i="33"/>
  <c r="K233" i="33"/>
  <c r="L233" i="33"/>
  <c r="M233" i="33"/>
  <c r="N233" i="33"/>
  <c r="B234" i="33"/>
  <c r="C234" i="33"/>
  <c r="D234" i="33"/>
  <c r="E234" i="33"/>
  <c r="F234" i="33"/>
  <c r="G234" i="33"/>
  <c r="H234" i="33"/>
  <c r="I234" i="33"/>
  <c r="J234" i="33"/>
  <c r="K234" i="33"/>
  <c r="L234" i="33"/>
  <c r="M234" i="33"/>
  <c r="N234" i="33"/>
  <c r="B235" i="33"/>
  <c r="C235" i="33"/>
  <c r="D235" i="33"/>
  <c r="E235" i="33"/>
  <c r="F235" i="33"/>
  <c r="G235" i="33"/>
  <c r="H235" i="33"/>
  <c r="I235" i="33"/>
  <c r="J235" i="33"/>
  <c r="K235" i="33"/>
  <c r="L235" i="33"/>
  <c r="M235" i="33"/>
  <c r="N235" i="33"/>
  <c r="B236" i="33"/>
  <c r="C236" i="33"/>
  <c r="D236" i="33"/>
  <c r="E236" i="33"/>
  <c r="F236" i="33"/>
  <c r="G236" i="33"/>
  <c r="H236" i="33"/>
  <c r="I236" i="33"/>
  <c r="J236" i="33"/>
  <c r="K236" i="33"/>
  <c r="L236" i="33"/>
  <c r="M236" i="33"/>
  <c r="N236" i="33"/>
  <c r="B237" i="33"/>
  <c r="C237" i="33"/>
  <c r="D237" i="33"/>
  <c r="E237" i="33"/>
  <c r="F237" i="33"/>
  <c r="G237" i="33"/>
  <c r="H237" i="33"/>
  <c r="I237" i="33"/>
  <c r="J237" i="33"/>
  <c r="K237" i="33"/>
  <c r="L237" i="33"/>
  <c r="M237" i="33"/>
  <c r="N237" i="33"/>
  <c r="B238" i="33"/>
  <c r="C238" i="33"/>
  <c r="D238" i="33"/>
  <c r="E238" i="33"/>
  <c r="F238" i="33"/>
  <c r="G238" i="33"/>
  <c r="H238" i="33"/>
  <c r="I238" i="33"/>
  <c r="J238" i="33"/>
  <c r="K238" i="33"/>
  <c r="L238" i="33"/>
  <c r="M238" i="33"/>
  <c r="N238" i="33"/>
  <c r="B239" i="33"/>
  <c r="C239" i="33"/>
  <c r="D239" i="33"/>
  <c r="E239" i="33"/>
  <c r="F239" i="33"/>
  <c r="G239" i="33"/>
  <c r="H239" i="33"/>
  <c r="I239" i="33"/>
  <c r="J239" i="33"/>
  <c r="K239" i="33"/>
  <c r="L239" i="33"/>
  <c r="M239" i="33"/>
  <c r="N239" i="33"/>
  <c r="B240" i="33"/>
  <c r="C240" i="33"/>
  <c r="D240" i="33"/>
  <c r="E240" i="33"/>
  <c r="F240" i="33"/>
  <c r="G240" i="33"/>
  <c r="H240" i="33"/>
  <c r="I240" i="33"/>
  <c r="J240" i="33"/>
  <c r="K240" i="33"/>
  <c r="L240" i="33"/>
  <c r="M240" i="33"/>
  <c r="N240" i="33"/>
  <c r="B241" i="33"/>
  <c r="C241" i="33"/>
  <c r="D241" i="33"/>
  <c r="E241" i="33"/>
  <c r="F241" i="33"/>
  <c r="G241" i="33"/>
  <c r="H241" i="33"/>
  <c r="I241" i="33"/>
  <c r="J241" i="33"/>
  <c r="K241" i="33"/>
  <c r="L241" i="33"/>
  <c r="M241" i="33"/>
  <c r="N241" i="33"/>
  <c r="B242" i="33"/>
  <c r="C242" i="33"/>
  <c r="D242" i="33"/>
  <c r="E242" i="33"/>
  <c r="F242" i="33"/>
  <c r="G242" i="33"/>
  <c r="H242" i="33"/>
  <c r="I242" i="33"/>
  <c r="J242" i="33"/>
  <c r="K242" i="33"/>
  <c r="L242" i="33"/>
  <c r="M242" i="33"/>
  <c r="N242" i="33"/>
  <c r="B243" i="33"/>
  <c r="C243" i="33"/>
  <c r="D243" i="33"/>
  <c r="E243" i="33"/>
  <c r="F243" i="33"/>
  <c r="G243" i="33"/>
  <c r="H243" i="33"/>
  <c r="I243" i="33"/>
  <c r="J243" i="33"/>
  <c r="K243" i="33"/>
  <c r="L243" i="33"/>
  <c r="M243" i="33"/>
  <c r="N243" i="33"/>
  <c r="B244" i="33"/>
  <c r="C244" i="33"/>
  <c r="D244" i="33"/>
  <c r="E244" i="33"/>
  <c r="F244" i="33"/>
  <c r="G244" i="33"/>
  <c r="H244" i="33"/>
  <c r="I244" i="33"/>
  <c r="J244" i="33"/>
  <c r="K244" i="33"/>
  <c r="L244" i="33"/>
  <c r="M244" i="33"/>
  <c r="N244" i="33"/>
  <c r="B245" i="33"/>
  <c r="C245" i="33"/>
  <c r="D245" i="33"/>
  <c r="E245" i="33"/>
  <c r="F245" i="33"/>
  <c r="G245" i="33"/>
  <c r="H245" i="33"/>
  <c r="I245" i="33"/>
  <c r="J245" i="33"/>
  <c r="K245" i="33"/>
  <c r="L245" i="33"/>
  <c r="M245" i="33"/>
  <c r="N245" i="33"/>
  <c r="B246" i="33"/>
  <c r="C246" i="33"/>
  <c r="D246" i="33"/>
  <c r="E246" i="33"/>
  <c r="F246" i="33"/>
  <c r="G246" i="33"/>
  <c r="H246" i="33"/>
  <c r="I246" i="33"/>
  <c r="J246" i="33"/>
  <c r="K246" i="33"/>
  <c r="L246" i="33"/>
  <c r="M246" i="33"/>
  <c r="N246" i="33"/>
  <c r="B247" i="33"/>
  <c r="C247" i="33"/>
  <c r="D247" i="33"/>
  <c r="E247" i="33"/>
  <c r="F247" i="33"/>
  <c r="G247" i="33"/>
  <c r="H247" i="33"/>
  <c r="I247" i="33"/>
  <c r="J247" i="33"/>
  <c r="K247" i="33"/>
  <c r="L247" i="33"/>
  <c r="M247" i="33"/>
  <c r="N247" i="33"/>
  <c r="B248" i="33"/>
  <c r="C248" i="33"/>
  <c r="D248" i="33"/>
  <c r="E248" i="33"/>
  <c r="F248" i="33"/>
  <c r="G248" i="33"/>
  <c r="H248" i="33"/>
  <c r="I248" i="33"/>
  <c r="J248" i="33"/>
  <c r="K248" i="33"/>
  <c r="L248" i="33"/>
  <c r="M248" i="33"/>
  <c r="N248" i="33"/>
  <c r="B249" i="33"/>
  <c r="C249" i="33"/>
  <c r="D249" i="33"/>
  <c r="E249" i="33"/>
  <c r="F249" i="33"/>
  <c r="G249" i="33"/>
  <c r="H249" i="33"/>
  <c r="I249" i="33"/>
  <c r="J249" i="33"/>
  <c r="K249" i="33"/>
  <c r="L249" i="33"/>
  <c r="M249" i="33"/>
  <c r="N249" i="33"/>
  <c r="B250" i="33"/>
  <c r="C250" i="33"/>
  <c r="D250" i="33"/>
  <c r="E250" i="33"/>
  <c r="F250" i="33"/>
  <c r="G250" i="33"/>
  <c r="H250" i="33"/>
  <c r="I250" i="33"/>
  <c r="J250" i="33"/>
  <c r="K250" i="33"/>
  <c r="L250" i="33"/>
  <c r="M250" i="33"/>
  <c r="N250" i="33"/>
  <c r="B251" i="33"/>
  <c r="C251" i="33"/>
  <c r="D251" i="33"/>
  <c r="E251" i="33"/>
  <c r="F251" i="33"/>
  <c r="G251" i="33"/>
  <c r="H251" i="33"/>
  <c r="I251" i="33"/>
  <c r="J251" i="33"/>
  <c r="K251" i="33"/>
  <c r="L251" i="33"/>
  <c r="M251" i="33"/>
  <c r="N251" i="33"/>
  <c r="B252" i="33"/>
  <c r="C252" i="33"/>
  <c r="D252" i="33"/>
  <c r="E252" i="33"/>
  <c r="F252" i="33"/>
  <c r="G252" i="33"/>
  <c r="H252" i="33"/>
  <c r="I252" i="33"/>
  <c r="J252" i="33"/>
  <c r="K252" i="33"/>
  <c r="L252" i="33"/>
  <c r="M252" i="33"/>
  <c r="N252" i="33"/>
  <c r="B253" i="33"/>
  <c r="C253" i="33"/>
  <c r="D253" i="33"/>
  <c r="E253" i="33"/>
  <c r="F253" i="33"/>
  <c r="G253" i="33"/>
  <c r="H253" i="33"/>
  <c r="I253" i="33"/>
  <c r="J253" i="33"/>
  <c r="K253" i="33"/>
  <c r="L253" i="33"/>
  <c r="M253" i="33"/>
  <c r="N253" i="33"/>
  <c r="B254" i="33"/>
  <c r="C254" i="33"/>
  <c r="D254" i="33"/>
  <c r="E254" i="33"/>
  <c r="F254" i="33"/>
  <c r="G254" i="33"/>
  <c r="H254" i="33"/>
  <c r="I254" i="33"/>
  <c r="J254" i="33"/>
  <c r="K254" i="33"/>
  <c r="L254" i="33"/>
  <c r="M254" i="33"/>
  <c r="N254" i="33"/>
  <c r="B255" i="33"/>
  <c r="C255" i="33"/>
  <c r="D255" i="33"/>
  <c r="E255" i="33"/>
  <c r="F255" i="33"/>
  <c r="G255" i="33"/>
  <c r="H255" i="33"/>
  <c r="I255" i="33"/>
  <c r="J255" i="33"/>
  <c r="K255" i="33"/>
  <c r="L255" i="33"/>
  <c r="M255" i="33"/>
  <c r="N255" i="33"/>
  <c r="B256" i="33"/>
  <c r="C256" i="33"/>
  <c r="D256" i="33"/>
  <c r="E256" i="33"/>
  <c r="F256" i="33"/>
  <c r="G256" i="33"/>
  <c r="H256" i="33"/>
  <c r="I256" i="33"/>
  <c r="J256" i="33"/>
  <c r="K256" i="33"/>
  <c r="L256" i="33"/>
  <c r="M256" i="33"/>
  <c r="N256" i="33"/>
  <c r="B257" i="33"/>
  <c r="C257" i="33"/>
  <c r="D257" i="33"/>
  <c r="E257" i="33"/>
  <c r="F257" i="33"/>
  <c r="G257" i="33"/>
  <c r="H257" i="33"/>
  <c r="I257" i="33"/>
  <c r="J257" i="33"/>
  <c r="K257" i="33"/>
  <c r="L257" i="33"/>
  <c r="M257" i="33"/>
  <c r="N257" i="33"/>
  <c r="B258" i="33"/>
  <c r="C258" i="33"/>
  <c r="D258" i="33"/>
  <c r="E258" i="33"/>
  <c r="F258" i="33"/>
  <c r="G258" i="33"/>
  <c r="H258" i="33"/>
  <c r="I258" i="33"/>
  <c r="J258" i="33"/>
  <c r="K258" i="33"/>
  <c r="L258" i="33"/>
  <c r="M258" i="33"/>
  <c r="N258" i="33"/>
  <c r="B259" i="33"/>
  <c r="C259" i="33"/>
  <c r="D259" i="33"/>
  <c r="E259" i="33"/>
  <c r="F259" i="33"/>
  <c r="G259" i="33"/>
  <c r="H259" i="33"/>
  <c r="I259" i="33"/>
  <c r="J259" i="33"/>
  <c r="K259" i="33"/>
  <c r="L259" i="33"/>
  <c r="M259" i="33"/>
  <c r="N259" i="33"/>
  <c r="B260" i="33"/>
  <c r="C260" i="33"/>
  <c r="D260" i="33"/>
  <c r="E260" i="33"/>
  <c r="F260" i="33"/>
  <c r="G260" i="33"/>
  <c r="H260" i="33"/>
  <c r="I260" i="33"/>
  <c r="J260" i="33"/>
  <c r="K260" i="33"/>
  <c r="L260" i="33"/>
  <c r="M260" i="33"/>
  <c r="N260" i="33"/>
  <c r="B261" i="33"/>
  <c r="C261" i="33"/>
  <c r="D261" i="33"/>
  <c r="E261" i="33"/>
  <c r="F261" i="33"/>
  <c r="G261" i="33"/>
  <c r="H261" i="33"/>
  <c r="I261" i="33"/>
  <c r="J261" i="33"/>
  <c r="K261" i="33"/>
  <c r="L261" i="33"/>
  <c r="M261" i="33"/>
  <c r="N261" i="33"/>
  <c r="B262" i="33"/>
  <c r="C262" i="33"/>
  <c r="D262" i="33"/>
  <c r="E262" i="33"/>
  <c r="F262" i="33"/>
  <c r="G262" i="33"/>
  <c r="H262" i="33"/>
  <c r="I262" i="33"/>
  <c r="J262" i="33"/>
  <c r="K262" i="33"/>
  <c r="L262" i="33"/>
  <c r="M262" i="33"/>
  <c r="N262" i="33"/>
  <c r="B263" i="33"/>
  <c r="C263" i="33"/>
  <c r="D263" i="33"/>
  <c r="E263" i="33"/>
  <c r="F263" i="33"/>
  <c r="G263" i="33"/>
  <c r="H263" i="33"/>
  <c r="I263" i="33"/>
  <c r="J263" i="33"/>
  <c r="K263" i="33"/>
  <c r="L263" i="33"/>
  <c r="M263" i="33"/>
  <c r="N263" i="33"/>
  <c r="B264" i="33"/>
  <c r="C264" i="33"/>
  <c r="D264" i="33"/>
  <c r="E264" i="33"/>
  <c r="F264" i="33"/>
  <c r="G264" i="33"/>
  <c r="H264" i="33"/>
  <c r="I264" i="33"/>
  <c r="J264" i="33"/>
  <c r="K264" i="33"/>
  <c r="L264" i="33"/>
  <c r="M264" i="33"/>
  <c r="N264" i="33"/>
  <c r="B265" i="33"/>
  <c r="C265" i="33"/>
  <c r="D265" i="33"/>
  <c r="E265" i="33"/>
  <c r="F265" i="33"/>
  <c r="G265" i="33"/>
  <c r="H265" i="33"/>
  <c r="I265" i="33"/>
  <c r="J265" i="33"/>
  <c r="K265" i="33"/>
  <c r="L265" i="33"/>
  <c r="M265" i="33"/>
  <c r="N265" i="33"/>
  <c r="B266" i="33"/>
  <c r="C266" i="33"/>
  <c r="D266" i="33"/>
  <c r="E266" i="33"/>
  <c r="F266" i="33"/>
  <c r="G266" i="33"/>
  <c r="H266" i="33"/>
  <c r="I266" i="33"/>
  <c r="J266" i="33"/>
  <c r="K266" i="33"/>
  <c r="L266" i="33"/>
  <c r="M266" i="33"/>
  <c r="N266" i="33"/>
  <c r="B267" i="33"/>
  <c r="C267" i="33"/>
  <c r="D267" i="33"/>
  <c r="E267" i="33"/>
  <c r="F267" i="33"/>
  <c r="G267" i="33"/>
  <c r="H267" i="33"/>
  <c r="I267" i="33"/>
  <c r="J267" i="33"/>
  <c r="K267" i="33"/>
  <c r="L267" i="33"/>
  <c r="M267" i="33"/>
  <c r="N267" i="33"/>
  <c r="B268" i="33"/>
  <c r="C268" i="33"/>
  <c r="D268" i="33"/>
  <c r="E268" i="33"/>
  <c r="F268" i="33"/>
  <c r="G268" i="33"/>
  <c r="H268" i="33"/>
  <c r="I268" i="33"/>
  <c r="J268" i="33"/>
  <c r="K268" i="33"/>
  <c r="L268" i="33"/>
  <c r="M268" i="33"/>
  <c r="N268" i="33"/>
  <c r="B269" i="33"/>
  <c r="C269" i="33"/>
  <c r="D269" i="33"/>
  <c r="E269" i="33"/>
  <c r="F269" i="33"/>
  <c r="G269" i="33"/>
  <c r="H269" i="33"/>
  <c r="I269" i="33"/>
  <c r="J269" i="33"/>
  <c r="K269" i="33"/>
  <c r="L269" i="33"/>
  <c r="M269" i="33"/>
  <c r="N269" i="33"/>
  <c r="B270" i="33"/>
  <c r="C270" i="33"/>
  <c r="D270" i="33"/>
  <c r="E270" i="33"/>
  <c r="F270" i="33"/>
  <c r="G270" i="33"/>
  <c r="H270" i="33"/>
  <c r="I270" i="33"/>
  <c r="J270" i="33"/>
  <c r="K270" i="33"/>
  <c r="L270" i="33"/>
  <c r="M270" i="33"/>
  <c r="N270" i="33"/>
  <c r="B271" i="33"/>
  <c r="C271" i="33"/>
  <c r="D271" i="33"/>
  <c r="E271" i="33"/>
  <c r="F271" i="33"/>
  <c r="G271" i="33"/>
  <c r="H271" i="33"/>
  <c r="I271" i="33"/>
  <c r="J271" i="33"/>
  <c r="K271" i="33"/>
  <c r="L271" i="33"/>
  <c r="M271" i="33"/>
  <c r="N271" i="33"/>
  <c r="B272" i="33"/>
  <c r="C272" i="33"/>
  <c r="D272" i="33"/>
  <c r="E272" i="33"/>
  <c r="F272" i="33"/>
  <c r="G272" i="33"/>
  <c r="H272" i="33"/>
  <c r="I272" i="33"/>
  <c r="J272" i="33"/>
  <c r="K272" i="33"/>
  <c r="L272" i="33"/>
  <c r="M272" i="33"/>
  <c r="N272" i="33"/>
  <c r="B273" i="33"/>
  <c r="C273" i="33"/>
  <c r="D273" i="33"/>
  <c r="E273" i="33"/>
  <c r="F273" i="33"/>
  <c r="G273" i="33"/>
  <c r="H273" i="33"/>
  <c r="I273" i="33"/>
  <c r="J273" i="33"/>
  <c r="K273" i="33"/>
  <c r="L273" i="33"/>
  <c r="M273" i="33"/>
  <c r="N273" i="33"/>
  <c r="B274" i="33"/>
  <c r="C274" i="33"/>
  <c r="D274" i="33"/>
  <c r="E274" i="33"/>
  <c r="F274" i="33"/>
  <c r="G274" i="33"/>
  <c r="H274" i="33"/>
  <c r="I274" i="33"/>
  <c r="J274" i="33"/>
  <c r="K274" i="33"/>
  <c r="L274" i="33"/>
  <c r="M274" i="33"/>
  <c r="N274" i="33"/>
  <c r="B275" i="33"/>
  <c r="C275" i="33"/>
  <c r="D275" i="33"/>
  <c r="E275" i="33"/>
  <c r="F275" i="33"/>
  <c r="G275" i="33"/>
  <c r="H275" i="33"/>
  <c r="I275" i="33"/>
  <c r="J275" i="33"/>
  <c r="K275" i="33"/>
  <c r="L275" i="33"/>
  <c r="M275" i="33"/>
  <c r="N275" i="33"/>
  <c r="B276" i="33"/>
  <c r="C276" i="33"/>
  <c r="D276" i="33"/>
  <c r="E276" i="33"/>
  <c r="F276" i="33"/>
  <c r="G276" i="33"/>
  <c r="H276" i="33"/>
  <c r="I276" i="33"/>
  <c r="J276" i="33"/>
  <c r="K276" i="33"/>
  <c r="L276" i="33"/>
  <c r="M276" i="33"/>
  <c r="N276" i="33"/>
  <c r="B277" i="33"/>
  <c r="C277" i="33"/>
  <c r="D277" i="33"/>
  <c r="E277" i="33"/>
  <c r="F277" i="33"/>
  <c r="G277" i="33"/>
  <c r="H277" i="33"/>
  <c r="I277" i="33"/>
  <c r="J277" i="33"/>
  <c r="K277" i="33"/>
  <c r="L277" i="33"/>
  <c r="M277" i="33"/>
  <c r="N277" i="33"/>
  <c r="B278" i="33"/>
  <c r="C278" i="33"/>
  <c r="D278" i="33"/>
  <c r="E278" i="33"/>
  <c r="F278" i="33"/>
  <c r="G278" i="33"/>
  <c r="H278" i="33"/>
  <c r="I278" i="33"/>
  <c r="J278" i="33"/>
  <c r="K278" i="33"/>
  <c r="L278" i="33"/>
  <c r="M278" i="33"/>
  <c r="N278" i="33"/>
  <c r="B279" i="33"/>
  <c r="C279" i="33"/>
  <c r="D279" i="33"/>
  <c r="E279" i="33"/>
  <c r="F279" i="33"/>
  <c r="G279" i="33"/>
  <c r="H279" i="33"/>
  <c r="I279" i="33"/>
  <c r="J279" i="33"/>
  <c r="K279" i="33"/>
  <c r="L279" i="33"/>
  <c r="M279" i="33"/>
  <c r="N279" i="33"/>
  <c r="B280" i="33"/>
  <c r="C280" i="33"/>
  <c r="D280" i="33"/>
  <c r="E280" i="33"/>
  <c r="F280" i="33"/>
  <c r="G280" i="33"/>
  <c r="H280" i="33"/>
  <c r="I280" i="33"/>
  <c r="J280" i="33"/>
  <c r="K280" i="33"/>
  <c r="L280" i="33"/>
  <c r="M280" i="33"/>
  <c r="N280" i="33"/>
  <c r="B281" i="33"/>
  <c r="C281" i="33"/>
  <c r="D281" i="33"/>
  <c r="E281" i="33"/>
  <c r="F281" i="33"/>
  <c r="G281" i="33"/>
  <c r="H281" i="33"/>
  <c r="I281" i="33"/>
  <c r="J281" i="33"/>
  <c r="K281" i="33"/>
  <c r="L281" i="33"/>
  <c r="M281" i="33"/>
  <c r="N281" i="33"/>
  <c r="B282" i="33"/>
  <c r="C282" i="33"/>
  <c r="D282" i="33"/>
  <c r="E282" i="33"/>
  <c r="F282" i="33"/>
  <c r="G282" i="33"/>
  <c r="H282" i="33"/>
  <c r="I282" i="33"/>
  <c r="J282" i="33"/>
  <c r="K282" i="33"/>
  <c r="L282" i="33"/>
  <c r="M282" i="33"/>
  <c r="N282" i="33"/>
  <c r="B283" i="33"/>
  <c r="C283" i="33"/>
  <c r="D283" i="33"/>
  <c r="E283" i="33"/>
  <c r="F283" i="33"/>
  <c r="G283" i="33"/>
  <c r="H283" i="33"/>
  <c r="I283" i="33"/>
  <c r="J283" i="33"/>
  <c r="K283" i="33"/>
  <c r="L283" i="33"/>
  <c r="M283" i="33"/>
  <c r="N283" i="33"/>
  <c r="B284" i="33"/>
  <c r="C284" i="33"/>
  <c r="D284" i="33"/>
  <c r="E284" i="33"/>
  <c r="F284" i="33"/>
  <c r="G284" i="33"/>
  <c r="H284" i="33"/>
  <c r="I284" i="33"/>
  <c r="J284" i="33"/>
  <c r="K284" i="33"/>
  <c r="L284" i="33"/>
  <c r="M284" i="33"/>
  <c r="N284" i="33"/>
  <c r="B285" i="33"/>
  <c r="C285" i="33"/>
  <c r="D285" i="33"/>
  <c r="E285" i="33"/>
  <c r="F285" i="33"/>
  <c r="G285" i="33"/>
  <c r="H285" i="33"/>
  <c r="I285" i="33"/>
  <c r="J285" i="33"/>
  <c r="K285" i="33"/>
  <c r="L285" i="33"/>
  <c r="M285" i="33"/>
  <c r="N285" i="33"/>
  <c r="B286" i="33"/>
  <c r="C286" i="33"/>
  <c r="D286" i="33"/>
  <c r="E286" i="33"/>
  <c r="F286" i="33"/>
  <c r="G286" i="33"/>
  <c r="H286" i="33"/>
  <c r="I286" i="33"/>
  <c r="J286" i="33"/>
  <c r="K286" i="33"/>
  <c r="L286" i="33"/>
  <c r="M286" i="33"/>
  <c r="N286" i="33"/>
  <c r="B287" i="33"/>
  <c r="C287" i="33"/>
  <c r="D287" i="33"/>
  <c r="E287" i="33"/>
  <c r="F287" i="33"/>
  <c r="G287" i="33"/>
  <c r="H287" i="33"/>
  <c r="I287" i="33"/>
  <c r="J287" i="33"/>
  <c r="K287" i="33"/>
  <c r="L287" i="33"/>
  <c r="M287" i="33"/>
  <c r="N287" i="33"/>
  <c r="B288" i="33"/>
  <c r="C288" i="33"/>
  <c r="D288" i="33"/>
  <c r="E288" i="33"/>
  <c r="F288" i="33"/>
  <c r="G288" i="33"/>
  <c r="H288" i="33"/>
  <c r="I288" i="33"/>
  <c r="J288" i="33"/>
  <c r="K288" i="33"/>
  <c r="L288" i="33"/>
  <c r="M288" i="33"/>
  <c r="N288" i="33"/>
  <c r="B289" i="33"/>
  <c r="C289" i="33"/>
  <c r="D289" i="33"/>
  <c r="E289" i="33"/>
  <c r="F289" i="33"/>
  <c r="G289" i="33"/>
  <c r="H289" i="33"/>
  <c r="I289" i="33"/>
  <c r="J289" i="33"/>
  <c r="K289" i="33"/>
  <c r="L289" i="33"/>
  <c r="M289" i="33"/>
  <c r="N289" i="33"/>
  <c r="B290" i="33"/>
  <c r="C290" i="33"/>
  <c r="D290" i="33"/>
  <c r="E290" i="33"/>
  <c r="F290" i="33"/>
  <c r="G290" i="33"/>
  <c r="H290" i="33"/>
  <c r="I290" i="33"/>
  <c r="J290" i="33"/>
  <c r="K290" i="33"/>
  <c r="L290" i="33"/>
  <c r="M290" i="33"/>
  <c r="N290" i="33"/>
  <c r="B291" i="33"/>
  <c r="C291" i="33"/>
  <c r="D291" i="33"/>
  <c r="E291" i="33"/>
  <c r="F291" i="33"/>
  <c r="G291" i="33"/>
  <c r="H291" i="33"/>
  <c r="I291" i="33"/>
  <c r="J291" i="33"/>
  <c r="K291" i="33"/>
  <c r="L291" i="33"/>
  <c r="M291" i="33"/>
  <c r="N291" i="33"/>
  <c r="B292" i="33"/>
  <c r="C292" i="33"/>
  <c r="D292" i="33"/>
  <c r="E292" i="33"/>
  <c r="F292" i="33"/>
  <c r="G292" i="33"/>
  <c r="H292" i="33"/>
  <c r="I292" i="33"/>
  <c r="J292" i="33"/>
  <c r="K292" i="33"/>
  <c r="L292" i="33"/>
  <c r="M292" i="33"/>
  <c r="N292" i="33"/>
  <c r="B293" i="33"/>
  <c r="C293" i="33"/>
  <c r="D293" i="33"/>
  <c r="E293" i="33"/>
  <c r="F293" i="33"/>
  <c r="G293" i="33"/>
  <c r="H293" i="33"/>
  <c r="I293" i="33"/>
  <c r="J293" i="33"/>
  <c r="K293" i="33"/>
  <c r="L293" i="33"/>
  <c r="M293" i="33"/>
  <c r="N293" i="33"/>
  <c r="B294" i="33"/>
  <c r="C294" i="33"/>
  <c r="D294" i="33"/>
  <c r="E294" i="33"/>
  <c r="F294" i="33"/>
  <c r="G294" i="33"/>
  <c r="H294" i="33"/>
  <c r="I294" i="33"/>
  <c r="J294" i="33"/>
  <c r="K294" i="33"/>
  <c r="L294" i="33"/>
  <c r="M294" i="33"/>
  <c r="N294" i="33"/>
  <c r="B295" i="33"/>
  <c r="C295" i="33"/>
  <c r="D295" i="33"/>
  <c r="E295" i="33"/>
  <c r="F295" i="33"/>
  <c r="G295" i="33"/>
  <c r="H295" i="33"/>
  <c r="I295" i="33"/>
  <c r="J295" i="33"/>
  <c r="K295" i="33"/>
  <c r="L295" i="33"/>
  <c r="M295" i="33"/>
  <c r="N295" i="33"/>
  <c r="B296" i="33"/>
  <c r="C296" i="33"/>
  <c r="D296" i="33"/>
  <c r="E296" i="33"/>
  <c r="F296" i="33"/>
  <c r="G296" i="33"/>
  <c r="H296" i="33"/>
  <c r="I296" i="33"/>
  <c r="J296" i="33"/>
  <c r="K296" i="33"/>
  <c r="L296" i="33"/>
  <c r="M296" i="33"/>
  <c r="N296" i="33"/>
  <c r="B297" i="33"/>
  <c r="C297" i="33"/>
  <c r="D297" i="33"/>
  <c r="E297" i="33"/>
  <c r="F297" i="33"/>
  <c r="G297" i="33"/>
  <c r="H297" i="33"/>
  <c r="I297" i="33"/>
  <c r="J297" i="33"/>
  <c r="K297" i="33"/>
  <c r="L297" i="33"/>
  <c r="M297" i="33"/>
  <c r="N297" i="33"/>
  <c r="B298" i="33"/>
  <c r="C298" i="33"/>
  <c r="D298" i="33"/>
  <c r="E298" i="33"/>
  <c r="F298" i="33"/>
  <c r="G298" i="33"/>
  <c r="H298" i="33"/>
  <c r="I298" i="33"/>
  <c r="J298" i="33"/>
  <c r="K298" i="33"/>
  <c r="L298" i="33"/>
  <c r="M298" i="33"/>
  <c r="N298" i="33"/>
  <c r="B299" i="33"/>
  <c r="C299" i="33"/>
  <c r="D299" i="33"/>
  <c r="E299" i="33"/>
  <c r="F299" i="33"/>
  <c r="G299" i="33"/>
  <c r="H299" i="33"/>
  <c r="I299" i="33"/>
  <c r="J299" i="33"/>
  <c r="K299" i="33"/>
  <c r="L299" i="33"/>
  <c r="M299" i="33"/>
  <c r="N299" i="33"/>
  <c r="B300" i="33"/>
  <c r="C300" i="33"/>
  <c r="D300" i="33"/>
  <c r="E300" i="33"/>
  <c r="F300" i="33"/>
  <c r="G300" i="33"/>
  <c r="H300" i="33"/>
  <c r="I300" i="33"/>
  <c r="J300" i="33"/>
  <c r="K300" i="33"/>
  <c r="L300" i="33"/>
  <c r="M300" i="33"/>
  <c r="N300" i="33"/>
  <c r="B301" i="33"/>
  <c r="C301" i="33"/>
  <c r="D301" i="33"/>
  <c r="E301" i="33"/>
  <c r="F301" i="33"/>
  <c r="G301" i="33"/>
  <c r="H301" i="33"/>
  <c r="I301" i="33"/>
  <c r="J301" i="33"/>
  <c r="K301" i="33"/>
  <c r="L301" i="33"/>
  <c r="M301" i="33"/>
  <c r="N301" i="33"/>
  <c r="B302" i="33"/>
  <c r="C302" i="33"/>
  <c r="D302" i="33"/>
  <c r="E302" i="33"/>
  <c r="F302" i="33"/>
  <c r="G302" i="33"/>
  <c r="H302" i="33"/>
  <c r="I302" i="33"/>
  <c r="J302" i="33"/>
  <c r="K302" i="33"/>
  <c r="L302" i="33"/>
  <c r="M302" i="33"/>
  <c r="N302" i="33"/>
  <c r="B303" i="33"/>
  <c r="C303" i="33"/>
  <c r="D303" i="33"/>
  <c r="E303" i="33"/>
  <c r="F303" i="33"/>
  <c r="G303" i="33"/>
  <c r="H303" i="33"/>
  <c r="I303" i="33"/>
  <c r="J303" i="33"/>
  <c r="K303" i="33"/>
  <c r="L303" i="33"/>
  <c r="M303" i="33"/>
  <c r="N303" i="33"/>
  <c r="B304" i="33"/>
  <c r="C304" i="33"/>
  <c r="D304" i="33"/>
  <c r="E304" i="33"/>
  <c r="F304" i="33"/>
  <c r="G304" i="33"/>
  <c r="H304" i="33"/>
  <c r="I304" i="33"/>
  <c r="J304" i="33"/>
  <c r="K304" i="33"/>
  <c r="L304" i="33"/>
  <c r="M304" i="33"/>
  <c r="N304" i="33"/>
  <c r="B305" i="33"/>
  <c r="C305" i="33"/>
  <c r="D305" i="33"/>
  <c r="E305" i="33"/>
  <c r="F305" i="33"/>
  <c r="G305" i="33"/>
  <c r="H305" i="33"/>
  <c r="I305" i="33"/>
  <c r="J305" i="33"/>
  <c r="K305" i="33"/>
  <c r="L305" i="33"/>
  <c r="M305" i="33"/>
  <c r="N305" i="33"/>
  <c r="B306" i="33"/>
  <c r="C306" i="33"/>
  <c r="D306" i="33"/>
  <c r="E306" i="33"/>
  <c r="F306" i="33"/>
  <c r="G306" i="33"/>
  <c r="H306" i="33"/>
  <c r="I306" i="33"/>
  <c r="J306" i="33"/>
  <c r="K306" i="33"/>
  <c r="L306" i="33"/>
  <c r="M306" i="33"/>
  <c r="N306" i="33"/>
  <c r="B307" i="33"/>
  <c r="C307" i="33"/>
  <c r="D307" i="33"/>
  <c r="E307" i="33"/>
  <c r="F307" i="33"/>
  <c r="G307" i="33"/>
  <c r="H307" i="33"/>
  <c r="I307" i="33"/>
  <c r="J307" i="33"/>
  <c r="K307" i="33"/>
  <c r="L307" i="33"/>
  <c r="M307" i="33"/>
  <c r="N307" i="33"/>
  <c r="B308" i="33"/>
  <c r="C308" i="33"/>
  <c r="D308" i="33"/>
  <c r="E308" i="33"/>
  <c r="F308" i="33"/>
  <c r="G308" i="33"/>
  <c r="H308" i="33"/>
  <c r="I308" i="33"/>
  <c r="J308" i="33"/>
  <c r="K308" i="33"/>
  <c r="L308" i="33"/>
  <c r="M308" i="33"/>
  <c r="N308" i="33"/>
  <c r="B309" i="33"/>
  <c r="C309" i="33"/>
  <c r="D309" i="33"/>
  <c r="E309" i="33"/>
  <c r="F309" i="33"/>
  <c r="G309" i="33"/>
  <c r="H309" i="33"/>
  <c r="I309" i="33"/>
  <c r="J309" i="33"/>
  <c r="K309" i="33"/>
  <c r="L309" i="33"/>
  <c r="M309" i="33"/>
  <c r="N309" i="33"/>
  <c r="B310" i="33"/>
  <c r="C310" i="33"/>
  <c r="D310" i="33"/>
  <c r="E310" i="33"/>
  <c r="F310" i="33"/>
  <c r="G310" i="33"/>
  <c r="H310" i="33"/>
  <c r="I310" i="33"/>
  <c r="J310" i="33"/>
  <c r="K310" i="33"/>
  <c r="L310" i="33"/>
  <c r="M310" i="33"/>
  <c r="N310" i="33"/>
  <c r="B311" i="33"/>
  <c r="C311" i="33"/>
  <c r="D311" i="33"/>
  <c r="E311" i="33"/>
  <c r="F311" i="33"/>
  <c r="G311" i="33"/>
  <c r="H311" i="33"/>
  <c r="I311" i="33"/>
  <c r="J311" i="33"/>
  <c r="K311" i="33"/>
  <c r="L311" i="33"/>
  <c r="M311" i="33"/>
  <c r="N311" i="33"/>
  <c r="B312" i="33"/>
  <c r="C312" i="33"/>
  <c r="D312" i="33"/>
  <c r="E312" i="33"/>
  <c r="F312" i="33"/>
  <c r="G312" i="33"/>
  <c r="H312" i="33"/>
  <c r="I312" i="33"/>
  <c r="J312" i="33"/>
  <c r="K312" i="33"/>
  <c r="L312" i="33"/>
  <c r="M312" i="33"/>
  <c r="N312" i="33"/>
  <c r="B313" i="33"/>
  <c r="C313" i="33"/>
  <c r="D313" i="33"/>
  <c r="E313" i="33"/>
  <c r="F313" i="33"/>
  <c r="G313" i="33"/>
  <c r="H313" i="33"/>
  <c r="I313" i="33"/>
  <c r="J313" i="33"/>
  <c r="K313" i="33"/>
  <c r="L313" i="33"/>
  <c r="M313" i="33"/>
  <c r="N313" i="33"/>
  <c r="B314" i="33"/>
  <c r="C314" i="33"/>
  <c r="D314" i="33"/>
  <c r="E314" i="33"/>
  <c r="F314" i="33"/>
  <c r="G314" i="33"/>
  <c r="H314" i="33"/>
  <c r="I314" i="33"/>
  <c r="J314" i="33"/>
  <c r="K314" i="33"/>
  <c r="L314" i="33"/>
  <c r="M314" i="33"/>
  <c r="N314" i="33"/>
  <c r="B315" i="33"/>
  <c r="C315" i="33"/>
  <c r="D315" i="33"/>
  <c r="E315" i="33"/>
  <c r="F315" i="33"/>
  <c r="G315" i="33"/>
  <c r="H315" i="33"/>
  <c r="I315" i="33"/>
  <c r="J315" i="33"/>
  <c r="K315" i="33"/>
  <c r="L315" i="33"/>
  <c r="M315" i="33"/>
  <c r="N315" i="33"/>
  <c r="B316" i="33"/>
  <c r="C316" i="33"/>
  <c r="D316" i="33"/>
  <c r="E316" i="33"/>
  <c r="F316" i="33"/>
  <c r="G316" i="33"/>
  <c r="H316" i="33"/>
  <c r="I316" i="33"/>
  <c r="J316" i="33"/>
  <c r="K316" i="33"/>
  <c r="L316" i="33"/>
  <c r="M316" i="33"/>
  <c r="N316" i="33"/>
  <c r="B317" i="33"/>
  <c r="C317" i="33"/>
  <c r="D317" i="33"/>
  <c r="E317" i="33"/>
  <c r="F317" i="33"/>
  <c r="G317" i="33"/>
  <c r="H317" i="33"/>
  <c r="I317" i="33"/>
  <c r="J317" i="33"/>
  <c r="K317" i="33"/>
  <c r="L317" i="33"/>
  <c r="M317" i="33"/>
  <c r="N317" i="33"/>
  <c r="B318" i="33"/>
  <c r="C318" i="33"/>
  <c r="D318" i="33"/>
  <c r="E318" i="33"/>
  <c r="F318" i="33"/>
  <c r="G318" i="33"/>
  <c r="H318" i="33"/>
  <c r="I318" i="33"/>
  <c r="J318" i="33"/>
  <c r="K318" i="33"/>
  <c r="L318" i="33"/>
  <c r="M318" i="33"/>
  <c r="N318" i="33"/>
  <c r="B319" i="33"/>
  <c r="C319" i="33"/>
  <c r="D319" i="33"/>
  <c r="E319" i="33"/>
  <c r="F319" i="33"/>
  <c r="G319" i="33"/>
  <c r="H319" i="33"/>
  <c r="I319" i="33"/>
  <c r="J319" i="33"/>
  <c r="K319" i="33"/>
  <c r="L319" i="33"/>
  <c r="M319" i="33"/>
  <c r="N319" i="33"/>
  <c r="B320" i="33"/>
  <c r="C320" i="33"/>
  <c r="D320" i="33"/>
  <c r="E320" i="33"/>
  <c r="F320" i="33"/>
  <c r="G320" i="33"/>
  <c r="H320" i="33"/>
  <c r="I320" i="33"/>
  <c r="J320" i="33"/>
  <c r="K320" i="33"/>
  <c r="L320" i="33"/>
  <c r="M320" i="33"/>
  <c r="N320" i="33"/>
  <c r="B321" i="33"/>
  <c r="C321" i="33"/>
  <c r="D321" i="33"/>
  <c r="E321" i="33"/>
  <c r="F321" i="33"/>
  <c r="G321" i="33"/>
  <c r="H321" i="33"/>
  <c r="I321" i="33"/>
  <c r="J321" i="33"/>
  <c r="K321" i="33"/>
  <c r="L321" i="33"/>
  <c r="M321" i="33"/>
  <c r="N321" i="33"/>
  <c r="B322" i="33"/>
  <c r="C322" i="33"/>
  <c r="D322" i="33"/>
  <c r="E322" i="33"/>
  <c r="F322" i="33"/>
  <c r="G322" i="33"/>
  <c r="H322" i="33"/>
  <c r="I322" i="33"/>
  <c r="J322" i="33"/>
  <c r="K322" i="33"/>
  <c r="L322" i="33"/>
  <c r="M322" i="33"/>
  <c r="N322" i="33"/>
  <c r="B323" i="33"/>
  <c r="C323" i="33"/>
  <c r="D323" i="33"/>
  <c r="E323" i="33"/>
  <c r="F323" i="33"/>
  <c r="G323" i="33"/>
  <c r="H323" i="33"/>
  <c r="I323" i="33"/>
  <c r="J323" i="33"/>
  <c r="K323" i="33"/>
  <c r="L323" i="33"/>
  <c r="M323" i="33"/>
  <c r="N323" i="33"/>
  <c r="B324" i="33"/>
  <c r="C324" i="33"/>
  <c r="D324" i="33"/>
  <c r="E324" i="33"/>
  <c r="F324" i="33"/>
  <c r="G324" i="33"/>
  <c r="H324" i="33"/>
  <c r="I324" i="33"/>
  <c r="J324" i="33"/>
  <c r="K324" i="33"/>
  <c r="L324" i="33"/>
  <c r="M324" i="33"/>
  <c r="N324" i="33"/>
  <c r="B325" i="33"/>
  <c r="C325" i="33"/>
  <c r="D325" i="33"/>
  <c r="E325" i="33"/>
  <c r="F325" i="33"/>
  <c r="G325" i="33"/>
  <c r="H325" i="33"/>
  <c r="I325" i="33"/>
  <c r="J325" i="33"/>
  <c r="K325" i="33"/>
  <c r="L325" i="33"/>
  <c r="M325" i="33"/>
  <c r="N325" i="33"/>
  <c r="B326" i="33"/>
  <c r="C326" i="33"/>
  <c r="D326" i="33"/>
  <c r="E326" i="33"/>
  <c r="F326" i="33"/>
  <c r="G326" i="33"/>
  <c r="H326" i="33"/>
  <c r="I326" i="33"/>
  <c r="J326" i="33"/>
  <c r="K326" i="33"/>
  <c r="L326" i="33"/>
  <c r="M326" i="33"/>
  <c r="N326" i="33"/>
  <c r="B327" i="33"/>
  <c r="C327" i="33"/>
  <c r="D327" i="33"/>
  <c r="E327" i="33"/>
  <c r="F327" i="33"/>
  <c r="G327" i="33"/>
  <c r="H327" i="33"/>
  <c r="I327" i="33"/>
  <c r="J327" i="33"/>
  <c r="K327" i="33"/>
  <c r="L327" i="33"/>
  <c r="M327" i="33"/>
  <c r="N327" i="33"/>
  <c r="B328" i="33"/>
  <c r="C328" i="33"/>
  <c r="D328" i="33"/>
  <c r="E328" i="33"/>
  <c r="F328" i="33"/>
  <c r="G328" i="33"/>
  <c r="H328" i="33"/>
  <c r="I328" i="33"/>
  <c r="J328" i="33"/>
  <c r="K328" i="33"/>
  <c r="L328" i="33"/>
  <c r="M328" i="33"/>
  <c r="N328" i="33"/>
  <c r="B329" i="33"/>
  <c r="C329" i="33"/>
  <c r="D329" i="33"/>
  <c r="E329" i="33"/>
  <c r="F329" i="33"/>
  <c r="G329" i="33"/>
  <c r="H329" i="33"/>
  <c r="I329" i="33"/>
  <c r="J329" i="33"/>
  <c r="K329" i="33"/>
  <c r="L329" i="33"/>
  <c r="M329" i="33"/>
  <c r="N329" i="33"/>
  <c r="B330" i="33"/>
  <c r="C330" i="33"/>
  <c r="D330" i="33"/>
  <c r="E330" i="33"/>
  <c r="F330" i="33"/>
  <c r="G330" i="33"/>
  <c r="H330" i="33"/>
  <c r="I330" i="33"/>
  <c r="J330" i="33"/>
  <c r="K330" i="33"/>
  <c r="L330" i="33"/>
  <c r="M330" i="33"/>
  <c r="N330" i="33"/>
  <c r="B331" i="33"/>
  <c r="C331" i="33"/>
  <c r="D331" i="33"/>
  <c r="E331" i="33"/>
  <c r="F331" i="33"/>
  <c r="G331" i="33"/>
  <c r="H331" i="33"/>
  <c r="I331" i="33"/>
  <c r="J331" i="33"/>
  <c r="K331" i="33"/>
  <c r="L331" i="33"/>
  <c r="M331" i="33"/>
  <c r="N331" i="33"/>
  <c r="B332" i="33"/>
  <c r="C332" i="33"/>
  <c r="D332" i="33"/>
  <c r="E332" i="33"/>
  <c r="F332" i="33"/>
  <c r="G332" i="33"/>
  <c r="H332" i="33"/>
  <c r="I332" i="33"/>
  <c r="J332" i="33"/>
  <c r="K332" i="33"/>
  <c r="L332" i="33"/>
  <c r="M332" i="33"/>
  <c r="N332" i="33"/>
  <c r="B333" i="33"/>
  <c r="C333" i="33"/>
  <c r="D333" i="33"/>
  <c r="E333" i="33"/>
  <c r="F333" i="33"/>
  <c r="G333" i="33"/>
  <c r="H333" i="33"/>
  <c r="I333" i="33"/>
  <c r="J333" i="33"/>
  <c r="K333" i="33"/>
  <c r="L333" i="33"/>
  <c r="M333" i="33"/>
  <c r="N333" i="33"/>
  <c r="B334" i="33"/>
  <c r="C334" i="33"/>
  <c r="D334" i="33"/>
  <c r="E334" i="33"/>
  <c r="F334" i="33"/>
  <c r="G334" i="33"/>
  <c r="H334" i="33"/>
  <c r="I334" i="33"/>
  <c r="J334" i="33"/>
  <c r="K334" i="33"/>
  <c r="L334" i="33"/>
  <c r="M334" i="33"/>
  <c r="N334" i="33"/>
  <c r="B335" i="33"/>
  <c r="C335" i="33"/>
  <c r="D335" i="33"/>
  <c r="E335" i="33"/>
  <c r="F335" i="33"/>
  <c r="G335" i="33"/>
  <c r="H335" i="33"/>
  <c r="I335" i="33"/>
  <c r="J335" i="33"/>
  <c r="K335" i="33"/>
  <c r="L335" i="33"/>
  <c r="M335" i="33"/>
  <c r="N335" i="33"/>
  <c r="B336" i="33"/>
  <c r="C336" i="33"/>
  <c r="D336" i="33"/>
  <c r="E336" i="33"/>
  <c r="F336" i="33"/>
  <c r="G336" i="33"/>
  <c r="H336" i="33"/>
  <c r="I336" i="33"/>
  <c r="J336" i="33"/>
  <c r="K336" i="33"/>
  <c r="L336" i="33"/>
  <c r="M336" i="33"/>
  <c r="N336" i="33"/>
  <c r="B337" i="33"/>
  <c r="C337" i="33"/>
  <c r="D337" i="33"/>
  <c r="E337" i="33"/>
  <c r="F337" i="33"/>
  <c r="G337" i="33"/>
  <c r="H337" i="33"/>
  <c r="I337" i="33"/>
  <c r="J337" i="33"/>
  <c r="K337" i="33"/>
  <c r="L337" i="33"/>
  <c r="M337" i="33"/>
  <c r="N337" i="33"/>
  <c r="B338" i="33"/>
  <c r="C338" i="33"/>
  <c r="D338" i="33"/>
  <c r="E338" i="33"/>
  <c r="F338" i="33"/>
  <c r="G338" i="33"/>
  <c r="H338" i="33"/>
  <c r="I338" i="33"/>
  <c r="J338" i="33"/>
  <c r="K338" i="33"/>
  <c r="L338" i="33"/>
  <c r="M338" i="33"/>
  <c r="N338" i="33"/>
  <c r="B339" i="33"/>
  <c r="C339" i="33"/>
  <c r="D339" i="33"/>
  <c r="E339" i="33"/>
  <c r="F339" i="33"/>
  <c r="G339" i="33"/>
  <c r="H339" i="33"/>
  <c r="I339" i="33"/>
  <c r="J339" i="33"/>
  <c r="K339" i="33"/>
  <c r="L339" i="33"/>
  <c r="M339" i="33"/>
  <c r="N339" i="33"/>
  <c r="B340" i="33"/>
  <c r="C340" i="33"/>
  <c r="D340" i="33"/>
  <c r="E340" i="33"/>
  <c r="F340" i="33"/>
  <c r="G340" i="33"/>
  <c r="H340" i="33"/>
  <c r="I340" i="33"/>
  <c r="J340" i="33"/>
  <c r="K340" i="33"/>
  <c r="L340" i="33"/>
  <c r="M340" i="33"/>
  <c r="N340" i="33"/>
  <c r="B341" i="33"/>
  <c r="C341" i="33"/>
  <c r="D341" i="33"/>
  <c r="E341" i="33"/>
  <c r="F341" i="33"/>
  <c r="G341" i="33"/>
  <c r="H341" i="33"/>
  <c r="I341" i="33"/>
  <c r="J341" i="33"/>
  <c r="K341" i="33"/>
  <c r="L341" i="33"/>
  <c r="M341" i="33"/>
  <c r="N341" i="33"/>
  <c r="B342" i="33"/>
  <c r="C342" i="33"/>
  <c r="D342" i="33"/>
  <c r="E342" i="33"/>
  <c r="F342" i="33"/>
  <c r="G342" i="33"/>
  <c r="H342" i="33"/>
  <c r="I342" i="33"/>
  <c r="J342" i="33"/>
  <c r="K342" i="33"/>
  <c r="L342" i="33"/>
  <c r="M342" i="33"/>
  <c r="N342" i="33"/>
  <c r="B343" i="33"/>
  <c r="C343" i="33"/>
  <c r="D343" i="33"/>
  <c r="E343" i="33"/>
  <c r="F343" i="33"/>
  <c r="G343" i="33"/>
  <c r="H343" i="33"/>
  <c r="I343" i="33"/>
  <c r="J343" i="33"/>
  <c r="K343" i="33"/>
  <c r="L343" i="33"/>
  <c r="M343" i="33"/>
  <c r="N343" i="33"/>
  <c r="B344" i="33"/>
  <c r="C344" i="33"/>
  <c r="D344" i="33"/>
  <c r="E344" i="33"/>
  <c r="F344" i="33"/>
  <c r="G344" i="33"/>
  <c r="H344" i="33"/>
  <c r="I344" i="33"/>
  <c r="J344" i="33"/>
  <c r="K344" i="33"/>
  <c r="L344" i="33"/>
  <c r="M344" i="33"/>
  <c r="N344" i="33"/>
  <c r="B345" i="33"/>
  <c r="C345" i="33"/>
  <c r="D345" i="33"/>
  <c r="E345" i="33"/>
  <c r="F345" i="33"/>
  <c r="G345" i="33"/>
  <c r="H345" i="33"/>
  <c r="I345" i="33"/>
  <c r="J345" i="33"/>
  <c r="K345" i="33"/>
  <c r="L345" i="33"/>
  <c r="M345" i="33"/>
  <c r="N345" i="33"/>
  <c r="B346" i="33"/>
  <c r="C346" i="33"/>
  <c r="D346" i="33"/>
  <c r="E346" i="33"/>
  <c r="F346" i="33"/>
  <c r="G346" i="33"/>
  <c r="H346" i="33"/>
  <c r="I346" i="33"/>
  <c r="J346" i="33"/>
  <c r="K346" i="33"/>
  <c r="L346" i="33"/>
  <c r="M346" i="33"/>
  <c r="N346" i="33"/>
  <c r="B347" i="33"/>
  <c r="C347" i="33"/>
  <c r="D347" i="33"/>
  <c r="E347" i="33"/>
  <c r="F347" i="33"/>
  <c r="G347" i="33"/>
  <c r="H347" i="33"/>
  <c r="I347" i="33"/>
  <c r="J347" i="33"/>
  <c r="K347" i="33"/>
  <c r="L347" i="33"/>
  <c r="M347" i="33"/>
  <c r="N347" i="33"/>
  <c r="B348" i="33"/>
  <c r="C348" i="33"/>
  <c r="D348" i="33"/>
  <c r="E348" i="33"/>
  <c r="F348" i="33"/>
  <c r="G348" i="33"/>
  <c r="H348" i="33"/>
  <c r="I348" i="33"/>
  <c r="J348" i="33"/>
  <c r="K348" i="33"/>
  <c r="L348" i="33"/>
  <c r="M348" i="33"/>
  <c r="N348" i="33"/>
  <c r="B349" i="33"/>
  <c r="C349" i="33"/>
  <c r="D349" i="33"/>
  <c r="E349" i="33"/>
  <c r="F349" i="33"/>
  <c r="G349" i="33"/>
  <c r="H349" i="33"/>
  <c r="I349" i="33"/>
  <c r="J349" i="33"/>
  <c r="K349" i="33"/>
  <c r="L349" i="33"/>
  <c r="M349" i="33"/>
  <c r="N349" i="33"/>
  <c r="B350" i="33"/>
  <c r="C350" i="33"/>
  <c r="D350" i="33"/>
  <c r="E350" i="33"/>
  <c r="F350" i="33"/>
  <c r="G350" i="33"/>
  <c r="H350" i="33"/>
  <c r="I350" i="33"/>
  <c r="J350" i="33"/>
  <c r="K350" i="33"/>
  <c r="L350" i="33"/>
  <c r="M350" i="33"/>
  <c r="N350" i="33"/>
  <c r="B351" i="33"/>
  <c r="C351" i="33"/>
  <c r="D351" i="33"/>
  <c r="E351" i="33"/>
  <c r="F351" i="33"/>
  <c r="G351" i="33"/>
  <c r="H351" i="33"/>
  <c r="I351" i="33"/>
  <c r="J351" i="33"/>
  <c r="K351" i="33"/>
  <c r="L351" i="33"/>
  <c r="M351" i="33"/>
  <c r="N351" i="33"/>
  <c r="B352" i="33"/>
  <c r="C352" i="33"/>
  <c r="D352" i="33"/>
  <c r="E352" i="33"/>
  <c r="F352" i="33"/>
  <c r="G352" i="33"/>
  <c r="H352" i="33"/>
  <c r="I352" i="33"/>
  <c r="J352" i="33"/>
  <c r="K352" i="33"/>
  <c r="L352" i="33"/>
  <c r="M352" i="33"/>
  <c r="N352" i="33"/>
  <c r="B353" i="33"/>
  <c r="C353" i="33"/>
  <c r="D353" i="33"/>
  <c r="E353" i="33"/>
  <c r="F353" i="33"/>
  <c r="G353" i="33"/>
  <c r="H353" i="33"/>
  <c r="I353" i="33"/>
  <c r="J353" i="33"/>
  <c r="K353" i="33"/>
  <c r="L353" i="33"/>
  <c r="M353" i="33"/>
  <c r="N353" i="33"/>
  <c r="B354" i="33"/>
  <c r="C354" i="33"/>
  <c r="D354" i="33"/>
  <c r="E354" i="33"/>
  <c r="F354" i="33"/>
  <c r="G354" i="33"/>
  <c r="H354" i="33"/>
  <c r="I354" i="33"/>
  <c r="J354" i="33"/>
  <c r="K354" i="33"/>
  <c r="L354" i="33"/>
  <c r="M354" i="33"/>
  <c r="N354" i="33"/>
  <c r="B355" i="33"/>
  <c r="C355" i="33"/>
  <c r="D355" i="33"/>
  <c r="E355" i="33"/>
  <c r="F355" i="33"/>
  <c r="G355" i="33"/>
  <c r="H355" i="33"/>
  <c r="I355" i="33"/>
  <c r="J355" i="33"/>
  <c r="K355" i="33"/>
  <c r="L355" i="33"/>
  <c r="M355" i="33"/>
  <c r="N355" i="33"/>
  <c r="B356" i="33"/>
  <c r="C356" i="33"/>
  <c r="D356" i="33"/>
  <c r="E356" i="33"/>
  <c r="F356" i="33"/>
  <c r="G356" i="33"/>
  <c r="H356" i="33"/>
  <c r="I356" i="33"/>
  <c r="J356" i="33"/>
  <c r="K356" i="33"/>
  <c r="L356" i="33"/>
  <c r="M356" i="33"/>
  <c r="N356" i="33"/>
  <c r="B357" i="33"/>
  <c r="C357" i="33"/>
  <c r="D357" i="33"/>
  <c r="E357" i="33"/>
  <c r="F357" i="33"/>
  <c r="G357" i="33"/>
  <c r="H357" i="33"/>
  <c r="I357" i="33"/>
  <c r="J357" i="33"/>
  <c r="K357" i="33"/>
  <c r="L357" i="33"/>
  <c r="M357" i="33"/>
  <c r="N357" i="33"/>
  <c r="B358" i="33"/>
  <c r="C358" i="33"/>
  <c r="D358" i="33"/>
  <c r="E358" i="33"/>
  <c r="F358" i="33"/>
  <c r="G358" i="33"/>
  <c r="H358" i="33"/>
  <c r="I358" i="33"/>
  <c r="J358" i="33"/>
  <c r="K358" i="33"/>
  <c r="L358" i="33"/>
  <c r="M358" i="33"/>
  <c r="N358" i="33"/>
  <c r="B359" i="33"/>
  <c r="C359" i="33"/>
  <c r="D359" i="33"/>
  <c r="E359" i="33"/>
  <c r="F359" i="33"/>
  <c r="G359" i="33"/>
  <c r="H359" i="33"/>
  <c r="I359" i="33"/>
  <c r="J359" i="33"/>
  <c r="K359" i="33"/>
  <c r="L359" i="33"/>
  <c r="M359" i="33"/>
  <c r="N359" i="33"/>
  <c r="B360" i="33"/>
  <c r="C360" i="33"/>
  <c r="D360" i="33"/>
  <c r="E360" i="33"/>
  <c r="F360" i="33"/>
  <c r="G360" i="33"/>
  <c r="H360" i="33"/>
  <c r="I360" i="33"/>
  <c r="J360" i="33"/>
  <c r="K360" i="33"/>
  <c r="L360" i="33"/>
  <c r="M360" i="33"/>
  <c r="N360" i="33"/>
  <c r="B361" i="33"/>
  <c r="C361" i="33"/>
  <c r="D361" i="33"/>
  <c r="E361" i="33"/>
  <c r="F361" i="33"/>
  <c r="G361" i="33"/>
  <c r="H361" i="33"/>
  <c r="I361" i="33"/>
  <c r="J361" i="33"/>
  <c r="K361" i="33"/>
  <c r="L361" i="33"/>
  <c r="M361" i="33"/>
  <c r="N361" i="33"/>
  <c r="B362" i="33"/>
  <c r="C362" i="33"/>
  <c r="D362" i="33"/>
  <c r="E362" i="33"/>
  <c r="F362" i="33"/>
  <c r="G362" i="33"/>
  <c r="H362" i="33"/>
  <c r="I362" i="33"/>
  <c r="J362" i="33"/>
  <c r="K362" i="33"/>
  <c r="L362" i="33"/>
  <c r="M362" i="33"/>
  <c r="N362" i="33"/>
  <c r="B363" i="33"/>
  <c r="C363" i="33"/>
  <c r="D363" i="33"/>
  <c r="E363" i="33"/>
  <c r="F363" i="33"/>
  <c r="G363" i="33"/>
  <c r="H363" i="33"/>
  <c r="I363" i="33"/>
  <c r="J363" i="33"/>
  <c r="K363" i="33"/>
  <c r="L363" i="33"/>
  <c r="M363" i="33"/>
  <c r="N363" i="33"/>
  <c r="B364" i="33"/>
  <c r="C364" i="33"/>
  <c r="D364" i="33"/>
  <c r="E364" i="33"/>
  <c r="F364" i="33"/>
  <c r="G364" i="33"/>
  <c r="H364" i="33"/>
  <c r="I364" i="33"/>
  <c r="J364" i="33"/>
  <c r="K364" i="33"/>
  <c r="L364" i="33"/>
  <c r="M364" i="33"/>
  <c r="N364" i="33"/>
  <c r="B365" i="33"/>
  <c r="C365" i="33"/>
  <c r="D365" i="33"/>
  <c r="E365" i="33"/>
  <c r="F365" i="33"/>
  <c r="G365" i="33"/>
  <c r="H365" i="33"/>
  <c r="I365" i="33"/>
  <c r="J365" i="33"/>
  <c r="K365" i="33"/>
  <c r="L365" i="33"/>
  <c r="M365" i="33"/>
  <c r="N365" i="33"/>
  <c r="B366" i="33"/>
  <c r="C366" i="33"/>
  <c r="D366" i="33"/>
  <c r="E366" i="33"/>
  <c r="F366" i="33"/>
  <c r="G366" i="33"/>
  <c r="H366" i="33"/>
  <c r="I366" i="33"/>
  <c r="J366" i="33"/>
  <c r="K366" i="33"/>
  <c r="L366" i="33"/>
  <c r="M366" i="33"/>
  <c r="N366" i="33"/>
  <c r="B367" i="33"/>
  <c r="C367" i="33"/>
  <c r="D367" i="33"/>
  <c r="E367" i="33"/>
  <c r="F367" i="33"/>
  <c r="G367" i="33"/>
  <c r="H367" i="33"/>
  <c r="I367" i="33"/>
  <c r="J367" i="33"/>
  <c r="K367" i="33"/>
  <c r="L367" i="33"/>
  <c r="M367" i="33"/>
  <c r="N367" i="33"/>
  <c r="B368" i="33"/>
  <c r="C368" i="33"/>
  <c r="D368" i="33"/>
  <c r="E368" i="33"/>
  <c r="F368" i="33"/>
  <c r="G368" i="33"/>
  <c r="H368" i="33"/>
  <c r="I368" i="33"/>
  <c r="J368" i="33"/>
  <c r="K368" i="33"/>
  <c r="L368" i="33"/>
  <c r="M368" i="33"/>
  <c r="N368" i="33"/>
  <c r="B369" i="33"/>
  <c r="C369" i="33"/>
  <c r="D369" i="33"/>
  <c r="E369" i="33"/>
  <c r="F369" i="33"/>
  <c r="G369" i="33"/>
  <c r="H369" i="33"/>
  <c r="I369" i="33"/>
  <c r="J369" i="33"/>
  <c r="K369" i="33"/>
  <c r="L369" i="33"/>
  <c r="M369" i="33"/>
  <c r="N369" i="33"/>
  <c r="B370" i="33"/>
  <c r="C370" i="33"/>
  <c r="D370" i="33"/>
  <c r="E370" i="33"/>
  <c r="F370" i="33"/>
  <c r="G370" i="33"/>
  <c r="H370" i="33"/>
  <c r="I370" i="33"/>
  <c r="J370" i="33"/>
  <c r="K370" i="33"/>
  <c r="L370" i="33"/>
  <c r="M370" i="33"/>
  <c r="N370" i="33"/>
  <c r="B371" i="33"/>
  <c r="C371" i="33"/>
  <c r="D371" i="33"/>
  <c r="E371" i="33"/>
  <c r="F371" i="33"/>
  <c r="G371" i="33"/>
  <c r="H371" i="33"/>
  <c r="I371" i="33"/>
  <c r="J371" i="33"/>
  <c r="K371" i="33"/>
  <c r="L371" i="33"/>
  <c r="M371" i="33"/>
  <c r="N371" i="33"/>
  <c r="B372" i="33"/>
  <c r="C372" i="33"/>
  <c r="D372" i="33"/>
  <c r="E372" i="33"/>
  <c r="F372" i="33"/>
  <c r="G372" i="33"/>
  <c r="H372" i="33"/>
  <c r="I372" i="33"/>
  <c r="J372" i="33"/>
  <c r="K372" i="33"/>
  <c r="L372" i="33"/>
  <c r="M372" i="33"/>
  <c r="N372" i="33"/>
  <c r="B373" i="33"/>
  <c r="C373" i="33"/>
  <c r="D373" i="33"/>
  <c r="E373" i="33"/>
  <c r="F373" i="33"/>
  <c r="G373" i="33"/>
  <c r="H373" i="33"/>
  <c r="I373" i="33"/>
  <c r="J373" i="33"/>
  <c r="K373" i="33"/>
  <c r="L373" i="33"/>
  <c r="M373" i="33"/>
  <c r="N373" i="33"/>
  <c r="B374" i="33"/>
  <c r="C374" i="33"/>
  <c r="D374" i="33"/>
  <c r="E374" i="33"/>
  <c r="F374" i="33"/>
  <c r="G374" i="33"/>
  <c r="H374" i="33"/>
  <c r="I374" i="33"/>
  <c r="J374" i="33"/>
  <c r="K374" i="33"/>
  <c r="L374" i="33"/>
  <c r="M374" i="33"/>
  <c r="N374" i="33"/>
  <c r="B375" i="33"/>
  <c r="C375" i="33"/>
  <c r="D375" i="33"/>
  <c r="E375" i="33"/>
  <c r="F375" i="33"/>
  <c r="G375" i="33"/>
  <c r="H375" i="33"/>
  <c r="I375" i="33"/>
  <c r="J375" i="33"/>
  <c r="K375" i="33"/>
  <c r="L375" i="33"/>
  <c r="M375" i="33"/>
  <c r="N375" i="33"/>
  <c r="B376" i="33"/>
  <c r="C376" i="33"/>
  <c r="D376" i="33"/>
  <c r="E376" i="33"/>
  <c r="F376" i="33"/>
  <c r="G376" i="33"/>
  <c r="H376" i="33"/>
  <c r="I376" i="33"/>
  <c r="J376" i="33"/>
  <c r="K376" i="33"/>
  <c r="L376" i="33"/>
  <c r="M376" i="33"/>
  <c r="N376" i="33"/>
  <c r="B377" i="33"/>
  <c r="C377" i="33"/>
  <c r="D377" i="33"/>
  <c r="E377" i="33"/>
  <c r="F377" i="33"/>
  <c r="G377" i="33"/>
  <c r="H377" i="33"/>
  <c r="I377" i="33"/>
  <c r="J377" i="33"/>
  <c r="K377" i="33"/>
  <c r="L377" i="33"/>
  <c r="M377" i="33"/>
  <c r="N377" i="33"/>
  <c r="B378" i="33"/>
  <c r="C378" i="33"/>
  <c r="D378" i="33"/>
  <c r="E378" i="33"/>
  <c r="F378" i="33"/>
  <c r="G378" i="33"/>
  <c r="H378" i="33"/>
  <c r="I378" i="33"/>
  <c r="J378" i="33"/>
  <c r="K378" i="33"/>
  <c r="L378" i="33"/>
  <c r="M378" i="33"/>
  <c r="N378" i="33"/>
  <c r="B379" i="33"/>
  <c r="C379" i="33"/>
  <c r="D379" i="33"/>
  <c r="E379" i="33"/>
  <c r="F379" i="33"/>
  <c r="G379" i="33"/>
  <c r="H379" i="33"/>
  <c r="I379" i="33"/>
  <c r="J379" i="33"/>
  <c r="K379" i="33"/>
  <c r="L379" i="33"/>
  <c r="M379" i="33"/>
  <c r="N379" i="33"/>
  <c r="B380" i="33"/>
  <c r="C380" i="33"/>
  <c r="D380" i="33"/>
  <c r="E380" i="33"/>
  <c r="F380" i="33"/>
  <c r="G380" i="33"/>
  <c r="H380" i="33"/>
  <c r="I380" i="33"/>
  <c r="J380" i="33"/>
  <c r="K380" i="33"/>
  <c r="L380" i="33"/>
  <c r="M380" i="33"/>
  <c r="N380" i="33"/>
  <c r="B381" i="33"/>
  <c r="C381" i="33"/>
  <c r="D381" i="33"/>
  <c r="E381" i="33"/>
  <c r="F381" i="33"/>
  <c r="G381" i="33"/>
  <c r="H381" i="33"/>
  <c r="I381" i="33"/>
  <c r="J381" i="33"/>
  <c r="K381" i="33"/>
  <c r="L381" i="33"/>
  <c r="M381" i="33"/>
  <c r="N381" i="33"/>
  <c r="B382" i="33"/>
  <c r="C382" i="33"/>
  <c r="D382" i="33"/>
  <c r="E382" i="33"/>
  <c r="F382" i="33"/>
  <c r="G382" i="33"/>
  <c r="H382" i="33"/>
  <c r="I382" i="33"/>
  <c r="J382" i="33"/>
  <c r="K382" i="33"/>
  <c r="L382" i="33"/>
  <c r="M382" i="33"/>
  <c r="N382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B17" i="33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36" i="32"/>
  <c r="B137" i="32"/>
  <c r="B138" i="32"/>
  <c r="B139" i="32"/>
  <c r="B140" i="32"/>
  <c r="B141" i="32"/>
  <c r="B142" i="32"/>
  <c r="B143" i="32"/>
  <c r="B144" i="32"/>
  <c r="B145" i="32"/>
  <c r="B146" i="32"/>
  <c r="B147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63" i="32"/>
  <c r="B164" i="32"/>
  <c r="B165" i="32"/>
  <c r="B166" i="32"/>
  <c r="B167" i="32"/>
  <c r="B168" i="32"/>
  <c r="B169" i="32"/>
  <c r="B170" i="32"/>
  <c r="B171" i="32"/>
  <c r="B172" i="32"/>
  <c r="B173" i="32"/>
  <c r="B174" i="32"/>
  <c r="B175" i="32"/>
  <c r="B176" i="32"/>
  <c r="B177" i="32"/>
  <c r="B178" i="32"/>
  <c r="B179" i="32"/>
  <c r="B180" i="32"/>
  <c r="B181" i="32"/>
  <c r="B182" i="32"/>
  <c r="B183" i="32"/>
  <c r="B184" i="32"/>
  <c r="B185" i="32"/>
  <c r="B186" i="32"/>
  <c r="B187" i="32"/>
  <c r="B188" i="32"/>
  <c r="B189" i="32"/>
  <c r="B190" i="32"/>
  <c r="O11" i="28"/>
  <c r="O12" i="30"/>
  <c r="P12" i="30"/>
  <c r="P12" i="29"/>
  <c r="O12" i="29"/>
  <c r="P9" i="28"/>
  <c r="O9" i="28"/>
  <c r="B31" i="20"/>
  <c r="B35" i="20"/>
  <c r="C27" i="20"/>
  <c r="B27" i="20"/>
  <c r="F10" i="20"/>
  <c r="C10" i="20"/>
  <c r="A10" i="20"/>
  <c r="F11" i="20"/>
  <c r="C11" i="20"/>
  <c r="F12" i="20"/>
  <c r="C12" i="20"/>
  <c r="F13" i="20"/>
  <c r="C13" i="20"/>
  <c r="A13" i="20"/>
  <c r="F14" i="20"/>
  <c r="C14" i="20"/>
  <c r="F15" i="20"/>
  <c r="C15" i="20"/>
  <c r="A15" i="20"/>
  <c r="F16" i="20"/>
  <c r="C16" i="20"/>
  <c r="A16" i="20"/>
  <c r="A11" i="20"/>
  <c r="A12" i="20"/>
  <c r="A14" i="20"/>
  <c r="C9" i="20"/>
  <c r="A9" i="20"/>
  <c r="M264" i="10"/>
  <c r="O95" i="10"/>
  <c r="U95" i="10"/>
  <c r="W95" i="10"/>
  <c r="V95" i="10"/>
  <c r="B6" i="9"/>
  <c r="O96" i="10"/>
  <c r="U96" i="10"/>
  <c r="W96" i="10"/>
  <c r="O97" i="10"/>
  <c r="U97" i="10"/>
  <c r="W97" i="10"/>
  <c r="O98" i="10"/>
  <c r="U98" i="10"/>
  <c r="W98" i="10"/>
  <c r="V98" i="10"/>
  <c r="B9" i="9"/>
  <c r="O99" i="10"/>
  <c r="U99" i="10"/>
  <c r="W99" i="10"/>
  <c r="O100" i="10"/>
  <c r="U100" i="10"/>
  <c r="W100" i="10"/>
  <c r="V100" i="10"/>
  <c r="B11" i="9"/>
  <c r="O101" i="10"/>
  <c r="U101" i="10"/>
  <c r="W101" i="10"/>
  <c r="O102" i="10"/>
  <c r="U102" i="10"/>
  <c r="W102" i="10"/>
  <c r="O103" i="10"/>
  <c r="U103" i="10"/>
  <c r="W103" i="10"/>
  <c r="V103" i="10"/>
  <c r="B14" i="9"/>
  <c r="O104" i="10"/>
  <c r="U104" i="10"/>
  <c r="W104" i="10"/>
  <c r="O105" i="10"/>
  <c r="U105" i="10"/>
  <c r="W105" i="10"/>
  <c r="O106" i="10"/>
  <c r="U106" i="10"/>
  <c r="W106" i="10"/>
  <c r="V106" i="10"/>
  <c r="B17" i="9"/>
  <c r="O107" i="10"/>
  <c r="U107" i="10"/>
  <c r="W107" i="10"/>
  <c r="V107" i="10"/>
  <c r="B18" i="9"/>
  <c r="O108" i="10"/>
  <c r="U108" i="10"/>
  <c r="W108" i="10"/>
  <c r="O109" i="10"/>
  <c r="U109" i="10"/>
  <c r="W109" i="10"/>
  <c r="V109" i="10"/>
  <c r="B20" i="9"/>
  <c r="O110" i="10"/>
  <c r="U110" i="10"/>
  <c r="W110" i="10"/>
  <c r="O111" i="10"/>
  <c r="U111" i="10"/>
  <c r="W111" i="10"/>
  <c r="V111" i="10"/>
  <c r="B22" i="9"/>
  <c r="O112" i="10"/>
  <c r="U112" i="10"/>
  <c r="W112" i="10"/>
  <c r="O113" i="10"/>
  <c r="U113" i="10"/>
  <c r="W113" i="10"/>
  <c r="O114" i="10"/>
  <c r="U114" i="10"/>
  <c r="W114" i="10"/>
  <c r="O115" i="10"/>
  <c r="U115" i="10"/>
  <c r="W115" i="10"/>
  <c r="V115" i="10"/>
  <c r="B26" i="9"/>
  <c r="O116" i="10"/>
  <c r="U116" i="10"/>
  <c r="W116" i="10"/>
  <c r="V116" i="10"/>
  <c r="B27" i="9"/>
  <c r="O117" i="10"/>
  <c r="U117" i="10"/>
  <c r="W117" i="10"/>
  <c r="O118" i="10"/>
  <c r="U118" i="10"/>
  <c r="W118" i="10"/>
  <c r="V118" i="10"/>
  <c r="B29" i="9"/>
  <c r="O119" i="10"/>
  <c r="U119" i="10"/>
  <c r="W119" i="10"/>
  <c r="V119" i="10"/>
  <c r="B30" i="9"/>
  <c r="O120" i="10"/>
  <c r="U120" i="10"/>
  <c r="W120" i="10"/>
  <c r="O121" i="10"/>
  <c r="U121" i="10"/>
  <c r="W121" i="10"/>
  <c r="O122" i="10"/>
  <c r="U122" i="10"/>
  <c r="W122" i="10"/>
  <c r="V122" i="10"/>
  <c r="B33" i="9"/>
  <c r="O123" i="10"/>
  <c r="U123" i="10"/>
  <c r="W123" i="10"/>
  <c r="O124" i="10"/>
  <c r="U124" i="10"/>
  <c r="W124" i="10"/>
  <c r="O125" i="10"/>
  <c r="U125" i="10"/>
  <c r="W125" i="10"/>
  <c r="O126" i="10"/>
  <c r="U126" i="10"/>
  <c r="W126" i="10"/>
  <c r="O127" i="10"/>
  <c r="U127" i="10"/>
  <c r="W127" i="10"/>
  <c r="V127" i="10"/>
  <c r="B38" i="9"/>
  <c r="O128" i="10"/>
  <c r="U128" i="10"/>
  <c r="W128" i="10"/>
  <c r="O129" i="10"/>
  <c r="U129" i="10"/>
  <c r="W129" i="10"/>
  <c r="O130" i="10"/>
  <c r="U130" i="10"/>
  <c r="W130" i="10"/>
  <c r="V130" i="10"/>
  <c r="B41" i="9"/>
  <c r="O131" i="10"/>
  <c r="U131" i="10"/>
  <c r="W131" i="10"/>
  <c r="O132" i="10"/>
  <c r="U132" i="10"/>
  <c r="W132" i="10"/>
  <c r="V132" i="10"/>
  <c r="B43" i="9"/>
  <c r="O133" i="10"/>
  <c r="U133" i="10"/>
  <c r="W133" i="10"/>
  <c r="V133" i="10"/>
  <c r="B44" i="9"/>
  <c r="O134" i="10"/>
  <c r="U134" i="10"/>
  <c r="W134" i="10"/>
  <c r="O135" i="10"/>
  <c r="U135" i="10"/>
  <c r="W135" i="10"/>
  <c r="V135" i="10"/>
  <c r="B46" i="9"/>
  <c r="O136" i="10"/>
  <c r="U136" i="10"/>
  <c r="W136" i="10"/>
  <c r="O137" i="10"/>
  <c r="U137" i="10"/>
  <c r="W137" i="10"/>
  <c r="O138" i="10"/>
  <c r="U138" i="10"/>
  <c r="W138" i="10"/>
  <c r="V138" i="10"/>
  <c r="B49" i="9"/>
  <c r="O139" i="10"/>
  <c r="U139" i="10"/>
  <c r="W139" i="10"/>
  <c r="V139" i="10"/>
  <c r="B50" i="9"/>
  <c r="O140" i="10"/>
  <c r="U140" i="10"/>
  <c r="W140" i="10"/>
  <c r="V140" i="10"/>
  <c r="B51" i="9"/>
  <c r="O141" i="10"/>
  <c r="U141" i="10"/>
  <c r="W141" i="10"/>
  <c r="O142" i="10"/>
  <c r="U142" i="10"/>
  <c r="W142" i="10"/>
  <c r="O143" i="10"/>
  <c r="U143" i="10"/>
  <c r="W143" i="10"/>
  <c r="V143" i="10"/>
  <c r="B54" i="9"/>
  <c r="O144" i="10"/>
  <c r="U144" i="10"/>
  <c r="W144" i="10"/>
  <c r="O145" i="10"/>
  <c r="U145" i="10"/>
  <c r="W145" i="10"/>
  <c r="O146" i="10"/>
  <c r="U146" i="10"/>
  <c r="W146" i="10"/>
  <c r="V146" i="10"/>
  <c r="B57" i="9"/>
  <c r="O147" i="10"/>
  <c r="U147" i="10"/>
  <c r="W147" i="10"/>
  <c r="O148" i="10"/>
  <c r="U148" i="10"/>
  <c r="W148" i="10"/>
  <c r="O149" i="10"/>
  <c r="U149" i="10"/>
  <c r="W149" i="10"/>
  <c r="V149" i="10"/>
  <c r="B60" i="9"/>
  <c r="O150" i="10"/>
  <c r="U150" i="10"/>
  <c r="W150" i="10"/>
  <c r="V150" i="10"/>
  <c r="B61" i="9"/>
  <c r="O151" i="10"/>
  <c r="U151" i="10"/>
  <c r="W151" i="10"/>
  <c r="V151" i="10"/>
  <c r="B62" i="9"/>
  <c r="O152" i="10"/>
  <c r="U152" i="10"/>
  <c r="W152" i="10"/>
  <c r="O153" i="10"/>
  <c r="U153" i="10"/>
  <c r="W153" i="10"/>
  <c r="O154" i="10"/>
  <c r="U154" i="10"/>
  <c r="W154" i="10"/>
  <c r="V154" i="10"/>
  <c r="B65" i="9"/>
  <c r="O155" i="10"/>
  <c r="U155" i="10"/>
  <c r="W155" i="10"/>
  <c r="O156" i="10"/>
  <c r="U156" i="10"/>
  <c r="W156" i="10"/>
  <c r="V156" i="10"/>
  <c r="B67" i="9"/>
  <c r="O157" i="10"/>
  <c r="U157" i="10"/>
  <c r="W157" i="10"/>
  <c r="O158" i="10"/>
  <c r="U158" i="10"/>
  <c r="W158" i="10"/>
  <c r="O159" i="10"/>
  <c r="U159" i="10"/>
  <c r="W159" i="10"/>
  <c r="V159" i="10"/>
  <c r="B70" i="9"/>
  <c r="O160" i="10"/>
  <c r="U160" i="10"/>
  <c r="W160" i="10"/>
  <c r="O161" i="10"/>
  <c r="U161" i="10"/>
  <c r="W161" i="10"/>
  <c r="O162" i="10"/>
  <c r="U162" i="10"/>
  <c r="W162" i="10"/>
  <c r="V162" i="10"/>
  <c r="B73" i="9"/>
  <c r="O163" i="10"/>
  <c r="U163" i="10"/>
  <c r="W163" i="10"/>
  <c r="O164" i="10"/>
  <c r="U164" i="10"/>
  <c r="W164" i="10"/>
  <c r="O165" i="10"/>
  <c r="U165" i="10"/>
  <c r="W165" i="10"/>
  <c r="O166" i="10"/>
  <c r="U166" i="10"/>
  <c r="W166" i="10"/>
  <c r="O167" i="10"/>
  <c r="U167" i="10"/>
  <c r="W167" i="10"/>
  <c r="V167" i="10"/>
  <c r="B78" i="9"/>
  <c r="O168" i="10"/>
  <c r="U168" i="10"/>
  <c r="W168" i="10"/>
  <c r="O169" i="10"/>
  <c r="U169" i="10"/>
  <c r="W169" i="10"/>
  <c r="O170" i="10"/>
  <c r="U170" i="10"/>
  <c r="W170" i="10"/>
  <c r="V170" i="10"/>
  <c r="B81" i="9"/>
  <c r="O171" i="10"/>
  <c r="U171" i="10"/>
  <c r="W171" i="10"/>
  <c r="O172" i="10"/>
  <c r="U172" i="10"/>
  <c r="W172" i="10"/>
  <c r="V172" i="10"/>
  <c r="B83" i="9"/>
  <c r="O173" i="10"/>
  <c r="U173" i="10"/>
  <c r="W173" i="10"/>
  <c r="O174" i="10"/>
  <c r="U174" i="10"/>
  <c r="W174" i="10"/>
  <c r="V174" i="10"/>
  <c r="B85" i="9"/>
  <c r="O175" i="10"/>
  <c r="U175" i="10"/>
  <c r="W175" i="10"/>
  <c r="O176" i="10"/>
  <c r="U176" i="10"/>
  <c r="W176" i="10"/>
  <c r="V176" i="10"/>
  <c r="B87" i="9"/>
  <c r="O177" i="10"/>
  <c r="U177" i="10"/>
  <c r="W177" i="10"/>
  <c r="O178" i="10"/>
  <c r="U178" i="10"/>
  <c r="W178" i="10"/>
  <c r="V178" i="10"/>
  <c r="B89" i="9"/>
  <c r="O179" i="10"/>
  <c r="U179" i="10"/>
  <c r="W179" i="10"/>
  <c r="O180" i="10"/>
  <c r="U180" i="10"/>
  <c r="W180" i="10"/>
  <c r="O181" i="10"/>
  <c r="U181" i="10"/>
  <c r="W181" i="10"/>
  <c r="O182" i="10"/>
  <c r="U182" i="10"/>
  <c r="W182" i="10"/>
  <c r="O183" i="10"/>
  <c r="U183" i="10"/>
  <c r="W183" i="10"/>
  <c r="V183" i="10"/>
  <c r="B94" i="9"/>
  <c r="O184" i="10"/>
  <c r="U184" i="10"/>
  <c r="W184" i="10"/>
  <c r="O185" i="10"/>
  <c r="U185" i="10"/>
  <c r="W185" i="10"/>
  <c r="O186" i="10"/>
  <c r="U186" i="10"/>
  <c r="W186" i="10"/>
  <c r="V186" i="10"/>
  <c r="B97" i="9"/>
  <c r="O187" i="10"/>
  <c r="U187" i="10"/>
  <c r="W187" i="10"/>
  <c r="V187" i="10"/>
  <c r="B98" i="9"/>
  <c r="O188" i="10"/>
  <c r="U188" i="10"/>
  <c r="W188" i="10"/>
  <c r="V188" i="10"/>
  <c r="B99" i="9"/>
  <c r="O189" i="10"/>
  <c r="U189" i="10"/>
  <c r="W189" i="10"/>
  <c r="V189" i="10"/>
  <c r="B100" i="9"/>
  <c r="O190" i="10"/>
  <c r="U190" i="10"/>
  <c r="W190" i="10"/>
  <c r="O191" i="10"/>
  <c r="U191" i="10"/>
  <c r="W191" i="10"/>
  <c r="O192" i="10"/>
  <c r="U192" i="10"/>
  <c r="W192" i="10"/>
  <c r="O193" i="10"/>
  <c r="U193" i="10"/>
  <c r="W193" i="10"/>
  <c r="O194" i="10"/>
  <c r="U194" i="10"/>
  <c r="W194" i="10"/>
  <c r="V194" i="10"/>
  <c r="B105" i="9"/>
  <c r="O195" i="10"/>
  <c r="U195" i="10"/>
  <c r="W195" i="10"/>
  <c r="O196" i="10"/>
  <c r="U196" i="10"/>
  <c r="W196" i="10"/>
  <c r="V196" i="10"/>
  <c r="B107" i="9"/>
  <c r="O197" i="10"/>
  <c r="U197" i="10"/>
  <c r="W197" i="10"/>
  <c r="O198" i="10"/>
  <c r="U198" i="10"/>
  <c r="W198" i="10"/>
  <c r="O199" i="10"/>
  <c r="U199" i="10"/>
  <c r="W199" i="10"/>
  <c r="V199" i="10"/>
  <c r="B110" i="9"/>
  <c r="O200" i="10"/>
  <c r="U200" i="10"/>
  <c r="W200" i="10"/>
  <c r="O201" i="10"/>
  <c r="U201" i="10"/>
  <c r="W201" i="10"/>
  <c r="O202" i="10"/>
  <c r="U202" i="10"/>
  <c r="W202" i="10"/>
  <c r="V202" i="10"/>
  <c r="B113" i="9"/>
  <c r="O203" i="10"/>
  <c r="U203" i="10"/>
  <c r="W203" i="10"/>
  <c r="O204" i="10"/>
  <c r="U204" i="10"/>
  <c r="W204" i="10"/>
  <c r="V204" i="10"/>
  <c r="B115" i="9"/>
  <c r="O205" i="10"/>
  <c r="U205" i="10"/>
  <c r="W205" i="10"/>
  <c r="O206" i="10"/>
  <c r="U206" i="10"/>
  <c r="W206" i="10"/>
  <c r="V206" i="10"/>
  <c r="B117" i="9"/>
  <c r="O207" i="10"/>
  <c r="U207" i="10"/>
  <c r="W207" i="10"/>
  <c r="O208" i="10"/>
  <c r="U208" i="10"/>
  <c r="W208" i="10"/>
  <c r="V208" i="10"/>
  <c r="B119" i="9"/>
  <c r="O209" i="10"/>
  <c r="U209" i="10"/>
  <c r="W209" i="10"/>
  <c r="O210" i="10"/>
  <c r="U210" i="10"/>
  <c r="W210" i="10"/>
  <c r="V210" i="10"/>
  <c r="B121" i="9"/>
  <c r="O211" i="10"/>
  <c r="U211" i="10"/>
  <c r="W211" i="10"/>
  <c r="V211" i="10"/>
  <c r="B122" i="9"/>
  <c r="O212" i="10"/>
  <c r="U212" i="10"/>
  <c r="W212" i="10"/>
  <c r="V212" i="10"/>
  <c r="B123" i="9"/>
  <c r="O213" i="10"/>
  <c r="U213" i="10"/>
  <c r="W213" i="10"/>
  <c r="O214" i="10"/>
  <c r="U214" i="10"/>
  <c r="W214" i="10"/>
  <c r="V214" i="10"/>
  <c r="B125" i="9"/>
  <c r="O215" i="10"/>
  <c r="U215" i="10"/>
  <c r="W215" i="10"/>
  <c r="V215" i="10"/>
  <c r="B126" i="9"/>
  <c r="O216" i="10"/>
  <c r="U216" i="10"/>
  <c r="W216" i="10"/>
  <c r="O217" i="10"/>
  <c r="U217" i="10"/>
  <c r="W217" i="10"/>
  <c r="O218" i="10"/>
  <c r="U218" i="10"/>
  <c r="W218" i="10"/>
  <c r="V218" i="10"/>
  <c r="B129" i="9"/>
  <c r="O219" i="10"/>
  <c r="U219" i="10"/>
  <c r="W219" i="10"/>
  <c r="O220" i="10"/>
  <c r="U220" i="10"/>
  <c r="W220" i="10"/>
  <c r="V220" i="10"/>
  <c r="B131" i="9"/>
  <c r="O221" i="10"/>
  <c r="U221" i="10"/>
  <c r="W221" i="10"/>
  <c r="O222" i="10"/>
  <c r="U222" i="10"/>
  <c r="W222" i="10"/>
  <c r="V222" i="10"/>
  <c r="B133" i="9"/>
  <c r="O223" i="10"/>
  <c r="U223" i="10"/>
  <c r="W223" i="10"/>
  <c r="O224" i="10"/>
  <c r="U224" i="10"/>
  <c r="W224" i="10"/>
  <c r="V224" i="10"/>
  <c r="B135" i="9"/>
  <c r="O225" i="10"/>
  <c r="U225" i="10"/>
  <c r="W225" i="10"/>
  <c r="O226" i="10"/>
  <c r="U226" i="10"/>
  <c r="W226" i="10"/>
  <c r="O227" i="10"/>
  <c r="U227" i="10"/>
  <c r="W227" i="10"/>
  <c r="O228" i="10"/>
  <c r="U228" i="10"/>
  <c r="W228" i="10"/>
  <c r="O229" i="10"/>
  <c r="U229" i="10"/>
  <c r="W229" i="10"/>
  <c r="V229" i="10"/>
  <c r="B140" i="9"/>
  <c r="O230" i="10"/>
  <c r="U230" i="10"/>
  <c r="W230" i="10"/>
  <c r="V230" i="10"/>
  <c r="B141" i="9"/>
  <c r="O231" i="10"/>
  <c r="U231" i="10"/>
  <c r="W231" i="10"/>
  <c r="V231" i="10"/>
  <c r="B142" i="9"/>
  <c r="O232" i="10"/>
  <c r="U232" i="10"/>
  <c r="W232" i="10"/>
  <c r="O233" i="10"/>
  <c r="U233" i="10"/>
  <c r="W233" i="10"/>
  <c r="V233" i="10"/>
  <c r="B144" i="9"/>
  <c r="O234" i="10"/>
  <c r="U234" i="10"/>
  <c r="W234" i="10"/>
  <c r="V234" i="10"/>
  <c r="B145" i="9"/>
  <c r="O235" i="10"/>
  <c r="U235" i="10"/>
  <c r="W235" i="10"/>
  <c r="O236" i="10"/>
  <c r="U236" i="10"/>
  <c r="W236" i="10"/>
  <c r="V236" i="10"/>
  <c r="B147" i="9"/>
  <c r="O237" i="10"/>
  <c r="U237" i="10"/>
  <c r="W237" i="10"/>
  <c r="V237" i="10"/>
  <c r="B148" i="9"/>
  <c r="O238" i="10"/>
  <c r="U238" i="10"/>
  <c r="W238" i="10"/>
  <c r="O239" i="10"/>
  <c r="U239" i="10"/>
  <c r="W239" i="10"/>
  <c r="V239" i="10"/>
  <c r="B150" i="9"/>
  <c r="O240" i="10"/>
  <c r="U240" i="10"/>
  <c r="W240" i="10"/>
  <c r="V240" i="10"/>
  <c r="B151" i="9"/>
  <c r="O241" i="10"/>
  <c r="U241" i="10"/>
  <c r="W241" i="10"/>
  <c r="O242" i="10"/>
  <c r="U242" i="10"/>
  <c r="W242" i="10"/>
  <c r="V242" i="10"/>
  <c r="B153" i="9"/>
  <c r="O243" i="10"/>
  <c r="U243" i="10"/>
  <c r="W243" i="10"/>
  <c r="O244" i="10"/>
  <c r="U244" i="10"/>
  <c r="W244" i="10"/>
  <c r="V244" i="10"/>
  <c r="B155" i="9"/>
  <c r="O245" i="10"/>
  <c r="U245" i="10"/>
  <c r="W245" i="10"/>
  <c r="O246" i="10"/>
  <c r="U246" i="10"/>
  <c r="W246" i="10"/>
  <c r="O247" i="10"/>
  <c r="U247" i="10"/>
  <c r="W247" i="10"/>
  <c r="O248" i="10"/>
  <c r="U248" i="10"/>
  <c r="W248" i="10"/>
  <c r="V248" i="10"/>
  <c r="B159" i="9"/>
  <c r="O249" i="10"/>
  <c r="U249" i="10"/>
  <c r="W249" i="10"/>
  <c r="V249" i="10"/>
  <c r="B160" i="9"/>
  <c r="O250" i="10"/>
  <c r="U250" i="10"/>
  <c r="W250" i="10"/>
  <c r="V250" i="10"/>
  <c r="B161" i="9"/>
  <c r="O251" i="10"/>
  <c r="U251" i="10"/>
  <c r="W251" i="10"/>
  <c r="O252" i="10"/>
  <c r="U252" i="10"/>
  <c r="W252" i="10"/>
  <c r="O253" i="10"/>
  <c r="U253" i="10"/>
  <c r="W253" i="10"/>
  <c r="O254" i="10"/>
  <c r="U254" i="10"/>
  <c r="W254" i="10"/>
  <c r="O255" i="10"/>
  <c r="U255" i="10"/>
  <c r="W255" i="10"/>
  <c r="V255" i="10"/>
  <c r="B166" i="9"/>
  <c r="O256" i="10"/>
  <c r="U256" i="10"/>
  <c r="W256" i="10"/>
  <c r="V256" i="10"/>
  <c r="B167" i="9"/>
  <c r="O257" i="10"/>
  <c r="U257" i="10"/>
  <c r="W257" i="10"/>
  <c r="V257" i="10"/>
  <c r="B168" i="9"/>
  <c r="O258" i="10"/>
  <c r="U258" i="10"/>
  <c r="W258" i="10"/>
  <c r="V258" i="10"/>
  <c r="B169" i="9"/>
  <c r="O259" i="10"/>
  <c r="U259" i="10"/>
  <c r="W259" i="10"/>
  <c r="O260" i="10"/>
  <c r="U260" i="10"/>
  <c r="W260" i="10"/>
  <c r="O261" i="10"/>
  <c r="U261" i="10"/>
  <c r="W261" i="10"/>
  <c r="V261" i="10"/>
  <c r="B172" i="9"/>
  <c r="O262" i="10"/>
  <c r="U262" i="10"/>
  <c r="W262" i="10"/>
  <c r="O263" i="10"/>
  <c r="U263" i="10"/>
  <c r="W263" i="10"/>
  <c r="V263" i="10"/>
  <c r="B174" i="9"/>
  <c r="O264" i="10"/>
  <c r="U264" i="10"/>
  <c r="W264" i="10"/>
  <c r="V264" i="10"/>
  <c r="B175" i="9"/>
  <c r="O265" i="10"/>
  <c r="U265" i="10"/>
  <c r="W265" i="10"/>
  <c r="V265" i="10"/>
  <c r="B176" i="9"/>
  <c r="O266" i="10"/>
  <c r="U266" i="10"/>
  <c r="W266" i="10"/>
  <c r="V266" i="10"/>
  <c r="B177" i="9"/>
  <c r="O267" i="10"/>
  <c r="U267" i="10"/>
  <c r="W267" i="10"/>
  <c r="O268" i="10"/>
  <c r="U268" i="10"/>
  <c r="W268" i="10"/>
  <c r="O269" i="10"/>
  <c r="U269" i="10"/>
  <c r="W269" i="10"/>
  <c r="V269" i="10"/>
  <c r="B180" i="9"/>
  <c r="O270" i="10"/>
  <c r="U270" i="10"/>
  <c r="W270" i="10"/>
  <c r="O271" i="10"/>
  <c r="U271" i="10"/>
  <c r="W271" i="10"/>
  <c r="O272" i="10"/>
  <c r="U272" i="10"/>
  <c r="W272" i="10"/>
  <c r="O273" i="10"/>
  <c r="U273" i="10"/>
  <c r="W273" i="10"/>
  <c r="O274" i="10"/>
  <c r="U274" i="10"/>
  <c r="W274" i="10"/>
  <c r="V274" i="10"/>
  <c r="B185" i="9"/>
  <c r="O275" i="10"/>
  <c r="U275" i="10"/>
  <c r="W275" i="10"/>
  <c r="O276" i="10"/>
  <c r="U276" i="10"/>
  <c r="W276" i="10"/>
  <c r="V276" i="10"/>
  <c r="B187" i="9"/>
  <c r="O277" i="10"/>
  <c r="U277" i="10"/>
  <c r="W277" i="10"/>
  <c r="V277" i="10"/>
  <c r="B188" i="9"/>
  <c r="O278" i="10"/>
  <c r="U278" i="10"/>
  <c r="W278" i="10"/>
  <c r="V278" i="10"/>
  <c r="B189" i="9"/>
  <c r="O279" i="10"/>
  <c r="U279" i="10"/>
  <c r="W279" i="10"/>
  <c r="O280" i="10"/>
  <c r="U280" i="10"/>
  <c r="W280" i="10"/>
  <c r="O281" i="10"/>
  <c r="U281" i="10"/>
  <c r="W281" i="10"/>
  <c r="V281" i="10"/>
  <c r="B192" i="9"/>
  <c r="O282" i="10"/>
  <c r="U282" i="10"/>
  <c r="W282" i="10"/>
  <c r="V282" i="10"/>
  <c r="B193" i="9"/>
  <c r="O283" i="10"/>
  <c r="U283" i="10"/>
  <c r="W283" i="10"/>
  <c r="O284" i="10"/>
  <c r="U284" i="10"/>
  <c r="W284" i="10"/>
  <c r="V284" i="10"/>
  <c r="B195" i="9"/>
  <c r="O285" i="10"/>
  <c r="U285" i="10"/>
  <c r="W285" i="10"/>
  <c r="V285" i="10"/>
  <c r="B196" i="9"/>
  <c r="O286" i="10"/>
  <c r="U286" i="10"/>
  <c r="W286" i="10"/>
  <c r="O287" i="10"/>
  <c r="U287" i="10"/>
  <c r="W287" i="10"/>
  <c r="O288" i="10"/>
  <c r="U288" i="10"/>
  <c r="W288" i="10"/>
  <c r="V288" i="10"/>
  <c r="B199" i="9"/>
  <c r="O289" i="10"/>
  <c r="U289" i="10"/>
  <c r="W289" i="10"/>
  <c r="V289" i="10"/>
  <c r="B200" i="9"/>
  <c r="O290" i="10"/>
  <c r="U290" i="10"/>
  <c r="W290" i="10"/>
  <c r="O291" i="10"/>
  <c r="U291" i="10"/>
  <c r="W291" i="10"/>
  <c r="O292" i="10"/>
  <c r="U292" i="10"/>
  <c r="W292" i="10"/>
  <c r="O293" i="10"/>
  <c r="U293" i="10"/>
  <c r="W293" i="10"/>
  <c r="O294" i="10"/>
  <c r="U294" i="10"/>
  <c r="W294" i="10"/>
  <c r="V294" i="10"/>
  <c r="B205" i="9"/>
  <c r="O295" i="10"/>
  <c r="U295" i="10"/>
  <c r="W295" i="10"/>
  <c r="V295" i="10"/>
  <c r="B206" i="9"/>
  <c r="O296" i="10"/>
  <c r="U296" i="10"/>
  <c r="W296" i="10"/>
  <c r="O297" i="10"/>
  <c r="U297" i="10"/>
  <c r="W297" i="10"/>
  <c r="V297" i="10"/>
  <c r="B208" i="9"/>
  <c r="O298" i="10"/>
  <c r="U298" i="10"/>
  <c r="W298" i="10"/>
  <c r="O299" i="10"/>
  <c r="U299" i="10"/>
  <c r="W299" i="10"/>
  <c r="V299" i="10"/>
  <c r="B210" i="9"/>
  <c r="O300" i="10"/>
  <c r="U300" i="10"/>
  <c r="W300" i="10"/>
  <c r="V300" i="10"/>
  <c r="B211" i="9"/>
  <c r="O301" i="10"/>
  <c r="U301" i="10"/>
  <c r="W301" i="10"/>
  <c r="O302" i="10"/>
  <c r="U302" i="10"/>
  <c r="W302" i="10"/>
  <c r="V302" i="10"/>
  <c r="B213" i="9"/>
  <c r="O303" i="10"/>
  <c r="U303" i="10"/>
  <c r="W303" i="10"/>
  <c r="V303" i="10"/>
  <c r="B214" i="9"/>
  <c r="O304" i="10"/>
  <c r="U304" i="10"/>
  <c r="W304" i="10"/>
  <c r="V304" i="10"/>
  <c r="B215" i="9"/>
  <c r="O305" i="10"/>
  <c r="U305" i="10"/>
  <c r="W305" i="10"/>
  <c r="O306" i="10"/>
  <c r="U306" i="10"/>
  <c r="W306" i="10"/>
  <c r="V306" i="10"/>
  <c r="B217" i="9"/>
  <c r="O307" i="10"/>
  <c r="U307" i="10"/>
  <c r="W307" i="10"/>
  <c r="O308" i="10"/>
  <c r="U308" i="10"/>
  <c r="W308" i="10"/>
  <c r="V308" i="10"/>
  <c r="B219" i="9"/>
  <c r="O309" i="10"/>
  <c r="U309" i="10"/>
  <c r="W309" i="10"/>
  <c r="V309" i="10"/>
  <c r="B220" i="9"/>
  <c r="O310" i="10"/>
  <c r="U310" i="10"/>
  <c r="W310" i="10"/>
  <c r="V310" i="10"/>
  <c r="B221" i="9"/>
  <c r="O311" i="10"/>
  <c r="U311" i="10"/>
  <c r="W311" i="10"/>
  <c r="V311" i="10"/>
  <c r="B222" i="9"/>
  <c r="O312" i="10"/>
  <c r="U312" i="10"/>
  <c r="W312" i="10"/>
  <c r="O313" i="10"/>
  <c r="U313" i="10"/>
  <c r="W313" i="10"/>
  <c r="O314" i="10"/>
  <c r="U314" i="10"/>
  <c r="W314" i="10"/>
  <c r="V314" i="10"/>
  <c r="B225" i="9"/>
  <c r="O315" i="10"/>
  <c r="U315" i="10"/>
  <c r="W315" i="10"/>
  <c r="O316" i="10"/>
  <c r="U316" i="10"/>
  <c r="W316" i="10"/>
  <c r="V316" i="10"/>
  <c r="B227" i="9"/>
  <c r="O317" i="10"/>
  <c r="U317" i="10"/>
  <c r="W317" i="10"/>
  <c r="V317" i="10"/>
  <c r="B228" i="9"/>
  <c r="O318" i="10"/>
  <c r="U318" i="10"/>
  <c r="W318" i="10"/>
  <c r="O319" i="10"/>
  <c r="U319" i="10"/>
  <c r="W319" i="10"/>
  <c r="V319" i="10"/>
  <c r="B230" i="9"/>
  <c r="O320" i="10"/>
  <c r="U320" i="10"/>
  <c r="W320" i="10"/>
  <c r="O321" i="10"/>
  <c r="U321" i="10"/>
  <c r="W321" i="10"/>
  <c r="V321" i="10"/>
  <c r="B232" i="9"/>
  <c r="O322" i="10"/>
  <c r="U322" i="10"/>
  <c r="W322" i="10"/>
  <c r="O323" i="10"/>
  <c r="U323" i="10"/>
  <c r="W323" i="10"/>
  <c r="V323" i="10"/>
  <c r="B234" i="9"/>
  <c r="O324" i="10"/>
  <c r="U324" i="10"/>
  <c r="W324" i="10"/>
  <c r="V324" i="10"/>
  <c r="B235" i="9"/>
  <c r="O325" i="10"/>
  <c r="U325" i="10"/>
  <c r="W325" i="10"/>
  <c r="V325" i="10"/>
  <c r="B236" i="9"/>
  <c r="O326" i="10"/>
  <c r="U326" i="10"/>
  <c r="W326" i="10"/>
  <c r="V326" i="10"/>
  <c r="B237" i="9"/>
  <c r="O327" i="10"/>
  <c r="U327" i="10"/>
  <c r="W327" i="10"/>
  <c r="O328" i="10"/>
  <c r="U328" i="10"/>
  <c r="W328" i="10"/>
  <c r="O329" i="10"/>
  <c r="U329" i="10"/>
  <c r="W329" i="10"/>
  <c r="V329" i="10"/>
  <c r="B240" i="9"/>
  <c r="O330" i="10"/>
  <c r="U330" i="10"/>
  <c r="W330" i="10"/>
  <c r="V330" i="10"/>
  <c r="B241" i="9"/>
  <c r="O331" i="10"/>
  <c r="U331" i="10"/>
  <c r="W331" i="10"/>
  <c r="V331" i="10"/>
  <c r="B242" i="9"/>
  <c r="O332" i="10"/>
  <c r="U332" i="10"/>
  <c r="W332" i="10"/>
  <c r="V332" i="10"/>
  <c r="B243" i="9"/>
  <c r="O333" i="10"/>
  <c r="U333" i="10"/>
  <c r="W333" i="10"/>
  <c r="O334" i="10"/>
  <c r="U334" i="10"/>
  <c r="W334" i="10"/>
  <c r="V334" i="10"/>
  <c r="B245" i="9"/>
  <c r="O335" i="10"/>
  <c r="U335" i="10"/>
  <c r="W335" i="10"/>
  <c r="V335" i="10"/>
  <c r="B246" i="9"/>
  <c r="O336" i="10"/>
  <c r="U336" i="10"/>
  <c r="W336" i="10"/>
  <c r="O337" i="10"/>
  <c r="U337" i="10"/>
  <c r="W337" i="10"/>
  <c r="V337" i="10"/>
  <c r="B248" i="9"/>
  <c r="O338" i="10"/>
  <c r="U338" i="10"/>
  <c r="W338" i="10"/>
  <c r="O339" i="10"/>
  <c r="U339" i="10"/>
  <c r="W339" i="10"/>
  <c r="O340" i="10"/>
  <c r="U340" i="10"/>
  <c r="W340" i="10"/>
  <c r="V340" i="10"/>
  <c r="B251" i="9"/>
  <c r="O341" i="10"/>
  <c r="U341" i="10"/>
  <c r="W341" i="10"/>
  <c r="V341" i="10"/>
  <c r="B252" i="9"/>
  <c r="O342" i="10"/>
  <c r="U342" i="10"/>
  <c r="W342" i="10"/>
  <c r="V342" i="10"/>
  <c r="B253" i="9"/>
  <c r="O343" i="10"/>
  <c r="U343" i="10"/>
  <c r="W343" i="10"/>
  <c r="V343" i="10"/>
  <c r="B254" i="9"/>
  <c r="O344" i="10"/>
  <c r="U344" i="10"/>
  <c r="W344" i="10"/>
  <c r="O345" i="10"/>
  <c r="U345" i="10"/>
  <c r="W345" i="10"/>
  <c r="O346" i="10"/>
  <c r="U346" i="10"/>
  <c r="W346" i="10"/>
  <c r="O347" i="10"/>
  <c r="U347" i="10"/>
  <c r="W347" i="10"/>
  <c r="V347" i="10"/>
  <c r="B258" i="9"/>
  <c r="O348" i="10"/>
  <c r="U348" i="10"/>
  <c r="W348" i="10"/>
  <c r="V348" i="10"/>
  <c r="B259" i="9"/>
  <c r="O349" i="10"/>
  <c r="U349" i="10"/>
  <c r="W349" i="10"/>
  <c r="V349" i="10"/>
  <c r="B260" i="9"/>
  <c r="O350" i="10"/>
  <c r="U350" i="10"/>
  <c r="W350" i="10"/>
  <c r="O351" i="10"/>
  <c r="U351" i="10"/>
  <c r="W351" i="10"/>
  <c r="O352" i="10"/>
  <c r="U352" i="10"/>
  <c r="W352" i="10"/>
  <c r="O353" i="10"/>
  <c r="U353" i="10"/>
  <c r="W353" i="10"/>
  <c r="V353" i="10"/>
  <c r="B264" i="9"/>
  <c r="O354" i="10"/>
  <c r="U354" i="10"/>
  <c r="W354" i="10"/>
  <c r="V354" i="10"/>
  <c r="B265" i="9"/>
  <c r="O355" i="10"/>
  <c r="U355" i="10"/>
  <c r="W355" i="10"/>
  <c r="V355" i="10"/>
  <c r="B266" i="9"/>
  <c r="O356" i="10"/>
  <c r="U356" i="10"/>
  <c r="W356" i="10"/>
  <c r="O357" i="10"/>
  <c r="U357" i="10"/>
  <c r="W357" i="10"/>
  <c r="V357" i="10"/>
  <c r="B268" i="9"/>
  <c r="O358" i="10"/>
  <c r="U358" i="10"/>
  <c r="W358" i="10"/>
  <c r="O359" i="10"/>
  <c r="U359" i="10"/>
  <c r="W359" i="10"/>
  <c r="O360" i="10"/>
  <c r="U360" i="10"/>
  <c r="W360" i="10"/>
  <c r="O361" i="10"/>
  <c r="U361" i="10"/>
  <c r="W361" i="10"/>
  <c r="V361" i="10"/>
  <c r="B272" i="9"/>
  <c r="O362" i="10"/>
  <c r="U362" i="10"/>
  <c r="W362" i="10"/>
  <c r="V362" i="10"/>
  <c r="B273" i="9"/>
  <c r="O363" i="10"/>
  <c r="U363" i="10"/>
  <c r="W363" i="10"/>
  <c r="V363" i="10"/>
  <c r="B274" i="9"/>
  <c r="O364" i="10"/>
  <c r="U364" i="10"/>
  <c r="W364" i="10"/>
  <c r="V364" i="10"/>
  <c r="B275" i="9"/>
  <c r="O365" i="10"/>
  <c r="U365" i="10"/>
  <c r="W365" i="10"/>
  <c r="V365" i="10"/>
  <c r="B276" i="9"/>
  <c r="O366" i="10"/>
  <c r="U366" i="10"/>
  <c r="W366" i="10"/>
  <c r="V366" i="10"/>
  <c r="B277" i="9"/>
  <c r="O367" i="10"/>
  <c r="U367" i="10"/>
  <c r="W367" i="10"/>
  <c r="O368" i="10"/>
  <c r="U368" i="10"/>
  <c r="W368" i="10"/>
  <c r="O369" i="10"/>
  <c r="U369" i="10"/>
  <c r="W369" i="10"/>
  <c r="O370" i="10"/>
  <c r="U370" i="10"/>
  <c r="W370" i="10"/>
  <c r="V370" i="10"/>
  <c r="B281" i="9"/>
  <c r="O371" i="10"/>
  <c r="U371" i="10"/>
  <c r="W371" i="10"/>
  <c r="O372" i="10"/>
  <c r="U372" i="10"/>
  <c r="W372" i="10"/>
  <c r="V372" i="10"/>
  <c r="B283" i="9"/>
  <c r="O373" i="10"/>
  <c r="U373" i="10"/>
  <c r="W373" i="10"/>
  <c r="V373" i="10"/>
  <c r="B284" i="9"/>
  <c r="O374" i="10"/>
  <c r="U374" i="10"/>
  <c r="W374" i="10"/>
  <c r="V374" i="10"/>
  <c r="B285" i="9"/>
  <c r="O375" i="10"/>
  <c r="U375" i="10"/>
  <c r="W375" i="10"/>
  <c r="V375" i="10"/>
  <c r="B286" i="9"/>
  <c r="O376" i="10"/>
  <c r="U376" i="10"/>
  <c r="W376" i="10"/>
  <c r="O377" i="10"/>
  <c r="U377" i="10"/>
  <c r="W377" i="10"/>
  <c r="O378" i="10"/>
  <c r="U378" i="10"/>
  <c r="W378" i="10"/>
  <c r="O379" i="10"/>
  <c r="U379" i="10"/>
  <c r="W379" i="10"/>
  <c r="V379" i="10"/>
  <c r="B290" i="9"/>
  <c r="O380" i="10"/>
  <c r="U380" i="10"/>
  <c r="W380" i="10"/>
  <c r="O381" i="10"/>
  <c r="U381" i="10"/>
  <c r="W381" i="10"/>
  <c r="V381" i="10"/>
  <c r="B292" i="9"/>
  <c r="O382" i="10"/>
  <c r="U382" i="10"/>
  <c r="W382" i="10"/>
  <c r="O383" i="10"/>
  <c r="U383" i="10"/>
  <c r="W383" i="10"/>
  <c r="O384" i="10"/>
  <c r="U384" i="10"/>
  <c r="W384" i="10"/>
  <c r="V384" i="10"/>
  <c r="B295" i="9"/>
  <c r="O385" i="10"/>
  <c r="U385" i="10"/>
  <c r="W385" i="10"/>
  <c r="O386" i="10"/>
  <c r="U386" i="10"/>
  <c r="W386" i="10"/>
  <c r="V386" i="10"/>
  <c r="B297" i="9"/>
  <c r="O387" i="10"/>
  <c r="U387" i="10"/>
  <c r="W387" i="10"/>
  <c r="O388" i="10"/>
  <c r="U388" i="10"/>
  <c r="W388" i="10"/>
  <c r="O389" i="10"/>
  <c r="U389" i="10"/>
  <c r="W389" i="10"/>
  <c r="V389" i="10"/>
  <c r="B300" i="9"/>
  <c r="O390" i="10"/>
  <c r="U390" i="10"/>
  <c r="W390" i="10"/>
  <c r="O391" i="10"/>
  <c r="U391" i="10"/>
  <c r="W391" i="10"/>
  <c r="O392" i="10"/>
  <c r="U392" i="10"/>
  <c r="W392" i="10"/>
  <c r="V392" i="10"/>
  <c r="B303" i="9"/>
  <c r="O393" i="10"/>
  <c r="U393" i="10"/>
  <c r="W393" i="10"/>
  <c r="O394" i="10"/>
  <c r="U394" i="10"/>
  <c r="W394" i="10"/>
  <c r="V394" i="10"/>
  <c r="B305" i="9"/>
  <c r="O395" i="10"/>
  <c r="U395" i="10"/>
  <c r="W395" i="10"/>
  <c r="O396" i="10"/>
  <c r="U396" i="10"/>
  <c r="W396" i="10"/>
  <c r="O397" i="10"/>
  <c r="U397" i="10"/>
  <c r="W397" i="10"/>
  <c r="V397" i="10"/>
  <c r="B308" i="9"/>
  <c r="O398" i="10"/>
  <c r="U398" i="10"/>
  <c r="W398" i="10"/>
  <c r="V398" i="10"/>
  <c r="B309" i="9"/>
  <c r="O399" i="10"/>
  <c r="U399" i="10"/>
  <c r="W399" i="10"/>
  <c r="V399" i="10"/>
  <c r="B310" i="9"/>
  <c r="O400" i="10"/>
  <c r="U400" i="10"/>
  <c r="W400" i="10"/>
  <c r="V400" i="10"/>
  <c r="B311" i="9"/>
  <c r="O401" i="10"/>
  <c r="U401" i="10"/>
  <c r="W401" i="10"/>
  <c r="V401" i="10"/>
  <c r="B312" i="9"/>
  <c r="O402" i="10"/>
  <c r="U402" i="10"/>
  <c r="W402" i="10"/>
  <c r="V402" i="10"/>
  <c r="B313" i="9"/>
  <c r="O403" i="10"/>
  <c r="U403" i="10"/>
  <c r="W403" i="10"/>
  <c r="O404" i="10"/>
  <c r="U404" i="10"/>
  <c r="W404" i="10"/>
  <c r="O405" i="10"/>
  <c r="U405" i="10"/>
  <c r="W405" i="10"/>
  <c r="V405" i="10"/>
  <c r="B316" i="9"/>
  <c r="O406" i="10"/>
  <c r="U406" i="10"/>
  <c r="W406" i="10"/>
  <c r="O407" i="10"/>
  <c r="U407" i="10"/>
  <c r="W407" i="10"/>
  <c r="V407" i="10"/>
  <c r="B318" i="9"/>
  <c r="O408" i="10"/>
  <c r="U408" i="10"/>
  <c r="W408" i="10"/>
  <c r="V408" i="10"/>
  <c r="B319" i="9"/>
  <c r="O409" i="10"/>
  <c r="U409" i="10"/>
  <c r="W409" i="10"/>
  <c r="V409" i="10"/>
  <c r="B320" i="9"/>
  <c r="O410" i="10"/>
  <c r="U410" i="10"/>
  <c r="W410" i="10"/>
  <c r="V410" i="10"/>
  <c r="B321" i="9"/>
  <c r="O411" i="10"/>
  <c r="U411" i="10"/>
  <c r="W411" i="10"/>
  <c r="O412" i="10"/>
  <c r="U412" i="10"/>
  <c r="W412" i="10"/>
  <c r="O413" i="10"/>
  <c r="U413" i="10"/>
  <c r="W413" i="10"/>
  <c r="V413" i="10"/>
  <c r="B324" i="9"/>
  <c r="O414" i="10"/>
  <c r="U414" i="10"/>
  <c r="W414" i="10"/>
  <c r="O415" i="10"/>
  <c r="U415" i="10"/>
  <c r="W415" i="10"/>
  <c r="V415" i="10"/>
  <c r="B326" i="9"/>
  <c r="O416" i="10"/>
  <c r="U416" i="10"/>
  <c r="W416" i="10"/>
  <c r="V416" i="10"/>
  <c r="B327" i="9"/>
  <c r="O417" i="10"/>
  <c r="U417" i="10"/>
  <c r="W417" i="10"/>
  <c r="V417" i="10"/>
  <c r="B328" i="9"/>
  <c r="O418" i="10"/>
  <c r="U418" i="10"/>
  <c r="W418" i="10"/>
  <c r="V418" i="10"/>
  <c r="B329" i="9"/>
  <c r="O419" i="10"/>
  <c r="U419" i="10"/>
  <c r="W419" i="10"/>
  <c r="O420" i="10"/>
  <c r="U420" i="10"/>
  <c r="W420" i="10"/>
  <c r="O421" i="10"/>
  <c r="U421" i="10"/>
  <c r="W421" i="10"/>
  <c r="V421" i="10"/>
  <c r="B332" i="9"/>
  <c r="O422" i="10"/>
  <c r="U422" i="10"/>
  <c r="W422" i="10"/>
  <c r="O423" i="10"/>
  <c r="U423" i="10"/>
  <c r="W423" i="10"/>
  <c r="O424" i="10"/>
  <c r="U424" i="10"/>
  <c r="W424" i="10"/>
  <c r="V424" i="10"/>
  <c r="B335" i="9"/>
  <c r="O425" i="10"/>
  <c r="U425" i="10"/>
  <c r="W425" i="10"/>
  <c r="O426" i="10"/>
  <c r="U426" i="10"/>
  <c r="W426" i="10"/>
  <c r="V426" i="10"/>
  <c r="B337" i="9"/>
  <c r="O427" i="10"/>
  <c r="U427" i="10"/>
  <c r="W427" i="10"/>
  <c r="V427" i="10"/>
  <c r="B338" i="9"/>
  <c r="O428" i="10"/>
  <c r="U428" i="10"/>
  <c r="W428" i="10"/>
  <c r="O429" i="10"/>
  <c r="U429" i="10"/>
  <c r="W429" i="10"/>
  <c r="V429" i="10"/>
  <c r="B340" i="9"/>
  <c r="O430" i="10"/>
  <c r="U430" i="10"/>
  <c r="W430" i="10"/>
  <c r="O431" i="10"/>
  <c r="U431" i="10"/>
  <c r="W431" i="10"/>
  <c r="O432" i="10"/>
  <c r="U432" i="10"/>
  <c r="W432" i="10"/>
  <c r="V432" i="10"/>
  <c r="B343" i="9"/>
  <c r="O433" i="10"/>
  <c r="U433" i="10"/>
  <c r="W433" i="10"/>
  <c r="O434" i="10"/>
  <c r="U434" i="10"/>
  <c r="W434" i="10"/>
  <c r="V434" i="10"/>
  <c r="B345" i="9"/>
  <c r="O435" i="10"/>
  <c r="U435" i="10"/>
  <c r="W435" i="10"/>
  <c r="V435" i="10"/>
  <c r="B346" i="9"/>
  <c r="O436" i="10"/>
  <c r="U436" i="10"/>
  <c r="W436" i="10"/>
  <c r="V436" i="10"/>
  <c r="B347" i="9"/>
  <c r="O437" i="10"/>
  <c r="U437" i="10"/>
  <c r="W437" i="10"/>
  <c r="V437" i="10"/>
  <c r="B348" i="9"/>
  <c r="O438" i="10"/>
  <c r="U438" i="10"/>
  <c r="W438" i="10"/>
  <c r="O439" i="10"/>
  <c r="U439" i="10"/>
  <c r="W439" i="10"/>
  <c r="O440" i="10"/>
  <c r="U440" i="10"/>
  <c r="W440" i="10"/>
  <c r="V440" i="10"/>
  <c r="B351" i="9"/>
  <c r="O441" i="10"/>
  <c r="U441" i="10"/>
  <c r="W441" i="10"/>
  <c r="O442" i="10"/>
  <c r="U442" i="10"/>
  <c r="W442" i="10"/>
  <c r="V442" i="10"/>
  <c r="B353" i="9"/>
  <c r="O443" i="10"/>
  <c r="U443" i="10"/>
  <c r="W443" i="10"/>
  <c r="V443" i="10"/>
  <c r="B354" i="9"/>
  <c r="O444" i="10"/>
  <c r="U444" i="10"/>
  <c r="W444" i="10"/>
  <c r="O445" i="10"/>
  <c r="U445" i="10"/>
  <c r="W445" i="10"/>
  <c r="V445" i="10"/>
  <c r="B356" i="9"/>
  <c r="O446" i="10"/>
  <c r="U446" i="10"/>
  <c r="W446" i="10"/>
  <c r="O447" i="10"/>
  <c r="U447" i="10"/>
  <c r="W447" i="10"/>
  <c r="O448" i="10"/>
  <c r="U448" i="10"/>
  <c r="W448" i="10"/>
  <c r="V448" i="10"/>
  <c r="B359" i="9"/>
  <c r="O449" i="10"/>
  <c r="U449" i="10"/>
  <c r="W449" i="10"/>
  <c r="O450" i="10"/>
  <c r="U450" i="10"/>
  <c r="W450" i="10"/>
  <c r="V450" i="10"/>
  <c r="B361" i="9"/>
  <c r="O451" i="10"/>
  <c r="U451" i="10"/>
  <c r="W451" i="10"/>
  <c r="O452" i="10"/>
  <c r="U452" i="10"/>
  <c r="W452" i="10"/>
  <c r="O453" i="10"/>
  <c r="U453" i="10"/>
  <c r="W453" i="10"/>
  <c r="V453" i="10"/>
  <c r="B364" i="9"/>
  <c r="O454" i="10"/>
  <c r="U454" i="10"/>
  <c r="W454" i="10"/>
  <c r="O455" i="10"/>
  <c r="U455" i="10"/>
  <c r="W455" i="10"/>
  <c r="O456" i="10"/>
  <c r="U456" i="10"/>
  <c r="W456" i="10"/>
  <c r="V456" i="10"/>
  <c r="B367" i="9"/>
  <c r="O457" i="10"/>
  <c r="U457" i="10"/>
  <c r="W457" i="10"/>
  <c r="O458" i="10"/>
  <c r="U458" i="10"/>
  <c r="W458" i="10"/>
  <c r="V458" i="10"/>
  <c r="B369" i="9"/>
  <c r="O459" i="10"/>
  <c r="U459" i="10"/>
  <c r="W459" i="10"/>
  <c r="O94" i="10"/>
  <c r="U94" i="10"/>
  <c r="W94" i="10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5" i="15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5" i="14"/>
  <c r="M94" i="10"/>
  <c r="T94" i="10"/>
  <c r="M95" i="10"/>
  <c r="T95" i="10"/>
  <c r="M96" i="10"/>
  <c r="T96" i="10"/>
  <c r="M97" i="10"/>
  <c r="T97" i="10"/>
  <c r="M98" i="10"/>
  <c r="T98" i="10"/>
  <c r="M99" i="10"/>
  <c r="T99" i="10"/>
  <c r="M100" i="10"/>
  <c r="T100" i="10"/>
  <c r="M101" i="10"/>
  <c r="T101" i="10"/>
  <c r="M102" i="10"/>
  <c r="T102" i="10"/>
  <c r="M103" i="10"/>
  <c r="T103" i="10"/>
  <c r="M104" i="10"/>
  <c r="T104" i="10"/>
  <c r="M105" i="10"/>
  <c r="T105" i="10"/>
  <c r="M106" i="10"/>
  <c r="T106" i="10"/>
  <c r="M107" i="10"/>
  <c r="T107" i="10"/>
  <c r="M108" i="10"/>
  <c r="T108" i="10"/>
  <c r="M109" i="10"/>
  <c r="T109" i="10"/>
  <c r="M110" i="10"/>
  <c r="T110" i="10"/>
  <c r="M111" i="10"/>
  <c r="T111" i="10"/>
  <c r="M112" i="10"/>
  <c r="T112" i="10"/>
  <c r="M113" i="10"/>
  <c r="T113" i="10"/>
  <c r="M114" i="10"/>
  <c r="T114" i="10"/>
  <c r="M115" i="10"/>
  <c r="T115" i="10"/>
  <c r="M116" i="10"/>
  <c r="T116" i="10"/>
  <c r="M117" i="10"/>
  <c r="T117" i="10"/>
  <c r="M118" i="10"/>
  <c r="T118" i="10"/>
  <c r="M119" i="10"/>
  <c r="T119" i="10"/>
  <c r="M120" i="10"/>
  <c r="T120" i="10"/>
  <c r="M121" i="10"/>
  <c r="T121" i="10"/>
  <c r="M122" i="10"/>
  <c r="T122" i="10"/>
  <c r="M123" i="10"/>
  <c r="T123" i="10"/>
  <c r="M124" i="10"/>
  <c r="T124" i="10"/>
  <c r="M125" i="10"/>
  <c r="T125" i="10"/>
  <c r="M126" i="10"/>
  <c r="T126" i="10"/>
  <c r="M127" i="10"/>
  <c r="T127" i="10"/>
  <c r="M128" i="10"/>
  <c r="T128" i="10"/>
  <c r="M129" i="10"/>
  <c r="T129" i="10"/>
  <c r="M130" i="10"/>
  <c r="T130" i="10"/>
  <c r="M131" i="10"/>
  <c r="T131" i="10"/>
  <c r="M132" i="10"/>
  <c r="T132" i="10"/>
  <c r="M133" i="10"/>
  <c r="T133" i="10"/>
  <c r="M134" i="10"/>
  <c r="T134" i="10"/>
  <c r="M135" i="10"/>
  <c r="T135" i="10"/>
  <c r="M136" i="10"/>
  <c r="T136" i="10"/>
  <c r="M137" i="10"/>
  <c r="T137" i="10"/>
  <c r="M138" i="10"/>
  <c r="T138" i="10"/>
  <c r="M139" i="10"/>
  <c r="T139" i="10"/>
  <c r="M140" i="10"/>
  <c r="T140" i="10"/>
  <c r="M141" i="10"/>
  <c r="T141" i="10"/>
  <c r="M142" i="10"/>
  <c r="T142" i="10"/>
  <c r="M143" i="10"/>
  <c r="T143" i="10"/>
  <c r="M144" i="10"/>
  <c r="T144" i="10"/>
  <c r="M145" i="10"/>
  <c r="T145" i="10"/>
  <c r="M146" i="10"/>
  <c r="T146" i="10"/>
  <c r="M147" i="10"/>
  <c r="T147" i="10"/>
  <c r="M148" i="10"/>
  <c r="T148" i="10"/>
  <c r="M149" i="10"/>
  <c r="T149" i="10"/>
  <c r="M150" i="10"/>
  <c r="T150" i="10"/>
  <c r="M151" i="10"/>
  <c r="T151" i="10"/>
  <c r="M152" i="10"/>
  <c r="T152" i="10"/>
  <c r="M153" i="10"/>
  <c r="T153" i="10"/>
  <c r="M154" i="10"/>
  <c r="T154" i="10"/>
  <c r="M155" i="10"/>
  <c r="T155" i="10"/>
  <c r="M156" i="10"/>
  <c r="T156" i="10"/>
  <c r="M157" i="10"/>
  <c r="T157" i="10"/>
  <c r="M158" i="10"/>
  <c r="T158" i="10"/>
  <c r="M159" i="10"/>
  <c r="T159" i="10"/>
  <c r="M160" i="10"/>
  <c r="T160" i="10"/>
  <c r="M161" i="10"/>
  <c r="T161" i="10"/>
  <c r="M162" i="10"/>
  <c r="T162" i="10"/>
  <c r="M163" i="10"/>
  <c r="T163" i="10"/>
  <c r="M164" i="10"/>
  <c r="T164" i="10"/>
  <c r="M165" i="10"/>
  <c r="T165" i="10"/>
  <c r="M166" i="10"/>
  <c r="T166" i="10"/>
  <c r="M167" i="10"/>
  <c r="T167" i="10"/>
  <c r="M168" i="10"/>
  <c r="T168" i="10"/>
  <c r="M169" i="10"/>
  <c r="T169" i="10"/>
  <c r="M170" i="10"/>
  <c r="T170" i="10"/>
  <c r="M171" i="10"/>
  <c r="T171" i="10"/>
  <c r="M172" i="10"/>
  <c r="T172" i="10"/>
  <c r="M173" i="10"/>
  <c r="T173" i="10"/>
  <c r="M174" i="10"/>
  <c r="T174" i="10"/>
  <c r="M175" i="10"/>
  <c r="T175" i="10"/>
  <c r="M176" i="10"/>
  <c r="T176" i="10"/>
  <c r="M177" i="10"/>
  <c r="T177" i="10"/>
  <c r="M178" i="10"/>
  <c r="T178" i="10"/>
  <c r="M179" i="10"/>
  <c r="T179" i="10"/>
  <c r="M180" i="10"/>
  <c r="T180" i="10"/>
  <c r="M181" i="10"/>
  <c r="T181" i="10"/>
  <c r="M182" i="10"/>
  <c r="T182" i="10"/>
  <c r="M183" i="10"/>
  <c r="T183" i="10"/>
  <c r="M184" i="10"/>
  <c r="T184" i="10"/>
  <c r="M185" i="10"/>
  <c r="T185" i="10"/>
  <c r="M186" i="10"/>
  <c r="T186" i="10"/>
  <c r="M187" i="10"/>
  <c r="T187" i="10"/>
  <c r="M188" i="10"/>
  <c r="T188" i="10"/>
  <c r="M189" i="10"/>
  <c r="T189" i="10"/>
  <c r="M190" i="10"/>
  <c r="T190" i="10"/>
  <c r="M191" i="10"/>
  <c r="T191" i="10"/>
  <c r="M192" i="10"/>
  <c r="T192" i="10"/>
  <c r="M193" i="10"/>
  <c r="T193" i="10"/>
  <c r="M194" i="10"/>
  <c r="T194" i="10"/>
  <c r="M195" i="10"/>
  <c r="T195" i="10"/>
  <c r="M196" i="10"/>
  <c r="T196" i="10"/>
  <c r="M197" i="10"/>
  <c r="T197" i="10"/>
  <c r="M198" i="10"/>
  <c r="T198" i="10"/>
  <c r="M199" i="10"/>
  <c r="T199" i="10"/>
  <c r="M200" i="10"/>
  <c r="T200" i="10"/>
  <c r="M201" i="10"/>
  <c r="T201" i="10"/>
  <c r="M202" i="10"/>
  <c r="T202" i="10"/>
  <c r="M203" i="10"/>
  <c r="T203" i="10"/>
  <c r="M204" i="10"/>
  <c r="T204" i="10"/>
  <c r="M205" i="10"/>
  <c r="T205" i="10"/>
  <c r="M206" i="10"/>
  <c r="T206" i="10"/>
  <c r="M207" i="10"/>
  <c r="T207" i="10"/>
  <c r="M208" i="10"/>
  <c r="T208" i="10"/>
  <c r="M209" i="10"/>
  <c r="T209" i="10"/>
  <c r="M210" i="10"/>
  <c r="T210" i="10"/>
  <c r="M211" i="10"/>
  <c r="T211" i="10"/>
  <c r="M212" i="10"/>
  <c r="T212" i="10"/>
  <c r="M213" i="10"/>
  <c r="T213" i="10"/>
  <c r="M214" i="10"/>
  <c r="T214" i="10"/>
  <c r="M215" i="10"/>
  <c r="T215" i="10"/>
  <c r="M216" i="10"/>
  <c r="T216" i="10"/>
  <c r="M217" i="10"/>
  <c r="T217" i="10"/>
  <c r="M218" i="10"/>
  <c r="T218" i="10"/>
  <c r="M219" i="10"/>
  <c r="T219" i="10"/>
  <c r="M220" i="10"/>
  <c r="T220" i="10"/>
  <c r="M221" i="10"/>
  <c r="T221" i="10"/>
  <c r="M222" i="10"/>
  <c r="T222" i="10"/>
  <c r="M223" i="10"/>
  <c r="T223" i="10"/>
  <c r="M224" i="10"/>
  <c r="T224" i="10"/>
  <c r="M225" i="10"/>
  <c r="T225" i="10"/>
  <c r="M226" i="10"/>
  <c r="T226" i="10"/>
  <c r="M227" i="10"/>
  <c r="T227" i="10"/>
  <c r="M228" i="10"/>
  <c r="T228" i="10"/>
  <c r="M229" i="10"/>
  <c r="T229" i="10"/>
  <c r="M230" i="10"/>
  <c r="T230" i="10"/>
  <c r="M231" i="10"/>
  <c r="T231" i="10"/>
  <c r="M232" i="10"/>
  <c r="T232" i="10"/>
  <c r="M233" i="10"/>
  <c r="T233" i="10"/>
  <c r="M234" i="10"/>
  <c r="T234" i="10"/>
  <c r="M235" i="10"/>
  <c r="T235" i="10"/>
  <c r="M236" i="10"/>
  <c r="T236" i="10"/>
  <c r="M237" i="10"/>
  <c r="T237" i="10"/>
  <c r="M238" i="10"/>
  <c r="T238" i="10"/>
  <c r="M239" i="10"/>
  <c r="T239" i="10"/>
  <c r="M240" i="10"/>
  <c r="T240" i="10"/>
  <c r="M241" i="10"/>
  <c r="T241" i="10"/>
  <c r="M242" i="10"/>
  <c r="T242" i="10"/>
  <c r="M243" i="10"/>
  <c r="T243" i="10"/>
  <c r="M244" i="10"/>
  <c r="T244" i="10"/>
  <c r="M245" i="10"/>
  <c r="T245" i="10"/>
  <c r="M246" i="10"/>
  <c r="T246" i="10"/>
  <c r="M247" i="10"/>
  <c r="T247" i="10"/>
  <c r="M248" i="10"/>
  <c r="T248" i="10"/>
  <c r="M249" i="10"/>
  <c r="T249" i="10"/>
  <c r="M250" i="10"/>
  <c r="T250" i="10"/>
  <c r="M251" i="10"/>
  <c r="T251" i="10"/>
  <c r="M252" i="10"/>
  <c r="T252" i="10"/>
  <c r="M253" i="10"/>
  <c r="T253" i="10"/>
  <c r="M254" i="10"/>
  <c r="T254" i="10"/>
  <c r="M255" i="10"/>
  <c r="T255" i="10"/>
  <c r="M256" i="10"/>
  <c r="T256" i="10"/>
  <c r="M257" i="10"/>
  <c r="T257" i="10"/>
  <c r="M258" i="10"/>
  <c r="T258" i="10"/>
  <c r="M259" i="10"/>
  <c r="T259" i="10"/>
  <c r="M260" i="10"/>
  <c r="T260" i="10"/>
  <c r="M261" i="10"/>
  <c r="T261" i="10"/>
  <c r="M262" i="10"/>
  <c r="T262" i="10"/>
  <c r="M263" i="10"/>
  <c r="T263" i="10"/>
  <c r="M265" i="10"/>
  <c r="T264" i="10"/>
  <c r="M266" i="10"/>
  <c r="T265" i="10"/>
  <c r="M267" i="10"/>
  <c r="T266" i="10"/>
  <c r="M268" i="10"/>
  <c r="T267" i="10"/>
  <c r="M269" i="10"/>
  <c r="T268" i="10"/>
  <c r="M270" i="10"/>
  <c r="T269" i="10"/>
  <c r="T270" i="10"/>
  <c r="T271" i="10"/>
  <c r="T272" i="10"/>
  <c r="Z272" i="10"/>
  <c r="AA272" i="10"/>
  <c r="Z273" i="10"/>
  <c r="Z274" i="10"/>
  <c r="Z275" i="10"/>
  <c r="T273" i="10"/>
  <c r="T274" i="10"/>
  <c r="T275" i="10"/>
  <c r="T276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Z301" i="10"/>
  <c r="Z302" i="10"/>
  <c r="Z303" i="10"/>
  <c r="Z304" i="10"/>
  <c r="Z305" i="10"/>
  <c r="Z306" i="10"/>
  <c r="Z307" i="10"/>
  <c r="Z308" i="10"/>
  <c r="Z309" i="10"/>
  <c r="Z310" i="10"/>
  <c r="Z311" i="10"/>
  <c r="Z312" i="10"/>
  <c r="Z313" i="10"/>
  <c r="Z314" i="10"/>
  <c r="Z315" i="10"/>
  <c r="Z316" i="10"/>
  <c r="Z317" i="10"/>
  <c r="Z318" i="10"/>
  <c r="Z319" i="10"/>
  <c r="Z320" i="10"/>
  <c r="Z321" i="10"/>
  <c r="Z322" i="10"/>
  <c r="Z323" i="10"/>
  <c r="Z324" i="10"/>
  <c r="Z325" i="10"/>
  <c r="Z326" i="10"/>
  <c r="Z327" i="10"/>
  <c r="Z328" i="10"/>
  <c r="Z329" i="10"/>
  <c r="Z330" i="10"/>
  <c r="Z331" i="10"/>
  <c r="Z332" i="10"/>
  <c r="Z333" i="10"/>
  <c r="Z334" i="10"/>
  <c r="Z335" i="10"/>
  <c r="Z336" i="10"/>
  <c r="Z337" i="10"/>
  <c r="Z338" i="10"/>
  <c r="Z339" i="10"/>
  <c r="Z340" i="10"/>
  <c r="Z341" i="10"/>
  <c r="Z342" i="10"/>
  <c r="Z343" i="10"/>
  <c r="Z344" i="10"/>
  <c r="Z345" i="10"/>
  <c r="Z346" i="10"/>
  <c r="Z347" i="10"/>
  <c r="Z348" i="10"/>
  <c r="Z349" i="10"/>
  <c r="Z350" i="10"/>
  <c r="Z351" i="10"/>
  <c r="Z352" i="10"/>
  <c r="Z353" i="10"/>
  <c r="Z354" i="10"/>
  <c r="Z355" i="10"/>
  <c r="Z356" i="10"/>
  <c r="Z357" i="10"/>
  <c r="Z358" i="10"/>
  <c r="Z359" i="10"/>
  <c r="Z360" i="10"/>
  <c r="Z361" i="10"/>
  <c r="Z362" i="10"/>
  <c r="Z363" i="10"/>
  <c r="Z364" i="10"/>
  <c r="Z365" i="10"/>
  <c r="Z366" i="10"/>
  <c r="Z367" i="10"/>
  <c r="Z368" i="10"/>
  <c r="Z369" i="10"/>
  <c r="Z370" i="10"/>
  <c r="Z371" i="10"/>
  <c r="Z372" i="10"/>
  <c r="Z373" i="10"/>
  <c r="Z374" i="10"/>
  <c r="Z375" i="10"/>
  <c r="Z376" i="10"/>
  <c r="Z377" i="10"/>
  <c r="Z378" i="10"/>
  <c r="Z379" i="10"/>
  <c r="Z380" i="10"/>
  <c r="Z381" i="10"/>
  <c r="Z382" i="10"/>
  <c r="Z383" i="10"/>
  <c r="Z384" i="10"/>
  <c r="Z385" i="10"/>
  <c r="Z386" i="10"/>
  <c r="Z387" i="10"/>
  <c r="Z388" i="10"/>
  <c r="Z389" i="10"/>
  <c r="Z390" i="10"/>
  <c r="Z391" i="10"/>
  <c r="Z392" i="10"/>
  <c r="Z393" i="10"/>
  <c r="Z394" i="10"/>
  <c r="Z395" i="10"/>
  <c r="Z396" i="10"/>
  <c r="Z397" i="10"/>
  <c r="Z398" i="10"/>
  <c r="Z399" i="10"/>
  <c r="Z400" i="10"/>
  <c r="Z401" i="10"/>
  <c r="Z402" i="10"/>
  <c r="Z403" i="10"/>
  <c r="Z404" i="10"/>
  <c r="Z405" i="10"/>
  <c r="Z406" i="10"/>
  <c r="Z407" i="10"/>
  <c r="Z408" i="10"/>
  <c r="Z409" i="10"/>
  <c r="Z410" i="10"/>
  <c r="Z411" i="10"/>
  <c r="Z412" i="10"/>
  <c r="Z413" i="10"/>
  <c r="Z414" i="10"/>
  <c r="Z415" i="10"/>
  <c r="Z416" i="10"/>
  <c r="Z417" i="10"/>
  <c r="Z418" i="10"/>
  <c r="Z419" i="10"/>
  <c r="Z420" i="10"/>
  <c r="Z421" i="10"/>
  <c r="Z422" i="10"/>
  <c r="Z423" i="10"/>
  <c r="Z424" i="10"/>
  <c r="Z425" i="10"/>
  <c r="Z426" i="10"/>
  <c r="Z427" i="10"/>
  <c r="Z428" i="10"/>
  <c r="Z429" i="10"/>
  <c r="Z430" i="10"/>
  <c r="Z431" i="10"/>
  <c r="Z432" i="10"/>
  <c r="Z433" i="10"/>
  <c r="Z434" i="10"/>
  <c r="Z435" i="10"/>
  <c r="Z436" i="10"/>
  <c r="Z437" i="10"/>
  <c r="Z438" i="10"/>
  <c r="Z439" i="10"/>
  <c r="Z440" i="10"/>
  <c r="Z441" i="10"/>
  <c r="Z442" i="10"/>
  <c r="Z443" i="10"/>
  <c r="Z444" i="10"/>
  <c r="Z445" i="10"/>
  <c r="Z446" i="10"/>
  <c r="Z447" i="10"/>
  <c r="Z448" i="10"/>
  <c r="Z449" i="10"/>
  <c r="Z450" i="10"/>
  <c r="Z451" i="10"/>
  <c r="Z452" i="10"/>
  <c r="Z453" i="10"/>
  <c r="Z454" i="10"/>
  <c r="Z455" i="10"/>
  <c r="Z456" i="10"/>
  <c r="Z457" i="10"/>
  <c r="Z458" i="10"/>
  <c r="Z459" i="10"/>
  <c r="Z460" i="10"/>
  <c r="Z461" i="10"/>
  <c r="Z462" i="10"/>
  <c r="Z463" i="10"/>
  <c r="Z464" i="10"/>
  <c r="Z465" i="10"/>
  <c r="Z466" i="10"/>
  <c r="Z467" i="10"/>
  <c r="Z468" i="10"/>
  <c r="Z469" i="10"/>
  <c r="Z470" i="10"/>
  <c r="Z471" i="10"/>
  <c r="Z472" i="10"/>
  <c r="Z473" i="10"/>
  <c r="Z474" i="10"/>
  <c r="Z475" i="10"/>
  <c r="Z476" i="10"/>
  <c r="Z477" i="10"/>
  <c r="Z478" i="10"/>
  <c r="Z479" i="10"/>
  <c r="Z480" i="10"/>
  <c r="Z481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E338" i="10"/>
  <c r="T338" i="10" s="1"/>
  <c r="E339" i="10"/>
  <c r="T339" i="10"/>
  <c r="E340" i="10"/>
  <c r="T340" i="10" s="1"/>
  <c r="E341" i="10"/>
  <c r="T341" i="10" s="1"/>
  <c r="E342" i="10"/>
  <c r="T342" i="10" s="1"/>
  <c r="E343" i="10"/>
  <c r="T343" i="10" s="1"/>
  <c r="E344" i="10"/>
  <c r="T344" i="10" s="1"/>
  <c r="E345" i="10"/>
  <c r="T345" i="10"/>
  <c r="E346" i="10"/>
  <c r="T346" i="10" s="1"/>
  <c r="E347" i="10"/>
  <c r="T347" i="10" s="1"/>
  <c r="E348" i="10"/>
  <c r="T348" i="10" s="1"/>
  <c r="E349" i="10"/>
  <c r="T349" i="10"/>
  <c r="E350" i="10"/>
  <c r="T350" i="10" s="1"/>
  <c r="E351" i="10"/>
  <c r="T351" i="10" s="1"/>
  <c r="E352" i="10"/>
  <c r="T352" i="10" s="1"/>
  <c r="E353" i="10"/>
  <c r="T353" i="10"/>
  <c r="E354" i="10"/>
  <c r="T354" i="10" s="1"/>
  <c r="E355" i="10"/>
  <c r="T355" i="10" s="1"/>
  <c r="E356" i="10"/>
  <c r="T356" i="10" s="1"/>
  <c r="E357" i="10"/>
  <c r="T357" i="10"/>
  <c r="E358" i="10"/>
  <c r="T358" i="10" s="1"/>
  <c r="E359" i="10"/>
  <c r="T359" i="10" s="1"/>
  <c r="E360" i="10"/>
  <c r="T360" i="10" s="1"/>
  <c r="E361" i="10"/>
  <c r="T361" i="10"/>
  <c r="E362" i="10"/>
  <c r="T362" i="10" s="1"/>
  <c r="E363" i="10"/>
  <c r="T363" i="10" s="1"/>
  <c r="E364" i="10"/>
  <c r="T364" i="10" s="1"/>
  <c r="E365" i="10"/>
  <c r="T365" i="10"/>
  <c r="E366" i="10"/>
  <c r="T366" i="10" s="1"/>
  <c r="E367" i="10"/>
  <c r="T367" i="10" s="1"/>
  <c r="E368" i="10"/>
  <c r="T368" i="10" s="1"/>
  <c r="E369" i="10"/>
  <c r="T369" i="10"/>
  <c r="E370" i="10"/>
  <c r="T370" i="10" s="1"/>
  <c r="E371" i="10"/>
  <c r="T371" i="10" s="1"/>
  <c r="E372" i="10"/>
  <c r="T372" i="10" s="1"/>
  <c r="E373" i="10"/>
  <c r="T373" i="10"/>
  <c r="E374" i="10"/>
  <c r="T374" i="10" s="1"/>
  <c r="E375" i="10"/>
  <c r="T375" i="10" s="1"/>
  <c r="E376" i="10"/>
  <c r="T376" i="10" s="1"/>
  <c r="E377" i="10"/>
  <c r="T377" i="10"/>
  <c r="E378" i="10"/>
  <c r="T378" i="10" s="1"/>
  <c r="E379" i="10"/>
  <c r="T379" i="10" s="1"/>
  <c r="E380" i="10"/>
  <c r="T380" i="10" s="1"/>
  <c r="E381" i="10"/>
  <c r="T381" i="10"/>
  <c r="E382" i="10"/>
  <c r="T382" i="10" s="1"/>
  <c r="E383" i="10"/>
  <c r="T383" i="10" s="1"/>
  <c r="E384" i="10"/>
  <c r="T384" i="10" s="1"/>
  <c r="E385" i="10"/>
  <c r="T385" i="10"/>
  <c r="E386" i="10"/>
  <c r="T386" i="10" s="1"/>
  <c r="E387" i="10"/>
  <c r="T387" i="10" s="1"/>
  <c r="E388" i="10"/>
  <c r="T388" i="10" s="1"/>
  <c r="E389" i="10"/>
  <c r="T389" i="10"/>
  <c r="E390" i="10"/>
  <c r="T390" i="10" s="1"/>
  <c r="E391" i="10"/>
  <c r="T391" i="10" s="1"/>
  <c r="E392" i="10"/>
  <c r="T392" i="10" s="1"/>
  <c r="E393" i="10"/>
  <c r="T393" i="10"/>
  <c r="E394" i="10"/>
  <c r="T394" i="10" s="1"/>
  <c r="E395" i="10"/>
  <c r="T395" i="10" s="1"/>
  <c r="E396" i="10"/>
  <c r="T396" i="10" s="1"/>
  <c r="E397" i="10"/>
  <c r="T397" i="10"/>
  <c r="E398" i="10"/>
  <c r="T398" i="10" s="1"/>
  <c r="E399" i="10"/>
  <c r="T399" i="10" s="1"/>
  <c r="E400" i="10"/>
  <c r="T400" i="10" s="1"/>
  <c r="E401" i="10"/>
  <c r="T401" i="10"/>
  <c r="E402" i="10"/>
  <c r="T402" i="10" s="1"/>
  <c r="E403" i="10"/>
  <c r="T403" i="10" s="1"/>
  <c r="E404" i="10"/>
  <c r="T404" i="10" s="1"/>
  <c r="E405" i="10"/>
  <c r="T405" i="10"/>
  <c r="E406" i="10"/>
  <c r="T406" i="10" s="1"/>
  <c r="E407" i="10"/>
  <c r="T407" i="10" s="1"/>
  <c r="E408" i="10"/>
  <c r="T408" i="10" s="1"/>
  <c r="E409" i="10"/>
  <c r="T409" i="10"/>
  <c r="E410" i="10"/>
  <c r="T410" i="10" s="1"/>
  <c r="E411" i="10"/>
  <c r="T411" i="10" s="1"/>
  <c r="E412" i="10"/>
  <c r="T412" i="10" s="1"/>
  <c r="E413" i="10"/>
  <c r="T413" i="10"/>
  <c r="E414" i="10"/>
  <c r="T414" i="10" s="1"/>
  <c r="E415" i="10"/>
  <c r="T415" i="10" s="1"/>
  <c r="E416" i="10"/>
  <c r="T416" i="10" s="1"/>
  <c r="E417" i="10"/>
  <c r="T417" i="10"/>
  <c r="E418" i="10"/>
  <c r="T418" i="10" s="1"/>
  <c r="E419" i="10"/>
  <c r="T419" i="10" s="1"/>
  <c r="E420" i="10"/>
  <c r="T420" i="10" s="1"/>
  <c r="E421" i="10"/>
  <c r="T421" i="10"/>
  <c r="E422" i="10"/>
  <c r="T422" i="10" s="1"/>
  <c r="E423" i="10"/>
  <c r="T423" i="10" s="1"/>
  <c r="E424" i="10"/>
  <c r="T424" i="10" s="1"/>
  <c r="E425" i="10"/>
  <c r="T425" i="10"/>
  <c r="E426" i="10"/>
  <c r="T426" i="10" s="1"/>
  <c r="E427" i="10"/>
  <c r="T427" i="10" s="1"/>
  <c r="E428" i="10"/>
  <c r="T428" i="10" s="1"/>
  <c r="E429" i="10"/>
  <c r="T429" i="10"/>
  <c r="E430" i="10"/>
  <c r="T430" i="10" s="1"/>
  <c r="E431" i="10"/>
  <c r="T431" i="10" s="1"/>
  <c r="E432" i="10"/>
  <c r="T432" i="10" s="1"/>
  <c r="E433" i="10"/>
  <c r="T433" i="10"/>
  <c r="E434" i="10"/>
  <c r="T434" i="10" s="1"/>
  <c r="E435" i="10"/>
  <c r="T435" i="10" s="1"/>
  <c r="E436" i="10"/>
  <c r="T436" i="10" s="1"/>
  <c r="E437" i="10"/>
  <c r="T437" i="10"/>
  <c r="E438" i="10"/>
  <c r="T438" i="10" s="1"/>
  <c r="E439" i="10"/>
  <c r="T439" i="10" s="1"/>
  <c r="E440" i="10"/>
  <c r="T440" i="10" s="1"/>
  <c r="E441" i="10"/>
  <c r="T441" i="10"/>
  <c r="E442" i="10"/>
  <c r="T442" i="10" s="1"/>
  <c r="E443" i="10"/>
  <c r="T443" i="10" s="1"/>
  <c r="E444" i="10"/>
  <c r="T444" i="10" s="1"/>
  <c r="E445" i="10"/>
  <c r="T445" i="10"/>
  <c r="E446" i="10"/>
  <c r="T446" i="10" s="1"/>
  <c r="E447" i="10"/>
  <c r="T447" i="10" s="1"/>
  <c r="E448" i="10"/>
  <c r="T448" i="10" s="1"/>
  <c r="E449" i="10"/>
  <c r="T449" i="10"/>
  <c r="E450" i="10"/>
  <c r="T450" i="10" s="1"/>
  <c r="E451" i="10"/>
  <c r="T451" i="10" s="1"/>
  <c r="E452" i="10"/>
  <c r="T452" i="10" s="1"/>
  <c r="E453" i="10"/>
  <c r="T453" i="10"/>
  <c r="E454" i="10"/>
  <c r="T454" i="10" s="1"/>
  <c r="E455" i="10"/>
  <c r="T455" i="10" s="1"/>
  <c r="E456" i="10"/>
  <c r="T456" i="10" s="1"/>
  <c r="E457" i="10"/>
  <c r="T457" i="10"/>
  <c r="E458" i="10"/>
  <c r="T458" i="10" s="1"/>
  <c r="E459" i="10"/>
  <c r="T459" i="10" s="1"/>
  <c r="F460" i="10"/>
  <c r="F461" i="10"/>
  <c r="O461" i="10"/>
  <c r="F462" i="10"/>
  <c r="O462" i="10"/>
  <c r="F463" i="10"/>
  <c r="O463" i="10"/>
  <c r="F464" i="10"/>
  <c r="O464" i="10"/>
  <c r="F465" i="10"/>
  <c r="O465" i="10"/>
  <c r="F466" i="10"/>
  <c r="O466" i="10"/>
  <c r="F467" i="10"/>
  <c r="O467" i="10"/>
  <c r="F468" i="10"/>
  <c r="O468" i="10"/>
  <c r="F469" i="10"/>
  <c r="O469" i="10"/>
  <c r="F470" i="10"/>
  <c r="O470" i="10"/>
  <c r="F471" i="10"/>
  <c r="O471" i="10"/>
  <c r="F472" i="10"/>
  <c r="O472" i="10"/>
  <c r="F473" i="10"/>
  <c r="O473" i="10"/>
  <c r="F474" i="10"/>
  <c r="O474" i="10"/>
  <c r="F475" i="10"/>
  <c r="O475" i="10"/>
  <c r="F476" i="10"/>
  <c r="O476" i="10"/>
  <c r="F477" i="10"/>
  <c r="O477" i="10"/>
  <c r="F478" i="10"/>
  <c r="O478" i="10"/>
  <c r="F479" i="10"/>
  <c r="O479" i="10"/>
  <c r="F480" i="10"/>
  <c r="O480" i="10"/>
  <c r="F481" i="10"/>
  <c r="O481" i="10"/>
  <c r="F482" i="10"/>
  <c r="O482" i="10"/>
  <c r="Z482" i="10"/>
  <c r="F483" i="10"/>
  <c r="O483" i="10"/>
  <c r="Z483" i="10"/>
  <c r="F484" i="10"/>
  <c r="O484" i="10"/>
  <c r="Z484" i="10"/>
  <c r="F485" i="10"/>
  <c r="O485" i="10"/>
  <c r="Z485" i="10"/>
  <c r="F486" i="10"/>
  <c r="O486" i="10"/>
  <c r="Z486" i="10"/>
  <c r="F487" i="10"/>
  <c r="O487" i="10"/>
  <c r="Z487" i="10"/>
  <c r="F488" i="10"/>
  <c r="O488" i="10"/>
  <c r="Z488" i="10"/>
  <c r="F489" i="10"/>
  <c r="O489" i="10"/>
  <c r="Z489" i="10"/>
  <c r="F490" i="10"/>
  <c r="O490" i="10"/>
  <c r="Z490" i="10"/>
  <c r="F491" i="10"/>
  <c r="O491" i="10"/>
  <c r="Z491" i="10"/>
  <c r="F492" i="10"/>
  <c r="O492" i="10"/>
  <c r="Z492" i="10"/>
  <c r="F493" i="10"/>
  <c r="O493" i="10"/>
  <c r="Z493" i="10"/>
  <c r="F494" i="10"/>
  <c r="O494" i="10"/>
  <c r="Z494" i="10"/>
  <c r="F495" i="10"/>
  <c r="O495" i="10"/>
  <c r="Z495" i="10"/>
  <c r="F496" i="10"/>
  <c r="O496" i="10"/>
  <c r="Z496" i="10"/>
  <c r="F497" i="10"/>
  <c r="O497" i="10"/>
  <c r="Z497" i="10"/>
  <c r="F498" i="10"/>
  <c r="O498" i="10"/>
  <c r="Z498" i="10"/>
  <c r="F499" i="10"/>
  <c r="O499" i="10"/>
  <c r="Z499" i="10"/>
  <c r="F500" i="10"/>
  <c r="O500" i="10"/>
  <c r="Z500" i="10"/>
  <c r="F501" i="10"/>
  <c r="O501" i="10"/>
  <c r="Z501" i="10"/>
  <c r="F502" i="10"/>
  <c r="O502" i="10"/>
  <c r="Z502" i="10"/>
  <c r="F503" i="10"/>
  <c r="O503" i="10"/>
  <c r="Z503" i="10"/>
  <c r="F504" i="10"/>
  <c r="O504" i="10"/>
  <c r="Z504" i="10"/>
  <c r="F505" i="10"/>
  <c r="O505" i="10"/>
  <c r="Z505" i="10"/>
  <c r="F506" i="10"/>
  <c r="O506" i="10"/>
  <c r="Z506" i="10"/>
  <c r="F507" i="10"/>
  <c r="O507" i="10"/>
  <c r="Z507" i="10"/>
  <c r="F508" i="10"/>
  <c r="O508" i="10"/>
  <c r="Z508" i="10"/>
  <c r="F509" i="10"/>
  <c r="O509" i="10"/>
  <c r="Z509" i="10"/>
  <c r="F510" i="10"/>
  <c r="O510" i="10"/>
  <c r="Z510" i="10"/>
  <c r="F511" i="10"/>
  <c r="O511" i="10"/>
  <c r="Z511" i="10"/>
  <c r="F512" i="10"/>
  <c r="O512" i="10"/>
  <c r="Z512" i="10"/>
  <c r="F513" i="10"/>
  <c r="O513" i="10"/>
  <c r="Z513" i="10"/>
  <c r="F514" i="10"/>
  <c r="O514" i="10"/>
  <c r="Z514" i="10"/>
  <c r="F515" i="10"/>
  <c r="O515" i="10"/>
  <c r="Z515" i="10"/>
  <c r="F516" i="10"/>
  <c r="O516" i="10"/>
  <c r="Z516" i="10"/>
  <c r="F517" i="10"/>
  <c r="O517" i="10"/>
  <c r="Z517" i="10"/>
  <c r="F518" i="10"/>
  <c r="O518" i="10"/>
  <c r="Z518" i="10"/>
  <c r="F519" i="10"/>
  <c r="O519" i="10"/>
  <c r="Z519" i="10"/>
  <c r="F520" i="10"/>
  <c r="O520" i="10"/>
  <c r="Z520" i="10"/>
  <c r="F521" i="10"/>
  <c r="O521" i="10"/>
  <c r="Z521" i="10"/>
  <c r="F522" i="10"/>
  <c r="O522" i="10"/>
  <c r="Z522" i="10"/>
  <c r="F523" i="10"/>
  <c r="O523" i="10"/>
  <c r="Z523" i="10"/>
  <c r="F524" i="10"/>
  <c r="O524" i="10"/>
  <c r="Z524" i="10"/>
  <c r="F525" i="10"/>
  <c r="O525" i="10"/>
  <c r="Z525" i="10"/>
  <c r="F526" i="10"/>
  <c r="O526" i="10"/>
  <c r="Z526" i="10"/>
  <c r="F527" i="10"/>
  <c r="O527" i="10"/>
  <c r="Z527" i="10"/>
  <c r="F528" i="10"/>
  <c r="O528" i="10"/>
  <c r="Z528" i="10"/>
  <c r="F529" i="10"/>
  <c r="O529" i="10"/>
  <c r="Z529" i="10"/>
  <c r="F530" i="10"/>
  <c r="O530" i="10"/>
  <c r="Z530" i="10"/>
  <c r="F531" i="10"/>
  <c r="O531" i="10"/>
  <c r="Z531" i="10"/>
  <c r="F532" i="10"/>
  <c r="O532" i="10"/>
  <c r="Z532" i="10"/>
  <c r="F533" i="10"/>
  <c r="O533" i="10"/>
  <c r="Z533" i="10"/>
  <c r="F534" i="10"/>
  <c r="O534" i="10"/>
  <c r="Z534" i="10"/>
  <c r="F535" i="10"/>
  <c r="O535" i="10"/>
  <c r="Z535" i="10"/>
  <c r="F536" i="10"/>
  <c r="O536" i="10"/>
  <c r="Z536" i="10"/>
  <c r="F537" i="10"/>
  <c r="O537" i="10"/>
  <c r="Z537" i="10"/>
  <c r="F538" i="10"/>
  <c r="O538" i="10"/>
  <c r="Z538" i="10"/>
  <c r="F539" i="10"/>
  <c r="O539" i="10"/>
  <c r="Z539" i="10"/>
  <c r="F540" i="10"/>
  <c r="O540" i="10"/>
  <c r="Z540" i="10"/>
  <c r="F541" i="10"/>
  <c r="O541" i="10"/>
  <c r="Z541" i="10"/>
  <c r="F542" i="10"/>
  <c r="O542" i="10"/>
  <c r="Z542" i="10"/>
  <c r="F543" i="10"/>
  <c r="O543" i="10"/>
  <c r="Z543" i="10"/>
  <c r="F544" i="10"/>
  <c r="O544" i="10"/>
  <c r="Z544" i="10"/>
  <c r="F545" i="10"/>
  <c r="O545" i="10"/>
  <c r="Z545" i="10"/>
  <c r="F546" i="10"/>
  <c r="O546" i="10"/>
  <c r="Z546" i="10"/>
  <c r="F547" i="10"/>
  <c r="O547" i="10"/>
  <c r="Z547" i="10"/>
  <c r="F548" i="10"/>
  <c r="O548" i="10"/>
  <c r="Z548" i="10"/>
  <c r="F549" i="10"/>
  <c r="O549" i="10"/>
  <c r="Z549" i="10"/>
  <c r="F550" i="10"/>
  <c r="O550" i="10"/>
  <c r="Z550" i="10"/>
  <c r="F551" i="10"/>
  <c r="O551" i="10"/>
  <c r="Z551" i="10"/>
  <c r="O552" i="10"/>
  <c r="Z552" i="10"/>
  <c r="O553" i="10"/>
  <c r="Z553" i="10"/>
  <c r="O554" i="10"/>
  <c r="Z554" i="10"/>
  <c r="O555" i="10"/>
  <c r="Z555" i="10"/>
  <c r="O556" i="10"/>
  <c r="Z556" i="10"/>
  <c r="O557" i="10"/>
  <c r="Z557" i="10"/>
  <c r="O558" i="10"/>
  <c r="Z558" i="10"/>
  <c r="O559" i="10"/>
  <c r="Z559" i="10"/>
  <c r="O560" i="10"/>
  <c r="Z560" i="10"/>
  <c r="O561" i="10"/>
  <c r="Z561" i="10"/>
  <c r="O562" i="10"/>
  <c r="Z562" i="10"/>
  <c r="O563" i="10"/>
  <c r="Z563" i="10"/>
  <c r="O564" i="10"/>
  <c r="Z564" i="10"/>
  <c r="O565" i="10"/>
  <c r="Z565" i="10"/>
  <c r="O566" i="10"/>
  <c r="Z566" i="10"/>
  <c r="O567" i="10"/>
  <c r="Z567" i="10"/>
  <c r="O568" i="10"/>
  <c r="Z568" i="10"/>
  <c r="O569" i="10"/>
  <c r="Z569" i="10"/>
  <c r="O570" i="10"/>
  <c r="Z570" i="10"/>
  <c r="O571" i="10"/>
  <c r="Z571" i="10"/>
  <c r="O572" i="10"/>
  <c r="Z572" i="10"/>
  <c r="O573" i="10"/>
  <c r="Z573" i="10"/>
  <c r="O574" i="10"/>
  <c r="Z574" i="10"/>
  <c r="O575" i="10"/>
  <c r="Z575" i="10"/>
  <c r="O576" i="10"/>
  <c r="Z576" i="10"/>
  <c r="O577" i="10"/>
  <c r="Z577" i="10"/>
  <c r="O578" i="10"/>
  <c r="Z578" i="10"/>
  <c r="O579" i="10"/>
  <c r="Z579" i="10"/>
  <c r="O580" i="10"/>
  <c r="Z580" i="10"/>
  <c r="O581" i="10"/>
  <c r="Z581" i="10"/>
  <c r="O582" i="10"/>
  <c r="Z582" i="10"/>
  <c r="O583" i="10"/>
  <c r="Z583" i="10"/>
  <c r="O584" i="10"/>
  <c r="Z584" i="10"/>
  <c r="O585" i="10"/>
  <c r="Z585" i="10"/>
  <c r="O586" i="10"/>
  <c r="Z586" i="10"/>
  <c r="O587" i="10"/>
  <c r="Z587" i="10"/>
  <c r="O588" i="10"/>
  <c r="Z588" i="10"/>
  <c r="O589" i="10"/>
  <c r="Z589" i="10"/>
  <c r="O590" i="10"/>
  <c r="Z590" i="10"/>
  <c r="O591" i="10"/>
  <c r="Z591" i="10"/>
  <c r="O592" i="10"/>
  <c r="Z592" i="10"/>
  <c r="O593" i="10"/>
  <c r="Z593" i="10"/>
  <c r="O594" i="10"/>
  <c r="Z594" i="10"/>
  <c r="O595" i="10"/>
  <c r="Z595" i="10"/>
  <c r="O596" i="10"/>
  <c r="Z596" i="10"/>
  <c r="O597" i="10"/>
  <c r="Z597" i="10"/>
  <c r="O598" i="10"/>
  <c r="Z598" i="10"/>
  <c r="O599" i="10"/>
  <c r="Z599" i="10"/>
  <c r="O600" i="10"/>
  <c r="Z600" i="10"/>
  <c r="O601" i="10"/>
  <c r="Z601" i="10"/>
  <c r="O602" i="10"/>
  <c r="Z602" i="10"/>
  <c r="O603" i="10"/>
  <c r="Z603" i="10"/>
  <c r="O604" i="10"/>
  <c r="Z604" i="10"/>
  <c r="O605" i="10"/>
  <c r="Z605" i="10"/>
  <c r="O606" i="10"/>
  <c r="Z606" i="10"/>
  <c r="O607" i="10"/>
  <c r="Z607" i="10"/>
  <c r="O608" i="10"/>
  <c r="Z608" i="10"/>
  <c r="O609" i="10"/>
  <c r="Z609" i="10"/>
  <c r="O610" i="10"/>
  <c r="Z610" i="10"/>
  <c r="O611" i="10"/>
  <c r="Z611" i="10"/>
  <c r="O612" i="10"/>
  <c r="Z612" i="10"/>
  <c r="O613" i="10"/>
  <c r="Z613" i="10"/>
  <c r="O614" i="10"/>
  <c r="Z614" i="10"/>
  <c r="O615" i="10"/>
  <c r="Z615" i="10"/>
  <c r="O616" i="10"/>
  <c r="Z616" i="10"/>
  <c r="O617" i="10"/>
  <c r="Z617" i="10"/>
  <c r="O618" i="10"/>
  <c r="Z618" i="10"/>
  <c r="O619" i="10"/>
  <c r="Z619" i="10"/>
  <c r="O620" i="10"/>
  <c r="Z620" i="10"/>
  <c r="O621" i="10"/>
  <c r="Z621" i="10"/>
  <c r="O622" i="10"/>
  <c r="Z622" i="10"/>
  <c r="O623" i="10"/>
  <c r="Z623" i="10"/>
  <c r="O624" i="10"/>
  <c r="Z624" i="10"/>
  <c r="O625" i="10"/>
  <c r="Z625" i="10"/>
  <c r="O626" i="10"/>
  <c r="Z626" i="10"/>
  <c r="O627" i="10"/>
  <c r="Z627" i="10"/>
  <c r="O628" i="10"/>
  <c r="Z628" i="10"/>
  <c r="O629" i="10"/>
  <c r="Z629" i="10"/>
  <c r="O630" i="10"/>
  <c r="Z630" i="10"/>
  <c r="O631" i="10"/>
  <c r="Z631" i="10"/>
  <c r="O632" i="10"/>
  <c r="Z632" i="10"/>
  <c r="O633" i="10"/>
  <c r="Z633" i="10"/>
  <c r="O634" i="10"/>
  <c r="Z634" i="10"/>
  <c r="O635" i="10"/>
  <c r="Z635" i="10"/>
  <c r="O636" i="10"/>
  <c r="Z636" i="10"/>
  <c r="O637" i="10"/>
  <c r="Z637" i="10"/>
  <c r="O638" i="10"/>
  <c r="Z638" i="10"/>
  <c r="O639" i="10"/>
  <c r="Z639" i="10"/>
  <c r="O640" i="10"/>
  <c r="Z640" i="10"/>
  <c r="O641" i="10"/>
  <c r="Z641" i="10"/>
  <c r="O642" i="10"/>
  <c r="Z642" i="10"/>
  <c r="O643" i="10"/>
  <c r="Z643" i="10"/>
  <c r="O644" i="10"/>
  <c r="Z644" i="10"/>
  <c r="O645" i="10"/>
  <c r="Z645" i="10"/>
  <c r="O646" i="10"/>
  <c r="Z646" i="10"/>
  <c r="O647" i="10"/>
  <c r="Z647" i="10"/>
  <c r="O648" i="10"/>
  <c r="Z648" i="10"/>
  <c r="O649" i="10"/>
  <c r="Z649" i="10"/>
  <c r="O650" i="10"/>
  <c r="Z650" i="10"/>
  <c r="O651" i="10"/>
  <c r="Z651" i="10"/>
  <c r="O652" i="10"/>
  <c r="Z652" i="10"/>
  <c r="O653" i="10"/>
  <c r="Z653" i="10"/>
  <c r="O654" i="10"/>
  <c r="Z654" i="10"/>
  <c r="O655" i="10"/>
  <c r="Z655" i="10"/>
  <c r="O656" i="10"/>
  <c r="Z656" i="10"/>
  <c r="O657" i="10"/>
  <c r="Z657" i="10"/>
  <c r="O658" i="10"/>
  <c r="Z658" i="10"/>
  <c r="O659" i="10"/>
  <c r="Z659" i="10"/>
  <c r="O660" i="10"/>
  <c r="Z660" i="10"/>
  <c r="O661" i="10"/>
  <c r="Z661" i="10"/>
  <c r="O662" i="10"/>
  <c r="Z662" i="10"/>
  <c r="O663" i="10"/>
  <c r="Z663" i="10"/>
  <c r="O664" i="10"/>
  <c r="Z664" i="10"/>
  <c r="O665" i="10"/>
  <c r="Z665" i="10"/>
  <c r="O666" i="10"/>
  <c r="Z666" i="10"/>
  <c r="O667" i="10"/>
  <c r="Z667" i="10"/>
  <c r="O668" i="10"/>
  <c r="Z668" i="10"/>
  <c r="O669" i="10"/>
  <c r="Z669" i="10"/>
  <c r="O670" i="10"/>
  <c r="Z670" i="10"/>
  <c r="P52" i="6"/>
  <c r="P53" i="6"/>
  <c r="P54" i="6"/>
  <c r="Q52" i="6"/>
  <c r="Q53" i="6"/>
  <c r="Q54" i="6"/>
  <c r="V148" i="10"/>
  <c r="B59" i="9"/>
  <c r="V114" i="10"/>
  <c r="B25" i="9"/>
  <c r="V441" i="10"/>
  <c r="B352" i="9"/>
  <c r="V439" i="10"/>
  <c r="B350" i="9"/>
  <c r="V403" i="10"/>
  <c r="B314" i="9"/>
  <c r="V377" i="10"/>
  <c r="B288" i="9"/>
  <c r="V301" i="10"/>
  <c r="B212" i="9"/>
  <c r="V298" i="10"/>
  <c r="B209" i="9"/>
  <c r="V296" i="10"/>
  <c r="B207" i="9"/>
  <c r="V290" i="10"/>
  <c r="B201" i="9"/>
  <c r="V280" i="10"/>
  <c r="B191" i="9"/>
  <c r="V275" i="10"/>
  <c r="B186" i="9"/>
  <c r="V267" i="10"/>
  <c r="B178" i="9"/>
  <c r="V254" i="10"/>
  <c r="B165" i="9"/>
  <c r="V228" i="10"/>
  <c r="B139" i="9"/>
  <c r="V203" i="10"/>
  <c r="B114" i="9"/>
  <c r="V200" i="10"/>
  <c r="B111" i="9"/>
  <c r="V197" i="10"/>
  <c r="B108" i="9"/>
  <c r="V191" i="10"/>
  <c r="B102" i="9"/>
  <c r="V180" i="10"/>
  <c r="B91" i="9"/>
  <c r="V457" i="10"/>
  <c r="B368" i="9"/>
  <c r="V455" i="10"/>
  <c r="B366" i="9"/>
  <c r="V419" i="10"/>
  <c r="B330" i="9"/>
  <c r="V393" i="10"/>
  <c r="B304" i="9"/>
  <c r="V391" i="10"/>
  <c r="B302" i="9"/>
  <c r="V369" i="10"/>
  <c r="B280" i="9"/>
  <c r="V358" i="10"/>
  <c r="B269" i="9"/>
  <c r="V356" i="10"/>
  <c r="B267" i="9"/>
  <c r="V351" i="10"/>
  <c r="B262" i="9"/>
  <c r="V346" i="10"/>
  <c r="B257" i="9"/>
  <c r="V305" i="10"/>
  <c r="B216" i="9"/>
  <c r="V293" i="10"/>
  <c r="B204" i="9"/>
  <c r="V271" i="10"/>
  <c r="B182" i="9"/>
  <c r="V251" i="10"/>
  <c r="B162" i="9"/>
  <c r="V245" i="10"/>
  <c r="B156" i="9"/>
  <c r="V205" i="10"/>
  <c r="B116" i="9"/>
  <c r="V182" i="10"/>
  <c r="B93" i="9"/>
  <c r="V171" i="10"/>
  <c r="B82" i="9"/>
  <c r="V459" i="10"/>
  <c r="B370" i="9"/>
  <c r="V452" i="10"/>
  <c r="B363" i="9"/>
  <c r="V433" i="10"/>
  <c r="B344" i="9"/>
  <c r="V431" i="10"/>
  <c r="B342" i="9"/>
  <c r="V414" i="10"/>
  <c r="B325" i="9"/>
  <c r="V395" i="10"/>
  <c r="B306" i="9"/>
  <c r="V388" i="10"/>
  <c r="B299" i="9"/>
  <c r="V371" i="10"/>
  <c r="B282" i="9"/>
  <c r="V333" i="10"/>
  <c r="B244" i="9"/>
  <c r="V253" i="10"/>
  <c r="B164" i="9"/>
  <c r="V235" i="10"/>
  <c r="B146" i="9"/>
  <c r="V219" i="10"/>
  <c r="B130" i="9"/>
  <c r="V216" i="10"/>
  <c r="B127" i="9"/>
  <c r="V213" i="10"/>
  <c r="B124" i="9"/>
  <c r="V207" i="10"/>
  <c r="B118" i="9"/>
  <c r="V190" i="10"/>
  <c r="B101" i="9"/>
  <c r="V179" i="10"/>
  <c r="B90" i="9"/>
  <c r="V157" i="10"/>
  <c r="B68" i="9"/>
  <c r="V147" i="10"/>
  <c r="B58" i="9"/>
  <c r="V141" i="10"/>
  <c r="B52" i="9"/>
  <c r="V101" i="10"/>
  <c r="B12" i="9"/>
  <c r="V449" i="10"/>
  <c r="B360" i="9"/>
  <c r="V447" i="10"/>
  <c r="B358" i="9"/>
  <c r="V411" i="10"/>
  <c r="B322" i="9"/>
  <c r="V385" i="10"/>
  <c r="B296" i="9"/>
  <c r="V383" i="10"/>
  <c r="B294" i="9"/>
  <c r="V378" i="10"/>
  <c r="B289" i="9"/>
  <c r="V350" i="10"/>
  <c r="B261" i="9"/>
  <c r="V345" i="10"/>
  <c r="B256" i="9"/>
  <c r="V320" i="10"/>
  <c r="B231" i="9"/>
  <c r="V312" i="10"/>
  <c r="B223" i="9"/>
  <c r="V292" i="10"/>
  <c r="B203" i="9"/>
  <c r="V286" i="10"/>
  <c r="B197" i="9"/>
  <c r="V252" i="10"/>
  <c r="B163" i="9"/>
  <c r="V238" i="10"/>
  <c r="B149" i="9"/>
  <c r="V226" i="10"/>
  <c r="B137" i="9"/>
  <c r="V221" i="10"/>
  <c r="B132" i="9"/>
  <c r="V198" i="10"/>
  <c r="B109" i="9"/>
  <c r="V184" i="10"/>
  <c r="B95" i="9"/>
  <c r="V173" i="10"/>
  <c r="B84" i="9"/>
  <c r="V165" i="10"/>
  <c r="B76" i="9"/>
  <c r="V125" i="10"/>
  <c r="B36" i="9"/>
  <c r="V117" i="10"/>
  <c r="B28" i="9"/>
  <c r="V108" i="10"/>
  <c r="B19" i="9"/>
  <c r="V451" i="10"/>
  <c r="B362" i="9"/>
  <c r="V425" i="10"/>
  <c r="B336" i="9"/>
  <c r="V423" i="10"/>
  <c r="B334" i="9"/>
  <c r="V387" i="10"/>
  <c r="B298" i="9"/>
  <c r="V380" i="10"/>
  <c r="B291" i="9"/>
  <c r="V367" i="10"/>
  <c r="B278" i="9"/>
  <c r="V327" i="10"/>
  <c r="B238" i="9"/>
  <c r="V322" i="10"/>
  <c r="B233" i="9"/>
  <c r="V247" i="10"/>
  <c r="B158" i="9"/>
  <c r="V223" i="10"/>
  <c r="B134" i="9"/>
  <c r="V195" i="10"/>
  <c r="B106" i="9"/>
  <c r="V192" i="10"/>
  <c r="B103" i="9"/>
  <c r="V181" i="10"/>
  <c r="B92" i="9"/>
  <c r="V175" i="10"/>
  <c r="B86" i="9"/>
  <c r="V164" i="10"/>
  <c r="B75" i="9"/>
  <c r="V124" i="10"/>
  <c r="B35" i="9"/>
  <c r="V359" i="10"/>
  <c r="B270" i="9"/>
  <c r="V262" i="10"/>
  <c r="B173" i="9"/>
  <c r="V390" i="10"/>
  <c r="B301" i="9"/>
  <c r="V438" i="10"/>
  <c r="B349" i="9"/>
  <c r="V412" i="10"/>
  <c r="B323" i="9"/>
  <c r="V444" i="10"/>
  <c r="B355" i="9"/>
  <c r="V406" i="10"/>
  <c r="B317" i="9"/>
  <c r="V404" i="10"/>
  <c r="B315" i="9"/>
  <c r="V446" i="10"/>
  <c r="B357" i="9"/>
  <c r="V420" i="10"/>
  <c r="B331" i="9"/>
  <c r="V382" i="10"/>
  <c r="B293" i="9"/>
  <c r="V339" i="10"/>
  <c r="B250" i="9"/>
  <c r="V273" i="10"/>
  <c r="B184" i="9"/>
  <c r="V454" i="10"/>
  <c r="B365" i="9"/>
  <c r="V428" i="10"/>
  <c r="B339" i="9"/>
  <c r="V430" i="10"/>
  <c r="B341" i="9"/>
  <c r="V94" i="10"/>
  <c r="B5" i="9"/>
  <c r="V422" i="10"/>
  <c r="B333" i="9"/>
  <c r="V396" i="10"/>
  <c r="B307" i="9"/>
  <c r="V360" i="10"/>
  <c r="B271" i="9"/>
  <c r="V318" i="10"/>
  <c r="B229" i="9"/>
  <c r="V142" i="10"/>
  <c r="B53" i="9"/>
  <c r="V134" i="10"/>
  <c r="B45" i="9"/>
  <c r="V112" i="10"/>
  <c r="B23" i="9"/>
  <c r="V352" i="10"/>
  <c r="B263" i="9"/>
  <c r="V279" i="10"/>
  <c r="B190" i="9"/>
  <c r="V260" i="10"/>
  <c r="B171" i="9"/>
  <c r="V246" i="10"/>
  <c r="B157" i="9"/>
  <c r="V126" i="10"/>
  <c r="B37" i="9"/>
  <c r="V376" i="10"/>
  <c r="B287" i="9"/>
  <c r="V338" i="10"/>
  <c r="B249" i="9"/>
  <c r="V328" i="10"/>
  <c r="B239" i="9"/>
  <c r="V225" i="10"/>
  <c r="B136" i="9"/>
  <c r="V166" i="10"/>
  <c r="B77" i="9"/>
  <c r="V144" i="10"/>
  <c r="B55" i="9"/>
  <c r="V123" i="10"/>
  <c r="B34" i="9"/>
  <c r="V121" i="10"/>
  <c r="B32" i="9"/>
  <c r="V344" i="10"/>
  <c r="B255" i="9"/>
  <c r="V336" i="10"/>
  <c r="B247" i="9"/>
  <c r="V315" i="10"/>
  <c r="B226" i="9"/>
  <c r="V272" i="10"/>
  <c r="B183" i="9"/>
  <c r="V270" i="10"/>
  <c r="B181" i="9"/>
  <c r="V241" i="10"/>
  <c r="B152" i="9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A301" i="10"/>
  <c r="AA302" i="10"/>
  <c r="AA303" i="10"/>
  <c r="AA304" i="10"/>
  <c r="AA305" i="10"/>
  <c r="AA306" i="10"/>
  <c r="AA307" i="10"/>
  <c r="AA308" i="10"/>
  <c r="AA309" i="10"/>
  <c r="AA310" i="10"/>
  <c r="AA311" i="10"/>
  <c r="AA312" i="10"/>
  <c r="AA313" i="10"/>
  <c r="AA314" i="10"/>
  <c r="AA315" i="10"/>
  <c r="AA316" i="10"/>
  <c r="AA317" i="10"/>
  <c r="AA318" i="10"/>
  <c r="AA319" i="10"/>
  <c r="AA320" i="10"/>
  <c r="AA321" i="10"/>
  <c r="AA322" i="10"/>
  <c r="AA323" i="10"/>
  <c r="AA324" i="10"/>
  <c r="AA325" i="10"/>
  <c r="AA326" i="10"/>
  <c r="AA327" i="10"/>
  <c r="AA328" i="10"/>
  <c r="AA329" i="10"/>
  <c r="AA330" i="10"/>
  <c r="AA331" i="10"/>
  <c r="AA332" i="10"/>
  <c r="AA333" i="10"/>
  <c r="AA334" i="10"/>
  <c r="AA335" i="10"/>
  <c r="AA336" i="10"/>
  <c r="AA337" i="10"/>
  <c r="AA338" i="10"/>
  <c r="AA339" i="10"/>
  <c r="AA340" i="10"/>
  <c r="AA341" i="10"/>
  <c r="AA342" i="10"/>
  <c r="AA343" i="10"/>
  <c r="AA344" i="10"/>
  <c r="AA345" i="10"/>
  <c r="AA346" i="10"/>
  <c r="AA347" i="10"/>
  <c r="AA348" i="10"/>
  <c r="AA349" i="10"/>
  <c r="AA350" i="10"/>
  <c r="AA351" i="10"/>
  <c r="AA352" i="10"/>
  <c r="AA353" i="10"/>
  <c r="AA354" i="10"/>
  <c r="AA355" i="10"/>
  <c r="AA356" i="10"/>
  <c r="AA357" i="10"/>
  <c r="AA358" i="10"/>
  <c r="AA359" i="10"/>
  <c r="AA360" i="10"/>
  <c r="AA361" i="10"/>
  <c r="AA362" i="10"/>
  <c r="AA363" i="10"/>
  <c r="AA364" i="10"/>
  <c r="AA365" i="10"/>
  <c r="AA366" i="10"/>
  <c r="AA367" i="10"/>
  <c r="AA368" i="10"/>
  <c r="AA369" i="10"/>
  <c r="AA370" i="10"/>
  <c r="AA371" i="10"/>
  <c r="AA372" i="10"/>
  <c r="AA373" i="10"/>
  <c r="AA374" i="10"/>
  <c r="AA375" i="10"/>
  <c r="AA376" i="10"/>
  <c r="AA377" i="10"/>
  <c r="AA378" i="10"/>
  <c r="AA379" i="10"/>
  <c r="AA380" i="10"/>
  <c r="AA381" i="10"/>
  <c r="AA382" i="10"/>
  <c r="AA383" i="10"/>
  <c r="AA384" i="10"/>
  <c r="AA385" i="10"/>
  <c r="AA386" i="10"/>
  <c r="AA387" i="10"/>
  <c r="AA388" i="10"/>
  <c r="AA389" i="10"/>
  <c r="AA390" i="10"/>
  <c r="AA391" i="10"/>
  <c r="AA392" i="10"/>
  <c r="AA393" i="10"/>
  <c r="AA394" i="10"/>
  <c r="AA395" i="10"/>
  <c r="AA396" i="10"/>
  <c r="AA397" i="10"/>
  <c r="AA398" i="10"/>
  <c r="AA399" i="10"/>
  <c r="AA400" i="10"/>
  <c r="AA401" i="10"/>
  <c r="AA402" i="10"/>
  <c r="AA403" i="10"/>
  <c r="AA404" i="10"/>
  <c r="AA405" i="10"/>
  <c r="AA406" i="10"/>
  <c r="AA407" i="10"/>
  <c r="AA408" i="10"/>
  <c r="AA409" i="10"/>
  <c r="AA410" i="10"/>
  <c r="AA411" i="10"/>
  <c r="AA412" i="10"/>
  <c r="AA413" i="10"/>
  <c r="AA414" i="10"/>
  <c r="AA415" i="10"/>
  <c r="AA416" i="10"/>
  <c r="AA417" i="10"/>
  <c r="AA418" i="10"/>
  <c r="AA419" i="10"/>
  <c r="AA420" i="10"/>
  <c r="AA421" i="10"/>
  <c r="AA422" i="10"/>
  <c r="AA423" i="10"/>
  <c r="AA424" i="10"/>
  <c r="AA425" i="10"/>
  <c r="AA426" i="10"/>
  <c r="AA427" i="10"/>
  <c r="AA428" i="10"/>
  <c r="AA429" i="10"/>
  <c r="AA430" i="10"/>
  <c r="AA431" i="10"/>
  <c r="AA432" i="10"/>
  <c r="AA433" i="10"/>
  <c r="AA434" i="10"/>
  <c r="AA435" i="10"/>
  <c r="AA436" i="10"/>
  <c r="AA437" i="10"/>
  <c r="AA438" i="10"/>
  <c r="AA439" i="10"/>
  <c r="AA440" i="10"/>
  <c r="AA441" i="10"/>
  <c r="AA442" i="10"/>
  <c r="AA443" i="10"/>
  <c r="AA444" i="10"/>
  <c r="AA445" i="10"/>
  <c r="AA446" i="10"/>
  <c r="AA447" i="10"/>
  <c r="AA448" i="10"/>
  <c r="AA449" i="10"/>
  <c r="AA450" i="10"/>
  <c r="AA451" i="10"/>
  <c r="AA452" i="10"/>
  <c r="AA453" i="10"/>
  <c r="AA454" i="10"/>
  <c r="AA455" i="10"/>
  <c r="AA456" i="10"/>
  <c r="AA457" i="10"/>
  <c r="AA458" i="10"/>
  <c r="AA459" i="10"/>
  <c r="AA460" i="10"/>
  <c r="AA461" i="10"/>
  <c r="AA462" i="10"/>
  <c r="AA463" i="10"/>
  <c r="AA464" i="10"/>
  <c r="AA465" i="10"/>
  <c r="AA466" i="10"/>
  <c r="AA467" i="10"/>
  <c r="AA468" i="10"/>
  <c r="AA469" i="10"/>
  <c r="AA470" i="10"/>
  <c r="AA471" i="10"/>
  <c r="AA472" i="10"/>
  <c r="AA473" i="10"/>
  <c r="AA474" i="10"/>
  <c r="AA475" i="10"/>
  <c r="AA476" i="10"/>
  <c r="AA477" i="10"/>
  <c r="AA478" i="10"/>
  <c r="AA479" i="10"/>
  <c r="AA480" i="10"/>
  <c r="AA481" i="10"/>
  <c r="AA482" i="10"/>
  <c r="AA483" i="10"/>
  <c r="AA484" i="10"/>
  <c r="AA485" i="10"/>
  <c r="AA486" i="10"/>
  <c r="AA487" i="10"/>
  <c r="AA488" i="10"/>
  <c r="AA489" i="10"/>
  <c r="AA490" i="10"/>
  <c r="AA491" i="10"/>
  <c r="AA492" i="10"/>
  <c r="AA493" i="10"/>
  <c r="AA494" i="10"/>
  <c r="AA495" i="10"/>
  <c r="AA496" i="10"/>
  <c r="AA497" i="10"/>
  <c r="AA498" i="10"/>
  <c r="AA499" i="10"/>
  <c r="AA500" i="10"/>
  <c r="AA501" i="10"/>
  <c r="AA502" i="10"/>
  <c r="AA503" i="10"/>
  <c r="AA504" i="10"/>
  <c r="AA505" i="10"/>
  <c r="AA506" i="10"/>
  <c r="AA507" i="10"/>
  <c r="AA508" i="10"/>
  <c r="AA509" i="10"/>
  <c r="AA510" i="10"/>
  <c r="AA511" i="10"/>
  <c r="AA512" i="10"/>
  <c r="AA513" i="10"/>
  <c r="AA514" i="10"/>
  <c r="AA515" i="10"/>
  <c r="AA516" i="10"/>
  <c r="AA517" i="10"/>
  <c r="AA518" i="10"/>
  <c r="AA519" i="10"/>
  <c r="AA520" i="10"/>
  <c r="AA521" i="10"/>
  <c r="AA522" i="10"/>
  <c r="AA523" i="10"/>
  <c r="AA524" i="10"/>
  <c r="AA525" i="10"/>
  <c r="AA526" i="10"/>
  <c r="AA527" i="10"/>
  <c r="AA528" i="10"/>
  <c r="AA529" i="10"/>
  <c r="AA530" i="10"/>
  <c r="AA531" i="10"/>
  <c r="AA532" i="10"/>
  <c r="AA533" i="10"/>
  <c r="AA534" i="10"/>
  <c r="AA535" i="10"/>
  <c r="AA536" i="10"/>
  <c r="AA537" i="10"/>
  <c r="AA538" i="10"/>
  <c r="AA539" i="10"/>
  <c r="AA540" i="10"/>
  <c r="AA541" i="10"/>
  <c r="AA542" i="10"/>
  <c r="AA543" i="10"/>
  <c r="AA544" i="10"/>
  <c r="AA545" i="10"/>
  <c r="AA546" i="10"/>
  <c r="AA547" i="10"/>
  <c r="AA548" i="10"/>
  <c r="AA549" i="10"/>
  <c r="AA550" i="10"/>
  <c r="AA551" i="10"/>
  <c r="AA552" i="10"/>
  <c r="AA553" i="10"/>
  <c r="AA554" i="10"/>
  <c r="AA555" i="10"/>
  <c r="AA556" i="10"/>
  <c r="AA557" i="10"/>
  <c r="AA558" i="10"/>
  <c r="AA559" i="10"/>
  <c r="AA560" i="10"/>
  <c r="AA561" i="10"/>
  <c r="AA562" i="10"/>
  <c r="AA563" i="10"/>
  <c r="AA564" i="10"/>
  <c r="AA565" i="10"/>
  <c r="AA566" i="10"/>
  <c r="AA567" i="10"/>
  <c r="AA568" i="10"/>
  <c r="AA569" i="10"/>
  <c r="AA570" i="10"/>
  <c r="AA571" i="10"/>
  <c r="AA572" i="10"/>
  <c r="AA573" i="10"/>
  <c r="AA574" i="10"/>
  <c r="AA575" i="10"/>
  <c r="AA576" i="10"/>
  <c r="AA577" i="10"/>
  <c r="AA578" i="10"/>
  <c r="AA579" i="10"/>
  <c r="AA580" i="10"/>
  <c r="AA581" i="10"/>
  <c r="AA582" i="10"/>
  <c r="AA583" i="10"/>
  <c r="AA584" i="10"/>
  <c r="AA585" i="10"/>
  <c r="AA586" i="10"/>
  <c r="AA587" i="10"/>
  <c r="AA588" i="10"/>
  <c r="AA589" i="10"/>
  <c r="AA590" i="10"/>
  <c r="AA591" i="10"/>
  <c r="AA592" i="10"/>
  <c r="AA593" i="10"/>
  <c r="AA594" i="10"/>
  <c r="AA595" i="10"/>
  <c r="AA596" i="10"/>
  <c r="AA597" i="10"/>
  <c r="AA598" i="10"/>
  <c r="AA599" i="10"/>
  <c r="AA600" i="10"/>
  <c r="AA601" i="10"/>
  <c r="AA602" i="10"/>
  <c r="AA603" i="10"/>
  <c r="AA604" i="10"/>
  <c r="AA605" i="10"/>
  <c r="AA606" i="10"/>
  <c r="AA607" i="10"/>
  <c r="AA608" i="10"/>
  <c r="AA609" i="10"/>
  <c r="AA610" i="10"/>
  <c r="AA611" i="10"/>
  <c r="AA612" i="10"/>
  <c r="AA613" i="10"/>
  <c r="AA614" i="10"/>
  <c r="AA615" i="10"/>
  <c r="AA616" i="10"/>
  <c r="AA617" i="10"/>
  <c r="AA618" i="10"/>
  <c r="AA619" i="10"/>
  <c r="AA620" i="10"/>
  <c r="AA621" i="10"/>
  <c r="AA622" i="10"/>
  <c r="AA623" i="10"/>
  <c r="AA624" i="10"/>
  <c r="AA625" i="10"/>
  <c r="AA626" i="10"/>
  <c r="AA627" i="10"/>
  <c r="AA628" i="10"/>
  <c r="AA629" i="10"/>
  <c r="AA630" i="10"/>
  <c r="AA631" i="10"/>
  <c r="AA632" i="10"/>
  <c r="AA633" i="10"/>
  <c r="AA634" i="10"/>
  <c r="AA635" i="10"/>
  <c r="AA636" i="10"/>
  <c r="AA637" i="10"/>
  <c r="AA638" i="10"/>
  <c r="AA639" i="10"/>
  <c r="AA640" i="10"/>
  <c r="AA641" i="10"/>
  <c r="AA642" i="10"/>
  <c r="AA643" i="10"/>
  <c r="AA644" i="10"/>
  <c r="AA645" i="10"/>
  <c r="AA646" i="10"/>
  <c r="AA647" i="10"/>
  <c r="AA648" i="10"/>
  <c r="AA649" i="10"/>
  <c r="AA650" i="10"/>
  <c r="AA651" i="10"/>
  <c r="AA652" i="10"/>
  <c r="AA653" i="10"/>
  <c r="AA654" i="10"/>
  <c r="AA655" i="10"/>
  <c r="AA656" i="10"/>
  <c r="AA657" i="10"/>
  <c r="AA658" i="10"/>
  <c r="AA659" i="10"/>
  <c r="AA660" i="10"/>
  <c r="AA661" i="10"/>
  <c r="AA662" i="10"/>
  <c r="AA663" i="10"/>
  <c r="AA664" i="10"/>
  <c r="AA665" i="10"/>
  <c r="AA666" i="10"/>
  <c r="AA667" i="10"/>
  <c r="AA668" i="10"/>
  <c r="AA669" i="10"/>
  <c r="AA670" i="10"/>
  <c r="V313" i="10"/>
  <c r="B224" i="9"/>
  <c r="V287" i="10"/>
  <c r="B198" i="9"/>
  <c r="V268" i="10"/>
  <c r="B179" i="9"/>
  <c r="V259" i="10"/>
  <c r="B170" i="9"/>
  <c r="V158" i="10"/>
  <c r="B69" i="9"/>
  <c r="V110" i="10"/>
  <c r="B21" i="9"/>
  <c r="V102" i="10"/>
  <c r="B13" i="9"/>
  <c r="V368" i="10"/>
  <c r="B279" i="9"/>
  <c r="V155" i="10"/>
  <c r="B66" i="9"/>
  <c r="V153" i="10"/>
  <c r="B64" i="9"/>
  <c r="V291" i="10"/>
  <c r="B202" i="9"/>
  <c r="V232" i="10"/>
  <c r="B143" i="9"/>
  <c r="V217" i="10"/>
  <c r="B128" i="9"/>
  <c r="V209" i="10"/>
  <c r="B120" i="9"/>
  <c r="V201" i="10"/>
  <c r="B112" i="9"/>
  <c r="V193" i="10"/>
  <c r="B104" i="9"/>
  <c r="V185" i="10"/>
  <c r="B96" i="9"/>
  <c r="V177" i="10"/>
  <c r="B88" i="9"/>
  <c r="V169" i="10"/>
  <c r="B80" i="9"/>
  <c r="V160" i="10"/>
  <c r="B71" i="9"/>
  <c r="V137" i="10"/>
  <c r="B48" i="9"/>
  <c r="V128" i="10"/>
  <c r="B39" i="9"/>
  <c r="V105" i="10"/>
  <c r="B16" i="9"/>
  <c r="V96" i="10"/>
  <c r="B7" i="9"/>
  <c r="V168" i="10"/>
  <c r="B79" i="9"/>
  <c r="V145" i="10"/>
  <c r="B56" i="9"/>
  <c r="V136" i="10"/>
  <c r="B47" i="9"/>
  <c r="V113" i="10"/>
  <c r="B24" i="9"/>
  <c r="V104" i="10"/>
  <c r="B15" i="9"/>
  <c r="V283" i="10"/>
  <c r="B194" i="9"/>
  <c r="V163" i="10"/>
  <c r="B74" i="9"/>
  <c r="V131" i="10"/>
  <c r="B42" i="9"/>
  <c r="V99" i="10"/>
  <c r="B10" i="9"/>
  <c r="V307" i="10"/>
  <c r="B218" i="9"/>
  <c r="V243" i="10"/>
  <c r="B154" i="9"/>
  <c r="V227" i="10"/>
  <c r="B138" i="9"/>
  <c r="V161" i="10"/>
  <c r="B72" i="9"/>
  <c r="V152" i="10"/>
  <c r="B63" i="9"/>
  <c r="V129" i="10"/>
  <c r="B40" i="9"/>
  <c r="V120" i="10"/>
  <c r="B31" i="9"/>
  <c r="V97" i="10"/>
  <c r="B8" i="9"/>
  <c r="M16" i="35" l="1"/>
  <c r="N16" i="35" s="1"/>
  <c r="L2" i="35"/>
  <c r="M18" i="35"/>
  <c r="N18" i="35" s="1"/>
  <c r="M17" i="35"/>
  <c r="N17" i="35" s="1"/>
  <c r="M15" i="35"/>
  <c r="N15" i="35" s="1"/>
  <c r="M10" i="35"/>
  <c r="N10" i="35" s="1"/>
  <c r="M11" i="35"/>
  <c r="N11" i="35" s="1"/>
  <c r="M12" i="35"/>
  <c r="N12" i="35" s="1"/>
  <c r="M13" i="35"/>
  <c r="N13" i="35" s="1"/>
  <c r="M14" i="35"/>
  <c r="N14" i="35" s="1"/>
  <c r="M9" i="35"/>
  <c r="N9" i="35" s="1"/>
  <c r="M7" i="35"/>
  <c r="N7" i="35" s="1"/>
  <c r="M8" i="35"/>
  <c r="N8" i="35" s="1"/>
  <c r="M4" i="35"/>
  <c r="N4" i="35" s="1"/>
  <c r="M3" i="35"/>
  <c r="N3" i="35" s="1"/>
  <c r="M5" i="35"/>
  <c r="N5" i="35" s="1"/>
  <c r="N2" i="35"/>
  <c r="M6" i="35"/>
  <c r="N6" i="35" s="1"/>
  <c r="O12" i="37"/>
  <c r="R12" i="37"/>
  <c r="P12" i="37"/>
  <c r="Q12" i="37"/>
  <c r="Q12" i="36"/>
  <c r="P12" i="36"/>
  <c r="R12" i="36"/>
  <c r="O12" i="36"/>
</calcChain>
</file>

<file path=xl/comments1.xml><?xml version="1.0" encoding="utf-8"?>
<comments xmlns="http://schemas.openxmlformats.org/spreadsheetml/2006/main">
  <authors>
    <author>pablo alvarez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</t>
        </r>
      </text>
    </comment>
    <comment ref="W90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Allen ey al, 2006, p.43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W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
Radiation term = (Rs*(1-albedo)-14)/20</t>
        </r>
      </text>
    </comment>
    <comment ref="AA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Wind speed at two meters, still missing from Zorn</t>
        </r>
      </text>
    </comment>
    <comment ref="G313" authorId="0" shapeId="0">
      <text>
        <r>
          <rPr>
            <b/>
            <sz val="9"/>
            <color indexed="81"/>
            <rFont val="Tahoma"/>
            <family val="2"/>
          </rPr>
          <t>Missing Day</t>
        </r>
      </text>
    </comment>
    <comment ref="G378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12minRain.csv
Ends on July 11th at 16:00, with 7mm rainfall</t>
        </r>
      </text>
    </comment>
  </commentList>
</comments>
</file>

<file path=xl/comments2.xml><?xml version="1.0" encoding="utf-8"?>
<comments xmlns="http://schemas.openxmlformats.org/spreadsheetml/2006/main">
  <authors>
    <author>pablo alvarez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<sst xmlns="http://schemas.openxmlformats.org/spreadsheetml/2006/main" count="704" uniqueCount="379">
  <si>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</si>
  <si>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</si>
  <si>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</si>
  <si>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</si>
  <si>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</si>
  <si>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</si>
  <si>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</si>
  <si>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</si>
  <si>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</si>
  <si>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</si>
  <si>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</si>
  <si>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</si>
  <si>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</si>
  <si>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</si>
  <si>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</si>
  <si>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</si>
  <si>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</si>
  <si>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</si>
  <si>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</si>
  <si>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</si>
  <si>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</si>
  <si>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</si>
  <si>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</si>
  <si>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</si>
  <si>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</si>
  <si>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</si>
  <si>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</si>
  <si>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</si>
  <si>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</si>
  <si>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</si>
  <si>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</si>
  <si>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</si>
  <si>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</si>
  <si>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</si>
  <si>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</si>
  <si>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</si>
  <si>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</si>
  <si>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</si>
  <si>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</si>
  <si>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</si>
  <si>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</si>
  <si>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</si>
  <si>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</si>
  <si>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</si>
  <si>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</si>
  <si>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</si>
  <si>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</si>
  <si>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</si>
  <si>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</si>
  <si>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</si>
  <si>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</si>
  <si>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</si>
  <si>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ET0</t>
  </si>
  <si>
    <t>Geo-Timeseries</t>
  </si>
  <si>
    <t>mm, Oct '15 - Oct '16</t>
  </si>
  <si>
    <t>ZornDaily_Oct2015toJune2017.xlsx,</t>
  </si>
  <si>
    <t>Excel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</si>
  <si>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</si>
  <si>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</si>
  <si>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</si>
  <si>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</si>
  <si>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</si>
  <si>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</si>
  <si>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SolarRadiation</t>
  </si>
  <si>
    <t>ZornDaily (assumed)</t>
  </si>
  <si>
    <t>MaxMinTemp</t>
  </si>
  <si>
    <t>MinMinTemp</t>
  </si>
  <si>
    <t>J/cm2/day</t>
  </si>
  <si>
    <t>See R script; 0.0_BEACH_HydroData.pdf</t>
  </si>
  <si>
    <t>temp (C)</t>
  </si>
  <si>
    <t>Crop-code (int): "landCode"</t>
  </si>
  <si>
    <t>Calibration</t>
  </si>
  <si>
    <t>Table de base (cf envoi concepteur Beach)</t>
  </si>
  <si>
    <t>Type d'occupation du sol</t>
  </si>
  <si>
    <t>Croptype</t>
  </si>
  <si>
    <t>Sowing year</t>
  </si>
  <si>
    <t>Sowing month</t>
  </si>
  <si>
    <t>Sowing day</t>
  </si>
  <si>
    <t>length of initial stage of crop growth period (day)</t>
  </si>
  <si>
    <t>development stage of crop growth period (day)</t>
  </si>
  <si>
    <t>mid-season stage of crop growth period (day)</t>
  </si>
  <si>
    <t>late season stage of crop growth period (day)</t>
  </si>
  <si>
    <t>basal crop coefficient at the initial stage</t>
  </si>
  <si>
    <t>basal crop coefficient at the mid-season stage</t>
  </si>
  <si>
    <t>basal crop coefficient at the late season stage</t>
  </si>
  <si>
    <t>maximum leaf area index (m2/m2)</t>
  </si>
  <si>
    <t>light use efficiency</t>
  </si>
  <si>
    <t>crop height (m)</t>
  </si>
  <si>
    <t>maximum root depth (m)</t>
  </si>
  <si>
    <t>fraction of total available soil water content that can be depleted from the root zone before moisture stress occurs [0-1]</t>
  </si>
  <si>
    <t>saturated moisture content of the surface layer (m3/m3)</t>
  </si>
  <si>
    <t>Field capacity moisture content at the surface layer (m3/m3)</t>
  </si>
  <si>
    <t>saturated moisture content of the second layer (m3/m3)</t>
  </si>
  <si>
    <t>field capacity moisture content of the second layer (m3/m3)</t>
  </si>
  <si>
    <t>wilting point moisture content (m3/m3)</t>
  </si>
  <si>
    <t>saturated hydraulic conductivity of surface layer (mm/day)</t>
  </si>
  <si>
    <t>saturated hydraulic conductivity of the second layer (mm/day)</t>
  </si>
  <si>
    <t>SCS curve number value for antecedent moisture condition II</t>
  </si>
  <si>
    <t>Table modifiée pour notre usage</t>
  </si>
  <si>
    <t>landuse = {"Corn": 1, "Wheat": 2, "Oats": 3, "Alfalfa": 4, "Beet": 5,</t>
  </si>
  <si>
    <t xml:space="preserve">               "Greenery": 6, "Dirt Road": 7, "Grass Road": 8, "Paved Road": 9, "Ditch": 10,</t>
  </si>
  <si>
    <t xml:space="preserve">               "Fallow": 11, "Hedge": 12, "Orchard": 13}</t>
  </si>
  <si>
    <t>landuse</t>
  </si>
  <si>
    <t>sow_yy</t>
  </si>
  <si>
    <t>sow_mm</t>
  </si>
  <si>
    <t>sow_dd</t>
  </si>
  <si>
    <t>len_dev_stage</t>
  </si>
  <si>
    <t>len_mid_stage</t>
  </si>
  <si>
    <t>crop_type</t>
  </si>
  <si>
    <t>len_end_stage</t>
  </si>
  <si>
    <t>len_grow_stage_ini</t>
  </si>
  <si>
    <t>kcb_ini</t>
  </si>
  <si>
    <t>kcb_mid</t>
  </si>
  <si>
    <t>kcb_end</t>
  </si>
  <si>
    <t>max_LAI</t>
  </si>
  <si>
    <t>mu</t>
  </si>
  <si>
    <t>max_height</t>
  </si>
  <si>
    <t>max_root_depth</t>
  </si>
  <si>
    <t>p_tab</t>
  </si>
  <si>
    <t>theta_sat_z0z1</t>
  </si>
  <si>
    <t>theta_fcap_z0z1</t>
  </si>
  <si>
    <t>theta_sat_z2</t>
  </si>
  <si>
    <t>theta_fcap_z2</t>
  </si>
  <si>
    <t>theta_wp</t>
  </si>
  <si>
    <t>k_sat_z0z1</t>
  </si>
  <si>
    <t>k_sat_z2</t>
  </si>
  <si>
    <t>Corn</t>
  </si>
  <si>
    <t>VE +  V1-V5</t>
  </si>
  <si>
    <t>V6-V8</t>
  </si>
  <si>
    <t>V12-VT</t>
  </si>
  <si>
    <t>4-6 weeks</t>
  </si>
  <si>
    <t>6-8 weeks</t>
  </si>
  <si>
    <t>9-10 weeks</t>
  </si>
  <si>
    <t>Time since VE</t>
  </si>
  <si>
    <t>V9-V11</t>
  </si>
  <si>
    <t>0-4 weeks</t>
  </si>
  <si>
    <t>Days</t>
  </si>
  <si>
    <t>http://www.channel.com/agronomics/Documents/AgronomicContentPDF/GrowthStages%20GuidesChannel.pdf</t>
  </si>
  <si>
    <t>Stage</t>
  </si>
  <si>
    <t>E + DR</t>
  </si>
  <si>
    <t>Spring</t>
  </si>
  <si>
    <t>Winter</t>
  </si>
  <si>
    <t xml:space="preserve">Wheat type: </t>
  </si>
  <si>
    <t>Time since Emergence (days)</t>
  </si>
  <si>
    <t>TS + FN</t>
  </si>
  <si>
    <t>E=emergence; DR=double ridge appearance; TS=terminal spikelet initiation; FN+First node; HD=heading; A=anthesis; BGF=beginning of grainfilling period; PM=physiological maturity;</t>
  </si>
  <si>
    <t>HD + A</t>
  </si>
  <si>
    <t>BGF + PM</t>
  </si>
  <si>
    <t>See script: croptable.py</t>
  </si>
  <si>
    <t xml:space="preserve">http://www.fao.org/docrep/006/y4011e/y4011e06.htm </t>
  </si>
  <si>
    <t>Beet</t>
  </si>
  <si>
    <t xml:space="preserve">http://www.fao.org/land-water/databases-and-software/crop-information/sugarbeet/en/ </t>
  </si>
  <si>
    <t>Assumed for USA, plantdate: April</t>
  </si>
  <si>
    <t>Initial</t>
  </si>
  <si>
    <t>Crop Dev</t>
  </si>
  <si>
    <t>Mid-season</t>
  </si>
  <si>
    <t>Late</t>
  </si>
  <si>
    <t>Root Depth (m)</t>
  </si>
  <si>
    <t xml:space="preserve">http://www.fao.org/land-water/databases-and-software/crop-information/maize/en/ </t>
  </si>
  <si>
    <t xml:space="preserve">p_tab (-) (depletion) </t>
  </si>
  <si>
    <t>Kc (-) (crop coefficient)</t>
  </si>
  <si>
    <t>Wheat secondary source</t>
  </si>
  <si>
    <t xml:space="preserve">http://www.fao.org/land-water/databases-and-software/crop-information/wheat/en/ </t>
  </si>
  <si>
    <t>Corn - Secondary Source:</t>
  </si>
  <si>
    <t>Values used</t>
  </si>
  <si>
    <t xml:space="preserve">Wheat (winter): </t>
  </si>
  <si>
    <t>Total</t>
  </si>
  <si>
    <t>green LAI</t>
  </si>
  <si>
    <t>https://cereals.ahdb.org.uk/media/185687/g66-wheat-growth-guide.pdf</t>
  </si>
  <si>
    <t xml:space="preserve">Max LAI: </t>
  </si>
  <si>
    <t>http://www.fao.org/docrep/016/i2800e/i2800e06.pdf</t>
  </si>
  <si>
    <t>https://hal.archives-ouvertes.fr/hal-00885846/document</t>
  </si>
  <si>
    <t>Max LAI:</t>
  </si>
  <si>
    <t xml:space="preserve"> @Andrieu1997</t>
  </si>
  <si>
    <t>Light Use eff:</t>
  </si>
  <si>
    <t>3.3 -3.8 g/MJ</t>
  </si>
  <si>
    <t xml:space="preserve"> 1.8 g/MJ</t>
  </si>
  <si>
    <t>1.5  g/MJ</t>
  </si>
  <si>
    <t xml:space="preserve"> @Cannell1988</t>
  </si>
  <si>
    <t>Light Use Efficiency and Woody Biomass Production of Poplar and Willow</t>
  </si>
  <si>
    <t>Radiation Use Efficiency (g / MJ)</t>
  </si>
  <si>
    <t>http://forestry.oxfordjournals.org/</t>
  </si>
  <si>
    <t>Cannell1988:</t>
  </si>
  <si>
    <t>max height:</t>
  </si>
  <si>
    <t xml:space="preserve"> @Sylvester-Bradley2015</t>
  </si>
  <si>
    <t xml:space="preserve"> @Lindquist1999</t>
  </si>
  <si>
    <t xml:space="preserve"> @quick search</t>
  </si>
  <si>
    <t>field measurement</t>
  </si>
  <si>
    <t>Max height:</t>
  </si>
  <si>
    <t>2.43 m</t>
  </si>
  <si>
    <t>0.79 m</t>
  </si>
  <si>
    <t xml:space="preserve"> 0.55 m</t>
  </si>
  <si>
    <t>Model_Boundary</t>
  </si>
  <si>
    <t>CumDiff</t>
  </si>
  <si>
    <t>Difference</t>
  </si>
  <si>
    <t>Evaluation Zorn vs. Alteck Pluvio</t>
  </si>
  <si>
    <t>C</t>
  </si>
  <si>
    <t>mm</t>
  </si>
  <si>
    <t>Date</t>
  </si>
  <si>
    <t>Jdays</t>
  </si>
  <si>
    <r>
      <t xml:space="preserve">Radiation Term </t>
    </r>
    <r>
      <rPr>
        <i/>
        <sz val="11"/>
        <color theme="1"/>
        <rFont val="Calibri"/>
        <family val="2"/>
      </rPr>
      <t>ԑ</t>
    </r>
  </si>
  <si>
    <t>T_bare.tss</t>
  </si>
  <si>
    <t>etp0.tss</t>
  </si>
  <si>
    <t>airTemp.tss</t>
  </si>
  <si>
    <t>rain.tss</t>
  </si>
  <si>
    <t>Source for BEACH begins here, copy into own .tss file.</t>
  </si>
  <si>
    <t>Albedo soil</t>
  </si>
  <si>
    <t>&lt;- simulated years days for Alteck'16</t>
  </si>
  <si>
    <t>&lt;- mean from 2014 &amp; 2015 (no data yet for 2016)</t>
  </si>
  <si>
    <t>See below for Julian Day 1!</t>
  </si>
  <si>
    <t>Pluvio</t>
  </si>
  <si>
    <t>AlteckDaily</t>
  </si>
  <si>
    <t>JulianDays</t>
  </si>
  <si>
    <t>Solar radiation [joules cm-2 day-1]</t>
  </si>
  <si>
    <t>ETPGRILLE</t>
  </si>
  <si>
    <t>Mean temperature (24 hourly values)</t>
  </si>
  <si>
    <t xml:space="preserve">Rainfall </t>
  </si>
  <si>
    <t>DATE</t>
  </si>
  <si>
    <t>POSTE</t>
  </si>
  <si>
    <t>ET0.tss</t>
  </si>
  <si>
    <t>"ET0", 2015</t>
  </si>
  <si>
    <t>"Rain", 2015</t>
  </si>
  <si>
    <t>"AirTemp", 2015</t>
  </si>
  <si>
    <t>"BareSoilTemp", 2015</t>
  </si>
  <si>
    <t>ET0 (mm)</t>
  </si>
  <si>
    <t>Layon!</t>
  </si>
  <si>
    <t>U2.tss</t>
  </si>
  <si>
    <t>U2 (m/s)</t>
  </si>
  <si>
    <t>RHmin</t>
  </si>
  <si>
    <t xml:space="preserve">Wind speed </t>
  </si>
  <si>
    <t>m/s</t>
  </si>
  <si>
    <t>J/m2</t>
  </si>
  <si>
    <t>Wind speed (U2.tss)</t>
  </si>
  <si>
    <t>Min Humid (RHmin.tss)</t>
  </si>
  <si>
    <t>RHmin.tss</t>
  </si>
  <si>
    <t>%</t>
  </si>
  <si>
    <t>Min Humididty</t>
  </si>
  <si>
    <t>"WindSpeed", 2015</t>
  </si>
  <si>
    <t>"Min humidity", 2015</t>
  </si>
  <si>
    <t>minAirTemp</t>
  </si>
  <si>
    <t>maxAirTemp</t>
  </si>
  <si>
    <t>solarRad</t>
  </si>
  <si>
    <t>&lt;- input tss for model</t>
  </si>
  <si>
    <t>which generates the table automatically loading it into the model version folder</t>
  </si>
  <si>
    <t>B</t>
  </si>
  <si>
    <t>ksat timeseries</t>
  </si>
  <si>
    <t>Fallow Grp.B</t>
  </si>
  <si>
    <t>Wheat: 2</t>
  </si>
  <si>
    <t>Corn: 1</t>
  </si>
  <si>
    <t>Beet: 5</t>
  </si>
  <si>
    <t>*</t>
  </si>
  <si>
    <t>s</t>
  </si>
  <si>
    <t>gamma</t>
  </si>
  <si>
    <r>
      <t>landuse = {</t>
    </r>
    <r>
      <rPr>
        <sz val="11"/>
        <color rgb="FFB3CB74"/>
        <rFont val="Courier New"/>
        <family val="3"/>
      </rPr>
      <t>"Corn"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"Wheat"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"Oats"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3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"Alfalfa"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4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"Beet"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5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</si>
  <si>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"Greenery"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6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"Dirt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7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"Grass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8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"Paved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9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"Ditch"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10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</si>
  <si>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"Fallow"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"Hedge"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"Orchard"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13</t>
    </r>
    <r>
      <rPr>
        <sz val="11"/>
        <color rgb="FFB7C4D1"/>
        <rFont val="Courier New"/>
        <family val="3"/>
      </rPr>
      <t>}</t>
    </r>
  </si>
  <si>
    <t>height timeseries</t>
  </si>
  <si>
    <t>Numers == Columns.</t>
  </si>
  <si>
    <t>coverprct timeseries</t>
  </si>
  <si>
    <t>rootdepth timeseries</t>
  </si>
  <si>
    <t>thetaSat timeseries</t>
  </si>
  <si>
    <t>thetaFC timeseries</t>
  </si>
  <si>
    <t>fc_adj</t>
  </si>
  <si>
    <t>* Needed to adjust (lower) FC, otherwise no catchment movement</t>
  </si>
  <si>
    <t>Top layers, are now modelled via Paul's v. Dijk</t>
  </si>
  <si>
    <t>saturated hydraulic conductivity of the bottom layers (mm/day)</t>
  </si>
  <si>
    <t>CN2_A</t>
  </si>
  <si>
    <t>Soil Groups</t>
  </si>
  <si>
    <t>A</t>
  </si>
  <si>
    <t>CN2_B</t>
  </si>
  <si>
    <t>CN2_C</t>
  </si>
  <si>
    <t>old Crop table columns</t>
  </si>
  <si>
    <t>CN2_D</t>
  </si>
  <si>
    <t>D</t>
  </si>
  <si>
    <t>tau = 0.0866 * exp(gamma * log10(s * k_sat)</t>
  </si>
  <si>
    <t>kr =theta - .3WP / FC - .3WP</t>
  </si>
  <si>
    <t>theta =</t>
  </si>
  <si>
    <t>FC =</t>
  </si>
  <si>
    <t>WP =</t>
  </si>
  <si>
    <t>ks_layer = (theta[layer] - theta_wp) / (theta_critical_layer - theta_wp))</t>
  </si>
  <si>
    <t>theta_critical_layer = theta_wp + (1 - depletable_water) * (theta_fc[layer] - theta_wp)</t>
  </si>
  <si>
    <t xml:space="preserve">depletable = </t>
  </si>
  <si>
    <t>Mean</t>
  </si>
  <si>
    <t>SD</t>
  </si>
  <si>
    <t>bulk density timeseries</t>
  </si>
  <si>
    <t>Max</t>
  </si>
  <si>
    <t>p_b</t>
  </si>
  <si>
    <t>Min</t>
  </si>
  <si>
    <t>Mean (Corn &amp; Beet)</t>
  </si>
  <si>
    <t>pb_corn</t>
  </si>
  <si>
    <t>pb_beet</t>
  </si>
  <si>
    <t>pb_ave</t>
  </si>
  <si>
    <t>pb_min</t>
  </si>
  <si>
    <t>pb_max</t>
  </si>
  <si>
    <t>x</t>
  </si>
  <si>
    <t>conc</t>
  </si>
  <si>
    <t>both</t>
  </si>
  <si>
    <t>delta</t>
  </si>
  <si>
    <t>conc, x</t>
  </si>
  <si>
    <t>conc,x</t>
  </si>
  <si>
    <t>*, x</t>
  </si>
  <si>
    <t>y</t>
  </si>
  <si>
    <t>conc, y</t>
  </si>
  <si>
    <t>conc, x, xi</t>
  </si>
  <si>
    <t>x, xi</t>
  </si>
  <si>
    <t>ES&amp;T</t>
  </si>
  <si>
    <t>LISEM correct</t>
  </si>
  <si>
    <t>Extra day ES&amp;T</t>
  </si>
  <si>
    <t>Subtracted Amount</t>
  </si>
  <si>
    <t>Just copy and paste the first two columns into the TSS template in folder: "master"</t>
  </si>
  <si>
    <t>Time steps</t>
  </si>
  <si>
    <t>Every X intervals</t>
  </si>
  <si>
    <t>Sec</t>
  </si>
  <si>
    <t xml:space="preserve">Timestep </t>
  </si>
  <si>
    <t>Target Map</t>
  </si>
  <si>
    <t>Elapsed minutes</t>
  </si>
  <si>
    <t>Target time</t>
  </si>
  <si>
    <t>Max Time</t>
  </si>
  <si>
    <t>Printed 
(1st No Equals final)</t>
  </si>
  <si>
    <t>B2L</t>
  </si>
  <si>
    <t>manning timeseries</t>
  </si>
  <si>
    <t xml:space="preserve"> =C17</t>
  </si>
  <si>
    <t>rr timeseries</t>
  </si>
  <si>
    <t>&lt;- Not 
coupled</t>
  </si>
  <si>
    <t>"Rain - uncoupled", 2015</t>
  </si>
  <si>
    <t>"Rain - coupled", 2015</t>
  </si>
  <si>
    <t>Event</t>
  </si>
  <si>
    <t>Day Break</t>
  </si>
  <si>
    <t>Map Nr.</t>
  </si>
  <si>
    <t>Time step (sec)</t>
  </si>
  <si>
    <t>Time step (min)</t>
  </si>
  <si>
    <t>Target Time
(min)</t>
  </si>
  <si>
    <t>Max Time
(min)</t>
  </si>
  <si>
    <t>Actual Min. recorded</t>
  </si>
  <si>
    <t>Error
(min)</t>
  </si>
  <si>
    <t>LISEM Input</t>
  </si>
  <si>
    <t>Event Info</t>
  </si>
  <si>
    <t>Steps to Update LISEM .run file</t>
  </si>
  <si>
    <t>2. Rainfall file</t>
  </si>
  <si>
    <t>6. L: 163, Output interval = 99 (fixed as max)</t>
  </si>
  <si>
    <t>1. Map Directory (0, 1, 2…)</t>
  </si>
  <si>
    <t>3. Result Directory (0, 1, 2…)</t>
  </si>
  <si>
    <t>4. L:48, End time = (event specific)</t>
  </si>
  <si>
    <t>5. L: 49, Timestep  = (event specific)</t>
  </si>
  <si>
    <t>BEACH Model</t>
  </si>
  <si>
    <t>p0</t>
  </si>
  <si>
    <t>p1</t>
  </si>
  <si>
    <t>p2</t>
  </si>
  <si>
    <t>p3</t>
  </si>
  <si>
    <t>p4</t>
  </si>
  <si>
    <t>Period</t>
  </si>
  <si>
    <r>
      <t>1. Update map to search for in "</t>
    </r>
    <r>
      <rPr>
        <b/>
        <sz val="11"/>
        <color theme="1"/>
        <rFont val="Calibri"/>
        <family val="2"/>
        <scheme val="minor"/>
      </rPr>
      <t>res\x\</t>
    </r>
    <r>
      <rPr>
        <sz val="11"/>
        <color theme="1"/>
        <rFont val="Calibri"/>
        <family val="2"/>
        <scheme val="minor"/>
      </rPr>
      <t xml:space="preserve">", depending on timestep/target time, see: </t>
    </r>
    <r>
      <rPr>
        <b/>
        <sz val="11"/>
        <color theme="1"/>
        <rFont val="Calibri"/>
        <family val="2"/>
        <scheme val="minor"/>
      </rPr>
      <t>self.map_list</t>
    </r>
  </si>
  <si>
    <t>7. L: 166, Check Output Maps</t>
  </si>
  <si>
    <t>hy.txt</t>
  </si>
  <si>
    <t>Python row number</t>
  </si>
  <si>
    <t>cov_frac = 1 - exp(mu*LAI) =&gt; following Eagleson, 1982 in Manfreda2005</t>
  </si>
  <si>
    <t>LAI =  - ln((1-cov_frac)/mu</t>
  </si>
  <si>
    <t>mu_grass</t>
  </si>
  <si>
    <t>mu_trees</t>
  </si>
  <si>
    <t>LAI timeseries</t>
  </si>
  <si>
    <t>mu_crop</t>
  </si>
  <si>
    <t>mu_roads</t>
  </si>
  <si>
    <t>&lt;= guess?, inf!</t>
  </si>
  <si>
    <t>Rainfall breaks (self.hydro_row)</t>
  </si>
  <si>
    <t>Corn conversion, based on gamma = 0.5, out of BEACH</t>
  </si>
  <si>
    <t>mm/h</t>
  </si>
  <si>
    <t>Conversion to mm/h with gamma factor</t>
  </si>
  <si>
    <t>Target timestep</t>
  </si>
  <si>
    <t>end</t>
  </si>
  <si>
    <t>Target ts</t>
  </si>
  <si>
    <t>mApp1</t>
  </si>
  <si>
    <t>mApp2</t>
  </si>
  <si>
    <t>mApp3</t>
  </si>
  <si>
    <t>mApp4</t>
  </si>
  <si>
    <t>mApp5</t>
  </si>
  <si>
    <t>ModelDays
EST text</t>
  </si>
  <si>
    <t>Days After 1st App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</si>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</sst>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B3CB74"/>
      <name val="Courier New"/>
      <family val="3"/>
    </font>
    <font>
      <sz val="11"/>
      <color rgb="FF000000"/>
      <name val="Courier New"/>
      <family val="3"/>
    </font>
    <font>
      <sz val="11"/>
      <color rgb="FFB7C4D1"/>
      <name val="Courier New"/>
      <family val="3"/>
    </font>
    <font>
      <sz val="11"/>
      <color rgb="FF7AA8C7"/>
      <name val="Courier New"/>
      <family val="3"/>
    </font>
    <font>
      <sz val="11"/>
      <color rgb="FFD78B40"/>
      <name val="Courier New"/>
      <family val="3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/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4" fillId="0" borderId="0" xfId="43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35" borderId="13" xfId="0" applyFill="1" applyBorder="1"/>
    <xf numFmtId="0" fontId="1" fillId="35" borderId="0" xfId="0" applyFont="1" applyFill="1" applyBorder="1" applyAlignment="1">
      <alignment horizontal="center"/>
    </xf>
    <xf numFmtId="0" fontId="1" fillId="40" borderId="0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40" borderId="15" xfId="0" applyFill="1" applyBorder="1" applyAlignment="1">
      <alignment horizontal="center" vertical="center" wrapText="1"/>
    </xf>
    <xf numFmtId="0" fontId="0" fillId="40" borderId="0" xfId="0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1" xfId="0" applyBorder="1"/>
    <xf numFmtId="0" fontId="0" fillId="0" borderId="17" xfId="0" applyBorder="1"/>
    <xf numFmtId="0" fontId="24" fillId="35" borderId="13" xfId="43" applyFill="1" applyBorder="1"/>
    <xf numFmtId="0" fontId="0" fillId="0" borderId="0" xfId="0" applyBorder="1" applyAlignment="1">
      <alignment vertical="center"/>
    </xf>
    <xf numFmtId="0" fontId="0" fillId="40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5" borderId="14" xfId="0" applyFill="1" applyBorder="1"/>
    <xf numFmtId="0" fontId="1" fillId="35" borderId="12" xfId="0" applyFont="1" applyFill="1" applyBorder="1" applyAlignment="1">
      <alignment horizontal="left" vertical="center" wrapText="1"/>
    </xf>
    <xf numFmtId="0" fontId="1" fillId="35" borderId="1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0" borderId="11" xfId="0" applyFill="1" applyBorder="1"/>
    <xf numFmtId="0" fontId="0" fillId="0" borderId="16" xfId="0" applyBorder="1" applyAlignment="1">
      <alignment horizontal="center"/>
    </xf>
    <xf numFmtId="0" fontId="0" fillId="40" borderId="15" xfId="0" applyFill="1" applyBorder="1" applyAlignment="1">
      <alignment horizontal="left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5" fillId="40" borderId="0" xfId="0" applyFont="1" applyFill="1" applyAlignment="1">
      <alignment horizontal="center"/>
    </xf>
    <xf numFmtId="0" fontId="25" fillId="40" borderId="0" xfId="0" applyFont="1" applyFill="1" applyBorder="1" applyAlignment="1">
      <alignment horizontal="center"/>
    </xf>
    <xf numFmtId="0" fontId="24" fillId="40" borderId="0" xfId="43" applyFill="1" applyBorder="1" applyAlignment="1">
      <alignment horizontal="left" vertical="center"/>
    </xf>
    <xf numFmtId="0" fontId="24" fillId="0" borderId="0" xfId="43" applyBorder="1" applyAlignment="1">
      <alignment horizontal="left" vertical="center"/>
    </xf>
    <xf numFmtId="0" fontId="1" fillId="0" borderId="0" xfId="0" applyFont="1"/>
    <xf numFmtId="0" fontId="24" fillId="0" borderId="0" xfId="43" applyAlignment="1">
      <alignment vertical="center"/>
    </xf>
    <xf numFmtId="14" fontId="0" fillId="0" borderId="0" xfId="0" applyNumberFormat="1"/>
    <xf numFmtId="164" fontId="0" fillId="0" borderId="0" xfId="0" applyNumberFormat="1"/>
    <xf numFmtId="164" fontId="0" fillId="37" borderId="0" xfId="0" applyNumberFormat="1" applyFill="1"/>
    <xf numFmtId="14" fontId="0" fillId="37" borderId="0" xfId="0" applyNumberFormat="1" applyFill="1"/>
    <xf numFmtId="0" fontId="0" fillId="37" borderId="0" xfId="0" applyFill="1"/>
    <xf numFmtId="22" fontId="6" fillId="33" borderId="18" xfId="0" applyNumberFormat="1" applyFont="1" applyFill="1" applyBorder="1" applyAlignment="1">
      <alignment horizontal="center"/>
    </xf>
    <xf numFmtId="0" fontId="0" fillId="41" borderId="0" xfId="0" applyFill="1"/>
    <xf numFmtId="164" fontId="3" fillId="37" borderId="0" xfId="0" applyNumberFormat="1" applyFont="1" applyFill="1"/>
    <xf numFmtId="0" fontId="1" fillId="33" borderId="17" xfId="0" applyFont="1" applyFill="1" applyBorder="1" applyAlignment="1">
      <alignment horizontal="center"/>
    </xf>
    <xf numFmtId="22" fontId="6" fillId="33" borderId="19" xfId="0" applyNumberFormat="1" applyFont="1" applyFill="1" applyBorder="1" applyAlignment="1">
      <alignment horizontal="center"/>
    </xf>
    <xf numFmtId="22" fontId="0" fillId="33" borderId="18" xfId="0" applyNumberFormat="1" applyFill="1" applyBorder="1" applyAlignment="1">
      <alignment horizontal="center"/>
    </xf>
    <xf numFmtId="0" fontId="0" fillId="42" borderId="0" xfId="0" applyFill="1"/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3" borderId="0" xfId="0" applyFill="1" applyAlignment="1">
      <alignment horizontal="center"/>
    </xf>
    <xf numFmtId="0" fontId="0" fillId="43" borderId="0" xfId="0" applyFill="1"/>
    <xf numFmtId="0" fontId="0" fillId="35" borderId="0" xfId="0" applyFill="1" applyAlignment="1">
      <alignment horizontal="center" vertical="center" wrapText="1"/>
    </xf>
    <xf numFmtId="0" fontId="0" fillId="44" borderId="0" xfId="0" applyFill="1"/>
    <xf numFmtId="14" fontId="0" fillId="44" borderId="0" xfId="0" applyNumberFormat="1" applyFill="1"/>
    <xf numFmtId="22" fontId="0" fillId="44" borderId="18" xfId="0" applyNumberFormat="1" applyFill="1" applyBorder="1" applyAlignment="1">
      <alignment horizontal="center"/>
    </xf>
    <xf numFmtId="0" fontId="1" fillId="44" borderId="10" xfId="0" applyFont="1" applyFill="1" applyBorder="1" applyAlignment="1">
      <alignment horizontal="center"/>
    </xf>
    <xf numFmtId="164" fontId="0" fillId="44" borderId="0" xfId="0" applyNumberFormat="1" applyFill="1"/>
    <xf numFmtId="22" fontId="6" fillId="44" borderId="18" xfId="0" applyNumberFormat="1" applyFont="1" applyFill="1" applyBorder="1" applyAlignment="1">
      <alignment horizontal="center"/>
    </xf>
    <xf numFmtId="0" fontId="0" fillId="44" borderId="0" xfId="0" applyFill="1" applyAlignment="1">
      <alignment horizontal="center" vertical="center"/>
    </xf>
    <xf numFmtId="165" fontId="0" fillId="0" borderId="0" xfId="0" applyNumberFormat="1"/>
    <xf numFmtId="1" fontId="28" fillId="0" borderId="0" xfId="0" applyNumberFormat="1" applyFont="1" applyFill="1" applyBorder="1" applyAlignment="1" applyProtection="1"/>
    <xf numFmtId="165" fontId="0" fillId="0" borderId="0" xfId="0" applyNumberFormat="1" applyAlignment="1"/>
    <xf numFmtId="165" fontId="0" fillId="0" borderId="0" xfId="0" applyNumberFormat="1" applyAlignment="1">
      <alignment vertical="center"/>
    </xf>
    <xf numFmtId="14" fontId="5" fillId="0" borderId="0" xfId="0" applyNumberFormat="1" applyFont="1"/>
    <xf numFmtId="0" fontId="5" fillId="0" borderId="0" xfId="0" applyFont="1"/>
    <xf numFmtId="0" fontId="29" fillId="33" borderId="10" xfId="0" applyFont="1" applyFill="1" applyBorder="1" applyAlignment="1">
      <alignment horizontal="center"/>
    </xf>
    <xf numFmtId="0" fontId="29" fillId="44" borderId="10" xfId="0" applyFont="1" applyFill="1" applyBorder="1" applyAlignment="1">
      <alignment horizontal="center"/>
    </xf>
    <xf numFmtId="2" fontId="0" fillId="0" borderId="0" xfId="0" applyNumberFormat="1"/>
    <xf numFmtId="0" fontId="0" fillId="34" borderId="0" xfId="0" applyFill="1"/>
    <xf numFmtId="0" fontId="32" fillId="0" borderId="0" xfId="0" applyFont="1"/>
    <xf numFmtId="0" fontId="35" fillId="0" borderId="0" xfId="0" applyFont="1"/>
    <xf numFmtId="0" fontId="0" fillId="45" borderId="0" xfId="0" applyFill="1"/>
    <xf numFmtId="165" fontId="0" fillId="45" borderId="0" xfId="0" applyNumberFormat="1" applyFill="1" applyAlignment="1"/>
    <xf numFmtId="0" fontId="0" fillId="45" borderId="0" xfId="0" applyFill="1" applyAlignment="1">
      <alignment horizontal="center"/>
    </xf>
    <xf numFmtId="165" fontId="0" fillId="45" borderId="0" xfId="0" applyNumberFormat="1" applyFill="1"/>
    <xf numFmtId="0" fontId="1" fillId="40" borderId="0" xfId="0" applyFont="1" applyFill="1" applyAlignment="1">
      <alignment horizontal="center"/>
    </xf>
    <xf numFmtId="0" fontId="0" fillId="35" borderId="23" xfId="0" applyFill="1" applyBorder="1" applyAlignment="1">
      <alignment horizontal="center" vertical="center" wrapText="1"/>
    </xf>
    <xf numFmtId="0" fontId="0" fillId="0" borderId="24" xfId="0" applyBorder="1"/>
    <xf numFmtId="0" fontId="0" fillId="0" borderId="23" xfId="0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5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34" borderId="20" xfId="0" applyFont="1" applyFill="1" applyBorder="1"/>
    <xf numFmtId="0" fontId="1" fillId="34" borderId="21" xfId="0" applyFont="1" applyFill="1" applyBorder="1"/>
    <xf numFmtId="0" fontId="1" fillId="34" borderId="22" xfId="0" applyFont="1" applyFill="1" applyBorder="1"/>
    <xf numFmtId="166" fontId="0" fillId="0" borderId="0" xfId="0" applyNumberFormat="1"/>
    <xf numFmtId="165" fontId="3" fillId="0" borderId="0" xfId="0" applyNumberFormat="1" applyFont="1"/>
    <xf numFmtId="165" fontId="0" fillId="46" borderId="0" xfId="0" applyNumberFormat="1" applyFill="1"/>
    <xf numFmtId="165" fontId="0" fillId="37" borderId="0" xfId="0" applyNumberFormat="1" applyFill="1" applyAlignment="1"/>
    <xf numFmtId="0" fontId="29" fillId="33" borderId="0" xfId="0" applyFont="1" applyFill="1" applyBorder="1" applyAlignment="1">
      <alignment horizontal="center"/>
    </xf>
    <xf numFmtId="0" fontId="29" fillId="44" borderId="0" xfId="0" applyFont="1" applyFill="1" applyBorder="1" applyAlignment="1">
      <alignment horizontal="center"/>
    </xf>
    <xf numFmtId="0" fontId="1" fillId="33" borderId="0" xfId="0" applyFont="1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36" fillId="33" borderId="10" xfId="0" applyFont="1" applyFill="1" applyBorder="1" applyAlignment="1">
      <alignment horizontal="center"/>
    </xf>
    <xf numFmtId="0" fontId="37" fillId="33" borderId="10" xfId="0" applyFont="1" applyFill="1" applyBorder="1" applyAlignment="1">
      <alignment horizontal="center"/>
    </xf>
    <xf numFmtId="0" fontId="5" fillId="34" borderId="0" xfId="0" applyFont="1" applyFill="1"/>
    <xf numFmtId="0" fontId="5" fillId="3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4" borderId="0" xfId="0" applyFont="1" applyFill="1"/>
    <xf numFmtId="0" fontId="3" fillId="34" borderId="0" xfId="0" applyFont="1" applyFill="1" applyAlignment="1">
      <alignment horizontal="center"/>
    </xf>
    <xf numFmtId="0" fontId="0" fillId="40" borderId="0" xfId="0" applyFill="1" applyAlignment="1"/>
    <xf numFmtId="0" fontId="38" fillId="47" borderId="0" xfId="0" applyFont="1" applyFill="1"/>
    <xf numFmtId="165" fontId="0" fillId="0" borderId="0" xfId="0" applyNumberFormat="1" applyFill="1" applyAlignment="1"/>
    <xf numFmtId="165" fontId="0" fillId="48" borderId="0" xfId="0" applyNumberFormat="1" applyFill="1" applyAlignment="1"/>
    <xf numFmtId="165" fontId="0" fillId="48" borderId="0" xfId="0" applyNumberFormat="1" applyFill="1" applyAlignment="1">
      <alignment horizontal="center"/>
    </xf>
    <xf numFmtId="165" fontId="0" fillId="45" borderId="0" xfId="0" applyNumberFormat="1" applyFill="1" applyAlignment="1">
      <alignment horizontal="center"/>
    </xf>
    <xf numFmtId="0" fontId="5" fillId="47" borderId="0" xfId="0" applyFont="1" applyFill="1"/>
    <xf numFmtId="0" fontId="3" fillId="4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40" borderId="0" xfId="0" applyFont="1" applyFill="1" applyAlignment="1">
      <alignment horizontal="center" vertical="center"/>
    </xf>
    <xf numFmtId="0" fontId="38" fillId="47" borderId="0" xfId="0" applyFont="1" applyFill="1" applyAlignment="1">
      <alignment horizontal="center"/>
    </xf>
    <xf numFmtId="0" fontId="5" fillId="4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50" borderId="0" xfId="0" applyFill="1" applyAlignment="1">
      <alignment horizontal="center" vertical="center" wrapText="1"/>
    </xf>
    <xf numFmtId="0" fontId="0" fillId="49" borderId="0" xfId="0" applyFill="1"/>
    <xf numFmtId="0" fontId="3" fillId="49" borderId="0" xfId="0" applyFont="1" applyFill="1" applyAlignment="1">
      <alignment horizontal="center" vertical="center"/>
    </xf>
    <xf numFmtId="0" fontId="38" fillId="4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35" borderId="0" xfId="0" applyFont="1" applyFill="1"/>
    <xf numFmtId="165" fontId="0" fillId="35" borderId="0" xfId="0" applyNumberFormat="1" applyFill="1" applyAlignment="1">
      <alignment vertical="center"/>
    </xf>
    <xf numFmtId="165" fontId="0" fillId="35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3" fillId="34" borderId="0" xfId="0" applyFont="1" applyFill="1" applyAlignment="1">
      <alignment horizontal="right"/>
    </xf>
    <xf numFmtId="17" fontId="1" fillId="0" borderId="0" xfId="0" applyNumberFormat="1" applyFont="1"/>
    <xf numFmtId="0" fontId="1" fillId="0" borderId="0" xfId="0" applyFon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1" fillId="42" borderId="0" xfId="0" applyFont="1" applyFill="1"/>
    <xf numFmtId="0" fontId="3" fillId="34" borderId="0" xfId="0" applyFont="1" applyFill="1" applyAlignment="1">
      <alignment horizontal="center" wrapText="1"/>
    </xf>
  </cellXfs>
  <cellStyles count="61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6" builtinId="27" customBuiltin="1"/>
    <cellStyle name="Lien hypertexte" xfId="43" builtinId="8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Neutre" xfId="7" builtinId="28" customBuiltin="1"/>
    <cellStyle name="Normal" xfId="0" builtinId="0"/>
    <cellStyle name="Note" xfId="14" builtinId="10" customBuiltin="1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952499</xdr:colOff>
      <xdr:row>66</xdr:row>
      <xdr:rowOff>176893</xdr:rowOff>
    </xdr:from>
    <xdr:to>
      <xdr:col>13</xdr:col>
      <xdr:colOff>29684</xdr:colOff>
      <xdr:row>71</xdr:row>
      <xdr:rowOff>176892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49" y="15389679"/>
          <a:ext cx="6506685" cy="9524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yTightChunks/Documents/PhD/Models/pesti-beach16/DataInput/Tables/DataSource/DailyDataMeteoFrance201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2015"/>
      <sheetName val="2016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l.archives-ouvertes.fr/hal-00885846/document" TargetMode="External"/><Relationship Id="rId3" Type="http://schemas.openxmlformats.org/officeDocument/2006/relationships/hyperlink" Target="http://www.fao.org/land-water/databases-and-software/crop-information/sugarbeet/en/" TargetMode="External"/><Relationship Id="rId7" Type="http://schemas.openxmlformats.org/officeDocument/2006/relationships/hyperlink" Target="http://www.fao.org/docrep/016/i2800e/i2800e06.pd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fao.org/docrep/006/y4011e/y4011e06.htm" TargetMode="External"/><Relationship Id="rId1" Type="http://schemas.openxmlformats.org/officeDocument/2006/relationships/hyperlink" Target="http://www.channel.com/agronomics/Documents/AgronomicContentPDF/GrowthStages%20GuidesChannel.pdf" TargetMode="External"/><Relationship Id="rId6" Type="http://schemas.openxmlformats.org/officeDocument/2006/relationships/hyperlink" Target="https://cereals.ahdb.org.uk/media/185687/g66-wheat-growth-guid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fao.org/land-water/databases-and-software/crop-information/wheat/en/" TargetMode="External"/><Relationship Id="rId10" Type="http://schemas.openxmlformats.org/officeDocument/2006/relationships/hyperlink" Target="https://cereals.ahdb.org.uk/media/185687/g66-wheat-growth-guide.pdf" TargetMode="External"/><Relationship Id="rId4" Type="http://schemas.openxmlformats.org/officeDocument/2006/relationships/hyperlink" Target="http://www.fao.org/land-water/databases-and-software/crop-information/maize/en/" TargetMode="External"/><Relationship Id="rId9" Type="http://schemas.openxmlformats.org/officeDocument/2006/relationships/hyperlink" Target="http://forestry.oxfordjournal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opLeftCell="A28" zoomScale="80" zoomScaleNormal="80" zoomScalePageLayoutView="80" workbookViewId="0">
      <selection activeCell="O28" sqref="O28"/>
    </sheetView>
  </sheetViews>
  <sheetFormatPr baseColWidth="10" defaultColWidth="9" defaultRowHeight="14.5" x14ac:dyDescent="0.35"/>
  <cols>
    <col min="1" max="1" width="22" customWidth="1"/>
    <col min="2" max="2" width="12.36328125" customWidth="1"/>
    <col min="3" max="3" width="14.36328125" bestFit="1" customWidth="1"/>
    <col min="4" max="6" width="16.36328125" customWidth="1"/>
    <col min="7" max="13" width="16" customWidth="1"/>
    <col min="14" max="14" width="14.36328125" bestFit="1" customWidth="1"/>
    <col min="15" max="15" width="12.36328125" customWidth="1"/>
    <col min="16" max="16" width="16.81640625" bestFit="1" customWidth="1"/>
    <col min="17" max="17" width="35.36328125" customWidth="1"/>
    <col min="18" max="18" width="22.1796875" bestFit="1" customWidth="1"/>
    <col min="19" max="19" width="19.1796875" bestFit="1" customWidth="1"/>
    <col min="20" max="25" width="15.81640625" customWidth="1"/>
    <col min="26" max="26" width="18.81640625" customWidth="1"/>
    <col min="27" max="27" width="9" style="22"/>
    <col min="28" max="32" width="19.36328125" customWidth="1"/>
  </cols>
  <sheetData>
    <row r="1" spans="1:25" x14ac:dyDescent="0.35">
      <c r="A1" s="167" t="s">
        <v>72</v>
      </c>
      <c r="B1" s="167"/>
      <c r="C1" s="167"/>
      <c r="D1" s="167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72.5" x14ac:dyDescent="0.35">
      <c r="A2" s="20" t="s">
        <v>73</v>
      </c>
      <c r="B2" s="20" t="s">
        <v>74</v>
      </c>
      <c r="C2" s="20" t="s">
        <v>75</v>
      </c>
      <c r="D2" s="20" t="s">
        <v>76</v>
      </c>
      <c r="E2" s="20" t="s">
        <v>77</v>
      </c>
      <c r="F2" s="20" t="s">
        <v>78</v>
      </c>
      <c r="G2" s="20" t="s">
        <v>79</v>
      </c>
      <c r="H2" s="20" t="s">
        <v>80</v>
      </c>
      <c r="I2" s="20" t="s">
        <v>81</v>
      </c>
      <c r="J2" s="20" t="s">
        <v>82</v>
      </c>
      <c r="K2" s="20" t="s">
        <v>83</v>
      </c>
      <c r="L2" s="20" t="s">
        <v>84</v>
      </c>
      <c r="M2" s="20" t="s">
        <v>85</v>
      </c>
      <c r="N2" s="20" t="s">
        <v>86</v>
      </c>
      <c r="O2" s="20" t="s">
        <v>87</v>
      </c>
      <c r="P2" s="20" t="s">
        <v>88</v>
      </c>
      <c r="Q2" s="20" t="s">
        <v>89</v>
      </c>
      <c r="R2" s="20" t="s">
        <v>90</v>
      </c>
      <c r="S2" s="20" t="s">
        <v>91</v>
      </c>
      <c r="T2" s="20" t="s">
        <v>92</v>
      </c>
      <c r="U2" s="20" t="s">
        <v>93</v>
      </c>
      <c r="V2" s="20" t="s">
        <v>94</v>
      </c>
      <c r="W2" s="20" t="s">
        <v>95</v>
      </c>
      <c r="X2" s="20" t="s">
        <v>96</v>
      </c>
      <c r="Y2" s="20" t="s">
        <v>97</v>
      </c>
    </row>
    <row r="3" spans="1:25" x14ac:dyDescent="0.35">
      <c r="A3" s="21">
        <v>-999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  <c r="N3" s="21">
        <v>13</v>
      </c>
      <c r="O3" s="21">
        <v>14</v>
      </c>
      <c r="P3" s="21">
        <v>15</v>
      </c>
      <c r="Q3" s="21">
        <v>16</v>
      </c>
      <c r="R3" s="21">
        <v>17</v>
      </c>
      <c r="S3" s="21">
        <v>18</v>
      </c>
      <c r="T3" s="21">
        <v>19</v>
      </c>
      <c r="U3" s="21">
        <v>20</v>
      </c>
      <c r="V3" s="21">
        <v>21</v>
      </c>
      <c r="W3" s="21">
        <v>22</v>
      </c>
      <c r="X3" s="21">
        <v>23</v>
      </c>
      <c r="Y3" s="21">
        <v>24</v>
      </c>
    </row>
    <row r="4" spans="1:25" x14ac:dyDescent="0.35">
      <c r="A4" s="21">
        <v>99</v>
      </c>
      <c r="B4" s="21">
        <v>0</v>
      </c>
      <c r="C4" s="21">
        <v>2004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0.15</v>
      </c>
      <c r="K4" s="21">
        <v>0.15</v>
      </c>
      <c r="L4" s="21">
        <v>0.15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0.4</v>
      </c>
      <c r="S4" s="21">
        <v>0.25</v>
      </c>
      <c r="T4" s="21">
        <v>0.4</v>
      </c>
      <c r="U4" s="21">
        <v>0.25</v>
      </c>
      <c r="V4" s="21">
        <v>0.13</v>
      </c>
      <c r="W4" s="21">
        <v>25.33</v>
      </c>
      <c r="X4" s="21">
        <v>25.85</v>
      </c>
      <c r="Y4" s="21">
        <v>87</v>
      </c>
    </row>
    <row r="5" spans="1:25" x14ac:dyDescent="0.35">
      <c r="A5" s="21">
        <v>1</v>
      </c>
      <c r="B5" s="21">
        <v>3</v>
      </c>
      <c r="C5" s="21">
        <v>2004</v>
      </c>
      <c r="D5" s="21">
        <v>4</v>
      </c>
      <c r="E5" s="21">
        <v>20</v>
      </c>
      <c r="F5" s="21">
        <v>30</v>
      </c>
      <c r="G5" s="21">
        <v>60</v>
      </c>
      <c r="H5" s="21">
        <v>120</v>
      </c>
      <c r="I5" s="21">
        <v>60</v>
      </c>
      <c r="J5" s="21">
        <v>0.5</v>
      </c>
      <c r="K5" s="21">
        <v>0.95</v>
      </c>
      <c r="L5" s="21">
        <v>0.75</v>
      </c>
      <c r="M5" s="21">
        <v>4.5</v>
      </c>
      <c r="N5" s="21">
        <v>0.3</v>
      </c>
      <c r="O5" s="21">
        <v>2.5</v>
      </c>
      <c r="P5" s="21">
        <v>1.1000000000000001</v>
      </c>
      <c r="Q5" s="21">
        <v>0.5</v>
      </c>
      <c r="R5" s="21">
        <v>0.36</v>
      </c>
      <c r="S5" s="21">
        <v>0.23</v>
      </c>
      <c r="T5" s="21">
        <v>0.4</v>
      </c>
      <c r="U5" s="21">
        <v>0.25</v>
      </c>
      <c r="V5" s="21">
        <v>0.13</v>
      </c>
      <c r="W5" s="21">
        <v>25.33</v>
      </c>
      <c r="X5" s="21">
        <v>25.85</v>
      </c>
      <c r="Y5" s="21">
        <v>74</v>
      </c>
    </row>
    <row r="6" spans="1:25" x14ac:dyDescent="0.35">
      <c r="A6" s="21">
        <v>2</v>
      </c>
      <c r="B6" s="21">
        <v>1</v>
      </c>
      <c r="C6" s="21">
        <v>2003</v>
      </c>
      <c r="D6" s="21">
        <v>10</v>
      </c>
      <c r="E6" s="21">
        <v>20</v>
      </c>
      <c r="F6" s="21">
        <v>150</v>
      </c>
      <c r="G6" s="21">
        <v>65</v>
      </c>
      <c r="H6" s="21">
        <v>65</v>
      </c>
      <c r="I6" s="21">
        <v>25</v>
      </c>
      <c r="J6" s="21">
        <v>0.15</v>
      </c>
      <c r="K6" s="21">
        <v>1.1000000000000001</v>
      </c>
      <c r="L6" s="21">
        <v>0.25</v>
      </c>
      <c r="M6" s="21">
        <v>3.2</v>
      </c>
      <c r="N6" s="21">
        <v>0.45</v>
      </c>
      <c r="O6" s="21">
        <v>1.1000000000000001</v>
      </c>
      <c r="P6" s="21">
        <v>0.9</v>
      </c>
      <c r="Q6" s="21">
        <v>0.55000000000000004</v>
      </c>
      <c r="R6" s="21">
        <v>0.36</v>
      </c>
      <c r="S6" s="21">
        <v>0.23</v>
      </c>
      <c r="T6" s="21">
        <v>0.4</v>
      </c>
      <c r="U6" s="21">
        <v>0.22</v>
      </c>
      <c r="V6" s="21">
        <v>0.13</v>
      </c>
      <c r="W6" s="21">
        <v>10</v>
      </c>
      <c r="X6" s="21">
        <v>25.85</v>
      </c>
      <c r="Y6" s="21">
        <v>76</v>
      </c>
    </row>
    <row r="7" spans="1:25" x14ac:dyDescent="0.35">
      <c r="A7" s="21">
        <v>3</v>
      </c>
      <c r="B7" s="21">
        <v>1</v>
      </c>
      <c r="C7" s="21">
        <v>2004</v>
      </c>
      <c r="D7" s="21">
        <v>3</v>
      </c>
      <c r="E7" s="21">
        <v>20</v>
      </c>
      <c r="F7" s="21">
        <v>30</v>
      </c>
      <c r="G7" s="21">
        <v>40</v>
      </c>
      <c r="H7" s="21">
        <v>60</v>
      </c>
      <c r="I7" s="21">
        <v>30</v>
      </c>
      <c r="J7" s="21">
        <v>0.15</v>
      </c>
      <c r="K7" s="21">
        <v>1.1000000000000001</v>
      </c>
      <c r="L7" s="21">
        <v>0.25</v>
      </c>
      <c r="M7" s="21">
        <v>3.2</v>
      </c>
      <c r="N7" s="21">
        <v>0.45</v>
      </c>
      <c r="O7" s="21">
        <v>1.1000000000000001</v>
      </c>
      <c r="P7" s="21">
        <v>0.9</v>
      </c>
      <c r="Q7" s="21">
        <v>0.55000000000000004</v>
      </c>
      <c r="R7" s="21">
        <v>0.36</v>
      </c>
      <c r="S7" s="21">
        <v>0.23</v>
      </c>
      <c r="T7" s="21">
        <v>0.4</v>
      </c>
      <c r="U7" s="21">
        <v>0.22</v>
      </c>
      <c r="V7" s="21">
        <v>0.13</v>
      </c>
      <c r="W7" s="21">
        <v>10</v>
      </c>
      <c r="X7" s="21">
        <v>25.85</v>
      </c>
      <c r="Y7" s="21">
        <v>76</v>
      </c>
    </row>
    <row r="8" spans="1:25" x14ac:dyDescent="0.35">
      <c r="A8" s="21">
        <v>4</v>
      </c>
      <c r="B8" s="21">
        <v>1</v>
      </c>
      <c r="C8" s="21">
        <v>2004</v>
      </c>
      <c r="D8" s="21">
        <v>4</v>
      </c>
      <c r="E8" s="21">
        <v>20</v>
      </c>
      <c r="F8" s="21">
        <v>30</v>
      </c>
      <c r="G8" s="21">
        <v>40</v>
      </c>
      <c r="H8" s="21">
        <v>60</v>
      </c>
      <c r="I8" s="21">
        <v>30</v>
      </c>
      <c r="J8" s="21">
        <v>0.15</v>
      </c>
      <c r="K8" s="21">
        <v>0.95</v>
      </c>
      <c r="L8" s="21">
        <v>0.85</v>
      </c>
      <c r="M8" s="21">
        <v>2.5</v>
      </c>
      <c r="N8" s="21">
        <v>0.45</v>
      </c>
      <c r="O8" s="21">
        <v>0.4</v>
      </c>
      <c r="P8" s="21">
        <v>0.6</v>
      </c>
      <c r="Q8" s="21">
        <v>0.45</v>
      </c>
      <c r="R8" s="21">
        <v>0.4</v>
      </c>
      <c r="S8" s="21">
        <v>0.25</v>
      </c>
      <c r="T8" s="21">
        <v>0.4</v>
      </c>
      <c r="U8" s="21">
        <v>0.22</v>
      </c>
      <c r="V8" s="21">
        <v>0.13</v>
      </c>
      <c r="W8" s="21">
        <v>9.44</v>
      </c>
      <c r="X8" s="21">
        <v>25.85</v>
      </c>
      <c r="Y8" s="21">
        <v>80</v>
      </c>
    </row>
    <row r="9" spans="1:25" x14ac:dyDescent="0.35">
      <c r="A9" s="21">
        <v>5</v>
      </c>
      <c r="B9" s="21">
        <v>1</v>
      </c>
      <c r="C9" s="21">
        <v>2004</v>
      </c>
      <c r="D9" s="21">
        <v>4</v>
      </c>
      <c r="E9" s="21">
        <v>20</v>
      </c>
      <c r="F9" s="21">
        <v>30</v>
      </c>
      <c r="G9" s="21">
        <v>40</v>
      </c>
      <c r="H9" s="21">
        <v>60</v>
      </c>
      <c r="I9" s="21">
        <v>30</v>
      </c>
      <c r="J9" s="21">
        <v>0.15</v>
      </c>
      <c r="K9" s="21">
        <v>0.95</v>
      </c>
      <c r="L9" s="21">
        <v>0.85</v>
      </c>
      <c r="M9" s="21">
        <v>3</v>
      </c>
      <c r="N9" s="21">
        <v>0.45</v>
      </c>
      <c r="O9" s="21">
        <v>0.3</v>
      </c>
      <c r="P9" s="21">
        <v>0.7</v>
      </c>
      <c r="Q9" s="21">
        <v>0.35</v>
      </c>
      <c r="R9" s="21">
        <v>0.4</v>
      </c>
      <c r="S9" s="21">
        <v>0.25</v>
      </c>
      <c r="T9" s="21">
        <v>0.4</v>
      </c>
      <c r="U9" s="21">
        <v>0.22</v>
      </c>
      <c r="V9" s="21">
        <v>0.13</v>
      </c>
      <c r="W9" s="21">
        <v>9.44</v>
      </c>
      <c r="X9" s="21">
        <v>25.85</v>
      </c>
      <c r="Y9" s="21">
        <v>81</v>
      </c>
    </row>
    <row r="10" spans="1:25" x14ac:dyDescent="0.35">
      <c r="A10" s="21">
        <v>6</v>
      </c>
      <c r="B10" s="21">
        <v>2</v>
      </c>
      <c r="C10" s="21">
        <v>2004</v>
      </c>
      <c r="D10" s="21">
        <v>1</v>
      </c>
      <c r="E10" s="21">
        <v>1</v>
      </c>
      <c r="F10" s="21">
        <v>45</v>
      </c>
      <c r="G10" s="21">
        <v>45</v>
      </c>
      <c r="H10" s="21">
        <v>225</v>
      </c>
      <c r="I10" s="21">
        <v>50</v>
      </c>
      <c r="J10" s="21">
        <v>0.4</v>
      </c>
      <c r="K10" s="21">
        <v>0.9</v>
      </c>
      <c r="L10" s="21">
        <v>0.7</v>
      </c>
      <c r="M10" s="21">
        <v>2</v>
      </c>
      <c r="N10" s="21">
        <v>0.4</v>
      </c>
      <c r="O10" s="21">
        <v>0.4</v>
      </c>
      <c r="P10" s="21">
        <v>0.5</v>
      </c>
      <c r="Q10" s="21">
        <v>0.55000000000000004</v>
      </c>
      <c r="R10" s="21">
        <v>0.42</v>
      </c>
      <c r="S10" s="21">
        <v>0.26</v>
      </c>
      <c r="T10" s="21">
        <v>0.4</v>
      </c>
      <c r="U10" s="21">
        <v>0.22</v>
      </c>
      <c r="V10" s="21">
        <v>0.13</v>
      </c>
      <c r="W10" s="21">
        <v>9.44</v>
      </c>
      <c r="X10" s="21">
        <v>25.85</v>
      </c>
      <c r="Y10" s="21">
        <v>61</v>
      </c>
    </row>
    <row r="11" spans="1:25" x14ac:dyDescent="0.35">
      <c r="A11" s="21">
        <v>13</v>
      </c>
      <c r="B11" s="21">
        <v>2</v>
      </c>
      <c r="C11" s="21">
        <v>2004</v>
      </c>
      <c r="D11" s="21">
        <v>1</v>
      </c>
      <c r="E11" s="21">
        <v>1</v>
      </c>
      <c r="F11" s="21">
        <v>45</v>
      </c>
      <c r="G11" s="21">
        <v>45</v>
      </c>
      <c r="H11" s="21">
        <v>225</v>
      </c>
      <c r="I11" s="21">
        <v>50</v>
      </c>
      <c r="J11" s="21">
        <v>0.3</v>
      </c>
      <c r="K11" s="21">
        <v>0.8</v>
      </c>
      <c r="L11" s="21">
        <v>0.65</v>
      </c>
      <c r="M11" s="21">
        <v>1.86</v>
      </c>
      <c r="N11" s="21">
        <v>0.35</v>
      </c>
      <c r="O11" s="21">
        <v>0.3</v>
      </c>
      <c r="P11" s="21">
        <v>0.5</v>
      </c>
      <c r="Q11" s="21">
        <v>0.55000000000000004</v>
      </c>
      <c r="R11" s="21">
        <v>0.4</v>
      </c>
      <c r="S11" s="21">
        <v>0.25</v>
      </c>
      <c r="T11" s="21">
        <v>0.4</v>
      </c>
      <c r="U11" s="21">
        <v>0.2</v>
      </c>
      <c r="V11" s="21">
        <v>0.13</v>
      </c>
      <c r="W11" s="21">
        <v>5.85</v>
      </c>
      <c r="X11" s="21">
        <v>25.85</v>
      </c>
      <c r="Y11" s="21">
        <v>70</v>
      </c>
    </row>
    <row r="12" spans="1:25" x14ac:dyDescent="0.35">
      <c r="A12" s="21">
        <v>7</v>
      </c>
      <c r="B12" s="21">
        <v>1</v>
      </c>
      <c r="C12" s="21">
        <v>2004</v>
      </c>
      <c r="D12" s="21">
        <v>5</v>
      </c>
      <c r="E12" s="21">
        <v>1</v>
      </c>
      <c r="F12" s="21">
        <v>20</v>
      </c>
      <c r="G12" s="21">
        <v>35</v>
      </c>
      <c r="H12" s="21">
        <v>70</v>
      </c>
      <c r="I12" s="21">
        <v>45</v>
      </c>
      <c r="J12" s="21">
        <v>0.15</v>
      </c>
      <c r="K12" s="21">
        <v>0.95</v>
      </c>
      <c r="L12" s="21">
        <v>0.65</v>
      </c>
      <c r="M12" s="21">
        <v>1.4</v>
      </c>
      <c r="N12" s="21">
        <v>0.45</v>
      </c>
      <c r="O12" s="21">
        <v>0.4</v>
      </c>
      <c r="P12" s="21">
        <v>0.4</v>
      </c>
      <c r="Q12" s="21">
        <v>0.3</v>
      </c>
      <c r="R12" s="21">
        <v>0.36</v>
      </c>
      <c r="S12" s="21">
        <v>0.23</v>
      </c>
      <c r="T12" s="21">
        <v>0.4</v>
      </c>
      <c r="U12" s="21">
        <v>0.22</v>
      </c>
      <c r="V12" s="21">
        <v>0.13</v>
      </c>
      <c r="W12" s="21">
        <v>25.33</v>
      </c>
      <c r="X12" s="21">
        <v>25.85</v>
      </c>
      <c r="Y12" s="21">
        <v>85</v>
      </c>
    </row>
    <row r="13" spans="1:25" x14ac:dyDescent="0.35">
      <c r="A13" s="21">
        <v>8</v>
      </c>
      <c r="B13" s="21">
        <v>1</v>
      </c>
      <c r="C13" s="21">
        <v>2004</v>
      </c>
      <c r="D13" s="21">
        <v>4</v>
      </c>
      <c r="E13" s="21">
        <v>20</v>
      </c>
      <c r="F13" s="21">
        <v>45</v>
      </c>
      <c r="G13" s="21">
        <v>30</v>
      </c>
      <c r="H13" s="21">
        <v>70</v>
      </c>
      <c r="I13" s="21">
        <v>20</v>
      </c>
      <c r="J13" s="21">
        <v>0.15</v>
      </c>
      <c r="K13" s="21">
        <v>1.1000000000000001</v>
      </c>
      <c r="L13" s="21">
        <v>0.55000000000000004</v>
      </c>
      <c r="M13" s="21">
        <v>4</v>
      </c>
      <c r="N13" s="21">
        <v>0.45</v>
      </c>
      <c r="O13" s="21">
        <v>0.6</v>
      </c>
      <c r="P13" s="21">
        <v>0.5</v>
      </c>
      <c r="Q13" s="21">
        <v>0.35</v>
      </c>
      <c r="R13" s="21">
        <v>0.38</v>
      </c>
      <c r="S13" s="21">
        <v>0.24</v>
      </c>
      <c r="T13" s="21">
        <v>0.4</v>
      </c>
      <c r="U13" s="21">
        <v>0.22</v>
      </c>
      <c r="V13" s="21">
        <v>0.13</v>
      </c>
      <c r="W13" s="21">
        <v>25.33</v>
      </c>
      <c r="X13" s="21">
        <v>25.85</v>
      </c>
      <c r="Y13" s="21">
        <v>83</v>
      </c>
    </row>
    <row r="14" spans="1:25" x14ac:dyDescent="0.35">
      <c r="A14" s="21">
        <v>9</v>
      </c>
      <c r="B14" s="21">
        <v>1</v>
      </c>
      <c r="C14" s="21">
        <v>2004</v>
      </c>
      <c r="D14" s="21">
        <v>4</v>
      </c>
      <c r="E14" s="21">
        <v>1</v>
      </c>
      <c r="F14" s="21">
        <v>50</v>
      </c>
      <c r="G14" s="21">
        <v>40</v>
      </c>
      <c r="H14" s="21">
        <v>50</v>
      </c>
      <c r="I14" s="21">
        <v>40</v>
      </c>
      <c r="J14" s="21">
        <v>0.15</v>
      </c>
      <c r="K14" s="21">
        <v>1.1499999999999999</v>
      </c>
      <c r="L14" s="21">
        <v>0.5</v>
      </c>
      <c r="M14" s="21">
        <v>3.4</v>
      </c>
      <c r="N14" s="21">
        <v>0.45</v>
      </c>
      <c r="O14" s="21">
        <v>0.5</v>
      </c>
      <c r="P14" s="21">
        <v>0.7</v>
      </c>
      <c r="Q14" s="21">
        <v>0.55000000000000004</v>
      </c>
      <c r="R14" s="21">
        <v>0.4</v>
      </c>
      <c r="S14" s="21">
        <v>0.25</v>
      </c>
      <c r="T14" s="21">
        <v>0.4</v>
      </c>
      <c r="U14" s="21">
        <v>0.22</v>
      </c>
      <c r="V14" s="21">
        <v>0.13</v>
      </c>
      <c r="W14" s="21">
        <v>9.44</v>
      </c>
      <c r="X14" s="21">
        <v>25.85</v>
      </c>
      <c r="Y14" s="21">
        <v>85</v>
      </c>
    </row>
    <row r="15" spans="1:25" x14ac:dyDescent="0.35">
      <c r="A15" s="21">
        <v>10</v>
      </c>
      <c r="B15" s="21">
        <v>1</v>
      </c>
      <c r="C15" s="21">
        <v>2003</v>
      </c>
      <c r="D15" s="21">
        <v>10</v>
      </c>
      <c r="E15" s="21">
        <v>20</v>
      </c>
      <c r="F15" s="21">
        <v>150</v>
      </c>
      <c r="G15" s="21">
        <v>65</v>
      </c>
      <c r="H15" s="21">
        <v>65</v>
      </c>
      <c r="I15" s="21">
        <v>25</v>
      </c>
      <c r="J15" s="21">
        <v>0.25</v>
      </c>
      <c r="K15" s="21">
        <v>1.1000000000000001</v>
      </c>
      <c r="L15" s="21">
        <v>0.25</v>
      </c>
      <c r="M15" s="21">
        <v>3</v>
      </c>
      <c r="N15" s="21">
        <v>0.45</v>
      </c>
      <c r="O15" s="21">
        <v>1</v>
      </c>
      <c r="P15" s="21">
        <v>0.9</v>
      </c>
      <c r="Q15" s="21">
        <v>0.55000000000000004</v>
      </c>
      <c r="R15" s="21">
        <v>0.36</v>
      </c>
      <c r="S15" s="21">
        <v>0.23</v>
      </c>
      <c r="T15" s="21">
        <v>0.4</v>
      </c>
      <c r="U15" s="21">
        <v>0.2</v>
      </c>
      <c r="V15" s="21">
        <v>0.13</v>
      </c>
      <c r="W15" s="21">
        <v>10</v>
      </c>
      <c r="X15" s="21">
        <v>25.85</v>
      </c>
      <c r="Y15" s="21">
        <v>76</v>
      </c>
    </row>
    <row r="16" spans="1:25" x14ac:dyDescent="0.35">
      <c r="A16" s="21">
        <v>11</v>
      </c>
      <c r="B16" s="21">
        <v>1</v>
      </c>
      <c r="C16" s="21">
        <v>2004</v>
      </c>
      <c r="D16" s="21">
        <v>8</v>
      </c>
      <c r="E16" s="21">
        <v>20</v>
      </c>
      <c r="F16" s="21">
        <v>15</v>
      </c>
      <c r="G16" s="21">
        <v>25</v>
      </c>
      <c r="H16" s="21">
        <v>60</v>
      </c>
      <c r="I16" s="21">
        <v>15</v>
      </c>
      <c r="J16" s="21">
        <v>0.15</v>
      </c>
      <c r="K16" s="21">
        <v>1.05</v>
      </c>
      <c r="L16" s="21">
        <v>0.25</v>
      </c>
      <c r="M16" s="21">
        <v>4</v>
      </c>
      <c r="N16" s="21">
        <v>0.45</v>
      </c>
      <c r="O16" s="21">
        <v>1.2</v>
      </c>
      <c r="P16" s="21">
        <v>1</v>
      </c>
      <c r="Q16" s="21">
        <v>0.6</v>
      </c>
      <c r="R16" s="21">
        <v>0.36</v>
      </c>
      <c r="S16" s="21">
        <v>0.23</v>
      </c>
      <c r="T16" s="21">
        <v>0.4</v>
      </c>
      <c r="U16" s="21">
        <v>0.22</v>
      </c>
      <c r="V16" s="21">
        <v>0.13</v>
      </c>
      <c r="W16" s="21">
        <v>30.1</v>
      </c>
      <c r="X16" s="21">
        <v>25.55</v>
      </c>
      <c r="Y16" s="21">
        <v>66</v>
      </c>
    </row>
    <row r="17" spans="1:33" x14ac:dyDescent="0.35">
      <c r="A17" s="21">
        <v>12</v>
      </c>
      <c r="B17" s="21">
        <v>1</v>
      </c>
      <c r="C17" s="21">
        <v>2004</v>
      </c>
      <c r="D17" s="21">
        <v>5</v>
      </c>
      <c r="E17" s="21">
        <v>1</v>
      </c>
      <c r="F17" s="21">
        <v>30</v>
      </c>
      <c r="G17" s="21">
        <v>50</v>
      </c>
      <c r="H17" s="21">
        <v>45</v>
      </c>
      <c r="I17" s="21">
        <v>20</v>
      </c>
      <c r="J17" s="21">
        <v>0.15</v>
      </c>
      <c r="K17" s="21">
        <v>0.95</v>
      </c>
      <c r="L17" s="21">
        <v>0.85</v>
      </c>
      <c r="M17" s="21">
        <v>2.5</v>
      </c>
      <c r="N17" s="21">
        <v>0.45</v>
      </c>
      <c r="O17" s="21">
        <v>0.5</v>
      </c>
      <c r="P17" s="21">
        <v>0.6</v>
      </c>
      <c r="Q17" s="21">
        <v>0.4</v>
      </c>
      <c r="R17" s="21">
        <v>0.4</v>
      </c>
      <c r="S17" s="21">
        <v>0.25</v>
      </c>
      <c r="T17" s="21">
        <v>0.4</v>
      </c>
      <c r="U17" s="21">
        <v>0.22</v>
      </c>
      <c r="V17" s="21">
        <v>0.13</v>
      </c>
      <c r="W17" s="21">
        <v>30.1</v>
      </c>
      <c r="X17" s="21">
        <v>25.85</v>
      </c>
      <c r="Y17" s="21">
        <v>76</v>
      </c>
    </row>
    <row r="19" spans="1:33" ht="15" thickBot="1" x14ac:dyDescent="0.4">
      <c r="S19" s="103"/>
      <c r="T19" s="103" t="s">
        <v>267</v>
      </c>
      <c r="U19" s="103"/>
      <c r="V19" s="103"/>
    </row>
    <row r="20" spans="1:33" ht="15" thickBot="1" x14ac:dyDescent="0.4">
      <c r="A20" s="168" t="s">
        <v>98</v>
      </c>
      <c r="B20" s="168"/>
      <c r="C20" s="168"/>
      <c r="D20" s="16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S20" s="110" t="s">
        <v>268</v>
      </c>
      <c r="T20" s="110" t="s">
        <v>244</v>
      </c>
      <c r="U20" s="110" t="s">
        <v>196</v>
      </c>
      <c r="V20" s="110" t="s">
        <v>273</v>
      </c>
      <c r="AB20" s="119" t="s">
        <v>264</v>
      </c>
      <c r="AC20" s="120"/>
      <c r="AD20" s="120"/>
      <c r="AE20" s="120"/>
      <c r="AF20" s="121"/>
    </row>
    <row r="21" spans="1:33" ht="72.5" x14ac:dyDescent="0.35">
      <c r="A21" s="23" t="s">
        <v>102</v>
      </c>
      <c r="B21" s="23" t="s">
        <v>74</v>
      </c>
      <c r="C21" s="23" t="s">
        <v>75</v>
      </c>
      <c r="D21" s="23" t="s">
        <v>76</v>
      </c>
      <c r="E21" s="23" t="s">
        <v>77</v>
      </c>
      <c r="F21" s="23" t="s">
        <v>78</v>
      </c>
      <c r="G21" s="23" t="s">
        <v>79</v>
      </c>
      <c r="H21" s="23" t="s">
        <v>80</v>
      </c>
      <c r="I21" s="23" t="s">
        <v>81</v>
      </c>
      <c r="J21" s="23" t="s">
        <v>82</v>
      </c>
      <c r="K21" s="23" t="s">
        <v>83</v>
      </c>
      <c r="L21" s="23" t="s">
        <v>84</v>
      </c>
      <c r="M21" s="23" t="s">
        <v>85</v>
      </c>
      <c r="N21" s="23" t="s">
        <v>86</v>
      </c>
      <c r="O21" s="23" t="s">
        <v>87</v>
      </c>
      <c r="P21" s="23" t="s">
        <v>88</v>
      </c>
      <c r="Q21" s="23" t="s">
        <v>89</v>
      </c>
      <c r="R21" s="86" t="s">
        <v>265</v>
      </c>
      <c r="S21" s="86" t="s">
        <v>97</v>
      </c>
      <c r="T21" s="86" t="s">
        <v>97</v>
      </c>
      <c r="U21" s="86" t="s">
        <v>97</v>
      </c>
      <c r="V21" s="86" t="s">
        <v>97</v>
      </c>
      <c r="AB21" s="111" t="s">
        <v>95</v>
      </c>
      <c r="AC21" s="34"/>
      <c r="AD21" s="54" t="s">
        <v>271</v>
      </c>
      <c r="AE21" s="54"/>
      <c r="AF21" s="112"/>
    </row>
    <row r="22" spans="1:33" s="22" customFormat="1" ht="29" x14ac:dyDescent="0.35">
      <c r="A22" s="23" t="s">
        <v>102</v>
      </c>
      <c r="B22" s="23" t="s">
        <v>108</v>
      </c>
      <c r="C22" s="23" t="s">
        <v>103</v>
      </c>
      <c r="D22" s="23" t="s">
        <v>104</v>
      </c>
      <c r="E22" s="23" t="s">
        <v>105</v>
      </c>
      <c r="F22" s="23" t="s">
        <v>110</v>
      </c>
      <c r="G22" s="23" t="s">
        <v>106</v>
      </c>
      <c r="H22" s="23" t="s">
        <v>107</v>
      </c>
      <c r="I22" s="23" t="s">
        <v>109</v>
      </c>
      <c r="J22" s="23" t="s">
        <v>111</v>
      </c>
      <c r="K22" s="23" t="s">
        <v>112</v>
      </c>
      <c r="L22" s="23" t="s">
        <v>113</v>
      </c>
      <c r="M22" s="23" t="s">
        <v>114</v>
      </c>
      <c r="N22" s="23" t="s">
        <v>115</v>
      </c>
      <c r="O22" s="23" t="s">
        <v>116</v>
      </c>
      <c r="P22" s="23" t="s">
        <v>117</v>
      </c>
      <c r="Q22" s="23" t="s">
        <v>118</v>
      </c>
      <c r="R22" s="23" t="s">
        <v>125</v>
      </c>
      <c r="S22" s="23" t="s">
        <v>266</v>
      </c>
      <c r="T22" s="23" t="s">
        <v>269</v>
      </c>
      <c r="U22" s="23" t="s">
        <v>270</v>
      </c>
      <c r="V22" s="23" t="s">
        <v>272</v>
      </c>
      <c r="AB22" s="113" t="s">
        <v>124</v>
      </c>
      <c r="AC22" s="34"/>
      <c r="AD22" s="34"/>
      <c r="AE22" s="34"/>
      <c r="AF22" s="112"/>
    </row>
    <row r="23" spans="1:33" x14ac:dyDescent="0.35">
      <c r="A23" s="24">
        <v>-999</v>
      </c>
      <c r="B23" s="24">
        <v>1</v>
      </c>
      <c r="C23" s="24">
        <v>2</v>
      </c>
      <c r="D23" s="24">
        <v>3</v>
      </c>
      <c r="E23" s="24">
        <v>4</v>
      </c>
      <c r="F23" s="24">
        <v>5</v>
      </c>
      <c r="G23" s="24">
        <v>6</v>
      </c>
      <c r="H23" s="24">
        <v>7</v>
      </c>
      <c r="I23" s="24">
        <v>8</v>
      </c>
      <c r="J23" s="24">
        <v>9</v>
      </c>
      <c r="K23" s="24">
        <v>10</v>
      </c>
      <c r="L23" s="24">
        <v>11</v>
      </c>
      <c r="M23" s="24">
        <v>12</v>
      </c>
      <c r="N23" s="24">
        <v>13</v>
      </c>
      <c r="O23" s="24">
        <v>14</v>
      </c>
      <c r="P23" s="24">
        <v>15</v>
      </c>
      <c r="Q23" s="24">
        <v>16</v>
      </c>
      <c r="R23" s="24">
        <v>17</v>
      </c>
      <c r="S23" s="24">
        <v>18</v>
      </c>
      <c r="T23" s="24">
        <v>19</v>
      </c>
      <c r="U23" s="24">
        <v>20</v>
      </c>
      <c r="V23" s="24">
        <v>21</v>
      </c>
      <c r="W23" s="24">
        <v>22</v>
      </c>
      <c r="X23" s="24">
        <v>23</v>
      </c>
      <c r="Y23" s="24">
        <v>24</v>
      </c>
      <c r="Z23" s="24">
        <v>25</v>
      </c>
      <c r="AB23" s="24">
        <v>22</v>
      </c>
      <c r="AC23" s="34"/>
      <c r="AD23" s="34"/>
      <c r="AE23" s="34"/>
      <c r="AF23" s="112"/>
    </row>
    <row r="24" spans="1:33" ht="58" x14ac:dyDescent="0.35">
      <c r="A24" s="25">
        <v>1</v>
      </c>
      <c r="B24" s="25">
        <v>1</v>
      </c>
      <c r="C24" s="28"/>
      <c r="D24" s="28"/>
      <c r="E24" s="28"/>
      <c r="F24" s="28"/>
      <c r="G24" s="28"/>
      <c r="H24" s="28"/>
      <c r="I24" s="28"/>
      <c r="J24" s="28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X24" s="25"/>
      <c r="AB24" s="111" t="s">
        <v>90</v>
      </c>
      <c r="AC24" s="114" t="s">
        <v>91</v>
      </c>
      <c r="AD24" s="114" t="s">
        <v>92</v>
      </c>
      <c r="AE24" s="114" t="s">
        <v>93</v>
      </c>
      <c r="AF24" s="115" t="s">
        <v>94</v>
      </c>
    </row>
    <row r="25" spans="1:33" ht="15" thickBot="1" x14ac:dyDescent="0.4">
      <c r="A25" s="25">
        <v>2</v>
      </c>
      <c r="B25" s="25">
        <v>2</v>
      </c>
      <c r="C25" s="28"/>
      <c r="D25" s="28"/>
      <c r="E25" s="28"/>
      <c r="F25" s="28"/>
      <c r="G25" s="28"/>
      <c r="H25" s="28"/>
      <c r="I25" s="28"/>
      <c r="J25" s="2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X25" s="25"/>
      <c r="AB25" s="116" t="s">
        <v>119</v>
      </c>
      <c r="AC25" s="117" t="s">
        <v>120</v>
      </c>
      <c r="AD25" s="117" t="s">
        <v>121</v>
      </c>
      <c r="AE25" s="117" t="s">
        <v>122</v>
      </c>
      <c r="AF25" s="118" t="s">
        <v>123</v>
      </c>
    </row>
    <row r="26" spans="1:33" x14ac:dyDescent="0.35">
      <c r="A26" s="25">
        <v>5</v>
      </c>
      <c r="B26" s="25">
        <v>5</v>
      </c>
      <c r="C26" s="28"/>
      <c r="D26" s="28"/>
      <c r="E26" s="28"/>
      <c r="F26" s="28"/>
      <c r="G26" s="28"/>
      <c r="H26" s="28"/>
      <c r="I26" s="28"/>
      <c r="J26" s="28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X26" s="25"/>
      <c r="AB26" s="24">
        <v>17</v>
      </c>
      <c r="AC26" s="24">
        <v>18</v>
      </c>
      <c r="AD26" s="24">
        <v>19</v>
      </c>
      <c r="AE26" s="24">
        <v>20</v>
      </c>
      <c r="AF26" s="24">
        <v>21</v>
      </c>
      <c r="AG26" s="22"/>
    </row>
    <row r="27" spans="1:33" x14ac:dyDescent="0.35">
      <c r="A27" s="25">
        <v>6</v>
      </c>
      <c r="B27" s="25">
        <v>6</v>
      </c>
      <c r="C27" s="28"/>
      <c r="D27" s="28"/>
      <c r="E27" s="28"/>
      <c r="F27" s="28"/>
      <c r="G27" s="28"/>
      <c r="H27" s="28"/>
      <c r="I27" s="28"/>
      <c r="J27" s="28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25"/>
      <c r="AB27" s="25"/>
    </row>
    <row r="28" spans="1:33" x14ac:dyDescent="0.35">
      <c r="A28" s="25">
        <v>7</v>
      </c>
      <c r="B28" s="25">
        <v>7</v>
      </c>
      <c r="C28" s="28"/>
      <c r="D28" s="28"/>
      <c r="E28" s="28"/>
      <c r="F28" s="28" t="s">
        <v>148</v>
      </c>
      <c r="G28" s="28"/>
      <c r="H28" s="28"/>
      <c r="I28" s="28"/>
      <c r="J28" s="2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X28" s="25"/>
      <c r="AB28" s="25"/>
    </row>
    <row r="29" spans="1:33" x14ac:dyDescent="0.35">
      <c r="A29" s="25">
        <v>8</v>
      </c>
      <c r="B29" s="25">
        <v>8</v>
      </c>
      <c r="C29" s="28"/>
      <c r="D29" s="28"/>
      <c r="E29" s="28"/>
      <c r="F29" s="28" t="s">
        <v>243</v>
      </c>
      <c r="G29" s="28"/>
      <c r="H29" s="28"/>
      <c r="I29" s="28"/>
      <c r="J29" s="28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X29" s="25"/>
      <c r="AB29" s="25"/>
    </row>
    <row r="30" spans="1:33" x14ac:dyDescent="0.35">
      <c r="A30" s="25">
        <v>9</v>
      </c>
      <c r="B30" s="25">
        <v>9</v>
      </c>
      <c r="C30" s="28"/>
      <c r="D30" s="28"/>
      <c r="E30" s="28"/>
      <c r="F30" s="28"/>
      <c r="G30" s="28"/>
      <c r="H30" s="28"/>
      <c r="I30" s="28"/>
      <c r="J30" s="28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X30" s="25"/>
      <c r="AB30" s="25"/>
    </row>
    <row r="31" spans="1:33" x14ac:dyDescent="0.35">
      <c r="A31" s="25">
        <v>10</v>
      </c>
      <c r="B31" s="25">
        <v>10</v>
      </c>
      <c r="C31" s="28"/>
      <c r="D31" s="28"/>
      <c r="E31" s="28"/>
      <c r="F31" s="28"/>
      <c r="G31" s="28"/>
      <c r="H31" s="28"/>
      <c r="I31" s="28"/>
      <c r="J31" s="28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X31" s="25"/>
      <c r="AB31" s="25"/>
    </row>
    <row r="32" spans="1:33" x14ac:dyDescent="0.35">
      <c r="A32" s="25">
        <v>11</v>
      </c>
      <c r="B32" s="25">
        <v>11</v>
      </c>
      <c r="C32" s="28"/>
      <c r="D32" s="28"/>
      <c r="E32" s="28"/>
      <c r="F32" s="28"/>
      <c r="G32" s="28"/>
      <c r="H32" s="28"/>
      <c r="I32" s="28"/>
      <c r="J32" s="28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X32" s="25"/>
      <c r="AB32" s="25"/>
    </row>
    <row r="33" spans="1:28" x14ac:dyDescent="0.35">
      <c r="A33" s="25">
        <v>13</v>
      </c>
      <c r="B33" s="25">
        <v>13</v>
      </c>
      <c r="C33" s="28"/>
      <c r="D33" s="28"/>
      <c r="E33" s="28"/>
      <c r="F33" s="28"/>
      <c r="G33" s="28"/>
      <c r="H33" s="28"/>
      <c r="I33" s="28"/>
      <c r="J33" s="28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X33" s="25"/>
      <c r="AB33" s="25"/>
    </row>
    <row r="36" spans="1:28" x14ac:dyDescent="0.35">
      <c r="A36" s="22" t="s">
        <v>99</v>
      </c>
    </row>
    <row r="37" spans="1:28" x14ac:dyDescent="0.35">
      <c r="A37" s="22" t="s">
        <v>100</v>
      </c>
    </row>
    <row r="38" spans="1:28" x14ac:dyDescent="0.35">
      <c r="A38" s="22" t="s">
        <v>101</v>
      </c>
    </row>
    <row r="39" spans="1:28" x14ac:dyDescent="0.35">
      <c r="M39" t="s">
        <v>163</v>
      </c>
    </row>
    <row r="40" spans="1:28" x14ac:dyDescent="0.35">
      <c r="A40" s="51" t="s">
        <v>126</v>
      </c>
      <c r="B40" s="44" t="s">
        <v>158</v>
      </c>
      <c r="C40" s="31"/>
      <c r="D40" s="31"/>
      <c r="E40" s="31"/>
      <c r="F40" s="31"/>
      <c r="G40" s="31"/>
      <c r="H40" s="31"/>
      <c r="I40" s="31"/>
      <c r="J40" s="31"/>
      <c r="K40" s="49"/>
      <c r="M40" s="44" t="s">
        <v>137</v>
      </c>
      <c r="N40" s="31"/>
      <c r="O40" s="31"/>
    </row>
    <row r="41" spans="1:28" s="23" customFormat="1" ht="29" x14ac:dyDescent="0.35">
      <c r="A41" s="61"/>
      <c r="B41" s="62" t="s">
        <v>138</v>
      </c>
      <c r="C41" s="59" t="s">
        <v>136</v>
      </c>
      <c r="D41" s="59" t="s">
        <v>159</v>
      </c>
      <c r="E41" s="59" t="s">
        <v>157</v>
      </c>
      <c r="F41" s="59" t="s">
        <v>160</v>
      </c>
      <c r="G41" s="62"/>
      <c r="H41" s="34" t="s">
        <v>169</v>
      </c>
      <c r="I41" s="46">
        <v>7</v>
      </c>
      <c r="J41" s="67" t="s">
        <v>170</v>
      </c>
      <c r="K41" s="47"/>
      <c r="M41" s="62" t="s">
        <v>138</v>
      </c>
      <c r="N41" s="62" t="s">
        <v>133</v>
      </c>
      <c r="O41" s="60" t="s">
        <v>136</v>
      </c>
    </row>
    <row r="42" spans="1:28" s="26" customFormat="1" x14ac:dyDescent="0.35">
      <c r="A42" s="39" t="s">
        <v>110</v>
      </c>
      <c r="B42" s="34" t="s">
        <v>153</v>
      </c>
      <c r="C42" s="46">
        <v>25</v>
      </c>
      <c r="D42" s="45">
        <v>0.5</v>
      </c>
      <c r="E42" s="46">
        <v>0.3</v>
      </c>
      <c r="F42" s="46">
        <v>0.3</v>
      </c>
      <c r="G42" s="45"/>
      <c r="H42" s="45" t="s">
        <v>174</v>
      </c>
      <c r="I42" s="46" t="s">
        <v>175</v>
      </c>
      <c r="J42" s="45"/>
      <c r="K42" s="47" t="s">
        <v>185</v>
      </c>
      <c r="M42" s="45" t="s">
        <v>127</v>
      </c>
      <c r="N42" s="45" t="s">
        <v>135</v>
      </c>
      <c r="O42" s="52">
        <v>28</v>
      </c>
    </row>
    <row r="43" spans="1:28" s="26" customFormat="1" x14ac:dyDescent="0.35">
      <c r="A43" s="39" t="s">
        <v>106</v>
      </c>
      <c r="B43" s="34" t="s">
        <v>154</v>
      </c>
      <c r="C43" s="46">
        <v>40</v>
      </c>
      <c r="D43" s="45"/>
      <c r="E43" s="64">
        <v>0.5</v>
      </c>
      <c r="F43" s="54"/>
      <c r="G43" s="45"/>
      <c r="H43" s="26" t="s">
        <v>183</v>
      </c>
      <c r="I43" s="30" t="s">
        <v>189</v>
      </c>
      <c r="K43" s="26" t="s">
        <v>186</v>
      </c>
      <c r="M43" s="45" t="s">
        <v>128</v>
      </c>
      <c r="N43" s="45" t="s">
        <v>130</v>
      </c>
      <c r="O43" s="52">
        <v>14</v>
      </c>
    </row>
    <row r="44" spans="1:28" s="26" customFormat="1" x14ac:dyDescent="0.35">
      <c r="A44" s="39" t="s">
        <v>107</v>
      </c>
      <c r="B44" s="34" t="s">
        <v>155</v>
      </c>
      <c r="C44" s="46">
        <v>40</v>
      </c>
      <c r="D44" s="45">
        <v>0.5</v>
      </c>
      <c r="E44" s="64">
        <v>0.7</v>
      </c>
      <c r="F44" s="46">
        <v>1.2</v>
      </c>
      <c r="G44" s="45"/>
      <c r="H44" s="45"/>
      <c r="I44" s="54"/>
      <c r="J44" s="45"/>
      <c r="K44" s="47"/>
      <c r="M44" s="45" t="s">
        <v>134</v>
      </c>
      <c r="N44" s="45" t="s">
        <v>131</v>
      </c>
      <c r="O44" s="52">
        <v>14</v>
      </c>
    </row>
    <row r="45" spans="1:28" s="26" customFormat="1" x14ac:dyDescent="0.35">
      <c r="A45" s="39" t="s">
        <v>109</v>
      </c>
      <c r="B45" s="34" t="s">
        <v>156</v>
      </c>
      <c r="C45" s="46">
        <v>35</v>
      </c>
      <c r="D45" s="45">
        <v>0.8</v>
      </c>
      <c r="E45" s="46">
        <v>1</v>
      </c>
      <c r="F45" s="46">
        <v>0.5</v>
      </c>
      <c r="G45" s="45"/>
      <c r="H45" s="45"/>
      <c r="I45" s="54"/>
      <c r="J45" s="45"/>
      <c r="K45" s="47"/>
      <c r="M45" s="48" t="s">
        <v>129</v>
      </c>
      <c r="N45" s="48" t="s">
        <v>132</v>
      </c>
      <c r="O45" s="53">
        <v>14</v>
      </c>
    </row>
    <row r="46" spans="1:28" s="22" customFormat="1" x14ac:dyDescent="0.35">
      <c r="A46" s="57" t="s">
        <v>166</v>
      </c>
      <c r="B46" s="42"/>
      <c r="C46" s="42"/>
      <c r="D46" s="56">
        <v>0.55000000000000004</v>
      </c>
      <c r="E46" s="42"/>
      <c r="F46" s="42"/>
      <c r="G46" s="42"/>
      <c r="H46" s="42"/>
      <c r="I46" s="55"/>
      <c r="J46" s="42"/>
      <c r="K46" s="43"/>
    </row>
    <row r="47" spans="1:28" x14ac:dyDescent="0.35">
      <c r="M47" s="63" t="s">
        <v>161</v>
      </c>
    </row>
    <row r="48" spans="1:28" x14ac:dyDescent="0.35">
      <c r="A48" s="50" t="s">
        <v>165</v>
      </c>
      <c r="B48" s="44" t="s">
        <v>162</v>
      </c>
      <c r="C48" s="31"/>
      <c r="D48" s="31"/>
      <c r="E48" s="31"/>
      <c r="F48" s="31"/>
      <c r="G48" s="31"/>
      <c r="H48" s="31" t="s">
        <v>167</v>
      </c>
      <c r="I48" s="31"/>
      <c r="J48" s="31"/>
      <c r="K48" s="49"/>
      <c r="M48" s="44" t="s">
        <v>149</v>
      </c>
      <c r="N48" s="31"/>
      <c r="O48" s="31"/>
      <c r="P48" s="31"/>
      <c r="Q48" s="31"/>
    </row>
    <row r="49" spans="1:17" s="22" customFormat="1" ht="29" x14ac:dyDescent="0.35">
      <c r="A49" s="36"/>
      <c r="B49" s="62" t="s">
        <v>138</v>
      </c>
      <c r="C49" s="59" t="s">
        <v>136</v>
      </c>
      <c r="D49" s="59" t="s">
        <v>159</v>
      </c>
      <c r="E49" s="59" t="s">
        <v>157</v>
      </c>
      <c r="F49" s="59" t="s">
        <v>160</v>
      </c>
      <c r="G49" s="34"/>
      <c r="H49" s="34" t="s">
        <v>169</v>
      </c>
      <c r="I49" s="46">
        <v>6.3</v>
      </c>
      <c r="J49" s="66" t="s">
        <v>168</v>
      </c>
      <c r="K49" s="35"/>
      <c r="M49" s="32" t="s">
        <v>142</v>
      </c>
      <c r="N49" s="32" t="s">
        <v>140</v>
      </c>
      <c r="O49" s="32" t="s">
        <v>141</v>
      </c>
      <c r="P49" s="33" t="s">
        <v>140</v>
      </c>
      <c r="Q49" s="32" t="s">
        <v>141</v>
      </c>
    </row>
    <row r="50" spans="1:17" x14ac:dyDescent="0.35">
      <c r="A50" s="39" t="s">
        <v>110</v>
      </c>
      <c r="B50" s="34" t="s">
        <v>153</v>
      </c>
      <c r="C50" s="34">
        <v>160</v>
      </c>
      <c r="D50" s="34">
        <v>0.6</v>
      </c>
      <c r="E50" s="40">
        <v>0.3</v>
      </c>
      <c r="F50" s="40">
        <v>0.7</v>
      </c>
      <c r="G50" s="34"/>
      <c r="H50" s="45" t="s">
        <v>174</v>
      </c>
      <c r="I50" s="46" t="s">
        <v>177</v>
      </c>
      <c r="K50" t="s">
        <v>178</v>
      </c>
      <c r="M50" s="34" t="s">
        <v>138</v>
      </c>
      <c r="N50" s="37" t="s">
        <v>143</v>
      </c>
      <c r="O50" s="37"/>
      <c r="P50" s="33" t="s">
        <v>136</v>
      </c>
      <c r="Q50" s="38" t="s">
        <v>136</v>
      </c>
    </row>
    <row r="51" spans="1:17" x14ac:dyDescent="0.35">
      <c r="A51" s="39" t="s">
        <v>106</v>
      </c>
      <c r="B51" s="34" t="s">
        <v>154</v>
      </c>
      <c r="C51" s="34">
        <v>75</v>
      </c>
      <c r="D51" s="34"/>
      <c r="E51" s="65">
        <v>0.5</v>
      </c>
      <c r="F51" s="38"/>
      <c r="G51" s="34"/>
      <c r="H51" s="26" t="s">
        <v>183</v>
      </c>
      <c r="I51" s="30" t="s">
        <v>190</v>
      </c>
      <c r="J51" s="69" t="s">
        <v>168</v>
      </c>
      <c r="K51" s="35" t="s">
        <v>184</v>
      </c>
      <c r="M51" s="34" t="s">
        <v>139</v>
      </c>
      <c r="N51" s="38">
        <v>20</v>
      </c>
      <c r="O51" s="38">
        <v>35</v>
      </c>
      <c r="P51" s="40">
        <v>20</v>
      </c>
      <c r="Q51" s="38">
        <v>35</v>
      </c>
    </row>
    <row r="52" spans="1:17" x14ac:dyDescent="0.35">
      <c r="A52" s="39" t="s">
        <v>107</v>
      </c>
      <c r="B52" s="34" t="s">
        <v>155</v>
      </c>
      <c r="C52" s="34">
        <v>75</v>
      </c>
      <c r="D52" s="34">
        <v>0.6</v>
      </c>
      <c r="E52" s="65">
        <v>1</v>
      </c>
      <c r="F52" s="40">
        <v>1.1499999999999999</v>
      </c>
      <c r="G52" s="34"/>
      <c r="H52" s="34"/>
      <c r="I52" s="54"/>
      <c r="J52" s="34"/>
      <c r="K52" s="35"/>
      <c r="M52" s="34" t="s">
        <v>144</v>
      </c>
      <c r="N52" s="38">
        <v>60</v>
      </c>
      <c r="O52" s="38">
        <v>80</v>
      </c>
      <c r="P52" s="40">
        <f>N52-P51</f>
        <v>40</v>
      </c>
      <c r="Q52" s="38">
        <f>O52-Q51</f>
        <v>45</v>
      </c>
    </row>
    <row r="53" spans="1:17" x14ac:dyDescent="0.35">
      <c r="A53" s="39" t="s">
        <v>109</v>
      </c>
      <c r="B53" s="34" t="s">
        <v>156</v>
      </c>
      <c r="C53" s="34">
        <v>25</v>
      </c>
      <c r="D53" s="34">
        <v>0.9</v>
      </c>
      <c r="E53" s="40">
        <v>1.4</v>
      </c>
      <c r="F53" s="40">
        <v>0.25</v>
      </c>
      <c r="G53" s="34"/>
      <c r="H53" s="34"/>
      <c r="I53" s="54"/>
      <c r="J53" s="34"/>
      <c r="K53" s="35"/>
      <c r="M53" s="34" t="s">
        <v>146</v>
      </c>
      <c r="N53" s="38">
        <v>100</v>
      </c>
      <c r="O53" s="38">
        <v>130</v>
      </c>
      <c r="P53" s="40">
        <f>N53-(P52+P51)</f>
        <v>40</v>
      </c>
      <c r="Q53" s="38">
        <f>O53-(Q52+Q51)</f>
        <v>50</v>
      </c>
    </row>
    <row r="54" spans="1:17" x14ac:dyDescent="0.35">
      <c r="A54" s="57" t="s">
        <v>166</v>
      </c>
      <c r="B54" s="42"/>
      <c r="C54" s="42"/>
      <c r="D54" s="56">
        <v>0.55000000000000004</v>
      </c>
      <c r="E54" s="42"/>
      <c r="F54" s="42"/>
      <c r="G54" s="42"/>
      <c r="H54" s="42"/>
      <c r="I54" s="55"/>
      <c r="J54" s="42"/>
      <c r="K54" s="43"/>
      <c r="M54" s="34" t="s">
        <v>147</v>
      </c>
      <c r="N54" s="38">
        <v>140</v>
      </c>
      <c r="O54" s="38">
        <v>170</v>
      </c>
      <c r="P54" s="40">
        <f>N54-(P53+P52+P51)</f>
        <v>40</v>
      </c>
      <c r="Q54" s="38">
        <f>O54-(Q53+Q52+Q51)</f>
        <v>40</v>
      </c>
    </row>
    <row r="55" spans="1:17" x14ac:dyDescent="0.35">
      <c r="A55" s="36"/>
      <c r="B55" s="34"/>
      <c r="C55" s="34"/>
      <c r="D55" s="34"/>
      <c r="E55" s="34"/>
      <c r="F55" s="34"/>
      <c r="G55" s="34"/>
      <c r="H55" s="34"/>
      <c r="I55" s="34"/>
      <c r="J55" s="34"/>
      <c r="K55" s="34"/>
      <c r="M55" s="41" t="s">
        <v>145</v>
      </c>
    </row>
    <row r="56" spans="1:17" x14ac:dyDescent="0.35">
      <c r="A56" s="51" t="s">
        <v>150</v>
      </c>
      <c r="B56" s="44" t="s">
        <v>151</v>
      </c>
      <c r="C56" s="31"/>
      <c r="D56" s="31"/>
      <c r="E56" s="31"/>
      <c r="F56" s="31"/>
      <c r="G56" s="31"/>
      <c r="H56" s="31" t="s">
        <v>152</v>
      </c>
      <c r="I56" s="31"/>
      <c r="J56" s="31"/>
      <c r="K56" s="49"/>
    </row>
    <row r="57" spans="1:17" ht="29" x14ac:dyDescent="0.35">
      <c r="A57" s="61"/>
      <c r="B57" s="62" t="s">
        <v>138</v>
      </c>
      <c r="C57" s="59" t="s">
        <v>136</v>
      </c>
      <c r="D57" s="59" t="s">
        <v>159</v>
      </c>
      <c r="E57" s="59" t="s">
        <v>157</v>
      </c>
      <c r="F57" s="59" t="s">
        <v>160</v>
      </c>
      <c r="G57" s="62"/>
      <c r="H57" s="34" t="s">
        <v>172</v>
      </c>
      <c r="I57" s="46">
        <v>4.5</v>
      </c>
      <c r="J57" s="67" t="s">
        <v>171</v>
      </c>
      <c r="K57" s="62" t="s">
        <v>173</v>
      </c>
    </row>
    <row r="58" spans="1:17" x14ac:dyDescent="0.35">
      <c r="A58" s="58" t="s">
        <v>110</v>
      </c>
      <c r="B58" s="34" t="s">
        <v>153</v>
      </c>
      <c r="C58" s="40">
        <v>50</v>
      </c>
      <c r="D58" s="34">
        <v>0.5</v>
      </c>
      <c r="E58" s="40">
        <v>0.3</v>
      </c>
      <c r="F58" s="40">
        <v>0.35</v>
      </c>
      <c r="G58" s="34"/>
      <c r="H58" s="45" t="s">
        <v>174</v>
      </c>
      <c r="I58" s="46" t="s">
        <v>176</v>
      </c>
      <c r="J58" s="67"/>
      <c r="K58" s="62" t="s">
        <v>178</v>
      </c>
    </row>
    <row r="59" spans="1:17" x14ac:dyDescent="0.35">
      <c r="A59" s="58" t="s">
        <v>106</v>
      </c>
      <c r="B59" s="34" t="s">
        <v>154</v>
      </c>
      <c r="C59" s="40">
        <v>40</v>
      </c>
      <c r="D59" s="34"/>
      <c r="E59" s="65">
        <v>0.5</v>
      </c>
      <c r="F59" s="38"/>
      <c r="G59" s="34"/>
      <c r="H59" s="26" t="s">
        <v>188</v>
      </c>
      <c r="I59" s="30" t="s">
        <v>191</v>
      </c>
      <c r="J59" s="34" t="s">
        <v>187</v>
      </c>
      <c r="K59" s="35"/>
    </row>
    <row r="60" spans="1:17" x14ac:dyDescent="0.35">
      <c r="A60" s="58" t="s">
        <v>107</v>
      </c>
      <c r="B60" s="34" t="s">
        <v>155</v>
      </c>
      <c r="C60" s="40">
        <v>50</v>
      </c>
      <c r="D60" s="34">
        <v>0.6</v>
      </c>
      <c r="E60" s="65">
        <v>0.7</v>
      </c>
      <c r="F60" s="40">
        <v>1.2</v>
      </c>
      <c r="G60" s="34"/>
      <c r="H60" s="34"/>
      <c r="I60" s="54"/>
      <c r="J60" s="34"/>
      <c r="K60" s="35"/>
    </row>
    <row r="61" spans="1:17" x14ac:dyDescent="0.35">
      <c r="A61" s="58" t="s">
        <v>109</v>
      </c>
      <c r="B61" s="34" t="s">
        <v>156</v>
      </c>
      <c r="C61" s="40">
        <v>40</v>
      </c>
      <c r="D61" s="34">
        <v>0.6</v>
      </c>
      <c r="E61" s="40">
        <v>1</v>
      </c>
      <c r="F61" s="40">
        <v>0.7</v>
      </c>
      <c r="G61" s="34"/>
      <c r="H61" s="34"/>
      <c r="I61" s="54"/>
      <c r="J61" s="34"/>
      <c r="K61" s="35"/>
    </row>
    <row r="62" spans="1:17" x14ac:dyDescent="0.35">
      <c r="A62" s="57" t="s">
        <v>166</v>
      </c>
      <c r="B62" s="42"/>
      <c r="C62" s="42"/>
      <c r="D62" s="56">
        <v>0.55000000000000004</v>
      </c>
      <c r="E62" s="42"/>
      <c r="F62" s="42"/>
      <c r="G62" s="42"/>
      <c r="H62" s="42"/>
      <c r="I62" s="55"/>
      <c r="J62" s="42"/>
      <c r="K62" s="43"/>
    </row>
    <row r="64" spans="1:17" x14ac:dyDescent="0.35">
      <c r="H64" s="68" t="s">
        <v>182</v>
      </c>
      <c r="I64" t="s">
        <v>179</v>
      </c>
    </row>
    <row r="65" spans="1:8" x14ac:dyDescent="0.35">
      <c r="A65" s="29" t="s">
        <v>164</v>
      </c>
      <c r="H65" t="s">
        <v>180</v>
      </c>
    </row>
    <row r="66" spans="1:8" x14ac:dyDescent="0.35">
      <c r="H66" s="27" t="s">
        <v>181</v>
      </c>
    </row>
  </sheetData>
  <mergeCells count="2">
    <mergeCell ref="A1:D1"/>
    <mergeCell ref="A20:D20"/>
  </mergeCells>
  <hyperlinks>
    <hyperlink ref="M40" r:id="rId1"/>
    <hyperlink ref="M48" r:id="rId2"/>
    <hyperlink ref="B56" r:id="rId3"/>
    <hyperlink ref="B40" r:id="rId4"/>
    <hyperlink ref="B48" r:id="rId5"/>
    <hyperlink ref="J49" r:id="rId6"/>
    <hyperlink ref="J41" r:id="rId7"/>
    <hyperlink ref="J57" r:id="rId8"/>
    <hyperlink ref="H66" r:id="rId9"/>
    <hyperlink ref="J51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24"/>
  <sheetViews>
    <sheetView zoomScale="55" zoomScaleNormal="55" zoomScalePageLayoutView="85" workbookViewId="0">
      <pane xSplit="2" ySplit="1" topLeftCell="C325" activePane="bottomRight" state="frozen"/>
      <selection activeCell="J92" sqref="J92"/>
      <selection pane="topRight" activeCell="J92" sqref="J92"/>
      <selection pane="bottomLeft" activeCell="J92" sqref="J92"/>
      <selection pane="bottomRight" activeCell="J362" sqref="J362"/>
    </sheetView>
  </sheetViews>
  <sheetFormatPr baseColWidth="10" defaultColWidth="13" defaultRowHeight="14.5" x14ac:dyDescent="0.35"/>
  <cols>
    <col min="1" max="1" width="13" style="22"/>
    <col min="2" max="3" width="15.1796875" style="22" customWidth="1"/>
    <col min="4" max="4" width="46.1796875" style="22" customWidth="1"/>
    <col min="5" max="5" width="13" style="22"/>
    <col min="6" max="6" width="35.81640625" style="22" customWidth="1"/>
    <col min="7" max="9" width="11.1796875" style="83" customWidth="1"/>
    <col min="10" max="10" width="13" style="22"/>
    <col min="11" max="11" width="21.1796875" style="22" customWidth="1"/>
    <col min="12" max="13" width="13" style="22"/>
    <col min="15" max="15" width="13.36328125" style="22" customWidth="1"/>
    <col min="16" max="16" width="18.81640625" style="22" customWidth="1"/>
    <col min="17" max="19" width="17.1796875" style="22" customWidth="1"/>
    <col min="20" max="20" width="13" style="22"/>
    <col min="21" max="22" width="13.36328125" style="22" customWidth="1"/>
    <col min="23" max="23" width="17.36328125" style="22" customWidth="1"/>
    <col min="24" max="29" width="13" style="22"/>
    <col min="30" max="30" width="13" style="21"/>
    <col min="31" max="16384" width="13" style="22"/>
  </cols>
  <sheetData>
    <row r="1" spans="1:30" s="25" customFormat="1" ht="29" x14ac:dyDescent="0.35">
      <c r="A1" s="25" t="s">
        <v>218</v>
      </c>
      <c r="B1" s="25" t="s">
        <v>217</v>
      </c>
      <c r="C1" s="25" t="s">
        <v>216</v>
      </c>
      <c r="D1" s="25" t="s">
        <v>215</v>
      </c>
      <c r="E1" s="25" t="s">
        <v>214</v>
      </c>
      <c r="F1" s="25" t="s">
        <v>213</v>
      </c>
      <c r="G1" s="83"/>
      <c r="H1" s="147" t="s">
        <v>375</v>
      </c>
      <c r="I1" s="147" t="s">
        <v>376</v>
      </c>
      <c r="J1" s="25" t="s">
        <v>212</v>
      </c>
      <c r="K1" s="25" t="s">
        <v>211</v>
      </c>
      <c r="L1" s="83" t="s">
        <v>319</v>
      </c>
      <c r="M1" s="25" t="s">
        <v>210</v>
      </c>
      <c r="O1" s="22" t="s">
        <v>203</v>
      </c>
      <c r="P1" s="22" t="s">
        <v>239</v>
      </c>
      <c r="Q1" s="22" t="s">
        <v>240</v>
      </c>
      <c r="R1" s="22" t="s">
        <v>232</v>
      </c>
      <c r="S1" s="22" t="s">
        <v>233</v>
      </c>
      <c r="T1" s="22" t="s">
        <v>202</v>
      </c>
      <c r="U1" s="22" t="s">
        <v>241</v>
      </c>
      <c r="V1" s="25" t="s">
        <v>201</v>
      </c>
      <c r="W1" s="82" t="s">
        <v>200</v>
      </c>
      <c r="AD1" s="21"/>
    </row>
    <row r="2" spans="1:30" x14ac:dyDescent="0.35">
      <c r="A2" s="22">
        <v>67516001</v>
      </c>
      <c r="B2" s="70">
        <v>42186</v>
      </c>
      <c r="C2" s="22">
        <v>0</v>
      </c>
      <c r="D2" s="22">
        <v>26.5</v>
      </c>
      <c r="E2" s="22">
        <v>7.6</v>
      </c>
      <c r="J2" s="138" t="s">
        <v>209</v>
      </c>
      <c r="K2" s="138"/>
      <c r="L2" s="138"/>
      <c r="M2" s="138"/>
      <c r="O2" s="138"/>
      <c r="P2" s="138"/>
      <c r="Q2" s="138"/>
      <c r="R2" s="138"/>
      <c r="S2" s="138"/>
      <c r="T2" s="138"/>
      <c r="U2" s="138"/>
      <c r="V2" s="138"/>
      <c r="W2" s="138"/>
    </row>
    <row r="3" spans="1:30" x14ac:dyDescent="0.35">
      <c r="A3" s="22">
        <v>67516001</v>
      </c>
      <c r="B3" s="70">
        <v>42187</v>
      </c>
      <c r="C3" s="22">
        <v>0</v>
      </c>
      <c r="D3" s="22">
        <v>28.6</v>
      </c>
      <c r="E3" s="22">
        <v>7.2</v>
      </c>
    </row>
    <row r="4" spans="1:30" x14ac:dyDescent="0.35">
      <c r="A4" s="22">
        <v>67516001</v>
      </c>
      <c r="B4" s="70">
        <v>42188</v>
      </c>
      <c r="C4" s="22">
        <v>0</v>
      </c>
      <c r="D4" s="22">
        <v>29.2</v>
      </c>
      <c r="E4" s="22">
        <v>8</v>
      </c>
    </row>
    <row r="5" spans="1:30" x14ac:dyDescent="0.35">
      <c r="A5" s="22">
        <v>67516001</v>
      </c>
      <c r="B5" s="70">
        <v>42189</v>
      </c>
      <c r="C5" s="22">
        <v>0</v>
      </c>
      <c r="D5" s="22">
        <v>29.5</v>
      </c>
      <c r="E5" s="22">
        <v>7.3</v>
      </c>
    </row>
    <row r="6" spans="1:30" x14ac:dyDescent="0.35">
      <c r="A6" s="22">
        <v>67516001</v>
      </c>
      <c r="B6" s="70">
        <v>42190</v>
      </c>
      <c r="C6" s="22">
        <v>0</v>
      </c>
      <c r="D6" s="22">
        <v>29.3</v>
      </c>
      <c r="E6" s="22">
        <v>8.9</v>
      </c>
    </row>
    <row r="7" spans="1:30" x14ac:dyDescent="0.35">
      <c r="A7" s="22">
        <v>67516001</v>
      </c>
      <c r="B7" s="70">
        <v>42191</v>
      </c>
      <c r="C7" s="22">
        <v>0</v>
      </c>
      <c r="D7" s="22">
        <v>23.6</v>
      </c>
      <c r="E7" s="22">
        <v>6.2</v>
      </c>
    </row>
    <row r="8" spans="1:30" x14ac:dyDescent="0.35">
      <c r="A8" s="22">
        <v>67516001</v>
      </c>
      <c r="B8" s="70">
        <v>42192</v>
      </c>
      <c r="C8" s="22">
        <v>4.0999999999999996</v>
      </c>
      <c r="D8" s="22">
        <v>25.4</v>
      </c>
      <c r="E8" s="22">
        <v>8.3000000000000007</v>
      </c>
    </row>
    <row r="9" spans="1:30" x14ac:dyDescent="0.35">
      <c r="A9" s="22">
        <v>67516001</v>
      </c>
      <c r="B9" s="70">
        <v>42193</v>
      </c>
      <c r="C9" s="22">
        <v>0.2</v>
      </c>
      <c r="D9" s="22">
        <v>19.100000000000001</v>
      </c>
      <c r="E9" s="22">
        <v>6.2</v>
      </c>
    </row>
    <row r="10" spans="1:30" x14ac:dyDescent="0.35">
      <c r="A10" s="22">
        <v>67516001</v>
      </c>
      <c r="B10" s="70">
        <v>42194</v>
      </c>
      <c r="C10" s="22">
        <v>0</v>
      </c>
      <c r="D10" s="22">
        <v>17.100000000000001</v>
      </c>
      <c r="E10" s="22">
        <v>4.9000000000000004</v>
      </c>
    </row>
    <row r="11" spans="1:30" x14ac:dyDescent="0.35">
      <c r="A11" s="22">
        <v>67516001</v>
      </c>
      <c r="B11" s="70">
        <v>42195</v>
      </c>
      <c r="C11" s="22">
        <v>0</v>
      </c>
      <c r="D11" s="22">
        <v>18.8</v>
      </c>
      <c r="E11" s="22">
        <v>6.1</v>
      </c>
    </row>
    <row r="12" spans="1:30" x14ac:dyDescent="0.35">
      <c r="A12" s="22">
        <v>67516001</v>
      </c>
      <c r="B12" s="70">
        <v>42196</v>
      </c>
      <c r="C12" s="22">
        <v>0</v>
      </c>
      <c r="D12" s="22">
        <v>23.5</v>
      </c>
      <c r="E12" s="22">
        <v>7.1</v>
      </c>
    </row>
    <row r="13" spans="1:30" x14ac:dyDescent="0.35">
      <c r="A13" s="22">
        <v>67516001</v>
      </c>
      <c r="B13" s="70">
        <v>42197</v>
      </c>
      <c r="C13" s="22">
        <v>0</v>
      </c>
      <c r="D13" s="22">
        <v>21.1</v>
      </c>
      <c r="E13" s="22">
        <v>6.6</v>
      </c>
    </row>
    <row r="14" spans="1:30" x14ac:dyDescent="0.35">
      <c r="A14" s="22">
        <v>67516001</v>
      </c>
      <c r="B14" s="70">
        <v>42198</v>
      </c>
      <c r="C14" s="22">
        <v>0</v>
      </c>
      <c r="D14" s="22">
        <v>20.7</v>
      </c>
      <c r="E14" s="22">
        <v>4.5</v>
      </c>
    </row>
    <row r="15" spans="1:30" x14ac:dyDescent="0.35">
      <c r="A15" s="22">
        <v>67516001</v>
      </c>
      <c r="B15" s="70">
        <v>42199</v>
      </c>
      <c r="C15" s="22">
        <v>0</v>
      </c>
      <c r="D15" s="22">
        <v>22.5</v>
      </c>
      <c r="E15" s="22">
        <v>5.8</v>
      </c>
    </row>
    <row r="16" spans="1:30" x14ac:dyDescent="0.35">
      <c r="A16" s="22">
        <v>67516001</v>
      </c>
      <c r="B16" s="70">
        <v>42200</v>
      </c>
      <c r="C16" s="22">
        <v>0</v>
      </c>
      <c r="D16" s="22">
        <v>23.6</v>
      </c>
      <c r="E16" s="22">
        <v>5.7</v>
      </c>
    </row>
    <row r="17" spans="1:5" x14ac:dyDescent="0.35">
      <c r="A17" s="22">
        <v>67516001</v>
      </c>
      <c r="B17" s="70">
        <v>42201</v>
      </c>
      <c r="C17" s="22">
        <v>0</v>
      </c>
      <c r="D17" s="22">
        <v>26.3</v>
      </c>
      <c r="E17" s="22">
        <v>6.9</v>
      </c>
    </row>
    <row r="18" spans="1:5" x14ac:dyDescent="0.35">
      <c r="A18" s="22">
        <v>67516001</v>
      </c>
      <c r="B18" s="70">
        <v>42202</v>
      </c>
      <c r="C18" s="22">
        <v>6.4</v>
      </c>
      <c r="D18" s="22">
        <v>27.5</v>
      </c>
      <c r="E18" s="22">
        <v>6.8</v>
      </c>
    </row>
    <row r="19" spans="1:5" x14ac:dyDescent="0.35">
      <c r="A19" s="22">
        <v>67516001</v>
      </c>
      <c r="B19" s="70">
        <v>42203</v>
      </c>
      <c r="C19" s="22">
        <v>0</v>
      </c>
      <c r="D19" s="22">
        <v>24</v>
      </c>
      <c r="E19" s="22">
        <v>4.8</v>
      </c>
    </row>
    <row r="20" spans="1:5" x14ac:dyDescent="0.35">
      <c r="A20" s="22">
        <v>67516001</v>
      </c>
      <c r="B20" s="70">
        <v>42204</v>
      </c>
      <c r="C20" s="22">
        <v>0</v>
      </c>
      <c r="D20" s="22">
        <v>24.2</v>
      </c>
      <c r="E20" s="22">
        <v>6.2</v>
      </c>
    </row>
    <row r="21" spans="1:5" x14ac:dyDescent="0.35">
      <c r="A21" s="22">
        <v>67516001</v>
      </c>
      <c r="B21" s="70">
        <v>42205</v>
      </c>
      <c r="C21" s="22">
        <v>0</v>
      </c>
      <c r="D21" s="22">
        <v>24.2</v>
      </c>
      <c r="E21" s="22">
        <v>5.0999999999999996</v>
      </c>
    </row>
    <row r="22" spans="1:5" x14ac:dyDescent="0.35">
      <c r="A22" s="22">
        <v>67516001</v>
      </c>
      <c r="B22" s="70">
        <v>42206</v>
      </c>
      <c r="C22" s="22">
        <v>0</v>
      </c>
      <c r="D22" s="22">
        <v>26.3</v>
      </c>
      <c r="E22" s="22">
        <v>6.4</v>
      </c>
    </row>
    <row r="23" spans="1:5" x14ac:dyDescent="0.35">
      <c r="A23" s="22">
        <v>67516001</v>
      </c>
      <c r="B23" s="70">
        <v>42207</v>
      </c>
      <c r="C23" s="22">
        <v>0</v>
      </c>
      <c r="D23" s="22">
        <v>26</v>
      </c>
      <c r="E23" s="22">
        <v>7.1</v>
      </c>
    </row>
    <row r="24" spans="1:5" x14ac:dyDescent="0.35">
      <c r="A24" s="22">
        <v>67516001</v>
      </c>
      <c r="B24" s="70">
        <v>42208</v>
      </c>
      <c r="C24" s="22">
        <v>0</v>
      </c>
      <c r="D24" s="22">
        <v>22.7</v>
      </c>
      <c r="E24" s="22">
        <v>5.0999999999999996</v>
      </c>
    </row>
    <row r="25" spans="1:5" x14ac:dyDescent="0.35">
      <c r="A25" s="22">
        <v>67516001</v>
      </c>
      <c r="B25" s="70">
        <v>42209</v>
      </c>
      <c r="C25" s="22">
        <v>6.7</v>
      </c>
      <c r="D25" s="22">
        <v>24.1</v>
      </c>
      <c r="E25" s="22">
        <v>6.3</v>
      </c>
    </row>
    <row r="26" spans="1:5" x14ac:dyDescent="0.35">
      <c r="A26" s="22">
        <v>67516001</v>
      </c>
      <c r="B26" s="70">
        <v>42210</v>
      </c>
      <c r="C26" s="22">
        <v>0.8</v>
      </c>
      <c r="D26" s="22">
        <v>17.3</v>
      </c>
      <c r="E26" s="22">
        <v>5</v>
      </c>
    </row>
    <row r="27" spans="1:5" x14ac:dyDescent="0.35">
      <c r="A27" s="22">
        <v>67516001</v>
      </c>
      <c r="B27" s="70">
        <v>42211</v>
      </c>
      <c r="C27" s="22">
        <v>0.2</v>
      </c>
      <c r="D27" s="22">
        <v>17</v>
      </c>
      <c r="E27" s="22">
        <v>4.2</v>
      </c>
    </row>
    <row r="28" spans="1:5" x14ac:dyDescent="0.35">
      <c r="A28" s="22">
        <v>67516001</v>
      </c>
      <c r="B28" s="70">
        <v>42212</v>
      </c>
      <c r="C28" s="22">
        <v>0</v>
      </c>
      <c r="D28" s="22">
        <v>19</v>
      </c>
      <c r="E28" s="22">
        <v>5.0999999999999996</v>
      </c>
    </row>
    <row r="29" spans="1:5" x14ac:dyDescent="0.35">
      <c r="A29" s="22">
        <v>67516001</v>
      </c>
      <c r="B29" s="70">
        <v>42213</v>
      </c>
      <c r="C29" s="22">
        <v>0.4</v>
      </c>
      <c r="D29" s="22">
        <v>17.5</v>
      </c>
      <c r="E29" s="22">
        <v>5.5</v>
      </c>
    </row>
    <row r="30" spans="1:5" x14ac:dyDescent="0.35">
      <c r="A30" s="22">
        <v>67516001</v>
      </c>
      <c r="B30" s="70">
        <v>42214</v>
      </c>
      <c r="C30" s="22">
        <v>2.4</v>
      </c>
      <c r="D30" s="22">
        <v>14.8</v>
      </c>
      <c r="E30" s="22">
        <v>3.5</v>
      </c>
    </row>
    <row r="31" spans="1:5" x14ac:dyDescent="0.35">
      <c r="A31" s="22">
        <v>67516001</v>
      </c>
      <c r="B31" s="70">
        <v>42215</v>
      </c>
      <c r="C31" s="22">
        <v>0</v>
      </c>
      <c r="D31" s="22">
        <v>15.7</v>
      </c>
      <c r="E31" s="22">
        <v>4.4000000000000004</v>
      </c>
    </row>
    <row r="32" spans="1:5" x14ac:dyDescent="0.35">
      <c r="A32" s="22">
        <v>67516001</v>
      </c>
      <c r="B32" s="70">
        <v>42216</v>
      </c>
      <c r="C32" s="22">
        <v>0</v>
      </c>
      <c r="D32" s="22">
        <v>16.899999999999999</v>
      </c>
      <c r="E32" s="22">
        <v>4.7</v>
      </c>
    </row>
    <row r="33" spans="1:5" x14ac:dyDescent="0.35">
      <c r="A33" s="22">
        <v>67516001</v>
      </c>
      <c r="B33" s="70">
        <v>42217</v>
      </c>
      <c r="C33" s="22">
        <v>0</v>
      </c>
      <c r="D33" s="22">
        <v>19</v>
      </c>
      <c r="E33" s="22">
        <v>5</v>
      </c>
    </row>
    <row r="34" spans="1:5" x14ac:dyDescent="0.35">
      <c r="A34" s="22">
        <v>67516001</v>
      </c>
      <c r="B34" s="70">
        <v>42218</v>
      </c>
      <c r="C34" s="22">
        <v>0</v>
      </c>
      <c r="D34" s="22">
        <v>21.8</v>
      </c>
      <c r="E34" s="22">
        <v>5.2</v>
      </c>
    </row>
    <row r="35" spans="1:5" x14ac:dyDescent="0.35">
      <c r="A35" s="22">
        <v>67516001</v>
      </c>
      <c r="B35" s="70">
        <v>42219</v>
      </c>
      <c r="C35" s="22">
        <v>0</v>
      </c>
      <c r="D35" s="22">
        <v>25</v>
      </c>
      <c r="E35" s="22">
        <v>6.2</v>
      </c>
    </row>
    <row r="36" spans="1:5" x14ac:dyDescent="0.35">
      <c r="A36" s="22">
        <v>67516001</v>
      </c>
      <c r="B36" s="70">
        <v>42220</v>
      </c>
      <c r="C36" s="22">
        <v>6.2</v>
      </c>
      <c r="D36" s="22">
        <v>20.2</v>
      </c>
      <c r="E36" s="22">
        <v>3.2</v>
      </c>
    </row>
    <row r="37" spans="1:5" x14ac:dyDescent="0.35">
      <c r="A37" s="22">
        <v>67516001</v>
      </c>
      <c r="B37" s="70">
        <v>42221</v>
      </c>
      <c r="C37" s="22">
        <v>0</v>
      </c>
      <c r="D37" s="22">
        <v>22.2</v>
      </c>
      <c r="E37" s="22">
        <v>5.0999999999999996</v>
      </c>
    </row>
    <row r="38" spans="1:5" x14ac:dyDescent="0.35">
      <c r="A38" s="22">
        <v>67516001</v>
      </c>
      <c r="B38" s="70">
        <v>42222</v>
      </c>
      <c r="C38" s="22">
        <v>0</v>
      </c>
      <c r="D38" s="22">
        <v>27.5</v>
      </c>
      <c r="E38" s="22">
        <v>6.3</v>
      </c>
    </row>
    <row r="39" spans="1:5" x14ac:dyDescent="0.35">
      <c r="A39" s="22">
        <v>67516001</v>
      </c>
      <c r="B39" s="70">
        <v>42223</v>
      </c>
      <c r="C39" s="22">
        <v>0</v>
      </c>
      <c r="D39" s="22">
        <v>30</v>
      </c>
      <c r="E39" s="22">
        <v>7.8</v>
      </c>
    </row>
    <row r="40" spans="1:5" x14ac:dyDescent="0.35">
      <c r="A40" s="22">
        <v>67516001</v>
      </c>
      <c r="B40" s="70">
        <v>42224</v>
      </c>
      <c r="C40" s="22">
        <v>0</v>
      </c>
      <c r="D40" s="22">
        <v>26.5</v>
      </c>
      <c r="E40" s="22">
        <v>6.8</v>
      </c>
    </row>
    <row r="41" spans="1:5" x14ac:dyDescent="0.35">
      <c r="A41" s="22">
        <v>67516001</v>
      </c>
      <c r="B41" s="70">
        <v>42225</v>
      </c>
      <c r="C41" s="22">
        <v>5</v>
      </c>
      <c r="D41" s="22">
        <v>22.9</v>
      </c>
      <c r="E41" s="22">
        <v>4.5</v>
      </c>
    </row>
    <row r="42" spans="1:5" x14ac:dyDescent="0.35">
      <c r="A42" s="22">
        <v>67516001</v>
      </c>
      <c r="B42" s="70">
        <v>42226</v>
      </c>
      <c r="C42" s="22">
        <v>0</v>
      </c>
      <c r="D42" s="22">
        <v>22.6</v>
      </c>
      <c r="E42" s="22">
        <v>4.0999999999999996</v>
      </c>
    </row>
    <row r="43" spans="1:5" x14ac:dyDescent="0.35">
      <c r="A43" s="22">
        <v>67516001</v>
      </c>
      <c r="B43" s="70">
        <v>42227</v>
      </c>
      <c r="C43" s="22">
        <v>0</v>
      </c>
      <c r="D43" s="22">
        <v>23.2</v>
      </c>
      <c r="E43" s="22">
        <v>4.8</v>
      </c>
    </row>
    <row r="44" spans="1:5" x14ac:dyDescent="0.35">
      <c r="A44" s="22">
        <v>67516001</v>
      </c>
      <c r="B44" s="70">
        <v>42228</v>
      </c>
      <c r="C44" s="22">
        <v>0</v>
      </c>
      <c r="D44" s="22">
        <v>25.8</v>
      </c>
      <c r="E44" s="22">
        <v>5.3</v>
      </c>
    </row>
    <row r="45" spans="1:5" x14ac:dyDescent="0.35">
      <c r="A45" s="22">
        <v>67516001</v>
      </c>
      <c r="B45" s="70">
        <v>42229</v>
      </c>
      <c r="C45" s="22">
        <v>28.8</v>
      </c>
      <c r="D45" s="22">
        <v>26.1</v>
      </c>
      <c r="E45" s="22">
        <v>6.7</v>
      </c>
    </row>
    <row r="46" spans="1:5" x14ac:dyDescent="0.35">
      <c r="A46" s="22">
        <v>67516001</v>
      </c>
      <c r="B46" s="70">
        <v>42230</v>
      </c>
      <c r="C46" s="22">
        <v>0.2</v>
      </c>
      <c r="D46" s="22">
        <v>20.100000000000001</v>
      </c>
      <c r="E46" s="22">
        <v>3</v>
      </c>
    </row>
    <row r="47" spans="1:5" x14ac:dyDescent="0.35">
      <c r="A47" s="22">
        <v>67516001</v>
      </c>
      <c r="B47" s="70">
        <v>42231</v>
      </c>
      <c r="C47" s="22">
        <v>0.4</v>
      </c>
      <c r="D47" s="22">
        <v>18.2</v>
      </c>
      <c r="E47" s="22">
        <v>3.5</v>
      </c>
    </row>
    <row r="48" spans="1:5" x14ac:dyDescent="0.35">
      <c r="A48" s="22">
        <v>67516001</v>
      </c>
      <c r="B48" s="70">
        <v>42232</v>
      </c>
      <c r="C48" s="22">
        <v>0.2</v>
      </c>
      <c r="D48" s="22">
        <v>15.6</v>
      </c>
      <c r="E48" s="22">
        <v>1.7</v>
      </c>
    </row>
    <row r="49" spans="1:5" x14ac:dyDescent="0.35">
      <c r="A49" s="22">
        <v>67516001</v>
      </c>
      <c r="B49" s="70">
        <v>42233</v>
      </c>
      <c r="C49" s="22">
        <v>0.2</v>
      </c>
      <c r="D49" s="22">
        <v>15.6</v>
      </c>
      <c r="E49" s="22">
        <v>3</v>
      </c>
    </row>
    <row r="50" spans="1:5" x14ac:dyDescent="0.35">
      <c r="A50" s="22">
        <v>67516001</v>
      </c>
      <c r="B50" s="70">
        <v>42234</v>
      </c>
      <c r="C50" s="22">
        <v>0</v>
      </c>
      <c r="D50" s="22">
        <v>15.5</v>
      </c>
      <c r="E50" s="22">
        <v>3.4</v>
      </c>
    </row>
    <row r="51" spans="1:5" x14ac:dyDescent="0.35">
      <c r="A51" s="22">
        <v>67516001</v>
      </c>
      <c r="B51" s="70">
        <v>42235</v>
      </c>
      <c r="C51" s="22">
        <v>0</v>
      </c>
      <c r="D51" s="22">
        <v>15.5</v>
      </c>
      <c r="E51" s="22">
        <v>3.3</v>
      </c>
    </row>
    <row r="52" spans="1:5" x14ac:dyDescent="0.35">
      <c r="A52" s="22">
        <v>67516001</v>
      </c>
      <c r="B52" s="70">
        <v>42236</v>
      </c>
      <c r="C52" s="22">
        <v>0</v>
      </c>
      <c r="D52" s="22">
        <v>17.8</v>
      </c>
      <c r="E52" s="22">
        <v>4</v>
      </c>
    </row>
    <row r="53" spans="1:5" x14ac:dyDescent="0.35">
      <c r="A53" s="22">
        <v>67516001</v>
      </c>
      <c r="B53" s="70">
        <v>42237</v>
      </c>
      <c r="C53" s="22">
        <v>0</v>
      </c>
      <c r="D53" s="22">
        <v>19.8</v>
      </c>
      <c r="E53" s="22">
        <v>4.8</v>
      </c>
    </row>
    <row r="54" spans="1:5" x14ac:dyDescent="0.35">
      <c r="A54" s="22">
        <v>67516001</v>
      </c>
      <c r="B54" s="70">
        <v>42238</v>
      </c>
      <c r="C54" s="22">
        <v>0</v>
      </c>
      <c r="D54" s="22">
        <v>20.7</v>
      </c>
      <c r="E54" s="22">
        <v>5.4</v>
      </c>
    </row>
    <row r="55" spans="1:5" x14ac:dyDescent="0.35">
      <c r="A55" s="22">
        <v>67516001</v>
      </c>
      <c r="B55" s="70">
        <v>42239</v>
      </c>
      <c r="C55" s="22">
        <v>8.3000000000000007</v>
      </c>
      <c r="D55" s="22">
        <v>18.8</v>
      </c>
      <c r="E55" s="22">
        <v>4.3</v>
      </c>
    </row>
    <row r="56" spans="1:5" x14ac:dyDescent="0.35">
      <c r="A56" s="22">
        <v>67516001</v>
      </c>
      <c r="B56" s="70">
        <v>42240</v>
      </c>
      <c r="C56" s="22">
        <v>4.8</v>
      </c>
      <c r="D56" s="22">
        <v>16.8</v>
      </c>
      <c r="E56" s="22">
        <v>2</v>
      </c>
    </row>
    <row r="57" spans="1:5" x14ac:dyDescent="0.35">
      <c r="A57" s="22">
        <v>67516001</v>
      </c>
      <c r="B57" s="70">
        <v>42241</v>
      </c>
      <c r="C57" s="22">
        <v>0</v>
      </c>
      <c r="D57" s="22">
        <v>17.600000000000001</v>
      </c>
      <c r="E57" s="22">
        <v>5.4</v>
      </c>
    </row>
    <row r="58" spans="1:5" x14ac:dyDescent="0.35">
      <c r="A58" s="22">
        <v>67516001</v>
      </c>
      <c r="B58" s="70">
        <v>42242</v>
      </c>
      <c r="C58" s="22">
        <v>0</v>
      </c>
      <c r="D58" s="22">
        <v>20.3</v>
      </c>
      <c r="E58" s="22">
        <v>5.3</v>
      </c>
    </row>
    <row r="59" spans="1:5" x14ac:dyDescent="0.35">
      <c r="A59" s="22">
        <v>67516001</v>
      </c>
      <c r="B59" s="70">
        <v>42243</v>
      </c>
      <c r="C59" s="22">
        <v>1.8</v>
      </c>
      <c r="D59" s="22">
        <v>24.5</v>
      </c>
      <c r="E59" s="22">
        <v>6.5</v>
      </c>
    </row>
    <row r="60" spans="1:5" x14ac:dyDescent="0.35">
      <c r="A60" s="22">
        <v>67516001</v>
      </c>
      <c r="B60" s="70">
        <v>42244</v>
      </c>
      <c r="C60" s="22">
        <v>0.8</v>
      </c>
      <c r="D60" s="22">
        <v>20.6</v>
      </c>
      <c r="E60" s="22">
        <v>2.9</v>
      </c>
    </row>
    <row r="61" spans="1:5" x14ac:dyDescent="0.35">
      <c r="A61" s="22">
        <v>67516001</v>
      </c>
      <c r="B61" s="70">
        <v>42245</v>
      </c>
      <c r="C61" s="22">
        <v>0</v>
      </c>
      <c r="D61" s="22">
        <v>23.3</v>
      </c>
      <c r="E61" s="22">
        <v>4.3</v>
      </c>
    </row>
    <row r="62" spans="1:5" x14ac:dyDescent="0.35">
      <c r="A62" s="22">
        <v>67516001</v>
      </c>
      <c r="B62" s="70">
        <v>42246</v>
      </c>
      <c r="C62" s="22">
        <v>0</v>
      </c>
      <c r="D62" s="22">
        <v>26.7</v>
      </c>
      <c r="E62" s="22">
        <v>5.4</v>
      </c>
    </row>
    <row r="63" spans="1:5" x14ac:dyDescent="0.35">
      <c r="A63" s="22">
        <v>67516001</v>
      </c>
      <c r="B63" s="70">
        <v>42247</v>
      </c>
      <c r="C63" s="22">
        <v>0.4</v>
      </c>
      <c r="D63" s="22">
        <v>26.5</v>
      </c>
      <c r="E63" s="22">
        <v>7.4</v>
      </c>
    </row>
    <row r="64" spans="1:5" x14ac:dyDescent="0.35">
      <c r="A64" s="22">
        <v>67516001</v>
      </c>
      <c r="B64" s="70">
        <v>42248</v>
      </c>
      <c r="C64" s="22">
        <v>4</v>
      </c>
      <c r="D64" s="22">
        <v>18.8</v>
      </c>
      <c r="E64" s="22">
        <v>3.1</v>
      </c>
    </row>
    <row r="65" spans="1:5" x14ac:dyDescent="0.35">
      <c r="A65" s="22">
        <v>67516001</v>
      </c>
      <c r="B65" s="70">
        <v>42249</v>
      </c>
      <c r="C65" s="22">
        <v>0</v>
      </c>
      <c r="D65" s="22">
        <v>16.399999999999999</v>
      </c>
      <c r="E65" s="22">
        <v>3</v>
      </c>
    </row>
    <row r="66" spans="1:5" x14ac:dyDescent="0.35">
      <c r="A66" s="22">
        <v>67516001</v>
      </c>
      <c r="B66" s="70">
        <v>42250</v>
      </c>
      <c r="C66" s="22">
        <v>0</v>
      </c>
      <c r="D66" s="22">
        <v>15.9</v>
      </c>
      <c r="E66" s="22">
        <v>3.8</v>
      </c>
    </row>
    <row r="67" spans="1:5" x14ac:dyDescent="0.35">
      <c r="A67" s="22">
        <v>67516001</v>
      </c>
      <c r="B67" s="70">
        <v>42251</v>
      </c>
      <c r="C67" s="22">
        <v>0</v>
      </c>
      <c r="D67" s="22">
        <v>14.2</v>
      </c>
      <c r="E67" s="22">
        <v>3.8</v>
      </c>
    </row>
    <row r="68" spans="1:5" x14ac:dyDescent="0.35">
      <c r="A68" s="22">
        <v>67516001</v>
      </c>
      <c r="B68" s="70">
        <v>42252</v>
      </c>
      <c r="C68" s="22">
        <v>0.8</v>
      </c>
      <c r="D68" s="22">
        <v>13.2</v>
      </c>
      <c r="E68" s="22">
        <v>2.5</v>
      </c>
    </row>
    <row r="69" spans="1:5" x14ac:dyDescent="0.35">
      <c r="A69" s="22">
        <v>67516001</v>
      </c>
      <c r="B69" s="70">
        <v>42253</v>
      </c>
      <c r="C69" s="22">
        <v>0</v>
      </c>
      <c r="D69" s="22">
        <v>12.3</v>
      </c>
      <c r="E69" s="22">
        <v>2.8</v>
      </c>
    </row>
    <row r="70" spans="1:5" x14ac:dyDescent="0.35">
      <c r="A70" s="22">
        <v>67516001</v>
      </c>
      <c r="B70" s="70">
        <v>42254</v>
      </c>
      <c r="C70" s="22">
        <v>0</v>
      </c>
      <c r="D70" s="22">
        <v>12.8</v>
      </c>
      <c r="E70" s="22">
        <v>2</v>
      </c>
    </row>
    <row r="71" spans="1:5" x14ac:dyDescent="0.35">
      <c r="A71" s="22">
        <v>67516001</v>
      </c>
      <c r="B71" s="70">
        <v>42255</v>
      </c>
      <c r="C71" s="22">
        <v>0</v>
      </c>
      <c r="D71" s="22">
        <v>15.2</v>
      </c>
      <c r="E71" s="22">
        <v>3.6</v>
      </c>
    </row>
    <row r="72" spans="1:5" x14ac:dyDescent="0.35">
      <c r="A72" s="22">
        <v>67516001</v>
      </c>
      <c r="B72" s="70">
        <v>42256</v>
      </c>
      <c r="C72" s="22">
        <v>0</v>
      </c>
      <c r="D72" s="22">
        <v>15.8</v>
      </c>
      <c r="E72" s="22">
        <v>4.5</v>
      </c>
    </row>
    <row r="73" spans="1:5" x14ac:dyDescent="0.35">
      <c r="A73" s="22">
        <v>67516001</v>
      </c>
      <c r="B73" s="70">
        <v>42257</v>
      </c>
      <c r="C73" s="22">
        <v>0</v>
      </c>
      <c r="D73" s="22">
        <v>14.7</v>
      </c>
      <c r="E73" s="22">
        <v>4.5</v>
      </c>
    </row>
    <row r="74" spans="1:5" x14ac:dyDescent="0.35">
      <c r="A74" s="22">
        <v>67516001</v>
      </c>
      <c r="B74" s="70">
        <v>42258</v>
      </c>
      <c r="C74" s="22">
        <v>0.2</v>
      </c>
      <c r="D74" s="22">
        <v>15.4</v>
      </c>
      <c r="E74" s="22">
        <v>3.4</v>
      </c>
    </row>
    <row r="75" spans="1:5" x14ac:dyDescent="0.35">
      <c r="A75" s="22">
        <v>67516001</v>
      </c>
      <c r="B75" s="70">
        <v>42259</v>
      </c>
      <c r="C75" s="22">
        <v>3.8</v>
      </c>
      <c r="D75" s="22">
        <v>17.7</v>
      </c>
      <c r="E75" s="22">
        <v>3.1</v>
      </c>
    </row>
    <row r="76" spans="1:5" x14ac:dyDescent="0.35">
      <c r="A76" s="22">
        <v>67516001</v>
      </c>
      <c r="B76" s="70">
        <v>42260</v>
      </c>
      <c r="C76" s="22">
        <v>10.3</v>
      </c>
      <c r="D76" s="22">
        <v>16.899999999999999</v>
      </c>
      <c r="E76" s="22">
        <v>1.6</v>
      </c>
    </row>
    <row r="77" spans="1:5" x14ac:dyDescent="0.35">
      <c r="A77" s="22">
        <v>67516001</v>
      </c>
      <c r="B77" s="70">
        <v>42261</v>
      </c>
      <c r="C77" s="22">
        <v>1.6</v>
      </c>
      <c r="D77" s="22">
        <v>15.3</v>
      </c>
      <c r="E77" s="22">
        <v>3.4</v>
      </c>
    </row>
    <row r="78" spans="1:5" x14ac:dyDescent="0.35">
      <c r="A78" s="22">
        <v>67516001</v>
      </c>
      <c r="B78" s="70">
        <v>42262</v>
      </c>
      <c r="C78" s="22">
        <v>0.8</v>
      </c>
      <c r="D78" s="22">
        <v>13.2</v>
      </c>
      <c r="E78" s="22">
        <v>1.9</v>
      </c>
    </row>
    <row r="79" spans="1:5" x14ac:dyDescent="0.35">
      <c r="A79" s="22">
        <v>67516001</v>
      </c>
      <c r="B79" s="70">
        <v>42263</v>
      </c>
      <c r="C79" s="22">
        <v>14</v>
      </c>
      <c r="D79" s="22">
        <v>15.2</v>
      </c>
      <c r="E79" s="22">
        <v>1.8</v>
      </c>
    </row>
    <row r="80" spans="1:5" x14ac:dyDescent="0.35">
      <c r="A80" s="22">
        <v>67516001</v>
      </c>
      <c r="B80" s="70">
        <v>42264</v>
      </c>
      <c r="C80" s="22">
        <v>14.7</v>
      </c>
      <c r="D80" s="22">
        <v>13.6</v>
      </c>
      <c r="E80" s="22">
        <v>0.9</v>
      </c>
    </row>
    <row r="81" spans="1:33" x14ac:dyDescent="0.35">
      <c r="A81" s="22">
        <v>67516001</v>
      </c>
      <c r="B81" s="70">
        <v>42265</v>
      </c>
      <c r="C81" s="22">
        <v>10.7</v>
      </c>
      <c r="D81" s="22">
        <v>14.7</v>
      </c>
      <c r="E81" s="22">
        <v>2.5</v>
      </c>
    </row>
    <row r="82" spans="1:33" x14ac:dyDescent="0.35">
      <c r="A82" s="22">
        <v>67516001</v>
      </c>
      <c r="B82" s="70">
        <v>42266</v>
      </c>
      <c r="C82" s="22">
        <v>0.5</v>
      </c>
      <c r="D82" s="22">
        <v>14.3</v>
      </c>
      <c r="E82" s="22">
        <v>2.5</v>
      </c>
    </row>
    <row r="83" spans="1:33" x14ac:dyDescent="0.35">
      <c r="A83" s="22">
        <v>67516001</v>
      </c>
      <c r="B83" s="70">
        <v>42267</v>
      </c>
      <c r="C83" s="22">
        <v>0.2</v>
      </c>
      <c r="D83" s="22">
        <v>13.1</v>
      </c>
      <c r="E83" s="22">
        <v>2</v>
      </c>
    </row>
    <row r="84" spans="1:33" x14ac:dyDescent="0.35">
      <c r="A84" s="22">
        <v>67516001</v>
      </c>
      <c r="B84" s="70">
        <v>42268</v>
      </c>
      <c r="C84" s="22">
        <v>0</v>
      </c>
      <c r="D84" s="22">
        <v>13.9</v>
      </c>
      <c r="E84" s="22">
        <v>2.2000000000000002</v>
      </c>
    </row>
    <row r="85" spans="1:33" x14ac:dyDescent="0.35">
      <c r="A85" s="22">
        <v>67516001</v>
      </c>
      <c r="B85" s="70">
        <v>42269</v>
      </c>
      <c r="C85" s="22">
        <v>1.2</v>
      </c>
      <c r="D85" s="22">
        <v>12.9</v>
      </c>
      <c r="E85" s="22">
        <v>2</v>
      </c>
    </row>
    <row r="86" spans="1:33" x14ac:dyDescent="0.35">
      <c r="A86" s="22">
        <v>67516001</v>
      </c>
      <c r="B86" s="70">
        <v>42270</v>
      </c>
      <c r="C86" s="22">
        <v>0.8</v>
      </c>
      <c r="D86" s="22">
        <v>12</v>
      </c>
      <c r="E86" s="22">
        <v>1.8</v>
      </c>
    </row>
    <row r="87" spans="1:33" x14ac:dyDescent="0.35">
      <c r="A87" s="22">
        <v>67516001</v>
      </c>
      <c r="B87" s="70">
        <v>42271</v>
      </c>
      <c r="C87" s="22">
        <v>0</v>
      </c>
      <c r="D87" s="22">
        <v>13.6</v>
      </c>
      <c r="E87" s="22">
        <v>2</v>
      </c>
    </row>
    <row r="88" spans="1:33" x14ac:dyDescent="0.35">
      <c r="A88" s="22">
        <v>67516001</v>
      </c>
      <c r="B88" s="70">
        <v>42272</v>
      </c>
      <c r="C88" s="22">
        <v>0</v>
      </c>
      <c r="D88" s="22">
        <v>13.8</v>
      </c>
      <c r="E88" s="22">
        <v>1.9</v>
      </c>
      <c r="J88" s="76"/>
      <c r="K88" s="22" t="s">
        <v>208</v>
      </c>
    </row>
    <row r="89" spans="1:33" x14ac:dyDescent="0.35">
      <c r="A89" s="22">
        <v>67516001</v>
      </c>
      <c r="B89" s="70">
        <v>42273</v>
      </c>
      <c r="C89" s="22">
        <v>0</v>
      </c>
      <c r="D89" s="22">
        <v>14.2</v>
      </c>
      <c r="E89" s="22">
        <v>3.4</v>
      </c>
      <c r="J89" s="14"/>
      <c r="K89" s="22" t="s">
        <v>207</v>
      </c>
    </row>
    <row r="90" spans="1:33" x14ac:dyDescent="0.35">
      <c r="A90" s="22">
        <v>67516001</v>
      </c>
      <c r="B90" s="70">
        <v>42274</v>
      </c>
      <c r="C90" s="22">
        <v>0</v>
      </c>
      <c r="D90" s="22">
        <v>13.5</v>
      </c>
      <c r="E90" s="22">
        <v>4.0999999999999996</v>
      </c>
      <c r="J90" s="85"/>
      <c r="K90" s="22" t="s">
        <v>242</v>
      </c>
      <c r="W90" s="25" t="s">
        <v>206</v>
      </c>
    </row>
    <row r="91" spans="1:33" x14ac:dyDescent="0.35">
      <c r="A91" s="22">
        <v>67516001</v>
      </c>
      <c r="B91" s="70">
        <v>42275</v>
      </c>
      <c r="C91" s="22">
        <v>0</v>
      </c>
      <c r="D91" s="22">
        <v>12</v>
      </c>
      <c r="E91" s="22">
        <v>3.5</v>
      </c>
      <c r="J91" s="22" t="s">
        <v>205</v>
      </c>
      <c r="L91" s="83" t="s">
        <v>306</v>
      </c>
      <c r="M91" s="83" t="s">
        <v>305</v>
      </c>
      <c r="R91" s="22" t="s">
        <v>229</v>
      </c>
      <c r="S91" s="22" t="s">
        <v>236</v>
      </c>
      <c r="W91" s="25">
        <v>0.05</v>
      </c>
      <c r="AA91" s="22" t="s">
        <v>225</v>
      </c>
    </row>
    <row r="92" spans="1:33" x14ac:dyDescent="0.35">
      <c r="A92" s="22">
        <v>67516001</v>
      </c>
      <c r="B92" s="70">
        <v>42276</v>
      </c>
      <c r="C92" s="22">
        <v>0</v>
      </c>
      <c r="D92" s="22">
        <v>12.6</v>
      </c>
      <c r="E92" s="22">
        <v>4.2</v>
      </c>
      <c r="L92" s="84" t="s">
        <v>204</v>
      </c>
      <c r="M92" s="84" t="s">
        <v>204</v>
      </c>
      <c r="O92" s="85" t="s">
        <v>203</v>
      </c>
      <c r="P92" s="22" t="s">
        <v>239</v>
      </c>
      <c r="Q92" s="22" t="s">
        <v>240</v>
      </c>
      <c r="R92" s="85" t="s">
        <v>226</v>
      </c>
      <c r="S92" s="85" t="s">
        <v>234</v>
      </c>
      <c r="T92" s="85" t="s">
        <v>219</v>
      </c>
      <c r="U92" s="22" t="s">
        <v>241</v>
      </c>
      <c r="V92" s="84" t="s">
        <v>201</v>
      </c>
      <c r="W92" s="82" t="s">
        <v>200</v>
      </c>
      <c r="AA92" s="22" t="s">
        <v>226</v>
      </c>
    </row>
    <row r="93" spans="1:33" x14ac:dyDescent="0.35">
      <c r="A93" s="22">
        <v>67516001</v>
      </c>
      <c r="B93" s="70">
        <v>42277</v>
      </c>
      <c r="C93" s="22">
        <v>0</v>
      </c>
      <c r="D93" s="22">
        <v>11.8</v>
      </c>
      <c r="E93" s="22">
        <v>3.8</v>
      </c>
      <c r="J93" s="25" t="s">
        <v>199</v>
      </c>
      <c r="K93" s="25" t="s">
        <v>198</v>
      </c>
      <c r="L93" s="83" t="s">
        <v>197</v>
      </c>
      <c r="M93" s="25" t="s">
        <v>197</v>
      </c>
      <c r="O93" s="25" t="s">
        <v>196</v>
      </c>
      <c r="P93" s="25" t="s">
        <v>196</v>
      </c>
      <c r="Q93" s="25" t="s">
        <v>196</v>
      </c>
      <c r="R93" s="83" t="s">
        <v>230</v>
      </c>
      <c r="S93" s="83" t="s">
        <v>235</v>
      </c>
      <c r="T93" s="25" t="s">
        <v>197</v>
      </c>
      <c r="U93" s="25" t="s">
        <v>231</v>
      </c>
      <c r="V93" s="25" t="s">
        <v>196</v>
      </c>
      <c r="W93" s="25"/>
      <c r="AC93" s="22" t="s">
        <v>289</v>
      </c>
      <c r="AD93" s="21" t="s">
        <v>290</v>
      </c>
      <c r="AE93" s="22" t="s">
        <v>291</v>
      </c>
      <c r="AF93" s="22" t="s">
        <v>292</v>
      </c>
      <c r="AG93" s="22" t="s">
        <v>293</v>
      </c>
    </row>
    <row r="94" spans="1:33" x14ac:dyDescent="0.35">
      <c r="A94" s="22">
        <v>67516001</v>
      </c>
      <c r="B94" s="70">
        <v>42278</v>
      </c>
      <c r="C94" s="22">
        <v>0</v>
      </c>
      <c r="D94" s="22">
        <v>11.1</v>
      </c>
      <c r="E94" s="22">
        <v>3.4</v>
      </c>
      <c r="F94" s="22">
        <v>1512</v>
      </c>
      <c r="J94" s="14">
        <v>1</v>
      </c>
      <c r="L94" s="83">
        <v>0</v>
      </c>
      <c r="M94" s="25">
        <f t="shared" ref="M94:M125" si="0">C94</f>
        <v>0</v>
      </c>
      <c r="O94" s="22">
        <f t="shared" ref="O94:O157" si="1">D94</f>
        <v>11.1</v>
      </c>
      <c r="P94" s="22">
        <v>6.4</v>
      </c>
      <c r="Q94" s="22">
        <v>16</v>
      </c>
      <c r="R94" s="22">
        <v>5.8</v>
      </c>
      <c r="S94" s="22">
        <v>40</v>
      </c>
      <c r="T94" s="22">
        <f t="shared" ref="T94:T157" si="2">E94</f>
        <v>3.4</v>
      </c>
      <c r="U94" s="22">
        <f t="shared" ref="U94:U157" si="3">F94/10^4</f>
        <v>0.1512</v>
      </c>
      <c r="V94" s="71">
        <f t="shared" ref="V94:V157" si="4">O94+W94*(Q94-P94)/2</f>
        <v>7.7744735999999994</v>
      </c>
      <c r="W94" s="22">
        <f t="shared" ref="W94:W157" si="5">(U94*(1-$W$91)-14)/20</f>
        <v>-0.69281800000000004</v>
      </c>
      <c r="X94" s="22" t="s">
        <v>192</v>
      </c>
      <c r="AC94" s="22">
        <v>1.3598226380803971</v>
      </c>
      <c r="AD94" s="21">
        <v>1.3598226380803968</v>
      </c>
      <c r="AE94" s="22">
        <f>AVERAGE(AC94:AD94)</f>
        <v>1.3598226380803968</v>
      </c>
      <c r="AF94" s="22">
        <f>MIN(AC94:AD94)*0.9</f>
        <v>1.2238403742723571</v>
      </c>
      <c r="AG94" s="22">
        <f>MAX(AC94:AD94)*1.1</f>
        <v>1.495804901888437</v>
      </c>
    </row>
    <row r="95" spans="1:33" x14ac:dyDescent="0.35">
      <c r="A95" s="22">
        <v>67516001</v>
      </c>
      <c r="B95" s="70">
        <v>42279</v>
      </c>
      <c r="C95" s="22">
        <v>0</v>
      </c>
      <c r="D95" s="22">
        <v>13.2</v>
      </c>
      <c r="E95" s="22">
        <v>2.8</v>
      </c>
      <c r="F95" s="22">
        <v>1497</v>
      </c>
      <c r="J95" s="14">
        <v>2</v>
      </c>
      <c r="L95" s="83">
        <v>0</v>
      </c>
      <c r="M95" s="25">
        <f t="shared" si="0"/>
        <v>0</v>
      </c>
      <c r="O95" s="22">
        <f t="shared" si="1"/>
        <v>13.2</v>
      </c>
      <c r="P95" s="22">
        <v>7.9</v>
      </c>
      <c r="Q95" s="22">
        <v>18.2</v>
      </c>
      <c r="R95" s="22">
        <v>3.4</v>
      </c>
      <c r="S95" s="22">
        <v>44</v>
      </c>
      <c r="T95" s="22">
        <f t="shared" si="2"/>
        <v>2.8</v>
      </c>
      <c r="U95" s="22">
        <f t="shared" si="3"/>
        <v>0.1497</v>
      </c>
      <c r="V95" s="71">
        <f t="shared" si="4"/>
        <v>9.6316203624999996</v>
      </c>
      <c r="W95" s="22">
        <f t="shared" si="5"/>
        <v>-0.69288925000000001</v>
      </c>
      <c r="AC95" s="22">
        <v>1.3598226380803971</v>
      </c>
      <c r="AD95" s="21">
        <v>1.3598226380803968</v>
      </c>
      <c r="AE95" s="22">
        <f t="shared" ref="AE95:AE158" si="6">AVERAGE(AC95:AD95)</f>
        <v>1.3598226380803968</v>
      </c>
      <c r="AF95" s="22">
        <f t="shared" ref="AF95:AF158" si="7">MIN(AC95:AD95)*0.9</f>
        <v>1.2238403742723571</v>
      </c>
      <c r="AG95" s="22">
        <f t="shared" ref="AG95:AG158" si="8">MAX(AC95:AD95)*1.1</f>
        <v>1.495804901888437</v>
      </c>
    </row>
    <row r="96" spans="1:33" x14ac:dyDescent="0.35">
      <c r="A96" s="22">
        <v>67516001</v>
      </c>
      <c r="B96" s="70">
        <v>42280</v>
      </c>
      <c r="C96" s="22">
        <v>11.3</v>
      </c>
      <c r="D96" s="22">
        <v>15.1</v>
      </c>
      <c r="E96" s="22">
        <v>2.5</v>
      </c>
      <c r="F96" s="22">
        <v>1322</v>
      </c>
      <c r="J96" s="14">
        <v>3</v>
      </c>
      <c r="L96" s="83">
        <v>11.3</v>
      </c>
      <c r="M96" s="25">
        <f t="shared" si="0"/>
        <v>11.3</v>
      </c>
      <c r="O96" s="22">
        <f t="shared" si="1"/>
        <v>15.1</v>
      </c>
      <c r="P96" s="22">
        <v>8.8000000000000007</v>
      </c>
      <c r="Q96" s="22">
        <v>21</v>
      </c>
      <c r="R96" s="22">
        <v>2.2000000000000002</v>
      </c>
      <c r="S96" s="22">
        <v>45</v>
      </c>
      <c r="T96" s="22">
        <f t="shared" si="2"/>
        <v>2.5</v>
      </c>
      <c r="U96" s="22">
        <f t="shared" si="3"/>
        <v>0.13220000000000001</v>
      </c>
      <c r="V96" s="71">
        <f t="shared" si="4"/>
        <v>10.868304949999999</v>
      </c>
      <c r="W96" s="22">
        <f t="shared" si="5"/>
        <v>-0.69372049999999996</v>
      </c>
      <c r="AC96" s="22">
        <v>1.3598226380803968</v>
      </c>
      <c r="AD96" s="21">
        <v>1.3598226380803971</v>
      </c>
      <c r="AE96" s="22">
        <f t="shared" si="6"/>
        <v>1.3598226380803968</v>
      </c>
      <c r="AF96" s="22">
        <f t="shared" si="7"/>
        <v>1.2238403742723571</v>
      </c>
      <c r="AG96" s="22">
        <f t="shared" si="8"/>
        <v>1.495804901888437</v>
      </c>
    </row>
    <row r="97" spans="1:33" x14ac:dyDescent="0.35">
      <c r="A97" s="22">
        <v>67516001</v>
      </c>
      <c r="B97" s="70">
        <v>42281</v>
      </c>
      <c r="C97" s="22">
        <v>0.4</v>
      </c>
      <c r="D97" s="22">
        <v>13.3</v>
      </c>
      <c r="E97" s="22">
        <v>1.6</v>
      </c>
      <c r="F97" s="22">
        <v>1447</v>
      </c>
      <c r="J97" s="14">
        <v>4</v>
      </c>
      <c r="L97" s="83">
        <v>0.4</v>
      </c>
      <c r="M97" s="25">
        <f t="shared" si="0"/>
        <v>0.4</v>
      </c>
      <c r="O97" s="22">
        <f t="shared" si="1"/>
        <v>13.3</v>
      </c>
      <c r="P97" s="22">
        <v>12.1</v>
      </c>
      <c r="Q97" s="22">
        <v>17.100000000000001</v>
      </c>
      <c r="R97" s="22">
        <v>2.4</v>
      </c>
      <c r="S97" s="22">
        <v>63</v>
      </c>
      <c r="T97" s="22">
        <f t="shared" si="2"/>
        <v>1.6</v>
      </c>
      <c r="U97" s="22">
        <f t="shared" si="3"/>
        <v>0.1447</v>
      </c>
      <c r="V97" s="71">
        <f t="shared" si="4"/>
        <v>11.567183125</v>
      </c>
      <c r="W97" s="22">
        <f t="shared" si="5"/>
        <v>-0.69312675000000001</v>
      </c>
      <c r="AC97" s="22">
        <v>1.3598226380803971</v>
      </c>
      <c r="AD97" s="21">
        <v>1.3598226380803971</v>
      </c>
      <c r="AE97" s="22">
        <f t="shared" si="6"/>
        <v>1.3598226380803971</v>
      </c>
      <c r="AF97" s="22">
        <f t="shared" si="7"/>
        <v>1.2238403742723574</v>
      </c>
      <c r="AG97" s="22">
        <f t="shared" si="8"/>
        <v>1.495804901888437</v>
      </c>
    </row>
    <row r="98" spans="1:33" x14ac:dyDescent="0.35">
      <c r="A98" s="22">
        <v>67516001</v>
      </c>
      <c r="B98" s="70">
        <v>42282</v>
      </c>
      <c r="C98" s="22">
        <v>5.4</v>
      </c>
      <c r="D98" s="22">
        <v>13.1</v>
      </c>
      <c r="E98" s="22">
        <v>1.1000000000000001</v>
      </c>
      <c r="F98" s="22">
        <v>998</v>
      </c>
      <c r="J98" s="14">
        <v>5</v>
      </c>
      <c r="L98" s="83">
        <v>5.4</v>
      </c>
      <c r="M98" s="25">
        <f t="shared" si="0"/>
        <v>5.4</v>
      </c>
      <c r="O98" s="22">
        <f t="shared" si="1"/>
        <v>13.1</v>
      </c>
      <c r="P98" s="22">
        <v>9.4</v>
      </c>
      <c r="Q98" s="22">
        <v>17.3</v>
      </c>
      <c r="R98" s="22">
        <v>3.1</v>
      </c>
      <c r="S98" s="22">
        <v>75</v>
      </c>
      <c r="T98" s="22">
        <f t="shared" si="2"/>
        <v>1.1000000000000001</v>
      </c>
      <c r="U98" s="22">
        <f t="shared" si="3"/>
        <v>9.98E-2</v>
      </c>
      <c r="V98" s="71">
        <f t="shared" si="4"/>
        <v>10.353724975</v>
      </c>
      <c r="W98" s="22">
        <f t="shared" si="5"/>
        <v>-0.69525949999999992</v>
      </c>
      <c r="AC98" s="22">
        <v>1.3598226380803971</v>
      </c>
      <c r="AD98" s="21">
        <v>1.3598226380803971</v>
      </c>
      <c r="AE98" s="22">
        <f t="shared" si="6"/>
        <v>1.3598226380803971</v>
      </c>
      <c r="AF98" s="22">
        <f t="shared" si="7"/>
        <v>1.2238403742723574</v>
      </c>
      <c r="AG98" s="22">
        <f t="shared" si="8"/>
        <v>1.495804901888437</v>
      </c>
    </row>
    <row r="99" spans="1:33" x14ac:dyDescent="0.35">
      <c r="A99" s="22">
        <v>67516001</v>
      </c>
      <c r="B99" s="70">
        <v>42283</v>
      </c>
      <c r="C99" s="22">
        <v>2.2000000000000002</v>
      </c>
      <c r="D99" s="22">
        <v>15.9</v>
      </c>
      <c r="E99" s="22">
        <v>0.9</v>
      </c>
      <c r="F99" s="22">
        <v>321</v>
      </c>
      <c r="J99" s="14">
        <v>6</v>
      </c>
      <c r="L99" s="83">
        <v>2.2000000000000002</v>
      </c>
      <c r="M99" s="25">
        <f t="shared" si="0"/>
        <v>2.2000000000000002</v>
      </c>
      <c r="O99" s="22">
        <f t="shared" si="1"/>
        <v>15.9</v>
      </c>
      <c r="P99" s="22">
        <v>13.6</v>
      </c>
      <c r="Q99" s="22">
        <v>18.5</v>
      </c>
      <c r="R99" s="22">
        <v>4.3</v>
      </c>
      <c r="S99" s="22">
        <v>86</v>
      </c>
      <c r="T99" s="22">
        <f t="shared" si="2"/>
        <v>0.9</v>
      </c>
      <c r="U99" s="22">
        <f t="shared" si="3"/>
        <v>3.2099999999999997E-2</v>
      </c>
      <c r="V99" s="71">
        <f t="shared" si="4"/>
        <v>14.188735637500001</v>
      </c>
      <c r="W99" s="22">
        <f t="shared" si="5"/>
        <v>-0.69847524999999999</v>
      </c>
      <c r="AC99" s="22">
        <v>1.3598226380803971</v>
      </c>
      <c r="AD99" s="21">
        <v>1.3598226380803971</v>
      </c>
      <c r="AE99" s="22">
        <f t="shared" si="6"/>
        <v>1.3598226380803971</v>
      </c>
      <c r="AF99" s="22">
        <f t="shared" si="7"/>
        <v>1.2238403742723574</v>
      </c>
      <c r="AG99" s="22">
        <f t="shared" si="8"/>
        <v>1.495804901888437</v>
      </c>
    </row>
    <row r="100" spans="1:33" x14ac:dyDescent="0.35">
      <c r="A100" s="22">
        <v>67516001</v>
      </c>
      <c r="B100" s="70">
        <v>42284</v>
      </c>
      <c r="C100" s="22">
        <v>0.2</v>
      </c>
      <c r="D100" s="22">
        <v>13.9</v>
      </c>
      <c r="E100" s="22">
        <v>1.9</v>
      </c>
      <c r="F100" s="22">
        <v>936</v>
      </c>
      <c r="J100" s="14">
        <v>7</v>
      </c>
      <c r="L100" s="83">
        <v>0.2</v>
      </c>
      <c r="M100" s="25">
        <f t="shared" si="0"/>
        <v>0.2</v>
      </c>
      <c r="O100" s="22">
        <f t="shared" si="1"/>
        <v>13.9</v>
      </c>
      <c r="P100" s="22">
        <v>12.6</v>
      </c>
      <c r="Q100" s="22">
        <v>16.399999999999999</v>
      </c>
      <c r="R100" s="22">
        <v>3.6</v>
      </c>
      <c r="S100" s="22">
        <v>65</v>
      </c>
      <c r="T100" s="22">
        <f t="shared" si="2"/>
        <v>1.9</v>
      </c>
      <c r="U100" s="22">
        <f t="shared" si="3"/>
        <v>9.3600000000000003E-2</v>
      </c>
      <c r="V100" s="71">
        <f t="shared" si="4"/>
        <v>12.5784474</v>
      </c>
      <c r="W100" s="22">
        <f t="shared" si="5"/>
        <v>-0.69555400000000001</v>
      </c>
      <c r="AC100" s="22">
        <v>1.3598226380803971</v>
      </c>
      <c r="AD100" s="21">
        <v>1.3598226380803971</v>
      </c>
      <c r="AE100" s="22">
        <f t="shared" si="6"/>
        <v>1.3598226380803971</v>
      </c>
      <c r="AF100" s="22">
        <f t="shared" si="7"/>
        <v>1.2238403742723574</v>
      </c>
      <c r="AG100" s="22">
        <f t="shared" si="8"/>
        <v>1.495804901888437</v>
      </c>
    </row>
    <row r="101" spans="1:33" x14ac:dyDescent="0.35">
      <c r="A101" s="22">
        <v>67516001</v>
      </c>
      <c r="B101" s="70">
        <v>42285</v>
      </c>
      <c r="C101" s="22">
        <v>0</v>
      </c>
      <c r="D101" s="22">
        <v>12</v>
      </c>
      <c r="E101" s="22">
        <v>1.5</v>
      </c>
      <c r="F101" s="22">
        <v>584</v>
      </c>
      <c r="J101" s="14">
        <v>8</v>
      </c>
      <c r="L101" s="83">
        <v>0</v>
      </c>
      <c r="M101" s="25">
        <f t="shared" si="0"/>
        <v>0</v>
      </c>
      <c r="O101" s="22">
        <f t="shared" si="1"/>
        <v>12</v>
      </c>
      <c r="P101" s="22">
        <v>9.6999999999999993</v>
      </c>
      <c r="Q101" s="22">
        <v>15.1</v>
      </c>
      <c r="R101" s="22">
        <v>1.5</v>
      </c>
      <c r="S101" s="22">
        <v>64</v>
      </c>
      <c r="T101" s="22">
        <f t="shared" si="2"/>
        <v>1.5</v>
      </c>
      <c r="U101" s="22">
        <f t="shared" si="3"/>
        <v>5.8400000000000001E-2</v>
      </c>
      <c r="V101" s="71">
        <f t="shared" si="4"/>
        <v>10.1174898</v>
      </c>
      <c r="W101" s="22">
        <f t="shared" si="5"/>
        <v>-0.69722600000000001</v>
      </c>
      <c r="AC101" s="22">
        <v>1.3598226380803971</v>
      </c>
      <c r="AD101" s="21">
        <v>1.3598226380803968</v>
      </c>
      <c r="AE101" s="22">
        <f t="shared" si="6"/>
        <v>1.3598226380803968</v>
      </c>
      <c r="AF101" s="22">
        <f t="shared" si="7"/>
        <v>1.2238403742723571</v>
      </c>
      <c r="AG101" s="22">
        <f t="shared" si="8"/>
        <v>1.495804901888437</v>
      </c>
    </row>
    <row r="102" spans="1:33" x14ac:dyDescent="0.35">
      <c r="A102" s="22">
        <v>67516001</v>
      </c>
      <c r="B102" s="70">
        <v>42286</v>
      </c>
      <c r="C102" s="22">
        <v>0</v>
      </c>
      <c r="D102" s="22">
        <v>12.6</v>
      </c>
      <c r="E102" s="22">
        <v>1.9</v>
      </c>
      <c r="F102" s="22">
        <v>1171</v>
      </c>
      <c r="J102" s="14">
        <v>9</v>
      </c>
      <c r="L102" s="83">
        <v>0</v>
      </c>
      <c r="M102" s="25">
        <f t="shared" si="0"/>
        <v>0</v>
      </c>
      <c r="O102" s="22">
        <f t="shared" si="1"/>
        <v>12.6</v>
      </c>
      <c r="P102" s="22">
        <v>10.1</v>
      </c>
      <c r="Q102" s="22">
        <v>16.7</v>
      </c>
      <c r="R102" s="22">
        <v>2.2999999999999998</v>
      </c>
      <c r="S102" s="22">
        <v>53</v>
      </c>
      <c r="T102" s="22">
        <f t="shared" si="2"/>
        <v>1.9</v>
      </c>
      <c r="U102" s="22">
        <f t="shared" si="3"/>
        <v>0.1171</v>
      </c>
      <c r="V102" s="71">
        <f t="shared" si="4"/>
        <v>10.308355425</v>
      </c>
      <c r="W102" s="22">
        <f t="shared" si="5"/>
        <v>-0.69443774999999996</v>
      </c>
      <c r="AC102" s="22">
        <v>1.3598226380803968</v>
      </c>
      <c r="AD102" s="21">
        <v>1.3598226380803968</v>
      </c>
      <c r="AE102" s="22">
        <f t="shared" si="6"/>
        <v>1.3598226380803968</v>
      </c>
      <c r="AF102" s="22">
        <f t="shared" si="7"/>
        <v>1.2238403742723571</v>
      </c>
      <c r="AG102" s="22">
        <f t="shared" si="8"/>
        <v>1.4958049018884367</v>
      </c>
    </row>
    <row r="103" spans="1:33" x14ac:dyDescent="0.35">
      <c r="A103" s="22">
        <v>67516001</v>
      </c>
      <c r="B103" s="70">
        <v>42287</v>
      </c>
      <c r="C103" s="22">
        <v>0</v>
      </c>
      <c r="D103" s="22">
        <v>11.1</v>
      </c>
      <c r="E103" s="22">
        <v>1.4</v>
      </c>
      <c r="F103" s="22">
        <v>704</v>
      </c>
      <c r="J103" s="14">
        <v>10</v>
      </c>
      <c r="L103" s="83">
        <v>0</v>
      </c>
      <c r="M103" s="25">
        <f t="shared" si="0"/>
        <v>0</v>
      </c>
      <c r="O103" s="22">
        <f t="shared" si="1"/>
        <v>11.1</v>
      </c>
      <c r="P103" s="22">
        <v>8.9</v>
      </c>
      <c r="Q103" s="22">
        <v>15.4</v>
      </c>
      <c r="R103" s="22">
        <v>4.5</v>
      </c>
      <c r="S103" s="22">
        <v>70</v>
      </c>
      <c r="T103" s="22">
        <f t="shared" si="2"/>
        <v>1.4</v>
      </c>
      <c r="U103" s="22">
        <f t="shared" si="3"/>
        <v>7.0400000000000004E-2</v>
      </c>
      <c r="V103" s="71">
        <f t="shared" si="4"/>
        <v>8.8358679999999996</v>
      </c>
      <c r="W103" s="22">
        <f t="shared" si="5"/>
        <v>-0.69665600000000005</v>
      </c>
      <c r="AC103" s="22">
        <v>1.3598226380803971</v>
      </c>
      <c r="AD103" s="21">
        <v>1.3598226380803971</v>
      </c>
      <c r="AE103" s="22">
        <f t="shared" si="6"/>
        <v>1.3598226380803971</v>
      </c>
      <c r="AF103" s="22">
        <f t="shared" si="7"/>
        <v>1.2238403742723574</v>
      </c>
      <c r="AG103" s="22">
        <f t="shared" si="8"/>
        <v>1.495804901888437</v>
      </c>
    </row>
    <row r="104" spans="1:33" x14ac:dyDescent="0.35">
      <c r="A104" s="22">
        <v>67516001</v>
      </c>
      <c r="B104" s="70">
        <v>42288</v>
      </c>
      <c r="C104" s="22">
        <v>0</v>
      </c>
      <c r="D104" s="22">
        <v>9.6</v>
      </c>
      <c r="E104" s="22">
        <v>2</v>
      </c>
      <c r="F104" s="22">
        <v>1181</v>
      </c>
      <c r="J104" s="14">
        <v>11</v>
      </c>
      <c r="L104" s="83">
        <v>0</v>
      </c>
      <c r="M104" s="25">
        <f t="shared" si="0"/>
        <v>0</v>
      </c>
      <c r="O104" s="22">
        <f t="shared" si="1"/>
        <v>9.6</v>
      </c>
      <c r="P104" s="22">
        <v>7.3</v>
      </c>
      <c r="Q104" s="22">
        <v>13.5</v>
      </c>
      <c r="R104" s="22">
        <v>4.5999999999999996</v>
      </c>
      <c r="S104" s="22">
        <v>65</v>
      </c>
      <c r="T104" s="22">
        <f t="shared" si="2"/>
        <v>2</v>
      </c>
      <c r="U104" s="22">
        <f t="shared" si="3"/>
        <v>0.1181</v>
      </c>
      <c r="V104" s="71">
        <f t="shared" si="4"/>
        <v>7.4473902249999995</v>
      </c>
      <c r="W104" s="22">
        <f t="shared" si="5"/>
        <v>-0.69439024999999999</v>
      </c>
      <c r="AC104" s="22">
        <v>1.3598226380803971</v>
      </c>
      <c r="AD104" s="21">
        <v>1.3598226380803968</v>
      </c>
      <c r="AE104" s="22">
        <f t="shared" si="6"/>
        <v>1.3598226380803968</v>
      </c>
      <c r="AF104" s="22">
        <f t="shared" si="7"/>
        <v>1.2238403742723571</v>
      </c>
      <c r="AG104" s="22">
        <f t="shared" si="8"/>
        <v>1.495804901888437</v>
      </c>
    </row>
    <row r="105" spans="1:33" x14ac:dyDescent="0.35">
      <c r="A105" s="22">
        <v>67516001</v>
      </c>
      <c r="B105" s="70">
        <v>42289</v>
      </c>
      <c r="C105" s="22">
        <v>0</v>
      </c>
      <c r="D105" s="22">
        <v>7.4</v>
      </c>
      <c r="E105" s="22">
        <v>1.6</v>
      </c>
      <c r="F105" s="22">
        <v>1022</v>
      </c>
      <c r="J105" s="14">
        <v>12</v>
      </c>
      <c r="L105" s="83">
        <v>0</v>
      </c>
      <c r="M105" s="25">
        <f t="shared" si="0"/>
        <v>0</v>
      </c>
      <c r="O105" s="22">
        <f t="shared" si="1"/>
        <v>7.4</v>
      </c>
      <c r="P105" s="22">
        <v>3.2</v>
      </c>
      <c r="Q105" s="22">
        <v>12.2</v>
      </c>
      <c r="R105" s="22">
        <v>3.3</v>
      </c>
      <c r="S105" s="22">
        <v>55</v>
      </c>
      <c r="T105" s="22">
        <f t="shared" si="2"/>
        <v>1.6</v>
      </c>
      <c r="U105" s="22">
        <f t="shared" si="3"/>
        <v>0.1022</v>
      </c>
      <c r="V105" s="71">
        <f t="shared" si="4"/>
        <v>4.2718452500000001</v>
      </c>
      <c r="W105" s="22">
        <f t="shared" si="5"/>
        <v>-0.69514549999999997</v>
      </c>
      <c r="AC105" s="22">
        <v>1.3598226380803971</v>
      </c>
      <c r="AD105" s="21">
        <v>1.3598226380803971</v>
      </c>
      <c r="AE105" s="22">
        <f t="shared" si="6"/>
        <v>1.3598226380803971</v>
      </c>
      <c r="AF105" s="22">
        <f t="shared" si="7"/>
        <v>1.2238403742723574</v>
      </c>
      <c r="AG105" s="22">
        <f t="shared" si="8"/>
        <v>1.495804901888437</v>
      </c>
    </row>
    <row r="106" spans="1:33" x14ac:dyDescent="0.35">
      <c r="A106" s="22">
        <v>67516001</v>
      </c>
      <c r="B106" s="70">
        <v>42290</v>
      </c>
      <c r="C106" s="22">
        <v>0</v>
      </c>
      <c r="D106" s="22">
        <v>6.6</v>
      </c>
      <c r="E106" s="22">
        <v>1.2</v>
      </c>
      <c r="F106" s="22">
        <v>668</v>
      </c>
      <c r="J106" s="14">
        <v>13</v>
      </c>
      <c r="L106" s="83">
        <v>0</v>
      </c>
      <c r="M106" s="25">
        <f t="shared" si="0"/>
        <v>0</v>
      </c>
      <c r="O106" s="22">
        <f t="shared" si="1"/>
        <v>6.6</v>
      </c>
      <c r="P106" s="22">
        <v>3.1</v>
      </c>
      <c r="Q106" s="22">
        <v>12.4</v>
      </c>
      <c r="R106" s="22">
        <v>1.9</v>
      </c>
      <c r="S106" s="22">
        <v>57</v>
      </c>
      <c r="T106" s="22">
        <f t="shared" si="2"/>
        <v>1.2</v>
      </c>
      <c r="U106" s="22">
        <f t="shared" si="3"/>
        <v>6.6799999999999998E-2</v>
      </c>
      <c r="V106" s="71">
        <f t="shared" si="4"/>
        <v>3.3597544499999992</v>
      </c>
      <c r="W106" s="22">
        <f t="shared" si="5"/>
        <v>-0.69682700000000009</v>
      </c>
      <c r="AC106" s="22">
        <v>1.3598226380803971</v>
      </c>
      <c r="AD106" s="21">
        <v>1.3598226380803971</v>
      </c>
      <c r="AE106" s="22">
        <f t="shared" si="6"/>
        <v>1.3598226380803971</v>
      </c>
      <c r="AF106" s="22">
        <f t="shared" si="7"/>
        <v>1.2238403742723574</v>
      </c>
      <c r="AG106" s="22">
        <f t="shared" si="8"/>
        <v>1.495804901888437</v>
      </c>
    </row>
    <row r="107" spans="1:33" x14ac:dyDescent="0.35">
      <c r="A107" s="22">
        <v>67516001</v>
      </c>
      <c r="B107" s="70">
        <v>42291</v>
      </c>
      <c r="C107" s="22">
        <v>0</v>
      </c>
      <c r="D107" s="22">
        <v>4.5</v>
      </c>
      <c r="E107" s="22">
        <v>0.5</v>
      </c>
      <c r="F107" s="22">
        <v>243</v>
      </c>
      <c r="J107" s="14">
        <v>14</v>
      </c>
      <c r="L107" s="83">
        <v>0</v>
      </c>
      <c r="M107" s="25">
        <f t="shared" si="0"/>
        <v>0</v>
      </c>
      <c r="O107" s="22">
        <f t="shared" si="1"/>
        <v>4.5</v>
      </c>
      <c r="P107" s="22">
        <v>3.8</v>
      </c>
      <c r="Q107" s="22">
        <v>5.4</v>
      </c>
      <c r="R107" s="22">
        <v>1.8</v>
      </c>
      <c r="S107" s="22">
        <v>75</v>
      </c>
      <c r="T107" s="22">
        <f t="shared" si="2"/>
        <v>0.5</v>
      </c>
      <c r="U107" s="22">
        <f t="shared" si="3"/>
        <v>2.4299999999999999E-2</v>
      </c>
      <c r="V107" s="71">
        <f t="shared" si="4"/>
        <v>3.9409234</v>
      </c>
      <c r="W107" s="22">
        <f t="shared" si="5"/>
        <v>-0.69884575000000004</v>
      </c>
      <c r="AC107" s="22">
        <v>1.3598226380803971</v>
      </c>
      <c r="AD107" s="21">
        <v>1.3598226380803971</v>
      </c>
      <c r="AE107" s="22">
        <f t="shared" si="6"/>
        <v>1.3598226380803971</v>
      </c>
      <c r="AF107" s="22">
        <f t="shared" si="7"/>
        <v>1.2238403742723574</v>
      </c>
      <c r="AG107" s="22">
        <f t="shared" si="8"/>
        <v>1.495804901888437</v>
      </c>
    </row>
    <row r="108" spans="1:33" x14ac:dyDescent="0.35">
      <c r="A108" s="22">
        <v>67516001</v>
      </c>
      <c r="B108" s="70">
        <v>42292</v>
      </c>
      <c r="C108" s="22">
        <v>0</v>
      </c>
      <c r="D108" s="22">
        <v>5.2</v>
      </c>
      <c r="E108" s="22">
        <v>0.8</v>
      </c>
      <c r="F108" s="22">
        <v>275</v>
      </c>
      <c r="J108" s="14">
        <v>15</v>
      </c>
      <c r="L108" s="83">
        <v>0</v>
      </c>
      <c r="M108" s="25">
        <f t="shared" si="0"/>
        <v>0</v>
      </c>
      <c r="O108" s="22">
        <f t="shared" si="1"/>
        <v>5.2</v>
      </c>
      <c r="P108" s="22">
        <v>3.2</v>
      </c>
      <c r="Q108" s="22">
        <v>7</v>
      </c>
      <c r="R108" s="22">
        <v>1.9</v>
      </c>
      <c r="S108" s="22">
        <v>71</v>
      </c>
      <c r="T108" s="22">
        <f t="shared" si="2"/>
        <v>0.8</v>
      </c>
      <c r="U108" s="22">
        <f t="shared" si="3"/>
        <v>2.75E-2</v>
      </c>
      <c r="V108" s="71">
        <f t="shared" si="4"/>
        <v>3.8724818750000001</v>
      </c>
      <c r="W108" s="22">
        <f t="shared" si="5"/>
        <v>-0.69869375</v>
      </c>
      <c r="AC108" s="22">
        <v>1.3598226380803971</v>
      </c>
      <c r="AD108" s="21">
        <v>1.3598226380803968</v>
      </c>
      <c r="AE108" s="22">
        <f t="shared" si="6"/>
        <v>1.3598226380803968</v>
      </c>
      <c r="AF108" s="22">
        <f t="shared" si="7"/>
        <v>1.2238403742723571</v>
      </c>
      <c r="AG108" s="22">
        <f t="shared" si="8"/>
        <v>1.495804901888437</v>
      </c>
    </row>
    <row r="109" spans="1:33" x14ac:dyDescent="0.35">
      <c r="A109" s="22">
        <v>67516001</v>
      </c>
      <c r="B109" s="70">
        <v>42293</v>
      </c>
      <c r="C109" s="22">
        <v>0</v>
      </c>
      <c r="D109" s="22">
        <v>5.4</v>
      </c>
      <c r="E109" s="22">
        <v>1.2</v>
      </c>
      <c r="F109" s="22">
        <v>405</v>
      </c>
      <c r="J109" s="14">
        <v>16</v>
      </c>
      <c r="L109" s="83">
        <v>0</v>
      </c>
      <c r="M109" s="25">
        <f t="shared" si="0"/>
        <v>0</v>
      </c>
      <c r="O109" s="22">
        <f t="shared" si="1"/>
        <v>5.4</v>
      </c>
      <c r="P109" s="22">
        <v>3.7</v>
      </c>
      <c r="Q109" s="22">
        <v>7.4</v>
      </c>
      <c r="R109" s="22">
        <v>2.1</v>
      </c>
      <c r="S109" s="22">
        <v>64</v>
      </c>
      <c r="T109" s="22">
        <f t="shared" si="2"/>
        <v>1.2</v>
      </c>
      <c r="U109" s="22">
        <f t="shared" si="3"/>
        <v>4.0500000000000001E-2</v>
      </c>
      <c r="V109" s="71">
        <f t="shared" si="4"/>
        <v>4.1085589375000007</v>
      </c>
      <c r="W109" s="22">
        <f t="shared" si="5"/>
        <v>-0.69807624999999995</v>
      </c>
      <c r="AC109" s="22">
        <v>1.3598226380803971</v>
      </c>
      <c r="AD109" s="21">
        <v>1.3598226380803971</v>
      </c>
      <c r="AE109" s="22">
        <f t="shared" si="6"/>
        <v>1.3598226380803971</v>
      </c>
      <c r="AF109" s="22">
        <f t="shared" si="7"/>
        <v>1.2238403742723574</v>
      </c>
      <c r="AG109" s="22">
        <f t="shared" si="8"/>
        <v>1.495804901888437</v>
      </c>
    </row>
    <row r="110" spans="1:33" x14ac:dyDescent="0.35">
      <c r="A110" s="22">
        <v>67516001</v>
      </c>
      <c r="B110" s="70">
        <v>42294</v>
      </c>
      <c r="C110" s="22">
        <v>0</v>
      </c>
      <c r="D110" s="22">
        <v>5.7</v>
      </c>
      <c r="E110" s="22">
        <v>0.7</v>
      </c>
      <c r="F110" s="22">
        <v>257</v>
      </c>
      <c r="J110" s="14">
        <v>17</v>
      </c>
      <c r="L110" s="83">
        <v>0</v>
      </c>
      <c r="M110" s="25">
        <f t="shared" si="0"/>
        <v>0</v>
      </c>
      <c r="O110" s="22">
        <f t="shared" si="1"/>
        <v>5.7</v>
      </c>
      <c r="P110" s="22">
        <v>4.5</v>
      </c>
      <c r="Q110" s="22">
        <v>7.3</v>
      </c>
      <c r="R110" s="22">
        <v>1.2</v>
      </c>
      <c r="S110" s="22">
        <v>72</v>
      </c>
      <c r="T110" s="22">
        <f t="shared" si="2"/>
        <v>0.7</v>
      </c>
      <c r="U110" s="22">
        <f t="shared" si="3"/>
        <v>2.5700000000000001E-2</v>
      </c>
      <c r="V110" s="71">
        <f t="shared" si="4"/>
        <v>4.7217090500000003</v>
      </c>
      <c r="W110" s="22">
        <f t="shared" si="5"/>
        <v>-0.69877925000000007</v>
      </c>
      <c r="AC110" s="22">
        <v>1.3598226380803971</v>
      </c>
      <c r="AD110" s="21">
        <v>1.3598226380803971</v>
      </c>
      <c r="AE110" s="22">
        <f t="shared" si="6"/>
        <v>1.3598226380803971</v>
      </c>
      <c r="AF110" s="22">
        <f t="shared" si="7"/>
        <v>1.2238403742723574</v>
      </c>
      <c r="AG110" s="22">
        <f t="shared" si="8"/>
        <v>1.495804901888437</v>
      </c>
    </row>
    <row r="111" spans="1:33" x14ac:dyDescent="0.35">
      <c r="A111" s="22">
        <v>67516001</v>
      </c>
      <c r="B111" s="70">
        <v>42295</v>
      </c>
      <c r="C111" s="22">
        <v>0</v>
      </c>
      <c r="D111" s="22">
        <v>6.9</v>
      </c>
      <c r="E111" s="22">
        <v>1</v>
      </c>
      <c r="F111" s="22">
        <v>548</v>
      </c>
      <c r="J111" s="14">
        <v>18</v>
      </c>
      <c r="L111" s="83">
        <v>0</v>
      </c>
      <c r="M111" s="25">
        <f t="shared" si="0"/>
        <v>0</v>
      </c>
      <c r="O111" s="22">
        <f t="shared" si="1"/>
        <v>6.9</v>
      </c>
      <c r="P111" s="22">
        <v>4.0999999999999996</v>
      </c>
      <c r="Q111" s="22">
        <v>10.199999999999999</v>
      </c>
      <c r="R111" s="22">
        <v>1.3</v>
      </c>
      <c r="S111" s="22">
        <v>64</v>
      </c>
      <c r="T111" s="22">
        <f t="shared" si="2"/>
        <v>1</v>
      </c>
      <c r="U111" s="22">
        <f t="shared" si="3"/>
        <v>5.4800000000000001E-2</v>
      </c>
      <c r="V111" s="71">
        <f t="shared" si="4"/>
        <v>4.7729391500000009</v>
      </c>
      <c r="W111" s="22">
        <f t="shared" si="5"/>
        <v>-0.69739699999999993</v>
      </c>
      <c r="AC111" s="22">
        <v>1.3598226380803971</v>
      </c>
      <c r="AD111" s="21">
        <v>1.3598226380803971</v>
      </c>
      <c r="AE111" s="22">
        <f t="shared" si="6"/>
        <v>1.3598226380803971</v>
      </c>
      <c r="AF111" s="22">
        <f t="shared" si="7"/>
        <v>1.2238403742723574</v>
      </c>
      <c r="AG111" s="22">
        <f t="shared" si="8"/>
        <v>1.495804901888437</v>
      </c>
    </row>
    <row r="112" spans="1:33" x14ac:dyDescent="0.35">
      <c r="A112" s="22">
        <v>67516001</v>
      </c>
      <c r="B112" s="70">
        <v>42296</v>
      </c>
      <c r="C112" s="22">
        <v>0</v>
      </c>
      <c r="D112" s="22">
        <v>6.8</v>
      </c>
      <c r="E112" s="22">
        <v>1</v>
      </c>
      <c r="F112" s="22">
        <v>1157</v>
      </c>
      <c r="J112" s="14">
        <v>19</v>
      </c>
      <c r="L112" s="83">
        <v>0</v>
      </c>
      <c r="M112" s="25">
        <f t="shared" si="0"/>
        <v>0</v>
      </c>
      <c r="O112" s="22">
        <f t="shared" si="1"/>
        <v>6.8</v>
      </c>
      <c r="P112" s="22">
        <v>2.6</v>
      </c>
      <c r="Q112" s="22">
        <v>12.1</v>
      </c>
      <c r="R112" s="22">
        <v>1.6</v>
      </c>
      <c r="S112" s="22">
        <v>53</v>
      </c>
      <c r="T112" s="22">
        <f t="shared" si="2"/>
        <v>1</v>
      </c>
      <c r="U112" s="22">
        <f t="shared" si="3"/>
        <v>0.1157</v>
      </c>
      <c r="V112" s="71">
        <f t="shared" si="4"/>
        <v>3.5011048124999999</v>
      </c>
      <c r="W112" s="22">
        <f t="shared" si="5"/>
        <v>-0.69450424999999993</v>
      </c>
      <c r="AC112" s="22">
        <v>1.3598226380803971</v>
      </c>
      <c r="AD112" s="21">
        <v>1.3598226380803971</v>
      </c>
      <c r="AE112" s="22">
        <f t="shared" si="6"/>
        <v>1.3598226380803971</v>
      </c>
      <c r="AF112" s="22">
        <f t="shared" si="7"/>
        <v>1.2238403742723574</v>
      </c>
      <c r="AG112" s="22">
        <f t="shared" si="8"/>
        <v>1.495804901888437</v>
      </c>
    </row>
    <row r="113" spans="1:33" x14ac:dyDescent="0.35">
      <c r="A113" s="22">
        <v>67516001</v>
      </c>
      <c r="B113" s="70">
        <v>42297</v>
      </c>
      <c r="C113" s="22">
        <v>0</v>
      </c>
      <c r="D113" s="22">
        <v>8</v>
      </c>
      <c r="E113" s="22">
        <v>0.9</v>
      </c>
      <c r="F113" s="22">
        <v>1042</v>
      </c>
      <c r="J113" s="14">
        <v>20</v>
      </c>
      <c r="L113" s="83">
        <v>0</v>
      </c>
      <c r="M113" s="25">
        <f t="shared" si="0"/>
        <v>0</v>
      </c>
      <c r="O113" s="22">
        <f t="shared" si="1"/>
        <v>8</v>
      </c>
      <c r="P113" s="22">
        <v>3.2</v>
      </c>
      <c r="Q113" s="22">
        <v>12.5</v>
      </c>
      <c r="R113" s="22">
        <v>1.4</v>
      </c>
      <c r="S113" s="22">
        <v>66</v>
      </c>
      <c r="T113" s="22">
        <f t="shared" si="2"/>
        <v>0.9</v>
      </c>
      <c r="U113" s="22">
        <f t="shared" si="3"/>
        <v>0.1042</v>
      </c>
      <c r="V113" s="71">
        <f t="shared" si="4"/>
        <v>4.7680151749999995</v>
      </c>
      <c r="W113" s="22">
        <f t="shared" si="5"/>
        <v>-0.69505050000000002</v>
      </c>
      <c r="AC113" s="22">
        <v>1.3598226380803971</v>
      </c>
      <c r="AD113" s="21">
        <v>1.3598226380803971</v>
      </c>
      <c r="AE113" s="22">
        <f t="shared" si="6"/>
        <v>1.3598226380803971</v>
      </c>
      <c r="AF113" s="22">
        <f t="shared" si="7"/>
        <v>1.2238403742723574</v>
      </c>
      <c r="AG113" s="22">
        <f t="shared" si="8"/>
        <v>1.495804901888437</v>
      </c>
    </row>
    <row r="114" spans="1:33" x14ac:dyDescent="0.35">
      <c r="A114" s="22">
        <v>67516001</v>
      </c>
      <c r="B114" s="70">
        <v>42298</v>
      </c>
      <c r="C114" s="22">
        <v>0</v>
      </c>
      <c r="D114" s="22">
        <v>9.1</v>
      </c>
      <c r="E114" s="22">
        <v>1</v>
      </c>
      <c r="F114" s="22">
        <v>816</v>
      </c>
      <c r="J114" s="14">
        <v>21</v>
      </c>
      <c r="L114" s="83">
        <v>0</v>
      </c>
      <c r="M114" s="25">
        <f t="shared" si="0"/>
        <v>0</v>
      </c>
      <c r="O114" s="22">
        <f t="shared" si="1"/>
        <v>9.1</v>
      </c>
      <c r="P114" s="22">
        <v>7.4</v>
      </c>
      <c r="Q114" s="22">
        <v>11.5</v>
      </c>
      <c r="R114" s="22">
        <v>1.3</v>
      </c>
      <c r="S114" s="22">
        <v>68</v>
      </c>
      <c r="T114" s="22">
        <f t="shared" si="2"/>
        <v>1</v>
      </c>
      <c r="U114" s="22">
        <f t="shared" si="3"/>
        <v>8.1600000000000006E-2</v>
      </c>
      <c r="V114" s="71">
        <f t="shared" si="4"/>
        <v>7.6729457999999999</v>
      </c>
      <c r="W114" s="22">
        <f t="shared" si="5"/>
        <v>-0.69612399999999997</v>
      </c>
      <c r="AC114" s="22">
        <v>1.3598226380803971</v>
      </c>
      <c r="AD114" s="21">
        <v>1.3598226380803971</v>
      </c>
      <c r="AE114" s="22">
        <f t="shared" si="6"/>
        <v>1.3598226380803971</v>
      </c>
      <c r="AF114" s="22">
        <f t="shared" si="7"/>
        <v>1.2238403742723574</v>
      </c>
      <c r="AG114" s="22">
        <f t="shared" si="8"/>
        <v>1.495804901888437</v>
      </c>
    </row>
    <row r="115" spans="1:33" x14ac:dyDescent="0.35">
      <c r="A115" s="22">
        <v>67516001</v>
      </c>
      <c r="B115" s="70">
        <v>42299</v>
      </c>
      <c r="C115" s="22">
        <v>0.6</v>
      </c>
      <c r="D115" s="22">
        <v>9.4</v>
      </c>
      <c r="E115" s="22">
        <v>0.8</v>
      </c>
      <c r="F115" s="22">
        <v>487</v>
      </c>
      <c r="J115" s="14">
        <v>22</v>
      </c>
      <c r="L115" s="83">
        <v>0.6</v>
      </c>
      <c r="M115" s="25">
        <f t="shared" si="0"/>
        <v>0.6</v>
      </c>
      <c r="O115" s="22">
        <f t="shared" si="1"/>
        <v>9.4</v>
      </c>
      <c r="P115" s="22">
        <v>6.6</v>
      </c>
      <c r="Q115" s="22">
        <v>11.5</v>
      </c>
      <c r="R115" s="22">
        <v>2.7</v>
      </c>
      <c r="S115" s="22">
        <v>71</v>
      </c>
      <c r="T115" s="22">
        <f t="shared" si="2"/>
        <v>0.8</v>
      </c>
      <c r="U115" s="22">
        <f t="shared" si="3"/>
        <v>4.87E-2</v>
      </c>
      <c r="V115" s="71">
        <f t="shared" si="4"/>
        <v>7.6906674625000004</v>
      </c>
      <c r="W115" s="22">
        <f t="shared" si="5"/>
        <v>-0.69768675000000002</v>
      </c>
      <c r="AC115" s="22">
        <v>1.3598226380803971</v>
      </c>
      <c r="AD115" s="21">
        <v>1.3598226380803971</v>
      </c>
      <c r="AE115" s="22">
        <f t="shared" si="6"/>
        <v>1.3598226380803971</v>
      </c>
      <c r="AF115" s="22">
        <f t="shared" si="7"/>
        <v>1.2238403742723574</v>
      </c>
      <c r="AG115" s="22">
        <f t="shared" si="8"/>
        <v>1.495804901888437</v>
      </c>
    </row>
    <row r="116" spans="1:33" x14ac:dyDescent="0.35">
      <c r="A116" s="22">
        <v>67516001</v>
      </c>
      <c r="B116" s="70">
        <v>42300</v>
      </c>
      <c r="C116" s="22">
        <v>0</v>
      </c>
      <c r="D116" s="22">
        <v>11.2</v>
      </c>
      <c r="E116" s="22">
        <v>1.2</v>
      </c>
      <c r="F116" s="22">
        <v>570</v>
      </c>
      <c r="J116" s="14">
        <v>23</v>
      </c>
      <c r="L116" s="83">
        <v>0</v>
      </c>
      <c r="M116" s="25">
        <f t="shared" si="0"/>
        <v>0</v>
      </c>
      <c r="O116" s="22">
        <f t="shared" si="1"/>
        <v>11.2</v>
      </c>
      <c r="P116" s="22">
        <v>9.1999999999999993</v>
      </c>
      <c r="Q116" s="22">
        <v>15.3</v>
      </c>
      <c r="R116" s="22">
        <v>1.7</v>
      </c>
      <c r="S116" s="22">
        <v>56</v>
      </c>
      <c r="T116" s="22">
        <f t="shared" si="2"/>
        <v>1.2</v>
      </c>
      <c r="U116" s="22">
        <f t="shared" si="3"/>
        <v>5.7000000000000002E-2</v>
      </c>
      <c r="V116" s="71">
        <f t="shared" si="4"/>
        <v>9.0732578749999995</v>
      </c>
      <c r="W116" s="22">
        <f t="shared" si="5"/>
        <v>-0.69729249999999998</v>
      </c>
      <c r="AC116" s="22">
        <v>1.3598226380803971</v>
      </c>
      <c r="AD116" s="21">
        <v>1.3598226380803971</v>
      </c>
      <c r="AE116" s="22">
        <f t="shared" si="6"/>
        <v>1.3598226380803971</v>
      </c>
      <c r="AF116" s="22">
        <f t="shared" si="7"/>
        <v>1.2238403742723574</v>
      </c>
      <c r="AG116" s="22">
        <f t="shared" si="8"/>
        <v>1.495804901888437</v>
      </c>
    </row>
    <row r="117" spans="1:33" x14ac:dyDescent="0.35">
      <c r="A117" s="22">
        <v>67516001</v>
      </c>
      <c r="B117" s="70">
        <v>42301</v>
      </c>
      <c r="C117" s="22">
        <v>0</v>
      </c>
      <c r="D117" s="22">
        <v>11.9</v>
      </c>
      <c r="E117" s="22">
        <v>1.1000000000000001</v>
      </c>
      <c r="F117" s="22">
        <v>802</v>
      </c>
      <c r="J117" s="14">
        <v>24</v>
      </c>
      <c r="L117" s="83">
        <v>0</v>
      </c>
      <c r="M117" s="25">
        <f t="shared" si="0"/>
        <v>0</v>
      </c>
      <c r="O117" s="22">
        <f t="shared" si="1"/>
        <v>11.9</v>
      </c>
      <c r="P117" s="22">
        <v>6.9</v>
      </c>
      <c r="Q117" s="22">
        <v>15.2</v>
      </c>
      <c r="R117" s="22">
        <v>2.6</v>
      </c>
      <c r="S117" s="22">
        <v>63</v>
      </c>
      <c r="T117" s="22">
        <f t="shared" si="2"/>
        <v>1.1000000000000001</v>
      </c>
      <c r="U117" s="22">
        <f t="shared" si="3"/>
        <v>8.0199999999999994E-2</v>
      </c>
      <c r="V117" s="71">
        <f t="shared" si="4"/>
        <v>9.0108094250000015</v>
      </c>
      <c r="W117" s="22">
        <f t="shared" si="5"/>
        <v>-0.69619049999999993</v>
      </c>
      <c r="AC117" s="22">
        <v>1.3598226380803971</v>
      </c>
      <c r="AD117" s="21">
        <v>1.3598226380803971</v>
      </c>
      <c r="AE117" s="22">
        <f t="shared" si="6"/>
        <v>1.3598226380803971</v>
      </c>
      <c r="AF117" s="22">
        <f t="shared" si="7"/>
        <v>1.2238403742723574</v>
      </c>
      <c r="AG117" s="22">
        <f t="shared" si="8"/>
        <v>1.495804901888437</v>
      </c>
    </row>
    <row r="118" spans="1:33" x14ac:dyDescent="0.35">
      <c r="A118" s="22">
        <v>67516001</v>
      </c>
      <c r="B118" s="70">
        <v>42302</v>
      </c>
      <c r="C118" s="22">
        <v>0.4</v>
      </c>
      <c r="D118" s="22">
        <v>12.8</v>
      </c>
      <c r="E118" s="22">
        <v>1.4</v>
      </c>
      <c r="F118" s="22">
        <v>712</v>
      </c>
      <c r="J118" s="14">
        <v>25</v>
      </c>
      <c r="L118" s="83">
        <v>0.4</v>
      </c>
      <c r="M118" s="25">
        <f t="shared" si="0"/>
        <v>0.4</v>
      </c>
      <c r="O118" s="22">
        <f t="shared" si="1"/>
        <v>12.8</v>
      </c>
      <c r="P118" s="22">
        <v>11.1</v>
      </c>
      <c r="Q118" s="22">
        <v>15.4</v>
      </c>
      <c r="R118" s="22">
        <v>2.6</v>
      </c>
      <c r="S118" s="22">
        <v>65</v>
      </c>
      <c r="T118" s="22">
        <f t="shared" si="2"/>
        <v>1.4</v>
      </c>
      <c r="U118" s="22">
        <f t="shared" si="3"/>
        <v>7.1199999999999999E-2</v>
      </c>
      <c r="V118" s="71">
        <f t="shared" si="4"/>
        <v>11.302271300000001</v>
      </c>
      <c r="W118" s="22">
        <f t="shared" si="5"/>
        <v>-0.69661799999999996</v>
      </c>
      <c r="AC118" s="22">
        <v>1.3598226380803971</v>
      </c>
      <c r="AD118" s="21">
        <v>1.3598226380803971</v>
      </c>
      <c r="AE118" s="22">
        <f t="shared" si="6"/>
        <v>1.3598226380803971</v>
      </c>
      <c r="AF118" s="22">
        <f t="shared" si="7"/>
        <v>1.2238403742723574</v>
      </c>
      <c r="AG118" s="22">
        <f t="shared" si="8"/>
        <v>1.495804901888437</v>
      </c>
    </row>
    <row r="119" spans="1:33" x14ac:dyDescent="0.35">
      <c r="A119" s="22">
        <v>67516001</v>
      </c>
      <c r="B119" s="70">
        <v>42303</v>
      </c>
      <c r="C119" s="22">
        <v>0.4</v>
      </c>
      <c r="D119" s="22">
        <v>7.9</v>
      </c>
      <c r="E119" s="22">
        <v>0.4</v>
      </c>
      <c r="F119" s="22">
        <v>911</v>
      </c>
      <c r="J119" s="14">
        <v>26</v>
      </c>
      <c r="L119" s="83">
        <v>0.4</v>
      </c>
      <c r="M119" s="25">
        <f t="shared" si="0"/>
        <v>0.4</v>
      </c>
      <c r="O119" s="22">
        <f t="shared" si="1"/>
        <v>7.9</v>
      </c>
      <c r="P119" s="22">
        <v>7.6</v>
      </c>
      <c r="Q119" s="22">
        <v>10.4</v>
      </c>
      <c r="R119" s="22">
        <v>1.7</v>
      </c>
      <c r="S119" s="22">
        <v>90</v>
      </c>
      <c r="T119" s="22">
        <f t="shared" si="2"/>
        <v>0.4</v>
      </c>
      <c r="U119" s="22">
        <f t="shared" si="3"/>
        <v>9.11E-2</v>
      </c>
      <c r="V119" s="71">
        <f t="shared" si="4"/>
        <v>6.9260581500000002</v>
      </c>
      <c r="W119" s="22">
        <f t="shared" si="5"/>
        <v>-0.69567275000000006</v>
      </c>
      <c r="AC119" s="22">
        <v>1.3598226380803971</v>
      </c>
      <c r="AD119" s="21">
        <v>1.3598226380803971</v>
      </c>
      <c r="AE119" s="22">
        <f t="shared" si="6"/>
        <v>1.3598226380803971</v>
      </c>
      <c r="AF119" s="22">
        <f t="shared" si="7"/>
        <v>1.2238403742723574</v>
      </c>
      <c r="AG119" s="22">
        <f t="shared" si="8"/>
        <v>1.495804901888437</v>
      </c>
    </row>
    <row r="120" spans="1:33" x14ac:dyDescent="0.35">
      <c r="A120" s="22">
        <v>67516001</v>
      </c>
      <c r="B120" s="70">
        <v>42304</v>
      </c>
      <c r="C120" s="22">
        <v>0.4</v>
      </c>
      <c r="D120" s="22">
        <v>7.1</v>
      </c>
      <c r="E120" s="22">
        <v>0</v>
      </c>
      <c r="F120" s="22">
        <v>503</v>
      </c>
      <c r="J120" s="14">
        <v>27</v>
      </c>
      <c r="L120" s="83">
        <v>0.4</v>
      </c>
      <c r="M120" s="25">
        <f t="shared" si="0"/>
        <v>0.4</v>
      </c>
      <c r="O120" s="22">
        <f t="shared" si="1"/>
        <v>7.1</v>
      </c>
      <c r="P120" s="22">
        <v>4.3</v>
      </c>
      <c r="Q120" s="22">
        <v>7.9</v>
      </c>
      <c r="R120" s="22">
        <v>1.4</v>
      </c>
      <c r="S120" s="22">
        <v>98</v>
      </c>
      <c r="T120" s="22">
        <f t="shared" si="2"/>
        <v>0</v>
      </c>
      <c r="U120" s="22">
        <f t="shared" si="3"/>
        <v>5.0299999999999997E-2</v>
      </c>
      <c r="V120" s="71">
        <f t="shared" si="4"/>
        <v>5.8443006499999992</v>
      </c>
      <c r="W120" s="22">
        <f t="shared" si="5"/>
        <v>-0.69761075000000006</v>
      </c>
      <c r="AC120" s="22">
        <v>1.3598226380803971</v>
      </c>
      <c r="AD120" s="21">
        <v>1.3598226380803968</v>
      </c>
      <c r="AE120" s="22">
        <f t="shared" si="6"/>
        <v>1.3598226380803968</v>
      </c>
      <c r="AF120" s="22">
        <f t="shared" si="7"/>
        <v>1.2238403742723571</v>
      </c>
      <c r="AG120" s="22">
        <f t="shared" si="8"/>
        <v>1.495804901888437</v>
      </c>
    </row>
    <row r="121" spans="1:33" x14ac:dyDescent="0.35">
      <c r="A121" s="22">
        <v>67516001</v>
      </c>
      <c r="B121" s="70">
        <v>42305</v>
      </c>
      <c r="C121" s="22">
        <v>3.4</v>
      </c>
      <c r="D121" s="22">
        <v>7.6</v>
      </c>
      <c r="E121" s="22">
        <v>0.4</v>
      </c>
      <c r="F121" s="22">
        <v>558</v>
      </c>
      <c r="J121" s="14">
        <v>28</v>
      </c>
      <c r="L121" s="83">
        <v>3.4</v>
      </c>
      <c r="M121" s="25">
        <f t="shared" si="0"/>
        <v>3.4</v>
      </c>
      <c r="O121" s="22">
        <f t="shared" si="1"/>
        <v>7.6</v>
      </c>
      <c r="P121" s="22">
        <v>6.6</v>
      </c>
      <c r="Q121" s="22">
        <v>10.3</v>
      </c>
      <c r="R121" s="22">
        <v>1.6</v>
      </c>
      <c r="S121" s="22">
        <v>98</v>
      </c>
      <c r="T121" s="22">
        <f t="shared" si="2"/>
        <v>0.4</v>
      </c>
      <c r="U121" s="22">
        <f t="shared" si="3"/>
        <v>5.5800000000000002E-2</v>
      </c>
      <c r="V121" s="71">
        <f t="shared" si="4"/>
        <v>6.3099034249999999</v>
      </c>
      <c r="W121" s="22">
        <f t="shared" si="5"/>
        <v>-0.69734949999999996</v>
      </c>
      <c r="AC121" s="22">
        <v>1.3598226380803971</v>
      </c>
      <c r="AD121" s="21">
        <v>1.3598226380803971</v>
      </c>
      <c r="AE121" s="22">
        <f t="shared" si="6"/>
        <v>1.3598226380803971</v>
      </c>
      <c r="AF121" s="22">
        <f t="shared" si="7"/>
        <v>1.2238403742723574</v>
      </c>
      <c r="AG121" s="22">
        <f t="shared" si="8"/>
        <v>1.495804901888437</v>
      </c>
    </row>
    <row r="122" spans="1:33" x14ac:dyDescent="0.35">
      <c r="A122" s="22">
        <v>67516001</v>
      </c>
      <c r="B122" s="70">
        <v>42306</v>
      </c>
      <c r="C122" s="22">
        <v>0.2</v>
      </c>
      <c r="D122" s="22">
        <v>10.6</v>
      </c>
      <c r="E122" s="22">
        <v>0.8</v>
      </c>
      <c r="F122" s="22">
        <v>656</v>
      </c>
      <c r="J122" s="14">
        <v>29</v>
      </c>
      <c r="L122" s="83">
        <v>0.2</v>
      </c>
      <c r="M122" s="25">
        <f t="shared" si="0"/>
        <v>0.2</v>
      </c>
      <c r="O122" s="22">
        <f t="shared" si="1"/>
        <v>10.6</v>
      </c>
      <c r="P122" s="22">
        <v>7.9</v>
      </c>
      <c r="Q122" s="22">
        <v>14.3</v>
      </c>
      <c r="R122" s="22">
        <v>1.9</v>
      </c>
      <c r="S122" s="22">
        <v>72</v>
      </c>
      <c r="T122" s="22">
        <f t="shared" si="2"/>
        <v>0.8</v>
      </c>
      <c r="U122" s="22">
        <f t="shared" si="3"/>
        <v>6.5600000000000006E-2</v>
      </c>
      <c r="V122" s="71">
        <f t="shared" si="4"/>
        <v>8.3699711999999984</v>
      </c>
      <c r="W122" s="22">
        <f t="shared" si="5"/>
        <v>-0.69688400000000006</v>
      </c>
      <c r="AC122" s="22">
        <v>1.3598226380803971</v>
      </c>
      <c r="AD122" s="21">
        <v>1.3598226380803971</v>
      </c>
      <c r="AE122" s="22">
        <f t="shared" si="6"/>
        <v>1.3598226380803971</v>
      </c>
      <c r="AF122" s="22">
        <f t="shared" si="7"/>
        <v>1.2238403742723574</v>
      </c>
      <c r="AG122" s="22">
        <f t="shared" si="8"/>
        <v>1.495804901888437</v>
      </c>
    </row>
    <row r="123" spans="1:33" x14ac:dyDescent="0.35">
      <c r="A123" s="22">
        <v>67516001</v>
      </c>
      <c r="B123" s="70">
        <v>42307</v>
      </c>
      <c r="C123" s="22">
        <v>0.2</v>
      </c>
      <c r="D123" s="22">
        <v>8.9</v>
      </c>
      <c r="E123" s="22">
        <v>0.5</v>
      </c>
      <c r="F123" s="22">
        <v>636</v>
      </c>
      <c r="J123" s="14">
        <v>30</v>
      </c>
      <c r="L123" s="83">
        <v>0.2</v>
      </c>
      <c r="M123" s="25">
        <f t="shared" si="0"/>
        <v>0.2</v>
      </c>
      <c r="O123" s="22">
        <f t="shared" si="1"/>
        <v>8.9</v>
      </c>
      <c r="P123" s="22">
        <v>5.9</v>
      </c>
      <c r="Q123" s="22">
        <v>12.5</v>
      </c>
      <c r="R123" s="22">
        <v>3.1</v>
      </c>
      <c r="S123" s="22">
        <v>75</v>
      </c>
      <c r="T123" s="22">
        <f t="shared" si="2"/>
        <v>0.5</v>
      </c>
      <c r="U123" s="22">
        <f t="shared" si="3"/>
        <v>6.3600000000000004E-2</v>
      </c>
      <c r="V123" s="71">
        <f t="shared" si="4"/>
        <v>6.5999693000000006</v>
      </c>
      <c r="W123" s="22">
        <f t="shared" si="5"/>
        <v>-0.69697900000000002</v>
      </c>
      <c r="AC123" s="22">
        <v>1.3598226380803971</v>
      </c>
      <c r="AD123" s="21">
        <v>1.3598226380803971</v>
      </c>
      <c r="AE123" s="22">
        <f t="shared" si="6"/>
        <v>1.3598226380803971</v>
      </c>
      <c r="AF123" s="22">
        <f t="shared" si="7"/>
        <v>1.2238403742723574</v>
      </c>
      <c r="AG123" s="22">
        <f t="shared" si="8"/>
        <v>1.495804901888437</v>
      </c>
    </row>
    <row r="124" spans="1:33" x14ac:dyDescent="0.35">
      <c r="A124" s="22">
        <v>67516001</v>
      </c>
      <c r="B124" s="70">
        <v>42308</v>
      </c>
      <c r="C124" s="22">
        <v>0.2</v>
      </c>
      <c r="D124" s="22">
        <v>8.3000000000000007</v>
      </c>
      <c r="E124" s="22">
        <v>0.7</v>
      </c>
      <c r="F124" s="22">
        <v>775</v>
      </c>
      <c r="J124" s="14">
        <v>31</v>
      </c>
      <c r="L124" s="83">
        <v>0.2</v>
      </c>
      <c r="M124" s="25">
        <f t="shared" si="0"/>
        <v>0.2</v>
      </c>
      <c r="O124" s="22">
        <f t="shared" si="1"/>
        <v>8.3000000000000007</v>
      </c>
      <c r="P124" s="22">
        <v>6.2</v>
      </c>
      <c r="Q124" s="22">
        <v>11.7</v>
      </c>
      <c r="R124" s="22">
        <v>2.5</v>
      </c>
      <c r="S124" s="22">
        <v>79</v>
      </c>
      <c r="T124" s="22">
        <f t="shared" si="2"/>
        <v>0.7</v>
      </c>
      <c r="U124" s="22">
        <f t="shared" si="3"/>
        <v>7.7499999999999999E-2</v>
      </c>
      <c r="V124" s="71">
        <f t="shared" si="4"/>
        <v>6.3851234375000008</v>
      </c>
      <c r="W124" s="22">
        <f t="shared" si="5"/>
        <v>-0.69631874999999999</v>
      </c>
      <c r="AC124" s="22">
        <v>1.3598226380803971</v>
      </c>
      <c r="AD124" s="21">
        <v>1.3598226380803971</v>
      </c>
      <c r="AE124" s="22">
        <f t="shared" si="6"/>
        <v>1.3598226380803971</v>
      </c>
      <c r="AF124" s="22">
        <f t="shared" si="7"/>
        <v>1.2238403742723574</v>
      </c>
      <c r="AG124" s="22">
        <f t="shared" si="8"/>
        <v>1.495804901888437</v>
      </c>
    </row>
    <row r="125" spans="1:33" x14ac:dyDescent="0.35">
      <c r="A125" s="22">
        <v>67516001</v>
      </c>
      <c r="B125" s="70">
        <v>42309</v>
      </c>
      <c r="C125" s="22">
        <v>0.8</v>
      </c>
      <c r="D125" s="22">
        <v>5.6</v>
      </c>
      <c r="E125" s="22">
        <v>0.1</v>
      </c>
      <c r="F125" s="22">
        <v>422</v>
      </c>
      <c r="J125" s="14">
        <v>32</v>
      </c>
      <c r="L125" s="83">
        <v>0.8</v>
      </c>
      <c r="M125" s="25">
        <f t="shared" si="0"/>
        <v>0.8</v>
      </c>
      <c r="O125" s="22">
        <f t="shared" si="1"/>
        <v>5.6</v>
      </c>
      <c r="P125" s="22">
        <v>4.3</v>
      </c>
      <c r="Q125" s="22">
        <v>6.8</v>
      </c>
      <c r="R125" s="22">
        <v>1.4</v>
      </c>
      <c r="S125" s="22">
        <v>98</v>
      </c>
      <c r="T125" s="22">
        <f t="shared" si="2"/>
        <v>0.1</v>
      </c>
      <c r="U125" s="22">
        <f t="shared" si="3"/>
        <v>4.2200000000000001E-2</v>
      </c>
      <c r="V125" s="71">
        <f t="shared" si="4"/>
        <v>4.7275056249999992</v>
      </c>
      <c r="W125" s="22">
        <f t="shared" si="5"/>
        <v>-0.69799549999999999</v>
      </c>
      <c r="AC125" s="22">
        <v>1.3598226380803971</v>
      </c>
      <c r="AD125" s="21">
        <v>1.3598226380803971</v>
      </c>
      <c r="AE125" s="22">
        <f t="shared" si="6"/>
        <v>1.3598226380803971</v>
      </c>
      <c r="AF125" s="22">
        <f t="shared" si="7"/>
        <v>1.2238403742723574</v>
      </c>
      <c r="AG125" s="22">
        <f t="shared" si="8"/>
        <v>1.495804901888437</v>
      </c>
    </row>
    <row r="126" spans="1:33" x14ac:dyDescent="0.35">
      <c r="A126" s="22">
        <v>67516001</v>
      </c>
      <c r="B126" s="70">
        <v>42310</v>
      </c>
      <c r="C126" s="22">
        <v>0</v>
      </c>
      <c r="D126" s="22">
        <v>5.4</v>
      </c>
      <c r="E126" s="22">
        <v>0.1</v>
      </c>
      <c r="F126" s="22">
        <v>247</v>
      </c>
      <c r="J126" s="14">
        <v>33</v>
      </c>
      <c r="L126" s="83">
        <v>0</v>
      </c>
      <c r="M126" s="25">
        <f t="shared" ref="M126:M157" si="9">C126</f>
        <v>0</v>
      </c>
      <c r="O126" s="22">
        <f t="shared" si="1"/>
        <v>5.4</v>
      </c>
      <c r="P126" s="22">
        <v>4.8</v>
      </c>
      <c r="Q126" s="22">
        <v>6.4</v>
      </c>
      <c r="R126" s="22">
        <v>2</v>
      </c>
      <c r="S126" s="22">
        <v>99</v>
      </c>
      <c r="T126" s="22">
        <f t="shared" si="2"/>
        <v>0.1</v>
      </c>
      <c r="U126" s="22">
        <f t="shared" si="3"/>
        <v>2.47E-2</v>
      </c>
      <c r="V126" s="71">
        <f t="shared" si="4"/>
        <v>4.8409386000000003</v>
      </c>
      <c r="W126" s="22">
        <f t="shared" si="5"/>
        <v>-0.69882675000000005</v>
      </c>
      <c r="AC126" s="22">
        <v>1.3598226380803971</v>
      </c>
      <c r="AD126" s="21">
        <v>1.3598226380803971</v>
      </c>
      <c r="AE126" s="22">
        <f t="shared" si="6"/>
        <v>1.3598226380803971</v>
      </c>
      <c r="AF126" s="22">
        <f t="shared" si="7"/>
        <v>1.2238403742723574</v>
      </c>
      <c r="AG126" s="22">
        <f t="shared" si="8"/>
        <v>1.495804901888437</v>
      </c>
    </row>
    <row r="127" spans="1:33" x14ac:dyDescent="0.35">
      <c r="A127" s="22">
        <v>67516001</v>
      </c>
      <c r="B127" s="70">
        <v>42311</v>
      </c>
      <c r="C127" s="22">
        <v>0</v>
      </c>
      <c r="D127" s="22">
        <v>4.4000000000000004</v>
      </c>
      <c r="E127" s="22">
        <v>0</v>
      </c>
      <c r="F127" s="22">
        <v>180</v>
      </c>
      <c r="J127" s="14">
        <v>34</v>
      </c>
      <c r="L127" s="83">
        <v>0</v>
      </c>
      <c r="M127" s="25">
        <f t="shared" si="9"/>
        <v>0</v>
      </c>
      <c r="O127" s="22">
        <f t="shared" si="1"/>
        <v>4.4000000000000004</v>
      </c>
      <c r="P127" s="22">
        <v>3.5</v>
      </c>
      <c r="Q127" s="22">
        <v>5.4</v>
      </c>
      <c r="R127" s="22">
        <v>1.8</v>
      </c>
      <c r="S127" s="22">
        <v>99</v>
      </c>
      <c r="T127" s="22">
        <f t="shared" si="2"/>
        <v>0</v>
      </c>
      <c r="U127" s="22">
        <f t="shared" si="3"/>
        <v>1.7999999999999999E-2</v>
      </c>
      <c r="V127" s="71">
        <f t="shared" si="4"/>
        <v>3.7358122500000004</v>
      </c>
      <c r="W127" s="22">
        <f t="shared" si="5"/>
        <v>-0.69914500000000002</v>
      </c>
      <c r="AC127" s="22">
        <v>1.3598226380803968</v>
      </c>
      <c r="AD127" s="21">
        <v>1.3598226380803971</v>
      </c>
      <c r="AE127" s="22">
        <f t="shared" si="6"/>
        <v>1.3598226380803968</v>
      </c>
      <c r="AF127" s="22">
        <f t="shared" si="7"/>
        <v>1.2238403742723571</v>
      </c>
      <c r="AG127" s="22">
        <f t="shared" si="8"/>
        <v>1.495804901888437</v>
      </c>
    </row>
    <row r="128" spans="1:33" x14ac:dyDescent="0.35">
      <c r="A128" s="22">
        <v>67516001</v>
      </c>
      <c r="B128" s="70">
        <v>42312</v>
      </c>
      <c r="C128" s="22">
        <v>0</v>
      </c>
      <c r="D128" s="22">
        <v>7.2</v>
      </c>
      <c r="E128" s="22">
        <v>0.2</v>
      </c>
      <c r="F128" s="22">
        <v>527</v>
      </c>
      <c r="J128" s="14">
        <v>35</v>
      </c>
      <c r="L128" s="83">
        <v>0</v>
      </c>
      <c r="M128" s="25">
        <f t="shared" si="9"/>
        <v>0</v>
      </c>
      <c r="O128" s="22">
        <f t="shared" si="1"/>
        <v>7.2</v>
      </c>
      <c r="P128" s="22">
        <v>4.5</v>
      </c>
      <c r="Q128" s="22">
        <v>9.6999999999999993</v>
      </c>
      <c r="R128" s="22">
        <v>1.4</v>
      </c>
      <c r="S128" s="22">
        <v>99</v>
      </c>
      <c r="T128" s="22">
        <f t="shared" si="2"/>
        <v>0.2</v>
      </c>
      <c r="U128" s="22">
        <f t="shared" si="3"/>
        <v>5.2699999999999997E-2</v>
      </c>
      <c r="V128" s="71">
        <f t="shared" si="4"/>
        <v>5.3865084500000009</v>
      </c>
      <c r="W128" s="22">
        <f t="shared" si="5"/>
        <v>-0.69749675</v>
      </c>
      <c r="AC128" s="22">
        <v>1.3598226380803968</v>
      </c>
      <c r="AD128" s="21">
        <v>1.3598226380803971</v>
      </c>
      <c r="AE128" s="22">
        <f t="shared" si="6"/>
        <v>1.3598226380803968</v>
      </c>
      <c r="AF128" s="22">
        <f t="shared" si="7"/>
        <v>1.2238403742723571</v>
      </c>
      <c r="AG128" s="22">
        <f t="shared" si="8"/>
        <v>1.495804901888437</v>
      </c>
    </row>
    <row r="129" spans="1:33" x14ac:dyDescent="0.35">
      <c r="A129" s="22">
        <v>67516001</v>
      </c>
      <c r="B129" s="70">
        <v>42313</v>
      </c>
      <c r="C129" s="22">
        <v>0</v>
      </c>
      <c r="D129" s="22">
        <v>10.8</v>
      </c>
      <c r="E129" s="22">
        <v>0.2</v>
      </c>
      <c r="F129" s="22">
        <v>815</v>
      </c>
      <c r="J129" s="14">
        <v>36</v>
      </c>
      <c r="L129" s="83">
        <v>0</v>
      </c>
      <c r="M129" s="25">
        <f t="shared" si="9"/>
        <v>0</v>
      </c>
      <c r="O129" s="22">
        <f t="shared" si="1"/>
        <v>10.8</v>
      </c>
      <c r="P129" s="22">
        <v>5</v>
      </c>
      <c r="Q129" s="22">
        <v>15.5</v>
      </c>
      <c r="R129" s="22">
        <v>1.1000000000000001</v>
      </c>
      <c r="S129" s="22">
        <v>73</v>
      </c>
      <c r="T129" s="22">
        <f t="shared" si="2"/>
        <v>0.2</v>
      </c>
      <c r="U129" s="22">
        <f t="shared" si="3"/>
        <v>8.1500000000000003E-2</v>
      </c>
      <c r="V129" s="71">
        <f t="shared" si="4"/>
        <v>7.1453240625000003</v>
      </c>
      <c r="W129" s="22">
        <f t="shared" si="5"/>
        <v>-0.69612874999999996</v>
      </c>
      <c r="AC129" s="22">
        <v>1.3598226380803971</v>
      </c>
      <c r="AD129" s="21">
        <v>1.3598226380803971</v>
      </c>
      <c r="AE129" s="22">
        <f t="shared" si="6"/>
        <v>1.3598226380803971</v>
      </c>
      <c r="AF129" s="22">
        <f t="shared" si="7"/>
        <v>1.2238403742723574</v>
      </c>
      <c r="AG129" s="22">
        <f t="shared" si="8"/>
        <v>1.495804901888437</v>
      </c>
    </row>
    <row r="130" spans="1:33" x14ac:dyDescent="0.35">
      <c r="A130" s="22">
        <v>67516001</v>
      </c>
      <c r="B130" s="70">
        <v>42314</v>
      </c>
      <c r="C130" s="22">
        <v>0.2</v>
      </c>
      <c r="D130" s="22">
        <v>13.4</v>
      </c>
      <c r="E130" s="22">
        <v>0.9</v>
      </c>
      <c r="F130" s="22">
        <v>740</v>
      </c>
      <c r="J130" s="14">
        <v>37</v>
      </c>
      <c r="L130" s="83">
        <v>0.2</v>
      </c>
      <c r="M130" s="25">
        <f t="shared" si="9"/>
        <v>0.2</v>
      </c>
      <c r="O130" s="22">
        <f t="shared" si="1"/>
        <v>13.4</v>
      </c>
      <c r="P130" s="22">
        <v>9.6</v>
      </c>
      <c r="Q130" s="22">
        <v>16.600000000000001</v>
      </c>
      <c r="R130" s="22">
        <v>3.2</v>
      </c>
      <c r="S130" s="22">
        <v>75</v>
      </c>
      <c r="T130" s="22">
        <f t="shared" si="2"/>
        <v>0.9</v>
      </c>
      <c r="U130" s="22">
        <f t="shared" si="3"/>
        <v>7.3999999999999996E-2</v>
      </c>
      <c r="V130" s="71">
        <f t="shared" si="4"/>
        <v>10.9623025</v>
      </c>
      <c r="W130" s="22">
        <f t="shared" si="5"/>
        <v>-0.69648500000000002</v>
      </c>
      <c r="AC130" s="22">
        <v>1.3598226380803968</v>
      </c>
      <c r="AD130" s="21">
        <v>1.3598226380803968</v>
      </c>
      <c r="AE130" s="22">
        <f t="shared" si="6"/>
        <v>1.3598226380803968</v>
      </c>
      <c r="AF130" s="22">
        <f t="shared" si="7"/>
        <v>1.2238403742723571</v>
      </c>
      <c r="AG130" s="22">
        <f t="shared" si="8"/>
        <v>1.4958049018884367</v>
      </c>
    </row>
    <row r="131" spans="1:33" x14ac:dyDescent="0.35">
      <c r="A131" s="22">
        <v>67516001</v>
      </c>
      <c r="B131" s="70">
        <v>42315</v>
      </c>
      <c r="C131" s="22">
        <v>0</v>
      </c>
      <c r="D131" s="22">
        <v>16.399999999999999</v>
      </c>
      <c r="E131" s="22">
        <v>1.2</v>
      </c>
      <c r="F131" s="22">
        <v>735</v>
      </c>
      <c r="J131" s="14">
        <v>38</v>
      </c>
      <c r="L131" s="83">
        <v>0</v>
      </c>
      <c r="M131" s="25">
        <f t="shared" si="9"/>
        <v>0</v>
      </c>
      <c r="O131" s="22">
        <f t="shared" si="1"/>
        <v>16.399999999999999</v>
      </c>
      <c r="P131" s="22">
        <v>13.1</v>
      </c>
      <c r="Q131" s="22">
        <v>19.3</v>
      </c>
      <c r="R131" s="22">
        <v>3.4</v>
      </c>
      <c r="S131" s="22">
        <v>65</v>
      </c>
      <c r="T131" s="22">
        <f t="shared" si="2"/>
        <v>1.2</v>
      </c>
      <c r="U131" s="22">
        <f t="shared" si="3"/>
        <v>7.3499999999999996E-2</v>
      </c>
      <c r="V131" s="71">
        <f t="shared" si="4"/>
        <v>14.240822874999999</v>
      </c>
      <c r="W131" s="22">
        <f t="shared" si="5"/>
        <v>-0.69650875000000001</v>
      </c>
      <c r="AC131" s="22">
        <v>1.3598226380803971</v>
      </c>
      <c r="AD131" s="21">
        <v>1.3598226380803971</v>
      </c>
      <c r="AE131" s="22">
        <f t="shared" si="6"/>
        <v>1.3598226380803971</v>
      </c>
      <c r="AF131" s="22">
        <f t="shared" si="7"/>
        <v>1.2238403742723574</v>
      </c>
      <c r="AG131" s="22">
        <f t="shared" si="8"/>
        <v>1.495804901888437</v>
      </c>
    </row>
    <row r="132" spans="1:33" x14ac:dyDescent="0.35">
      <c r="A132" s="22">
        <v>67516001</v>
      </c>
      <c r="B132" s="70">
        <v>42316</v>
      </c>
      <c r="C132" s="22">
        <v>0</v>
      </c>
      <c r="D132" s="22">
        <v>16.2</v>
      </c>
      <c r="E132" s="22">
        <v>1.3</v>
      </c>
      <c r="F132" s="22">
        <v>759</v>
      </c>
      <c r="J132" s="14">
        <v>39</v>
      </c>
      <c r="L132" s="83">
        <v>0</v>
      </c>
      <c r="M132" s="25">
        <f t="shared" si="9"/>
        <v>0</v>
      </c>
      <c r="O132" s="22">
        <f t="shared" si="1"/>
        <v>16.2</v>
      </c>
      <c r="P132" s="22">
        <v>12.2</v>
      </c>
      <c r="Q132" s="22">
        <v>19.899999999999999</v>
      </c>
      <c r="R132" s="22">
        <v>3.3</v>
      </c>
      <c r="S132" s="22">
        <v>64</v>
      </c>
      <c r="T132" s="22">
        <f t="shared" si="2"/>
        <v>1.3</v>
      </c>
      <c r="U132" s="22">
        <f t="shared" si="3"/>
        <v>7.5899999999999995E-2</v>
      </c>
      <c r="V132" s="71">
        <f t="shared" si="4"/>
        <v>13.518880212499999</v>
      </c>
      <c r="W132" s="22">
        <f t="shared" si="5"/>
        <v>-0.69639474999999995</v>
      </c>
      <c r="AC132" s="22">
        <v>1.3598226380803971</v>
      </c>
      <c r="AD132" s="21">
        <v>1.3598226380803971</v>
      </c>
      <c r="AE132" s="22">
        <f t="shared" si="6"/>
        <v>1.3598226380803971</v>
      </c>
      <c r="AF132" s="22">
        <f t="shared" si="7"/>
        <v>1.2238403742723574</v>
      </c>
      <c r="AG132" s="22">
        <f t="shared" si="8"/>
        <v>1.495804901888437</v>
      </c>
    </row>
    <row r="133" spans="1:33" x14ac:dyDescent="0.35">
      <c r="A133" s="22">
        <v>67516001</v>
      </c>
      <c r="B133" s="70">
        <v>42317</v>
      </c>
      <c r="C133" s="22">
        <v>0</v>
      </c>
      <c r="D133" s="22">
        <v>16</v>
      </c>
      <c r="E133" s="22">
        <v>2.4</v>
      </c>
      <c r="F133" s="22">
        <v>390</v>
      </c>
      <c r="J133" s="14">
        <v>40</v>
      </c>
      <c r="L133" s="83">
        <v>0</v>
      </c>
      <c r="M133" s="25">
        <f t="shared" si="9"/>
        <v>0</v>
      </c>
      <c r="O133" s="22">
        <f t="shared" si="1"/>
        <v>16</v>
      </c>
      <c r="P133" s="22">
        <v>13.2</v>
      </c>
      <c r="Q133" s="22">
        <v>18.5</v>
      </c>
      <c r="R133" s="22">
        <v>5.3</v>
      </c>
      <c r="S133" s="22">
        <v>60</v>
      </c>
      <c r="T133" s="22">
        <f t="shared" si="2"/>
        <v>2.4</v>
      </c>
      <c r="U133" s="22">
        <f t="shared" si="3"/>
        <v>3.9E-2</v>
      </c>
      <c r="V133" s="71">
        <f t="shared" si="4"/>
        <v>14.149909125000001</v>
      </c>
      <c r="W133" s="22">
        <f t="shared" si="5"/>
        <v>-0.69814749999999992</v>
      </c>
      <c r="AC133" s="22">
        <v>1.3598226380803971</v>
      </c>
      <c r="AD133" s="21">
        <v>1.3598226380803971</v>
      </c>
      <c r="AE133" s="22">
        <f t="shared" si="6"/>
        <v>1.3598226380803971</v>
      </c>
      <c r="AF133" s="22">
        <f t="shared" si="7"/>
        <v>1.2238403742723574</v>
      </c>
      <c r="AG133" s="22">
        <f t="shared" si="8"/>
        <v>1.495804901888437</v>
      </c>
    </row>
    <row r="134" spans="1:33" x14ac:dyDescent="0.35">
      <c r="A134" s="22">
        <v>67516001</v>
      </c>
      <c r="B134" s="70">
        <v>42318</v>
      </c>
      <c r="C134" s="22">
        <v>0</v>
      </c>
      <c r="D134" s="22">
        <v>13.2</v>
      </c>
      <c r="E134" s="22">
        <v>1.9</v>
      </c>
      <c r="F134" s="22">
        <v>699</v>
      </c>
      <c r="J134" s="14">
        <v>41</v>
      </c>
      <c r="L134" s="83">
        <v>0</v>
      </c>
      <c r="M134" s="25">
        <f t="shared" si="9"/>
        <v>0</v>
      </c>
      <c r="O134" s="22">
        <f t="shared" si="1"/>
        <v>13.2</v>
      </c>
      <c r="P134" s="22">
        <v>9.3000000000000007</v>
      </c>
      <c r="Q134" s="22">
        <v>17.600000000000001</v>
      </c>
      <c r="R134" s="22">
        <v>3.1</v>
      </c>
      <c r="S134" s="22">
        <v>47</v>
      </c>
      <c r="T134" s="22">
        <f t="shared" si="2"/>
        <v>1.9</v>
      </c>
      <c r="U134" s="22">
        <f t="shared" si="3"/>
        <v>6.9900000000000004E-2</v>
      </c>
      <c r="V134" s="71">
        <f t="shared" si="4"/>
        <v>10.308779037499999</v>
      </c>
      <c r="W134" s="22">
        <f t="shared" si="5"/>
        <v>-0.69667975000000004</v>
      </c>
      <c r="AC134" s="22">
        <v>1.3598226380803971</v>
      </c>
      <c r="AD134" s="21">
        <v>1.3598226380803971</v>
      </c>
      <c r="AE134" s="22">
        <f t="shared" si="6"/>
        <v>1.3598226380803971</v>
      </c>
      <c r="AF134" s="22">
        <f t="shared" si="7"/>
        <v>1.2238403742723574</v>
      </c>
      <c r="AG134" s="22">
        <f t="shared" si="8"/>
        <v>1.495804901888437</v>
      </c>
    </row>
    <row r="135" spans="1:33" x14ac:dyDescent="0.35">
      <c r="A135" s="22">
        <v>67516001</v>
      </c>
      <c r="B135" s="70">
        <v>42319</v>
      </c>
      <c r="C135" s="22">
        <v>0</v>
      </c>
      <c r="D135" s="22">
        <v>10.3</v>
      </c>
      <c r="E135" s="22">
        <v>0.9</v>
      </c>
      <c r="F135" s="22">
        <v>731</v>
      </c>
      <c r="J135" s="14">
        <v>42</v>
      </c>
      <c r="L135" s="83">
        <v>0</v>
      </c>
      <c r="M135" s="25">
        <f t="shared" si="9"/>
        <v>0</v>
      </c>
      <c r="O135" s="22">
        <f t="shared" si="1"/>
        <v>10.3</v>
      </c>
      <c r="P135" s="22">
        <v>6</v>
      </c>
      <c r="Q135" s="22">
        <v>13.8</v>
      </c>
      <c r="R135" s="22">
        <v>2.2000000000000002</v>
      </c>
      <c r="S135" s="22">
        <v>63</v>
      </c>
      <c r="T135" s="22">
        <f t="shared" si="2"/>
        <v>0.9</v>
      </c>
      <c r="U135" s="22">
        <f t="shared" si="3"/>
        <v>7.3099999999999998E-2</v>
      </c>
      <c r="V135" s="71">
        <f t="shared" si="4"/>
        <v>7.5835417750000005</v>
      </c>
      <c r="W135" s="22">
        <f t="shared" si="5"/>
        <v>-0.69652775</v>
      </c>
      <c r="AC135" s="22">
        <v>1.3598226380803971</v>
      </c>
      <c r="AD135" s="21">
        <v>1.3598226380803971</v>
      </c>
      <c r="AE135" s="22">
        <f t="shared" si="6"/>
        <v>1.3598226380803971</v>
      </c>
      <c r="AF135" s="22">
        <f t="shared" si="7"/>
        <v>1.2238403742723574</v>
      </c>
      <c r="AG135" s="22">
        <f t="shared" si="8"/>
        <v>1.495804901888437</v>
      </c>
    </row>
    <row r="136" spans="1:33" x14ac:dyDescent="0.35">
      <c r="A136" s="22">
        <v>67516001</v>
      </c>
      <c r="B136" s="70">
        <v>42320</v>
      </c>
      <c r="C136" s="22">
        <v>0</v>
      </c>
      <c r="D136" s="22">
        <v>10.199999999999999</v>
      </c>
      <c r="E136" s="22">
        <v>1.2</v>
      </c>
      <c r="F136" s="22">
        <v>699</v>
      </c>
      <c r="J136" s="14">
        <v>43</v>
      </c>
      <c r="L136" s="83">
        <v>0</v>
      </c>
      <c r="M136" s="25">
        <f t="shared" si="9"/>
        <v>0</v>
      </c>
      <c r="O136" s="22">
        <f t="shared" si="1"/>
        <v>10.199999999999999</v>
      </c>
      <c r="P136" s="22">
        <v>7.6</v>
      </c>
      <c r="Q136" s="22">
        <v>14.7</v>
      </c>
      <c r="R136" s="22">
        <v>2.4</v>
      </c>
      <c r="S136" s="22">
        <v>62</v>
      </c>
      <c r="T136" s="22">
        <f t="shared" si="2"/>
        <v>1.2</v>
      </c>
      <c r="U136" s="22">
        <f t="shared" si="3"/>
        <v>6.9900000000000004E-2</v>
      </c>
      <c r="V136" s="71">
        <f t="shared" si="4"/>
        <v>7.7267868874999994</v>
      </c>
      <c r="W136" s="22">
        <f t="shared" si="5"/>
        <v>-0.69667975000000004</v>
      </c>
      <c r="AC136" s="22">
        <v>1.3598226380803971</v>
      </c>
      <c r="AD136" s="21">
        <v>1.3598226380803971</v>
      </c>
      <c r="AE136" s="22">
        <f t="shared" si="6"/>
        <v>1.3598226380803971</v>
      </c>
      <c r="AF136" s="22">
        <f t="shared" si="7"/>
        <v>1.2238403742723574</v>
      </c>
      <c r="AG136" s="22">
        <f t="shared" si="8"/>
        <v>1.495804901888437</v>
      </c>
    </row>
    <row r="137" spans="1:33" x14ac:dyDescent="0.35">
      <c r="A137" s="22">
        <v>67516001</v>
      </c>
      <c r="B137" s="70">
        <v>42321</v>
      </c>
      <c r="C137" s="22">
        <v>0.4</v>
      </c>
      <c r="D137" s="22">
        <v>9.8000000000000007</v>
      </c>
      <c r="E137" s="22">
        <v>0.8</v>
      </c>
      <c r="F137" s="22">
        <v>436</v>
      </c>
      <c r="J137" s="14">
        <v>44</v>
      </c>
      <c r="L137" s="83">
        <v>0.4</v>
      </c>
      <c r="M137" s="25">
        <f t="shared" si="9"/>
        <v>0.4</v>
      </c>
      <c r="O137" s="22">
        <f t="shared" si="1"/>
        <v>9.8000000000000007</v>
      </c>
      <c r="P137" s="22">
        <v>4.7</v>
      </c>
      <c r="Q137" s="22">
        <v>13.7</v>
      </c>
      <c r="R137" s="22">
        <v>3.9</v>
      </c>
      <c r="S137" s="22">
        <v>67</v>
      </c>
      <c r="T137" s="22">
        <f t="shared" si="2"/>
        <v>0.8</v>
      </c>
      <c r="U137" s="22">
        <f t="shared" si="3"/>
        <v>4.36E-2</v>
      </c>
      <c r="V137" s="71">
        <f t="shared" si="4"/>
        <v>6.6593195000000005</v>
      </c>
      <c r="W137" s="22">
        <f t="shared" si="5"/>
        <v>-0.69792900000000002</v>
      </c>
      <c r="AC137" s="22">
        <v>1.3598226380803968</v>
      </c>
      <c r="AD137" s="21">
        <v>1.3598226380803971</v>
      </c>
      <c r="AE137" s="22">
        <f t="shared" si="6"/>
        <v>1.3598226380803968</v>
      </c>
      <c r="AF137" s="22">
        <f t="shared" si="7"/>
        <v>1.2238403742723571</v>
      </c>
      <c r="AG137" s="22">
        <f t="shared" si="8"/>
        <v>1.495804901888437</v>
      </c>
    </row>
    <row r="138" spans="1:33" x14ac:dyDescent="0.35">
      <c r="A138" s="22">
        <v>67516001</v>
      </c>
      <c r="B138" s="70">
        <v>42322</v>
      </c>
      <c r="C138" s="22">
        <v>0</v>
      </c>
      <c r="D138" s="22">
        <v>9.3000000000000007</v>
      </c>
      <c r="E138" s="22">
        <v>1.7</v>
      </c>
      <c r="F138" s="22">
        <v>564</v>
      </c>
      <c r="J138" s="14">
        <v>45</v>
      </c>
      <c r="L138" s="83">
        <v>0</v>
      </c>
      <c r="M138" s="25">
        <f t="shared" si="9"/>
        <v>0</v>
      </c>
      <c r="O138" s="22">
        <f t="shared" si="1"/>
        <v>9.3000000000000007</v>
      </c>
      <c r="P138" s="22">
        <v>5.3</v>
      </c>
      <c r="Q138" s="22">
        <v>11.7</v>
      </c>
      <c r="R138" s="22">
        <v>4.8</v>
      </c>
      <c r="S138" s="22">
        <v>50</v>
      </c>
      <c r="T138" s="22">
        <f t="shared" si="2"/>
        <v>1.7</v>
      </c>
      <c r="U138" s="22">
        <f t="shared" si="3"/>
        <v>5.6399999999999999E-2</v>
      </c>
      <c r="V138" s="71">
        <f t="shared" si="4"/>
        <v>7.068572800000001</v>
      </c>
      <c r="W138" s="22">
        <f t="shared" si="5"/>
        <v>-0.69732099999999997</v>
      </c>
      <c r="AC138" s="22">
        <v>1.3598226380803971</v>
      </c>
      <c r="AD138" s="21">
        <v>1.3598226380803968</v>
      </c>
      <c r="AE138" s="22">
        <f t="shared" si="6"/>
        <v>1.3598226380803968</v>
      </c>
      <c r="AF138" s="22">
        <f t="shared" si="7"/>
        <v>1.2238403742723571</v>
      </c>
      <c r="AG138" s="22">
        <f t="shared" si="8"/>
        <v>1.495804901888437</v>
      </c>
    </row>
    <row r="139" spans="1:33" x14ac:dyDescent="0.35">
      <c r="A139" s="22">
        <v>67516001</v>
      </c>
      <c r="B139" s="70">
        <v>42323</v>
      </c>
      <c r="C139" s="22">
        <v>0</v>
      </c>
      <c r="D139" s="22">
        <v>12.4</v>
      </c>
      <c r="E139" s="22">
        <v>2.5</v>
      </c>
      <c r="F139" s="22">
        <v>469</v>
      </c>
      <c r="J139" s="14">
        <v>46</v>
      </c>
      <c r="L139" s="83">
        <v>0</v>
      </c>
      <c r="M139" s="25">
        <f t="shared" si="9"/>
        <v>0</v>
      </c>
      <c r="O139" s="22">
        <f t="shared" si="1"/>
        <v>12.4</v>
      </c>
      <c r="P139" s="22">
        <v>9.1</v>
      </c>
      <c r="Q139" s="22">
        <v>15.8</v>
      </c>
      <c r="R139" s="22">
        <v>5</v>
      </c>
      <c r="S139" s="22">
        <v>47</v>
      </c>
      <c r="T139" s="22">
        <f t="shared" si="2"/>
        <v>2.5</v>
      </c>
      <c r="U139" s="22">
        <f t="shared" si="3"/>
        <v>4.6899999999999997E-2</v>
      </c>
      <c r="V139" s="71">
        <f t="shared" si="4"/>
        <v>10.0624629625</v>
      </c>
      <c r="W139" s="22">
        <f t="shared" si="5"/>
        <v>-0.69777224999999998</v>
      </c>
      <c r="AC139" s="22">
        <v>1.3598226380803971</v>
      </c>
      <c r="AD139" s="21">
        <v>1.3598226380803971</v>
      </c>
      <c r="AE139" s="22">
        <f t="shared" si="6"/>
        <v>1.3598226380803971</v>
      </c>
      <c r="AF139" s="22">
        <f t="shared" si="7"/>
        <v>1.2238403742723574</v>
      </c>
      <c r="AG139" s="22">
        <f t="shared" si="8"/>
        <v>1.495804901888437</v>
      </c>
    </row>
    <row r="140" spans="1:33" x14ac:dyDescent="0.35">
      <c r="A140" s="22">
        <v>67516001</v>
      </c>
      <c r="B140" s="70">
        <v>42324</v>
      </c>
      <c r="C140" s="22">
        <v>0</v>
      </c>
      <c r="D140" s="22">
        <v>9.6999999999999993</v>
      </c>
      <c r="E140" s="22">
        <v>1.7</v>
      </c>
      <c r="F140" s="22">
        <v>639</v>
      </c>
      <c r="J140" s="14">
        <v>47</v>
      </c>
      <c r="L140" s="83">
        <v>0</v>
      </c>
      <c r="M140" s="25">
        <f t="shared" si="9"/>
        <v>0</v>
      </c>
      <c r="O140" s="22">
        <f t="shared" si="1"/>
        <v>9.6999999999999993</v>
      </c>
      <c r="P140" s="22">
        <v>6.3</v>
      </c>
      <c r="Q140" s="22">
        <v>11.9</v>
      </c>
      <c r="R140" s="22">
        <v>4.2</v>
      </c>
      <c r="S140" s="22">
        <v>40</v>
      </c>
      <c r="T140" s="22">
        <f t="shared" si="2"/>
        <v>1.7</v>
      </c>
      <c r="U140" s="22">
        <f t="shared" si="3"/>
        <v>6.3899999999999998E-2</v>
      </c>
      <c r="V140" s="71">
        <f t="shared" si="4"/>
        <v>7.748498699999999</v>
      </c>
      <c r="W140" s="22">
        <f t="shared" si="5"/>
        <v>-0.69696475000000002</v>
      </c>
      <c r="AC140" s="22">
        <v>1.3598226380803971</v>
      </c>
      <c r="AD140" s="21">
        <v>1.3598226380803971</v>
      </c>
      <c r="AE140" s="22">
        <f t="shared" si="6"/>
        <v>1.3598226380803971</v>
      </c>
      <c r="AF140" s="22">
        <f t="shared" si="7"/>
        <v>1.2238403742723574</v>
      </c>
      <c r="AG140" s="22">
        <f t="shared" si="8"/>
        <v>1.495804901888437</v>
      </c>
    </row>
    <row r="141" spans="1:33" x14ac:dyDescent="0.35">
      <c r="A141" s="22">
        <v>67516001</v>
      </c>
      <c r="B141" s="70">
        <v>42325</v>
      </c>
      <c r="C141" s="22">
        <v>2</v>
      </c>
      <c r="D141" s="22">
        <v>12</v>
      </c>
      <c r="E141" s="22">
        <v>0.9</v>
      </c>
      <c r="F141" s="22">
        <v>391</v>
      </c>
      <c r="J141" s="14">
        <v>48</v>
      </c>
      <c r="L141" s="83">
        <v>2</v>
      </c>
      <c r="M141" s="25">
        <f t="shared" si="9"/>
        <v>2</v>
      </c>
      <c r="O141" s="22">
        <f t="shared" si="1"/>
        <v>12</v>
      </c>
      <c r="P141" s="22">
        <v>8.4</v>
      </c>
      <c r="Q141" s="22">
        <v>16</v>
      </c>
      <c r="R141" s="22">
        <v>7.5</v>
      </c>
      <c r="S141" s="22">
        <v>79</v>
      </c>
      <c r="T141" s="22">
        <f t="shared" si="2"/>
        <v>0.9</v>
      </c>
      <c r="U141" s="22">
        <f t="shared" si="3"/>
        <v>3.9100000000000003E-2</v>
      </c>
      <c r="V141" s="71">
        <f t="shared" si="4"/>
        <v>9.3470575500000006</v>
      </c>
      <c r="W141" s="22">
        <f t="shared" si="5"/>
        <v>-0.69814274999999992</v>
      </c>
      <c r="AC141" s="22">
        <v>1.3598226380803971</v>
      </c>
      <c r="AD141" s="21">
        <v>1.3598226380803971</v>
      </c>
      <c r="AE141" s="22">
        <f t="shared" si="6"/>
        <v>1.3598226380803971</v>
      </c>
      <c r="AF141" s="22">
        <f t="shared" si="7"/>
        <v>1.2238403742723574</v>
      </c>
      <c r="AG141" s="22">
        <f t="shared" si="8"/>
        <v>1.495804901888437</v>
      </c>
    </row>
    <row r="142" spans="1:33" x14ac:dyDescent="0.35">
      <c r="A142" s="22">
        <v>67516001</v>
      </c>
      <c r="B142" s="70">
        <v>42326</v>
      </c>
      <c r="C142" s="22">
        <v>0</v>
      </c>
      <c r="D142" s="74">
        <v>13</v>
      </c>
      <c r="E142" s="22">
        <v>2.4</v>
      </c>
      <c r="F142" s="22">
        <v>622</v>
      </c>
      <c r="J142" s="14">
        <v>49</v>
      </c>
      <c r="L142" s="83">
        <v>0</v>
      </c>
      <c r="M142" s="25">
        <f t="shared" si="9"/>
        <v>0</v>
      </c>
      <c r="O142" s="22">
        <f t="shared" si="1"/>
        <v>13</v>
      </c>
      <c r="P142" s="22">
        <v>11.4</v>
      </c>
      <c r="Q142" s="22">
        <v>15.3</v>
      </c>
      <c r="R142" s="74">
        <v>8</v>
      </c>
      <c r="S142" s="22">
        <v>60</v>
      </c>
      <c r="T142" s="22">
        <f t="shared" si="2"/>
        <v>2.4</v>
      </c>
      <c r="U142" s="22">
        <f t="shared" si="3"/>
        <v>6.2199999999999998E-2</v>
      </c>
      <c r="V142" s="71">
        <f t="shared" si="4"/>
        <v>11.640761274999999</v>
      </c>
      <c r="W142" s="22">
        <f t="shared" si="5"/>
        <v>-0.69704549999999998</v>
      </c>
      <c r="AC142" s="22">
        <v>1.3598226380803971</v>
      </c>
      <c r="AD142" s="21">
        <v>1.3598226380803971</v>
      </c>
      <c r="AE142" s="22">
        <f t="shared" si="6"/>
        <v>1.3598226380803971</v>
      </c>
      <c r="AF142" s="22">
        <f t="shared" si="7"/>
        <v>1.2238403742723574</v>
      </c>
      <c r="AG142" s="22">
        <f t="shared" si="8"/>
        <v>1.495804901888437</v>
      </c>
    </row>
    <row r="143" spans="1:33" x14ac:dyDescent="0.35">
      <c r="A143" s="22">
        <v>67516001</v>
      </c>
      <c r="B143" s="70">
        <v>42327</v>
      </c>
      <c r="C143" s="22">
        <v>9.3000000000000007</v>
      </c>
      <c r="D143" s="22">
        <v>14.3</v>
      </c>
      <c r="E143" s="22">
        <v>2.2000000000000002</v>
      </c>
      <c r="F143" s="22">
        <v>278</v>
      </c>
      <c r="J143" s="14">
        <v>50</v>
      </c>
      <c r="L143" s="83">
        <v>9.3000000000000007</v>
      </c>
      <c r="M143" s="25">
        <f t="shared" si="9"/>
        <v>9.3000000000000007</v>
      </c>
      <c r="O143" s="22">
        <f t="shared" si="1"/>
        <v>14.3</v>
      </c>
      <c r="P143" s="22">
        <v>11.1</v>
      </c>
      <c r="Q143" s="22">
        <v>15.5</v>
      </c>
      <c r="R143" s="22">
        <v>8.5</v>
      </c>
      <c r="S143" s="22">
        <v>59</v>
      </c>
      <c r="T143" s="22">
        <f t="shared" si="2"/>
        <v>2.2000000000000002</v>
      </c>
      <c r="U143" s="22">
        <f t="shared" si="3"/>
        <v>2.7799999999999998E-2</v>
      </c>
      <c r="V143" s="71">
        <f t="shared" si="4"/>
        <v>12.762905100000001</v>
      </c>
      <c r="W143" s="22">
        <f t="shared" si="5"/>
        <v>-0.69867950000000001</v>
      </c>
      <c r="AC143" s="22">
        <v>1.3598226380803971</v>
      </c>
      <c r="AD143" s="21">
        <v>1.3598226380803971</v>
      </c>
      <c r="AE143" s="22">
        <f t="shared" si="6"/>
        <v>1.3598226380803971</v>
      </c>
      <c r="AF143" s="22">
        <f t="shared" si="7"/>
        <v>1.2238403742723574</v>
      </c>
      <c r="AG143" s="22">
        <f t="shared" si="8"/>
        <v>1.495804901888437</v>
      </c>
    </row>
    <row r="144" spans="1:33" x14ac:dyDescent="0.35">
      <c r="A144" s="22">
        <v>67516001</v>
      </c>
      <c r="B144" s="70">
        <v>42328</v>
      </c>
      <c r="C144" s="22">
        <v>36.5</v>
      </c>
      <c r="D144" s="22">
        <v>8.6</v>
      </c>
      <c r="E144" s="22">
        <v>0.3</v>
      </c>
      <c r="F144" s="22">
        <v>130</v>
      </c>
      <c r="J144" s="14">
        <v>51</v>
      </c>
      <c r="L144" s="83">
        <v>36.5</v>
      </c>
      <c r="M144" s="25">
        <f t="shared" si="9"/>
        <v>36.5</v>
      </c>
      <c r="O144" s="22">
        <f t="shared" si="1"/>
        <v>8.6</v>
      </c>
      <c r="P144" s="22">
        <v>6.6</v>
      </c>
      <c r="Q144" s="22">
        <v>10.1</v>
      </c>
      <c r="R144" s="22">
        <v>3.5</v>
      </c>
      <c r="S144" s="22">
        <v>75</v>
      </c>
      <c r="T144" s="22">
        <f t="shared" si="2"/>
        <v>0.3</v>
      </c>
      <c r="U144" s="22">
        <f t="shared" si="3"/>
        <v>1.2999999999999999E-2</v>
      </c>
      <c r="V144" s="71">
        <f t="shared" si="4"/>
        <v>7.3760806250000002</v>
      </c>
      <c r="W144" s="22">
        <f t="shared" si="5"/>
        <v>-0.69938250000000002</v>
      </c>
      <c r="AC144" s="22">
        <v>1.3598226380803971</v>
      </c>
      <c r="AD144" s="21">
        <v>1.3598226380803971</v>
      </c>
      <c r="AE144" s="22">
        <f t="shared" si="6"/>
        <v>1.3598226380803971</v>
      </c>
      <c r="AF144" s="22">
        <f t="shared" si="7"/>
        <v>1.2238403742723574</v>
      </c>
      <c r="AG144" s="22">
        <f t="shared" si="8"/>
        <v>1.495804901888437</v>
      </c>
    </row>
    <row r="145" spans="1:33" x14ac:dyDescent="0.35">
      <c r="A145" s="22">
        <v>67516001</v>
      </c>
      <c r="B145" s="70">
        <v>42329</v>
      </c>
      <c r="C145" s="22">
        <v>3.4</v>
      </c>
      <c r="D145" s="22">
        <v>2.8</v>
      </c>
      <c r="E145" s="22">
        <v>0.7</v>
      </c>
      <c r="F145" s="22">
        <v>262</v>
      </c>
      <c r="J145" s="14">
        <v>52</v>
      </c>
      <c r="L145" s="83">
        <v>3.4</v>
      </c>
      <c r="M145" s="25">
        <f t="shared" si="9"/>
        <v>3.4</v>
      </c>
      <c r="O145" s="22">
        <f t="shared" si="1"/>
        <v>2.8</v>
      </c>
      <c r="P145" s="22">
        <v>2</v>
      </c>
      <c r="Q145" s="22">
        <v>5.0999999999999996</v>
      </c>
      <c r="R145" s="22">
        <v>3.5</v>
      </c>
      <c r="S145" s="22">
        <v>74</v>
      </c>
      <c r="T145" s="22">
        <f t="shared" si="2"/>
        <v>0.7</v>
      </c>
      <c r="U145" s="22">
        <f t="shared" si="3"/>
        <v>2.6200000000000001E-2</v>
      </c>
      <c r="V145" s="71">
        <f t="shared" si="4"/>
        <v>1.7169289749999999</v>
      </c>
      <c r="W145" s="22">
        <f t="shared" si="5"/>
        <v>-0.69875550000000008</v>
      </c>
      <c r="AC145" s="22">
        <v>1.3598226380803971</v>
      </c>
      <c r="AD145" s="21">
        <v>1.3598226380803971</v>
      </c>
      <c r="AE145" s="22">
        <f t="shared" si="6"/>
        <v>1.3598226380803971</v>
      </c>
      <c r="AF145" s="22">
        <f t="shared" si="7"/>
        <v>1.2238403742723574</v>
      </c>
      <c r="AG145" s="22">
        <f t="shared" si="8"/>
        <v>1.495804901888437</v>
      </c>
    </row>
    <row r="146" spans="1:33" x14ac:dyDescent="0.35">
      <c r="A146" s="22">
        <v>67516001</v>
      </c>
      <c r="B146" s="70">
        <v>42330</v>
      </c>
      <c r="C146" s="22">
        <v>0.6</v>
      </c>
      <c r="D146" s="22">
        <v>2.2999999999999998</v>
      </c>
      <c r="E146" s="22">
        <v>0.6</v>
      </c>
      <c r="F146" s="22">
        <v>336</v>
      </c>
      <c r="J146" s="14">
        <v>53</v>
      </c>
      <c r="L146" s="83">
        <v>0.6</v>
      </c>
      <c r="M146" s="25">
        <f t="shared" si="9"/>
        <v>0.6</v>
      </c>
      <c r="O146" s="22">
        <f t="shared" si="1"/>
        <v>2.2999999999999998</v>
      </c>
      <c r="P146" s="22">
        <v>-0.3</v>
      </c>
      <c r="Q146" s="22">
        <v>4.5999999999999996</v>
      </c>
      <c r="R146" s="22">
        <v>3.4</v>
      </c>
      <c r="S146" s="22">
        <v>65</v>
      </c>
      <c r="T146" s="22">
        <f t="shared" si="2"/>
        <v>0.6</v>
      </c>
      <c r="U146" s="22">
        <f t="shared" si="3"/>
        <v>3.3599999999999998E-2</v>
      </c>
      <c r="V146" s="71">
        <f t="shared" si="4"/>
        <v>0.58891019999999994</v>
      </c>
      <c r="W146" s="22">
        <f t="shared" si="5"/>
        <v>-0.69840400000000002</v>
      </c>
      <c r="AC146" s="22">
        <v>1.3598226380803968</v>
      </c>
      <c r="AD146" s="21">
        <v>1.3598226380803971</v>
      </c>
      <c r="AE146" s="22">
        <f t="shared" si="6"/>
        <v>1.3598226380803968</v>
      </c>
      <c r="AF146" s="22">
        <f t="shared" si="7"/>
        <v>1.2238403742723571</v>
      </c>
      <c r="AG146" s="22">
        <f t="shared" si="8"/>
        <v>1.495804901888437</v>
      </c>
    </row>
    <row r="147" spans="1:33" x14ac:dyDescent="0.35">
      <c r="A147" s="22">
        <v>67516001</v>
      </c>
      <c r="B147" s="70">
        <v>42331</v>
      </c>
      <c r="C147" s="22">
        <v>0</v>
      </c>
      <c r="D147" s="22">
        <v>1.2</v>
      </c>
      <c r="E147" s="22">
        <v>0.6</v>
      </c>
      <c r="F147" s="22">
        <v>539</v>
      </c>
      <c r="J147" s="14">
        <v>54</v>
      </c>
      <c r="L147" s="83">
        <v>0</v>
      </c>
      <c r="M147" s="25">
        <f t="shared" si="9"/>
        <v>0</v>
      </c>
      <c r="O147" s="22">
        <f t="shared" si="1"/>
        <v>1.2</v>
      </c>
      <c r="P147" s="22">
        <v>0.3</v>
      </c>
      <c r="Q147" s="22">
        <v>3.4</v>
      </c>
      <c r="R147" s="22">
        <v>1.9</v>
      </c>
      <c r="S147" s="22">
        <v>74</v>
      </c>
      <c r="T147" s="22">
        <f t="shared" si="2"/>
        <v>0.6</v>
      </c>
      <c r="U147" s="22">
        <f t="shared" si="3"/>
        <v>5.3900000000000003E-2</v>
      </c>
      <c r="V147" s="71">
        <f t="shared" si="4"/>
        <v>0.11896838749999983</v>
      </c>
      <c r="W147" s="22">
        <f t="shared" si="5"/>
        <v>-0.69743975000000002</v>
      </c>
      <c r="AC147" s="22">
        <v>1.3598226380803971</v>
      </c>
      <c r="AD147" s="21">
        <v>1.3598226380803971</v>
      </c>
      <c r="AE147" s="22">
        <f t="shared" si="6"/>
        <v>1.3598226380803971</v>
      </c>
      <c r="AF147" s="22">
        <f t="shared" si="7"/>
        <v>1.2238403742723574</v>
      </c>
      <c r="AG147" s="22">
        <f t="shared" si="8"/>
        <v>1.495804901888437</v>
      </c>
    </row>
    <row r="148" spans="1:33" x14ac:dyDescent="0.35">
      <c r="A148" s="22">
        <v>67516001</v>
      </c>
      <c r="B148" s="70">
        <v>42332</v>
      </c>
      <c r="C148" s="22">
        <v>3.6</v>
      </c>
      <c r="D148" s="22">
        <v>-0.1</v>
      </c>
      <c r="E148" s="22">
        <v>0.2</v>
      </c>
      <c r="F148" s="22">
        <v>460</v>
      </c>
      <c r="J148" s="14">
        <v>55</v>
      </c>
      <c r="L148" s="83">
        <v>3.6</v>
      </c>
      <c r="M148" s="25">
        <f t="shared" si="9"/>
        <v>3.6</v>
      </c>
      <c r="O148" s="22">
        <f t="shared" si="1"/>
        <v>-0.1</v>
      </c>
      <c r="P148" s="22">
        <v>-3</v>
      </c>
      <c r="Q148" s="22">
        <v>1.8</v>
      </c>
      <c r="R148" s="22">
        <v>4</v>
      </c>
      <c r="S148" s="22">
        <v>81</v>
      </c>
      <c r="T148" s="22">
        <f t="shared" si="2"/>
        <v>0.2</v>
      </c>
      <c r="U148" s="22">
        <f t="shared" si="3"/>
        <v>4.5999999999999999E-2</v>
      </c>
      <c r="V148" s="71">
        <f t="shared" si="4"/>
        <v>-1.7747560000000002</v>
      </c>
      <c r="W148" s="22">
        <f t="shared" si="5"/>
        <v>-0.69781500000000007</v>
      </c>
      <c r="AC148" s="22">
        <v>1.3598226380803971</v>
      </c>
      <c r="AD148" s="21">
        <v>1.3598226380803971</v>
      </c>
      <c r="AE148" s="22">
        <f t="shared" si="6"/>
        <v>1.3598226380803971</v>
      </c>
      <c r="AF148" s="22">
        <f t="shared" si="7"/>
        <v>1.2238403742723574</v>
      </c>
      <c r="AG148" s="22">
        <f t="shared" si="8"/>
        <v>1.495804901888437</v>
      </c>
    </row>
    <row r="149" spans="1:33" x14ac:dyDescent="0.35">
      <c r="A149" s="22">
        <v>67516001</v>
      </c>
      <c r="B149" s="70">
        <v>42333</v>
      </c>
      <c r="C149" s="22">
        <v>1.6</v>
      </c>
      <c r="D149" s="22">
        <v>3</v>
      </c>
      <c r="E149" s="22">
        <v>0.3</v>
      </c>
      <c r="F149" s="22">
        <v>435</v>
      </c>
      <c r="J149" s="14">
        <v>56</v>
      </c>
      <c r="L149" s="83">
        <v>1.6</v>
      </c>
      <c r="M149" s="25">
        <f t="shared" si="9"/>
        <v>1.6</v>
      </c>
      <c r="O149" s="22">
        <f t="shared" si="1"/>
        <v>3</v>
      </c>
      <c r="P149" s="22">
        <v>0.1</v>
      </c>
      <c r="Q149" s="22">
        <v>5.9</v>
      </c>
      <c r="R149" s="22">
        <v>3.5</v>
      </c>
      <c r="S149" s="22">
        <v>82</v>
      </c>
      <c r="T149" s="22">
        <f t="shared" si="2"/>
        <v>0.3</v>
      </c>
      <c r="U149" s="22">
        <f t="shared" si="3"/>
        <v>4.3499999999999997E-2</v>
      </c>
      <c r="V149" s="71">
        <f t="shared" si="4"/>
        <v>0.97599212499999988</v>
      </c>
      <c r="W149" s="22">
        <f t="shared" si="5"/>
        <v>-0.69793375000000002</v>
      </c>
      <c r="AC149" s="22">
        <v>1.3598226380803971</v>
      </c>
      <c r="AD149" s="21">
        <v>1.3598226380803971</v>
      </c>
      <c r="AE149" s="22">
        <f t="shared" si="6"/>
        <v>1.3598226380803971</v>
      </c>
      <c r="AF149" s="22">
        <f t="shared" si="7"/>
        <v>1.2238403742723574</v>
      </c>
      <c r="AG149" s="22">
        <f t="shared" si="8"/>
        <v>1.495804901888437</v>
      </c>
    </row>
    <row r="150" spans="1:33" x14ac:dyDescent="0.35">
      <c r="A150" s="22">
        <v>67516001</v>
      </c>
      <c r="B150" s="70">
        <v>42334</v>
      </c>
      <c r="C150" s="22">
        <v>0</v>
      </c>
      <c r="D150" s="22">
        <v>3.9</v>
      </c>
      <c r="E150" s="22">
        <v>0.5</v>
      </c>
      <c r="F150" s="22">
        <v>269</v>
      </c>
      <c r="J150" s="14">
        <v>57</v>
      </c>
      <c r="L150" s="83">
        <v>0</v>
      </c>
      <c r="M150" s="25">
        <f t="shared" si="9"/>
        <v>0</v>
      </c>
      <c r="O150" s="22">
        <f t="shared" si="1"/>
        <v>3.9</v>
      </c>
      <c r="P150" s="22">
        <v>2.5</v>
      </c>
      <c r="Q150" s="22">
        <v>5.9</v>
      </c>
      <c r="R150" s="22">
        <v>2.1</v>
      </c>
      <c r="S150" s="22">
        <v>74</v>
      </c>
      <c r="T150" s="22">
        <f t="shared" si="2"/>
        <v>0.5</v>
      </c>
      <c r="U150" s="22">
        <f t="shared" si="3"/>
        <v>2.69E-2</v>
      </c>
      <c r="V150" s="71">
        <f t="shared" si="4"/>
        <v>2.7121721750000001</v>
      </c>
      <c r="W150" s="22">
        <f t="shared" si="5"/>
        <v>-0.69872224999999999</v>
      </c>
      <c r="AC150" s="22">
        <v>1.3598226380803971</v>
      </c>
      <c r="AD150" s="21">
        <v>1.3598226380803971</v>
      </c>
      <c r="AE150" s="22">
        <f t="shared" si="6"/>
        <v>1.3598226380803971</v>
      </c>
      <c r="AF150" s="22">
        <f t="shared" si="7"/>
        <v>1.2238403742723574</v>
      </c>
      <c r="AG150" s="22">
        <f t="shared" si="8"/>
        <v>1.495804901888437</v>
      </c>
    </row>
    <row r="151" spans="1:33" x14ac:dyDescent="0.35">
      <c r="A151" s="22">
        <v>67516001</v>
      </c>
      <c r="B151" s="70">
        <v>42335</v>
      </c>
      <c r="C151" s="22">
        <v>0</v>
      </c>
      <c r="D151" s="22">
        <v>0.1</v>
      </c>
      <c r="E151" s="22">
        <v>0</v>
      </c>
      <c r="F151" s="22">
        <v>220</v>
      </c>
      <c r="J151" s="14">
        <v>58</v>
      </c>
      <c r="L151" s="83">
        <v>0</v>
      </c>
      <c r="M151" s="25">
        <f t="shared" si="9"/>
        <v>0</v>
      </c>
      <c r="O151" s="22">
        <f t="shared" si="1"/>
        <v>0.1</v>
      </c>
      <c r="P151" s="22">
        <v>-0.5</v>
      </c>
      <c r="Q151" s="22">
        <v>0.4</v>
      </c>
      <c r="R151" s="22">
        <v>1.8</v>
      </c>
      <c r="S151" s="22">
        <v>91</v>
      </c>
      <c r="T151" s="22">
        <f t="shared" si="2"/>
        <v>0</v>
      </c>
      <c r="U151" s="22">
        <f t="shared" si="3"/>
        <v>2.1999999999999999E-2</v>
      </c>
      <c r="V151" s="71">
        <f t="shared" si="4"/>
        <v>-0.21452974999999999</v>
      </c>
      <c r="W151" s="22">
        <f t="shared" si="5"/>
        <v>-0.69895499999999999</v>
      </c>
      <c r="AC151" s="22">
        <v>1.3598226380803968</v>
      </c>
      <c r="AD151" s="21">
        <v>1.3598226380803971</v>
      </c>
      <c r="AE151" s="22">
        <f t="shared" si="6"/>
        <v>1.3598226380803968</v>
      </c>
      <c r="AF151" s="22">
        <f t="shared" si="7"/>
        <v>1.2238403742723571</v>
      </c>
      <c r="AG151" s="22">
        <f t="shared" si="8"/>
        <v>1.495804901888437</v>
      </c>
    </row>
    <row r="152" spans="1:33" x14ac:dyDescent="0.35">
      <c r="A152" s="22">
        <v>67516001</v>
      </c>
      <c r="B152" s="70">
        <v>42336</v>
      </c>
      <c r="C152" s="22">
        <v>2</v>
      </c>
      <c r="D152" s="22">
        <v>2.5</v>
      </c>
      <c r="E152" s="22">
        <v>0.6</v>
      </c>
      <c r="F152" s="22">
        <v>410</v>
      </c>
      <c r="J152" s="14">
        <v>59</v>
      </c>
      <c r="L152" s="83">
        <v>2</v>
      </c>
      <c r="M152" s="25">
        <f t="shared" si="9"/>
        <v>2</v>
      </c>
      <c r="O152" s="22">
        <f t="shared" si="1"/>
        <v>2.5</v>
      </c>
      <c r="P152" s="22">
        <v>-0.9</v>
      </c>
      <c r="Q152" s="22">
        <v>5.9</v>
      </c>
      <c r="R152" s="22">
        <v>5.7</v>
      </c>
      <c r="S152" s="22">
        <v>69</v>
      </c>
      <c r="T152" s="22">
        <f t="shared" si="2"/>
        <v>0.6</v>
      </c>
      <c r="U152" s="22">
        <f t="shared" si="3"/>
        <v>4.1000000000000002E-2</v>
      </c>
      <c r="V152" s="71">
        <f t="shared" si="4"/>
        <v>0.12662149999999972</v>
      </c>
      <c r="W152" s="22">
        <f t="shared" si="5"/>
        <v>-0.69805249999999996</v>
      </c>
      <c r="AC152" s="22">
        <v>1.3598226380803971</v>
      </c>
      <c r="AD152" s="21">
        <v>1.3598226380803971</v>
      </c>
      <c r="AE152" s="22">
        <f t="shared" si="6"/>
        <v>1.3598226380803971</v>
      </c>
      <c r="AF152" s="22">
        <f t="shared" si="7"/>
        <v>1.2238403742723574</v>
      </c>
      <c r="AG152" s="22">
        <f t="shared" si="8"/>
        <v>1.495804901888437</v>
      </c>
    </row>
    <row r="153" spans="1:33" x14ac:dyDescent="0.35">
      <c r="A153" s="22">
        <v>67516001</v>
      </c>
      <c r="B153" s="70">
        <v>42337</v>
      </c>
      <c r="C153" s="22">
        <v>0</v>
      </c>
      <c r="D153" s="22">
        <v>7.7</v>
      </c>
      <c r="E153" s="22">
        <v>0.9</v>
      </c>
      <c r="F153" s="22">
        <v>200</v>
      </c>
      <c r="J153" s="14">
        <v>60</v>
      </c>
      <c r="L153" s="83">
        <v>0</v>
      </c>
      <c r="M153" s="25">
        <f t="shared" si="9"/>
        <v>0</v>
      </c>
      <c r="O153" s="22">
        <f t="shared" si="1"/>
        <v>7.7</v>
      </c>
      <c r="P153" s="22">
        <v>2.4</v>
      </c>
      <c r="Q153" s="22">
        <v>10.9</v>
      </c>
      <c r="R153" s="22">
        <v>9.3000000000000007</v>
      </c>
      <c r="S153" s="22">
        <v>68</v>
      </c>
      <c r="T153" s="22">
        <f t="shared" si="2"/>
        <v>0.9</v>
      </c>
      <c r="U153" s="22">
        <f t="shared" si="3"/>
        <v>0.02</v>
      </c>
      <c r="V153" s="71">
        <f t="shared" si="4"/>
        <v>4.7290375000000004</v>
      </c>
      <c r="W153" s="22">
        <f t="shared" si="5"/>
        <v>-0.69904999999999995</v>
      </c>
      <c r="AC153" s="22">
        <v>1.3598226380803968</v>
      </c>
      <c r="AD153" s="21">
        <v>1.3598226380803971</v>
      </c>
      <c r="AE153" s="22">
        <f t="shared" si="6"/>
        <v>1.3598226380803968</v>
      </c>
      <c r="AF153" s="22">
        <f t="shared" si="7"/>
        <v>1.2238403742723571</v>
      </c>
      <c r="AG153" s="22">
        <f t="shared" si="8"/>
        <v>1.495804901888437</v>
      </c>
    </row>
    <row r="154" spans="1:33" x14ac:dyDescent="0.35">
      <c r="A154" s="22">
        <v>67516001</v>
      </c>
      <c r="B154" s="70">
        <v>42338</v>
      </c>
      <c r="C154" s="22">
        <v>4</v>
      </c>
      <c r="D154" s="22">
        <v>10.6</v>
      </c>
      <c r="E154" s="22">
        <v>2.1</v>
      </c>
      <c r="F154" s="22">
        <v>151</v>
      </c>
      <c r="J154" s="14">
        <v>61</v>
      </c>
      <c r="L154" s="83">
        <v>4</v>
      </c>
      <c r="M154" s="25">
        <f t="shared" si="9"/>
        <v>4</v>
      </c>
      <c r="O154" s="22">
        <f t="shared" si="1"/>
        <v>10.6</v>
      </c>
      <c r="P154" s="22">
        <v>9.5</v>
      </c>
      <c r="Q154" s="22">
        <v>11.6</v>
      </c>
      <c r="R154" s="22">
        <v>9.6999999999999993</v>
      </c>
      <c r="S154" s="22">
        <v>62</v>
      </c>
      <c r="T154" s="22">
        <f t="shared" si="2"/>
        <v>2.1</v>
      </c>
      <c r="U154" s="22">
        <f t="shared" si="3"/>
        <v>1.5100000000000001E-2</v>
      </c>
      <c r="V154" s="71">
        <f t="shared" si="4"/>
        <v>9.8657531125000002</v>
      </c>
      <c r="W154" s="22">
        <f t="shared" si="5"/>
        <v>-0.69928274999999995</v>
      </c>
      <c r="AC154" s="22">
        <v>1.3598226380803968</v>
      </c>
      <c r="AD154" s="21">
        <v>1.3598226380803971</v>
      </c>
      <c r="AE154" s="22">
        <f t="shared" si="6"/>
        <v>1.3598226380803968</v>
      </c>
      <c r="AF154" s="22">
        <f t="shared" si="7"/>
        <v>1.2238403742723571</v>
      </c>
      <c r="AG154" s="22">
        <f t="shared" si="8"/>
        <v>1.495804901888437</v>
      </c>
    </row>
    <row r="155" spans="1:33" x14ac:dyDescent="0.35">
      <c r="A155" s="22">
        <v>67516001</v>
      </c>
      <c r="B155" s="70">
        <v>42339</v>
      </c>
      <c r="C155" s="22">
        <v>0.2</v>
      </c>
      <c r="D155" s="22">
        <v>9.8000000000000007</v>
      </c>
      <c r="E155" s="22">
        <v>1</v>
      </c>
      <c r="F155" s="22">
        <v>300</v>
      </c>
      <c r="J155" s="14">
        <v>62</v>
      </c>
      <c r="L155" s="83">
        <v>0.2</v>
      </c>
      <c r="M155" s="25">
        <f t="shared" si="9"/>
        <v>0.2</v>
      </c>
      <c r="O155" s="22">
        <f t="shared" si="1"/>
        <v>9.8000000000000007</v>
      </c>
      <c r="P155" s="22">
        <v>9.1</v>
      </c>
      <c r="Q155" s="22">
        <v>10.7</v>
      </c>
      <c r="R155" s="22">
        <v>6.3</v>
      </c>
      <c r="S155" s="22">
        <v>76</v>
      </c>
      <c r="T155" s="22">
        <f t="shared" si="2"/>
        <v>1</v>
      </c>
      <c r="U155" s="22">
        <f t="shared" si="3"/>
        <v>0.03</v>
      </c>
      <c r="V155" s="71">
        <f t="shared" si="4"/>
        <v>9.2411400000000015</v>
      </c>
      <c r="W155" s="22">
        <f t="shared" si="5"/>
        <v>-0.69857500000000006</v>
      </c>
      <c r="AC155" s="22">
        <v>1.3598226380803971</v>
      </c>
      <c r="AD155" s="21">
        <v>1.3598226380803971</v>
      </c>
      <c r="AE155" s="22">
        <f t="shared" si="6"/>
        <v>1.3598226380803971</v>
      </c>
      <c r="AF155" s="22">
        <f t="shared" si="7"/>
        <v>1.2238403742723574</v>
      </c>
      <c r="AG155" s="22">
        <f t="shared" si="8"/>
        <v>1.495804901888437</v>
      </c>
    </row>
    <row r="156" spans="1:33" x14ac:dyDescent="0.35">
      <c r="A156" s="22">
        <v>67516001</v>
      </c>
      <c r="B156" s="70">
        <v>42340</v>
      </c>
      <c r="C156" s="22">
        <v>0</v>
      </c>
      <c r="D156" s="22">
        <v>9.1999999999999993</v>
      </c>
      <c r="E156" s="22">
        <v>0.8</v>
      </c>
      <c r="F156" s="22">
        <v>468</v>
      </c>
      <c r="J156" s="14">
        <v>63</v>
      </c>
      <c r="L156" s="83">
        <v>0</v>
      </c>
      <c r="M156" s="25">
        <f t="shared" si="9"/>
        <v>0</v>
      </c>
      <c r="O156" s="22">
        <f t="shared" si="1"/>
        <v>9.1999999999999993</v>
      </c>
      <c r="P156" s="22">
        <v>8.6999999999999993</v>
      </c>
      <c r="Q156" s="22">
        <v>10.5</v>
      </c>
      <c r="R156" s="22">
        <v>1</v>
      </c>
      <c r="S156" s="22">
        <v>69</v>
      </c>
      <c r="T156" s="22">
        <f t="shared" si="2"/>
        <v>0.8</v>
      </c>
      <c r="U156" s="22">
        <f t="shared" si="3"/>
        <v>4.6800000000000001E-2</v>
      </c>
      <c r="V156" s="71">
        <f t="shared" si="4"/>
        <v>8.5720006999999985</v>
      </c>
      <c r="W156" s="22">
        <f t="shared" si="5"/>
        <v>-0.69777699999999998</v>
      </c>
      <c r="AC156" s="22">
        <v>1.3598226380803971</v>
      </c>
      <c r="AD156" s="21">
        <v>1.3598226380803971</v>
      </c>
      <c r="AE156" s="22">
        <f t="shared" si="6"/>
        <v>1.3598226380803971</v>
      </c>
      <c r="AF156" s="22">
        <f t="shared" si="7"/>
        <v>1.2238403742723574</v>
      </c>
      <c r="AG156" s="22">
        <f t="shared" si="8"/>
        <v>1.495804901888437</v>
      </c>
    </row>
    <row r="157" spans="1:33" x14ac:dyDescent="0.35">
      <c r="A157" s="22">
        <v>67516001</v>
      </c>
      <c r="B157" s="70">
        <v>42341</v>
      </c>
      <c r="C157" s="22">
        <v>0</v>
      </c>
      <c r="D157" s="22">
        <v>4.9000000000000004</v>
      </c>
      <c r="E157" s="22">
        <v>0.4</v>
      </c>
      <c r="F157" s="22">
        <v>327</v>
      </c>
      <c r="J157" s="14">
        <v>64</v>
      </c>
      <c r="L157" s="83">
        <v>0</v>
      </c>
      <c r="M157" s="25">
        <f t="shared" si="9"/>
        <v>0</v>
      </c>
      <c r="O157" s="22">
        <f t="shared" si="1"/>
        <v>4.9000000000000004</v>
      </c>
      <c r="P157" s="22">
        <v>2.7</v>
      </c>
      <c r="Q157" s="22">
        <v>8.4</v>
      </c>
      <c r="R157" s="22">
        <v>2.6</v>
      </c>
      <c r="S157" s="22">
        <v>77</v>
      </c>
      <c r="T157" s="22">
        <f t="shared" si="2"/>
        <v>0.4</v>
      </c>
      <c r="U157" s="22">
        <f t="shared" si="3"/>
        <v>3.27E-2</v>
      </c>
      <c r="V157" s="71">
        <f t="shared" si="4"/>
        <v>2.9094267625000003</v>
      </c>
      <c r="W157" s="22">
        <f t="shared" si="5"/>
        <v>-0.69844675000000001</v>
      </c>
      <c r="AC157" s="22">
        <v>1.3598226380803971</v>
      </c>
      <c r="AD157" s="21">
        <v>1.3598226380803971</v>
      </c>
      <c r="AE157" s="22">
        <f t="shared" si="6"/>
        <v>1.3598226380803971</v>
      </c>
      <c r="AF157" s="22">
        <f t="shared" si="7"/>
        <v>1.2238403742723574</v>
      </c>
      <c r="AG157" s="22">
        <f t="shared" si="8"/>
        <v>1.495804901888437</v>
      </c>
    </row>
    <row r="158" spans="1:33" x14ac:dyDescent="0.35">
      <c r="A158" s="22">
        <v>67516001</v>
      </c>
      <c r="B158" s="70">
        <v>42342</v>
      </c>
      <c r="C158" s="22">
        <v>0</v>
      </c>
      <c r="D158" s="22">
        <v>6.1</v>
      </c>
      <c r="E158" s="22">
        <v>0.1</v>
      </c>
      <c r="F158" s="22">
        <v>97</v>
      </c>
      <c r="J158" s="14">
        <v>65</v>
      </c>
      <c r="L158" s="83">
        <v>0</v>
      </c>
      <c r="M158" s="25">
        <f t="shared" ref="M158:M189" si="10">C158</f>
        <v>0</v>
      </c>
      <c r="O158" s="22">
        <f t="shared" ref="O158:O221" si="11">D158</f>
        <v>6.1</v>
      </c>
      <c r="P158" s="22">
        <v>0</v>
      </c>
      <c r="Q158" s="22">
        <v>9.8000000000000007</v>
      </c>
      <c r="R158" s="22">
        <v>3.5</v>
      </c>
      <c r="S158" s="22">
        <v>77</v>
      </c>
      <c r="T158" s="22">
        <f t="shared" ref="T158:T221" si="12">E158</f>
        <v>0.1</v>
      </c>
      <c r="U158" s="22">
        <f t="shared" ref="U158:U221" si="13">F158/10^4</f>
        <v>9.7000000000000003E-3</v>
      </c>
      <c r="V158" s="71">
        <f t="shared" ref="V158:V221" si="14">O158+W158*(Q158-P158)/2</f>
        <v>2.6722576749999991</v>
      </c>
      <c r="W158" s="22">
        <f t="shared" ref="W158:W221" si="15">(U158*(1-$W$91)-14)/20</f>
        <v>-0.69953925000000006</v>
      </c>
      <c r="AC158" s="22">
        <v>1.3598226380803968</v>
      </c>
      <c r="AD158" s="21">
        <v>1.3598226380803971</v>
      </c>
      <c r="AE158" s="22">
        <f t="shared" si="6"/>
        <v>1.3598226380803968</v>
      </c>
      <c r="AF158" s="22">
        <f t="shared" si="7"/>
        <v>1.2238403742723571</v>
      </c>
      <c r="AG158" s="22">
        <f t="shared" si="8"/>
        <v>1.495804901888437</v>
      </c>
    </row>
    <row r="159" spans="1:33" x14ac:dyDescent="0.35">
      <c r="A159" s="22">
        <v>67516001</v>
      </c>
      <c r="B159" s="70">
        <v>42343</v>
      </c>
      <c r="C159" s="22">
        <v>0</v>
      </c>
      <c r="D159" s="22">
        <v>6.3</v>
      </c>
      <c r="E159" s="22">
        <v>0.4</v>
      </c>
      <c r="F159" s="22">
        <v>466</v>
      </c>
      <c r="J159" s="14">
        <v>66</v>
      </c>
      <c r="L159" s="83">
        <v>0</v>
      </c>
      <c r="M159" s="25">
        <f t="shared" si="10"/>
        <v>0</v>
      </c>
      <c r="O159" s="22">
        <f t="shared" si="11"/>
        <v>6.3</v>
      </c>
      <c r="P159" s="22">
        <v>4.5</v>
      </c>
      <c r="Q159" s="22">
        <v>9.4</v>
      </c>
      <c r="R159" s="22">
        <v>2</v>
      </c>
      <c r="S159" s="22">
        <v>77</v>
      </c>
      <c r="T159" s="22">
        <f t="shared" si="12"/>
        <v>0.4</v>
      </c>
      <c r="U159" s="22">
        <f t="shared" si="13"/>
        <v>4.6600000000000003E-2</v>
      </c>
      <c r="V159" s="71">
        <f t="shared" si="14"/>
        <v>4.5904230749999995</v>
      </c>
      <c r="W159" s="22">
        <f t="shared" si="15"/>
        <v>-0.69778650000000009</v>
      </c>
      <c r="AC159" s="22">
        <v>1.3598226380803971</v>
      </c>
      <c r="AD159" s="21">
        <v>1.3598226380803971</v>
      </c>
      <c r="AE159" s="22">
        <f t="shared" ref="AE159:AE222" si="16">AVERAGE(AC159:AD159)</f>
        <v>1.3598226380803971</v>
      </c>
      <c r="AF159" s="22">
        <f t="shared" ref="AF159:AF222" si="17">MIN(AC159:AD159)*0.9</f>
        <v>1.2238403742723574</v>
      </c>
      <c r="AG159" s="22">
        <f t="shared" ref="AG159:AG222" si="18">MAX(AC159:AD159)*1.1</f>
        <v>1.495804901888437</v>
      </c>
    </row>
    <row r="160" spans="1:33" x14ac:dyDescent="0.35">
      <c r="A160" s="22">
        <v>67516001</v>
      </c>
      <c r="B160" s="70">
        <v>42344</v>
      </c>
      <c r="C160" s="22">
        <v>0</v>
      </c>
      <c r="D160" s="22">
        <v>8.5</v>
      </c>
      <c r="E160" s="22">
        <v>0.7</v>
      </c>
      <c r="F160" s="22">
        <v>464</v>
      </c>
      <c r="J160" s="14">
        <v>67</v>
      </c>
      <c r="L160" s="83">
        <v>0</v>
      </c>
      <c r="M160" s="25">
        <f t="shared" si="10"/>
        <v>0</v>
      </c>
      <c r="O160" s="22">
        <f t="shared" si="11"/>
        <v>8.5</v>
      </c>
      <c r="P160" s="22">
        <v>2.7</v>
      </c>
      <c r="Q160" s="22">
        <v>12.5</v>
      </c>
      <c r="R160" s="22">
        <v>4.5</v>
      </c>
      <c r="S160" s="22">
        <v>66</v>
      </c>
      <c r="T160" s="22">
        <f t="shared" si="12"/>
        <v>0.7</v>
      </c>
      <c r="U160" s="22">
        <f t="shared" si="13"/>
        <v>4.6399999999999997E-2</v>
      </c>
      <c r="V160" s="71">
        <f t="shared" si="14"/>
        <v>5.0807995999999989</v>
      </c>
      <c r="W160" s="22">
        <f t="shared" si="15"/>
        <v>-0.69779600000000008</v>
      </c>
      <c r="AC160" s="22">
        <v>1.3598226380803971</v>
      </c>
      <c r="AD160" s="21">
        <v>1.3598226380803971</v>
      </c>
      <c r="AE160" s="22">
        <f t="shared" si="16"/>
        <v>1.3598226380803971</v>
      </c>
      <c r="AF160" s="22">
        <f t="shared" si="17"/>
        <v>1.2238403742723574</v>
      </c>
      <c r="AG160" s="22">
        <f t="shared" si="18"/>
        <v>1.495804901888437</v>
      </c>
    </row>
    <row r="161" spans="1:33" x14ac:dyDescent="0.35">
      <c r="A161" s="22">
        <v>67516001</v>
      </c>
      <c r="B161" s="70">
        <v>42345</v>
      </c>
      <c r="C161" s="22">
        <v>0</v>
      </c>
      <c r="D161" s="22">
        <v>9.1999999999999993</v>
      </c>
      <c r="E161" s="22">
        <v>0.8</v>
      </c>
      <c r="F161" s="22">
        <v>470</v>
      </c>
      <c r="J161" s="14">
        <v>68</v>
      </c>
      <c r="L161" s="83">
        <v>0</v>
      </c>
      <c r="M161" s="25">
        <f t="shared" si="10"/>
        <v>0</v>
      </c>
      <c r="O161" s="22">
        <f t="shared" si="11"/>
        <v>9.1999999999999993</v>
      </c>
      <c r="P161" s="22">
        <v>6</v>
      </c>
      <c r="Q161" s="22">
        <v>14.1</v>
      </c>
      <c r="R161" s="22">
        <v>1.5</v>
      </c>
      <c r="S161" s="22">
        <v>67</v>
      </c>
      <c r="T161" s="22">
        <f t="shared" si="12"/>
        <v>0.8</v>
      </c>
      <c r="U161" s="22">
        <f t="shared" si="13"/>
        <v>4.7E-2</v>
      </c>
      <c r="V161" s="71">
        <f t="shared" si="14"/>
        <v>6.3740416249999994</v>
      </c>
      <c r="W161" s="22">
        <f t="shared" si="15"/>
        <v>-0.69776749999999998</v>
      </c>
      <c r="AC161" s="22">
        <v>1.3598226380803971</v>
      </c>
      <c r="AD161" s="21">
        <v>1.3598226380803971</v>
      </c>
      <c r="AE161" s="22">
        <f t="shared" si="16"/>
        <v>1.3598226380803971</v>
      </c>
      <c r="AF161" s="22">
        <f t="shared" si="17"/>
        <v>1.2238403742723574</v>
      </c>
      <c r="AG161" s="22">
        <f t="shared" si="18"/>
        <v>1.495804901888437</v>
      </c>
    </row>
    <row r="162" spans="1:33" x14ac:dyDescent="0.35">
      <c r="A162" s="22">
        <v>67516001</v>
      </c>
      <c r="B162" s="70">
        <v>42346</v>
      </c>
      <c r="C162" s="22">
        <v>1.6</v>
      </c>
      <c r="D162" s="22">
        <v>4</v>
      </c>
      <c r="E162" s="22">
        <v>0.3</v>
      </c>
      <c r="F162" s="22">
        <v>433</v>
      </c>
      <c r="J162" s="14">
        <v>69</v>
      </c>
      <c r="L162" s="83">
        <v>1.6</v>
      </c>
      <c r="M162" s="25">
        <f t="shared" si="10"/>
        <v>1.6</v>
      </c>
      <c r="O162" s="22">
        <f t="shared" si="11"/>
        <v>4</v>
      </c>
      <c r="P162" s="22">
        <v>1.3</v>
      </c>
      <c r="Q162" s="22">
        <v>9.1999999999999993</v>
      </c>
      <c r="R162" s="22">
        <v>1.3</v>
      </c>
      <c r="S162" s="22">
        <v>90</v>
      </c>
      <c r="T162" s="22">
        <f t="shared" si="12"/>
        <v>0.3</v>
      </c>
      <c r="U162" s="22">
        <f t="shared" si="13"/>
        <v>4.3299999999999998E-2</v>
      </c>
      <c r="V162" s="71">
        <f t="shared" si="14"/>
        <v>1.2431241625</v>
      </c>
      <c r="W162" s="22">
        <f t="shared" si="15"/>
        <v>-0.69794325000000002</v>
      </c>
      <c r="AC162" s="22">
        <v>1.3598226380803971</v>
      </c>
      <c r="AD162" s="21">
        <v>1.3598226380803971</v>
      </c>
      <c r="AE162" s="22">
        <f t="shared" si="16"/>
        <v>1.3598226380803971</v>
      </c>
      <c r="AF162" s="22">
        <f t="shared" si="17"/>
        <v>1.2238403742723574</v>
      </c>
      <c r="AG162" s="22">
        <f t="shared" si="18"/>
        <v>1.495804901888437</v>
      </c>
    </row>
    <row r="163" spans="1:33" x14ac:dyDescent="0.35">
      <c r="A163" s="22">
        <v>67516001</v>
      </c>
      <c r="B163" s="70">
        <v>42347</v>
      </c>
      <c r="C163" s="22">
        <v>0</v>
      </c>
      <c r="D163" s="22">
        <v>6.7</v>
      </c>
      <c r="E163" s="22">
        <v>0.2</v>
      </c>
      <c r="F163" s="22">
        <v>392</v>
      </c>
      <c r="J163" s="14">
        <v>70</v>
      </c>
      <c r="L163" s="83">
        <v>0</v>
      </c>
      <c r="M163" s="25">
        <f t="shared" si="10"/>
        <v>0</v>
      </c>
      <c r="O163" s="22">
        <f t="shared" si="11"/>
        <v>6.7</v>
      </c>
      <c r="P163" s="22">
        <v>1.8</v>
      </c>
      <c r="Q163" s="22">
        <v>8.8000000000000007</v>
      </c>
      <c r="R163" s="22">
        <v>2.5</v>
      </c>
      <c r="S163" s="22">
        <v>71</v>
      </c>
      <c r="T163" s="22">
        <f t="shared" si="12"/>
        <v>0.2</v>
      </c>
      <c r="U163" s="22">
        <f t="shared" si="13"/>
        <v>3.9199999999999999E-2</v>
      </c>
      <c r="V163" s="71">
        <f t="shared" si="14"/>
        <v>4.2565170000000006</v>
      </c>
      <c r="W163" s="22">
        <f t="shared" si="15"/>
        <v>-0.69813799999999993</v>
      </c>
      <c r="AC163" s="22">
        <v>1.3598226380803971</v>
      </c>
      <c r="AD163" s="21">
        <v>1.3598226380803971</v>
      </c>
      <c r="AE163" s="22">
        <f t="shared" si="16"/>
        <v>1.3598226380803971</v>
      </c>
      <c r="AF163" s="22">
        <f t="shared" si="17"/>
        <v>1.2238403742723574</v>
      </c>
      <c r="AG163" s="22">
        <f t="shared" si="18"/>
        <v>1.495804901888437</v>
      </c>
    </row>
    <row r="164" spans="1:33" x14ac:dyDescent="0.35">
      <c r="A164" s="22">
        <v>67516001</v>
      </c>
      <c r="B164" s="70">
        <v>42348</v>
      </c>
      <c r="C164" s="22">
        <v>0.2</v>
      </c>
      <c r="D164" s="22">
        <v>-0.2</v>
      </c>
      <c r="E164" s="22">
        <v>0</v>
      </c>
      <c r="F164" s="22">
        <v>408</v>
      </c>
      <c r="J164" s="14">
        <v>71</v>
      </c>
      <c r="L164" s="83">
        <v>0.2</v>
      </c>
      <c r="M164" s="25">
        <f t="shared" si="10"/>
        <v>0.2</v>
      </c>
      <c r="O164" s="22">
        <f t="shared" si="11"/>
        <v>-0.2</v>
      </c>
      <c r="P164" s="22">
        <v>-3.4</v>
      </c>
      <c r="Q164" s="22">
        <v>1.2</v>
      </c>
      <c r="R164" s="22">
        <v>1.5</v>
      </c>
      <c r="S164" s="22">
        <v>90</v>
      </c>
      <c r="T164" s="22">
        <f t="shared" si="12"/>
        <v>0</v>
      </c>
      <c r="U164" s="22">
        <f t="shared" si="13"/>
        <v>4.0800000000000003E-2</v>
      </c>
      <c r="V164" s="71">
        <f t="shared" si="14"/>
        <v>-1.8055425999999997</v>
      </c>
      <c r="W164" s="22">
        <f t="shared" si="15"/>
        <v>-0.69806199999999996</v>
      </c>
      <c r="AC164" s="22">
        <v>1.3598226380803971</v>
      </c>
      <c r="AD164" s="21">
        <v>1.3598226380803971</v>
      </c>
      <c r="AE164" s="22">
        <f t="shared" si="16"/>
        <v>1.3598226380803971</v>
      </c>
      <c r="AF164" s="22">
        <f t="shared" si="17"/>
        <v>1.2238403742723574</v>
      </c>
      <c r="AG164" s="22">
        <f t="shared" si="18"/>
        <v>1.495804901888437</v>
      </c>
    </row>
    <row r="165" spans="1:33" x14ac:dyDescent="0.35">
      <c r="A165" s="22">
        <v>67516001</v>
      </c>
      <c r="B165" s="70">
        <v>42349</v>
      </c>
      <c r="C165" s="22">
        <v>0.2</v>
      </c>
      <c r="D165" s="22">
        <v>4.3</v>
      </c>
      <c r="E165" s="22">
        <v>0.4</v>
      </c>
      <c r="F165" s="22">
        <v>359</v>
      </c>
      <c r="J165" s="14">
        <v>72</v>
      </c>
      <c r="L165" s="83">
        <v>0.2</v>
      </c>
      <c r="M165" s="25">
        <f t="shared" si="10"/>
        <v>0.2</v>
      </c>
      <c r="O165" s="22">
        <f t="shared" si="11"/>
        <v>4.3</v>
      </c>
      <c r="P165" s="22">
        <v>-1.7</v>
      </c>
      <c r="Q165" s="22">
        <v>8.3000000000000007</v>
      </c>
      <c r="R165" s="22">
        <v>3.9</v>
      </c>
      <c r="S165" s="22">
        <v>60</v>
      </c>
      <c r="T165" s="22">
        <f t="shared" si="12"/>
        <v>0.4</v>
      </c>
      <c r="U165" s="22">
        <f t="shared" si="13"/>
        <v>3.5900000000000001E-2</v>
      </c>
      <c r="V165" s="71">
        <f t="shared" si="14"/>
        <v>0.80852624999999989</v>
      </c>
      <c r="W165" s="22">
        <f t="shared" si="15"/>
        <v>-0.69829474999999996</v>
      </c>
      <c r="AC165" s="22">
        <v>1.3598226380803968</v>
      </c>
      <c r="AD165" s="21">
        <v>1.3598226380803971</v>
      </c>
      <c r="AE165" s="22">
        <f t="shared" si="16"/>
        <v>1.3598226380803968</v>
      </c>
      <c r="AF165" s="22">
        <f t="shared" si="17"/>
        <v>1.2238403742723571</v>
      </c>
      <c r="AG165" s="22">
        <f t="shared" si="18"/>
        <v>1.495804901888437</v>
      </c>
    </row>
    <row r="166" spans="1:33" x14ac:dyDescent="0.35">
      <c r="A166" s="22">
        <v>67516001</v>
      </c>
      <c r="B166" s="70">
        <v>42350</v>
      </c>
      <c r="C166" s="22">
        <v>0</v>
      </c>
      <c r="D166" s="22">
        <v>8.4</v>
      </c>
      <c r="E166" s="22">
        <v>1</v>
      </c>
      <c r="F166" s="22">
        <v>449</v>
      </c>
      <c r="J166" s="14">
        <v>73</v>
      </c>
      <c r="L166" s="83">
        <v>0</v>
      </c>
      <c r="M166" s="25">
        <f t="shared" si="10"/>
        <v>0</v>
      </c>
      <c r="O166" s="22">
        <f t="shared" si="11"/>
        <v>8.4</v>
      </c>
      <c r="P166" s="22">
        <v>6.6</v>
      </c>
      <c r="Q166" s="22">
        <v>10.7</v>
      </c>
      <c r="R166" s="22">
        <v>3.9</v>
      </c>
      <c r="S166" s="22">
        <v>69</v>
      </c>
      <c r="T166" s="22">
        <f t="shared" si="12"/>
        <v>1</v>
      </c>
      <c r="U166" s="22">
        <f t="shared" si="13"/>
        <v>4.4900000000000002E-2</v>
      </c>
      <c r="V166" s="71">
        <f t="shared" si="14"/>
        <v>6.9693721375000006</v>
      </c>
      <c r="W166" s="22">
        <f t="shared" si="15"/>
        <v>-0.69786725000000005</v>
      </c>
      <c r="AC166" s="22">
        <v>1.3598226380803971</v>
      </c>
      <c r="AD166" s="21">
        <v>1.3598226380803971</v>
      </c>
      <c r="AE166" s="22">
        <f t="shared" si="16"/>
        <v>1.3598226380803971</v>
      </c>
      <c r="AF166" s="22">
        <f t="shared" si="17"/>
        <v>1.2238403742723574</v>
      </c>
      <c r="AG166" s="22">
        <f t="shared" si="18"/>
        <v>1.495804901888437</v>
      </c>
    </row>
    <row r="167" spans="1:33" x14ac:dyDescent="0.35">
      <c r="A167" s="22">
        <v>67516001</v>
      </c>
      <c r="B167" s="70">
        <v>42351</v>
      </c>
      <c r="C167" s="22">
        <v>0</v>
      </c>
      <c r="D167" s="22">
        <v>6.8</v>
      </c>
      <c r="E167" s="22">
        <v>0.7</v>
      </c>
      <c r="F167" s="22">
        <v>390</v>
      </c>
      <c r="J167" s="14">
        <v>74</v>
      </c>
      <c r="L167" s="83">
        <v>0</v>
      </c>
      <c r="M167" s="25">
        <f t="shared" si="10"/>
        <v>0</v>
      </c>
      <c r="O167" s="22">
        <f t="shared" si="11"/>
        <v>6.8</v>
      </c>
      <c r="P167" s="22">
        <v>5.2</v>
      </c>
      <c r="Q167" s="22">
        <v>9.5</v>
      </c>
      <c r="R167" s="22">
        <v>2.2000000000000002</v>
      </c>
      <c r="S167" s="22">
        <v>74</v>
      </c>
      <c r="T167" s="22">
        <f t="shared" si="12"/>
        <v>0.7</v>
      </c>
      <c r="U167" s="22">
        <f t="shared" si="13"/>
        <v>3.9E-2</v>
      </c>
      <c r="V167" s="71">
        <f t="shared" si="14"/>
        <v>5.2989828750000001</v>
      </c>
      <c r="W167" s="22">
        <f t="shared" si="15"/>
        <v>-0.69814749999999992</v>
      </c>
      <c r="AC167" s="22">
        <v>1.3598226380803971</v>
      </c>
      <c r="AD167" s="21">
        <v>1.3598226380803971</v>
      </c>
      <c r="AE167" s="22">
        <f t="shared" si="16"/>
        <v>1.3598226380803971</v>
      </c>
      <c r="AF167" s="22">
        <f t="shared" si="17"/>
        <v>1.2238403742723574</v>
      </c>
      <c r="AG167" s="22">
        <f t="shared" si="18"/>
        <v>1.495804901888437</v>
      </c>
    </row>
    <row r="168" spans="1:33" x14ac:dyDescent="0.35">
      <c r="A168" s="22">
        <v>67516001</v>
      </c>
      <c r="B168" s="70">
        <v>42352</v>
      </c>
      <c r="C168" s="22">
        <v>0</v>
      </c>
      <c r="D168" s="22">
        <v>1.7</v>
      </c>
      <c r="E168" s="22">
        <v>0</v>
      </c>
      <c r="F168" s="22">
        <v>298</v>
      </c>
      <c r="J168" s="14">
        <v>75</v>
      </c>
      <c r="L168" s="83">
        <v>0</v>
      </c>
      <c r="M168" s="25">
        <f t="shared" si="10"/>
        <v>0</v>
      </c>
      <c r="O168" s="22">
        <f t="shared" si="11"/>
        <v>1.7</v>
      </c>
      <c r="P168" s="22">
        <v>-1.6</v>
      </c>
      <c r="Q168" s="22">
        <v>3.7</v>
      </c>
      <c r="R168" s="22">
        <v>1.4</v>
      </c>
      <c r="S168" s="22">
        <v>91</v>
      </c>
      <c r="T168" s="22">
        <f t="shared" si="12"/>
        <v>0</v>
      </c>
      <c r="U168" s="22">
        <f t="shared" si="13"/>
        <v>2.98E-2</v>
      </c>
      <c r="V168" s="71">
        <f t="shared" si="14"/>
        <v>-0.15124892500000042</v>
      </c>
      <c r="W168" s="22">
        <f t="shared" si="15"/>
        <v>-0.69858450000000005</v>
      </c>
      <c r="AC168" s="22">
        <v>1.3598226380803971</v>
      </c>
      <c r="AD168" s="21">
        <v>1.3598226380803971</v>
      </c>
      <c r="AE168" s="22">
        <f t="shared" si="16"/>
        <v>1.3598226380803971</v>
      </c>
      <c r="AF168" s="22">
        <f t="shared" si="17"/>
        <v>1.2238403742723574</v>
      </c>
      <c r="AG168" s="22">
        <f t="shared" si="18"/>
        <v>1.495804901888437</v>
      </c>
    </row>
    <row r="169" spans="1:33" x14ac:dyDescent="0.35">
      <c r="A169" s="22">
        <v>67516001</v>
      </c>
      <c r="B169" s="70">
        <v>42353</v>
      </c>
      <c r="C169" s="22">
        <v>1.6</v>
      </c>
      <c r="D169" s="22">
        <v>5.4</v>
      </c>
      <c r="E169" s="22">
        <v>0.3</v>
      </c>
      <c r="F169" s="22">
        <v>219</v>
      </c>
      <c r="J169" s="14">
        <v>76</v>
      </c>
      <c r="L169" s="83">
        <v>1.6</v>
      </c>
      <c r="M169" s="25">
        <f t="shared" si="10"/>
        <v>1.6</v>
      </c>
      <c r="O169" s="22">
        <f t="shared" si="11"/>
        <v>5.4</v>
      </c>
      <c r="P169" s="22">
        <v>0.9</v>
      </c>
      <c r="Q169" s="22">
        <v>10.1</v>
      </c>
      <c r="R169" s="22">
        <v>1.7</v>
      </c>
      <c r="S169" s="22">
        <v>77</v>
      </c>
      <c r="T169" s="22">
        <f t="shared" si="12"/>
        <v>0.3</v>
      </c>
      <c r="U169" s="22">
        <f t="shared" si="13"/>
        <v>2.1899999999999999E-2</v>
      </c>
      <c r="V169" s="71">
        <f t="shared" si="14"/>
        <v>2.1847851500000006</v>
      </c>
      <c r="W169" s="22">
        <f t="shared" si="15"/>
        <v>-0.69895974999999999</v>
      </c>
      <c r="AC169" s="22">
        <v>1.3598226380803971</v>
      </c>
      <c r="AD169" s="21">
        <v>1.3598226380803971</v>
      </c>
      <c r="AE169" s="22">
        <f t="shared" si="16"/>
        <v>1.3598226380803971</v>
      </c>
      <c r="AF169" s="22">
        <f t="shared" si="17"/>
        <v>1.2238403742723574</v>
      </c>
      <c r="AG169" s="22">
        <f t="shared" si="18"/>
        <v>1.495804901888437</v>
      </c>
    </row>
    <row r="170" spans="1:33" x14ac:dyDescent="0.35">
      <c r="A170" s="22">
        <v>67516001</v>
      </c>
      <c r="B170" s="70">
        <v>42354</v>
      </c>
      <c r="C170" s="22">
        <v>0.6</v>
      </c>
      <c r="D170" s="22">
        <v>9.3000000000000007</v>
      </c>
      <c r="E170" s="22">
        <v>0.1</v>
      </c>
      <c r="F170" s="22">
        <v>137</v>
      </c>
      <c r="J170" s="14">
        <v>77</v>
      </c>
      <c r="L170" s="83">
        <v>0.6</v>
      </c>
      <c r="M170" s="25">
        <f t="shared" si="10"/>
        <v>0.6</v>
      </c>
      <c r="O170" s="22">
        <f t="shared" si="11"/>
        <v>9.3000000000000007</v>
      </c>
      <c r="P170" s="22">
        <v>4.9000000000000004</v>
      </c>
      <c r="Q170" s="22">
        <v>12</v>
      </c>
      <c r="R170" s="22">
        <v>4.2</v>
      </c>
      <c r="S170" s="22">
        <v>84</v>
      </c>
      <c r="T170" s="22">
        <f t="shared" si="12"/>
        <v>0.1</v>
      </c>
      <c r="U170" s="22">
        <f t="shared" si="13"/>
        <v>1.37E-2</v>
      </c>
      <c r="V170" s="71">
        <f t="shared" si="14"/>
        <v>6.8173101625000001</v>
      </c>
      <c r="W170" s="22">
        <f t="shared" si="15"/>
        <v>-0.69934925000000003</v>
      </c>
      <c r="AC170" s="22">
        <v>1.3598226380803968</v>
      </c>
      <c r="AD170" s="21">
        <v>1.3598226380803971</v>
      </c>
      <c r="AE170" s="22">
        <f t="shared" si="16"/>
        <v>1.3598226380803968</v>
      </c>
      <c r="AF170" s="22">
        <f t="shared" si="17"/>
        <v>1.2238403742723571</v>
      </c>
      <c r="AG170" s="22">
        <f t="shared" si="18"/>
        <v>1.495804901888437</v>
      </c>
    </row>
    <row r="171" spans="1:33" x14ac:dyDescent="0.35">
      <c r="A171" s="22">
        <v>67516001</v>
      </c>
      <c r="B171" s="70">
        <v>42355</v>
      </c>
      <c r="C171" s="22">
        <v>0</v>
      </c>
      <c r="D171" s="22">
        <v>11.1</v>
      </c>
      <c r="E171" s="22">
        <v>0.6</v>
      </c>
      <c r="F171" s="22">
        <v>372</v>
      </c>
      <c r="J171" s="14">
        <v>78</v>
      </c>
      <c r="L171" s="83">
        <v>0</v>
      </c>
      <c r="M171" s="25">
        <f t="shared" si="10"/>
        <v>0</v>
      </c>
      <c r="O171" s="22">
        <f t="shared" si="11"/>
        <v>11.1</v>
      </c>
      <c r="P171" s="22">
        <v>10.199999999999999</v>
      </c>
      <c r="Q171" s="22">
        <v>12.7</v>
      </c>
      <c r="R171" s="22">
        <v>3</v>
      </c>
      <c r="S171" s="22">
        <v>83</v>
      </c>
      <c r="T171" s="22">
        <f t="shared" si="12"/>
        <v>0.6</v>
      </c>
      <c r="U171" s="22">
        <f t="shared" si="13"/>
        <v>3.7199999999999997E-2</v>
      </c>
      <c r="V171" s="71">
        <f t="shared" si="14"/>
        <v>10.227208749999999</v>
      </c>
      <c r="W171" s="22">
        <f t="shared" si="15"/>
        <v>-0.69823299999999999</v>
      </c>
      <c r="AC171" s="22">
        <v>1.3598226380803971</v>
      </c>
      <c r="AD171" s="21">
        <v>1.3598226380803971</v>
      </c>
      <c r="AE171" s="22">
        <f t="shared" si="16"/>
        <v>1.3598226380803971</v>
      </c>
      <c r="AF171" s="22">
        <f t="shared" si="17"/>
        <v>1.2238403742723574</v>
      </c>
      <c r="AG171" s="22">
        <f t="shared" si="18"/>
        <v>1.495804901888437</v>
      </c>
    </row>
    <row r="172" spans="1:33" x14ac:dyDescent="0.35">
      <c r="A172" s="22">
        <v>67516001</v>
      </c>
      <c r="B172" s="70">
        <v>42356</v>
      </c>
      <c r="C172" s="22">
        <v>0</v>
      </c>
      <c r="D172" s="22">
        <v>10.7</v>
      </c>
      <c r="E172" s="22">
        <v>1</v>
      </c>
      <c r="F172" s="22">
        <v>230</v>
      </c>
      <c r="J172" s="14">
        <v>79</v>
      </c>
      <c r="L172" s="83">
        <v>0</v>
      </c>
      <c r="M172" s="25">
        <f t="shared" si="10"/>
        <v>0</v>
      </c>
      <c r="O172" s="22">
        <f t="shared" si="11"/>
        <v>10.7</v>
      </c>
      <c r="P172" s="22">
        <v>8.9</v>
      </c>
      <c r="Q172" s="22">
        <v>13.8</v>
      </c>
      <c r="R172" s="22">
        <v>2.7</v>
      </c>
      <c r="S172" s="22">
        <v>71</v>
      </c>
      <c r="T172" s="22">
        <f t="shared" si="12"/>
        <v>1</v>
      </c>
      <c r="U172" s="22">
        <f t="shared" si="13"/>
        <v>2.3E-2</v>
      </c>
      <c r="V172" s="71">
        <f t="shared" si="14"/>
        <v>8.9876766249999989</v>
      </c>
      <c r="W172" s="22">
        <f t="shared" si="15"/>
        <v>-0.69890750000000001</v>
      </c>
      <c r="AC172" s="22">
        <v>1.3598226380803968</v>
      </c>
      <c r="AD172" s="21">
        <v>1.3598226380803971</v>
      </c>
      <c r="AE172" s="22">
        <f t="shared" si="16"/>
        <v>1.3598226380803968</v>
      </c>
      <c r="AF172" s="22">
        <f t="shared" si="17"/>
        <v>1.2238403742723571</v>
      </c>
      <c r="AG172" s="22">
        <f t="shared" si="18"/>
        <v>1.495804901888437</v>
      </c>
    </row>
    <row r="173" spans="1:33" x14ac:dyDescent="0.35">
      <c r="A173" s="22">
        <v>67516001</v>
      </c>
      <c r="B173" s="70">
        <v>42357</v>
      </c>
      <c r="C173" s="22">
        <v>0</v>
      </c>
      <c r="D173" s="22">
        <v>9.1999999999999993</v>
      </c>
      <c r="E173" s="22">
        <v>0.8</v>
      </c>
      <c r="F173" s="22">
        <v>411</v>
      </c>
      <c r="J173" s="14">
        <v>80</v>
      </c>
      <c r="L173" s="83">
        <v>0</v>
      </c>
      <c r="M173" s="25">
        <f t="shared" si="10"/>
        <v>0</v>
      </c>
      <c r="O173" s="22">
        <f t="shared" si="11"/>
        <v>9.1999999999999993</v>
      </c>
      <c r="P173" s="22">
        <v>7.9</v>
      </c>
      <c r="Q173" s="22">
        <v>12.7</v>
      </c>
      <c r="R173" s="22">
        <v>2.1</v>
      </c>
      <c r="S173" s="22">
        <v>73</v>
      </c>
      <c r="T173" s="22">
        <f t="shared" si="12"/>
        <v>0.8</v>
      </c>
      <c r="U173" s="22">
        <f t="shared" si="13"/>
        <v>4.1099999999999998E-2</v>
      </c>
      <c r="V173" s="71">
        <f t="shared" si="14"/>
        <v>7.5246853999999992</v>
      </c>
      <c r="W173" s="22">
        <f t="shared" si="15"/>
        <v>-0.69804774999999997</v>
      </c>
      <c r="AC173" s="22">
        <v>1.3598226380803968</v>
      </c>
      <c r="AD173" s="21">
        <v>1.3598226380803971</v>
      </c>
      <c r="AE173" s="22">
        <f t="shared" si="16"/>
        <v>1.3598226380803968</v>
      </c>
      <c r="AF173" s="22">
        <f t="shared" si="17"/>
        <v>1.2238403742723571</v>
      </c>
      <c r="AG173" s="22">
        <f t="shared" si="18"/>
        <v>1.495804901888437</v>
      </c>
    </row>
    <row r="174" spans="1:33" x14ac:dyDescent="0.35">
      <c r="A174" s="22">
        <v>67516001</v>
      </c>
      <c r="B174" s="70">
        <v>42358</v>
      </c>
      <c r="C174" s="22">
        <v>0.4</v>
      </c>
      <c r="D174" s="22">
        <v>6.6</v>
      </c>
      <c r="E174" s="22">
        <v>0.3</v>
      </c>
      <c r="F174" s="22">
        <v>406</v>
      </c>
      <c r="J174" s="14">
        <v>81</v>
      </c>
      <c r="L174" s="83">
        <v>0.4</v>
      </c>
      <c r="M174" s="25">
        <f t="shared" si="10"/>
        <v>0.4</v>
      </c>
      <c r="O174" s="22">
        <f t="shared" si="11"/>
        <v>6.6</v>
      </c>
      <c r="P174" s="22">
        <v>1.7</v>
      </c>
      <c r="Q174" s="22">
        <v>11.6</v>
      </c>
      <c r="R174" s="22">
        <v>2.6</v>
      </c>
      <c r="S174" s="22">
        <v>76</v>
      </c>
      <c r="T174" s="22">
        <f t="shared" si="12"/>
        <v>0.3</v>
      </c>
      <c r="U174" s="22">
        <f t="shared" si="13"/>
        <v>4.0599999999999997E-2</v>
      </c>
      <c r="V174" s="71">
        <f t="shared" si="14"/>
        <v>3.1445460749999996</v>
      </c>
      <c r="W174" s="22">
        <f t="shared" si="15"/>
        <v>-0.69807149999999996</v>
      </c>
      <c r="AC174" s="22">
        <v>0.98014975655632086</v>
      </c>
      <c r="AD174" s="21">
        <v>0.98014975655632086</v>
      </c>
      <c r="AE174" s="22">
        <f t="shared" si="16"/>
        <v>0.98014975655632086</v>
      </c>
      <c r="AF174" s="22">
        <f t="shared" si="17"/>
        <v>0.88213478090068875</v>
      </c>
      <c r="AG174" s="22">
        <f t="shared" si="18"/>
        <v>1.078164732211953</v>
      </c>
    </row>
    <row r="175" spans="1:33" x14ac:dyDescent="0.35">
      <c r="A175" s="22">
        <v>67516001</v>
      </c>
      <c r="B175" s="70">
        <v>42359</v>
      </c>
      <c r="C175" s="22">
        <v>0</v>
      </c>
      <c r="D175" s="22">
        <v>9.8000000000000007</v>
      </c>
      <c r="E175" s="22">
        <v>1.4</v>
      </c>
      <c r="F175" s="22">
        <v>305</v>
      </c>
      <c r="J175" s="14">
        <v>82</v>
      </c>
      <c r="L175" s="83">
        <v>0</v>
      </c>
      <c r="M175" s="25">
        <f t="shared" si="10"/>
        <v>0</v>
      </c>
      <c r="O175" s="22">
        <f t="shared" si="11"/>
        <v>9.8000000000000007</v>
      </c>
      <c r="P175" s="22">
        <v>7.9</v>
      </c>
      <c r="Q175" s="22">
        <v>11.5</v>
      </c>
      <c r="R175" s="22">
        <v>6.5</v>
      </c>
      <c r="S175" s="22">
        <v>64</v>
      </c>
      <c r="T175" s="22">
        <f t="shared" si="12"/>
        <v>1.4</v>
      </c>
      <c r="U175" s="22">
        <f t="shared" si="13"/>
        <v>3.0499999999999999E-2</v>
      </c>
      <c r="V175" s="71">
        <f t="shared" si="14"/>
        <v>8.5426077500000002</v>
      </c>
      <c r="W175" s="22">
        <f t="shared" si="15"/>
        <v>-0.69855124999999996</v>
      </c>
      <c r="AC175" s="22">
        <v>0.98014975655632086</v>
      </c>
      <c r="AD175" s="21">
        <v>0.98014975655632086</v>
      </c>
      <c r="AE175" s="22">
        <f t="shared" si="16"/>
        <v>0.98014975655632086</v>
      </c>
      <c r="AF175" s="22">
        <f t="shared" si="17"/>
        <v>0.88213478090068875</v>
      </c>
      <c r="AG175" s="22">
        <f t="shared" si="18"/>
        <v>1.078164732211953</v>
      </c>
    </row>
    <row r="176" spans="1:33" x14ac:dyDescent="0.35">
      <c r="A176" s="22">
        <v>67516001</v>
      </c>
      <c r="B176" s="70">
        <v>42360</v>
      </c>
      <c r="C176" s="22">
        <v>0</v>
      </c>
      <c r="D176" s="22">
        <v>10.6</v>
      </c>
      <c r="E176" s="22">
        <v>2.1</v>
      </c>
      <c r="F176" s="22">
        <v>390</v>
      </c>
      <c r="J176" s="14">
        <v>83</v>
      </c>
      <c r="L176" s="83">
        <v>0</v>
      </c>
      <c r="M176" s="25">
        <f t="shared" si="10"/>
        <v>0</v>
      </c>
      <c r="O176" s="22">
        <f t="shared" si="11"/>
        <v>10.6</v>
      </c>
      <c r="P176" s="22">
        <v>8.1999999999999993</v>
      </c>
      <c r="Q176" s="22">
        <v>14.4</v>
      </c>
      <c r="R176" s="22">
        <v>5.9</v>
      </c>
      <c r="S176" s="22">
        <v>52</v>
      </c>
      <c r="T176" s="22">
        <f t="shared" si="12"/>
        <v>2.1</v>
      </c>
      <c r="U176" s="22">
        <f t="shared" si="13"/>
        <v>3.9E-2</v>
      </c>
      <c r="V176" s="71">
        <f t="shared" si="14"/>
        <v>8.4357427499999993</v>
      </c>
      <c r="W176" s="22">
        <f t="shared" si="15"/>
        <v>-0.69814749999999992</v>
      </c>
      <c r="AC176" s="22">
        <v>0.98014975655632086</v>
      </c>
      <c r="AD176" s="21">
        <v>0.98014975655632086</v>
      </c>
      <c r="AE176" s="22">
        <f t="shared" si="16"/>
        <v>0.98014975655632086</v>
      </c>
      <c r="AF176" s="22">
        <f t="shared" si="17"/>
        <v>0.88213478090068875</v>
      </c>
      <c r="AG176" s="22">
        <f t="shared" si="18"/>
        <v>1.078164732211953</v>
      </c>
    </row>
    <row r="177" spans="1:33" x14ac:dyDescent="0.35">
      <c r="A177" s="22">
        <v>67516001</v>
      </c>
      <c r="B177" s="70">
        <v>42361</v>
      </c>
      <c r="C177" s="22">
        <v>0.2</v>
      </c>
      <c r="D177" s="22">
        <v>9.1</v>
      </c>
      <c r="E177" s="22">
        <v>0.6</v>
      </c>
      <c r="F177" s="22">
        <v>339</v>
      </c>
      <c r="J177" s="14">
        <v>84</v>
      </c>
      <c r="L177" s="83">
        <v>0.2</v>
      </c>
      <c r="M177" s="25">
        <f t="shared" si="10"/>
        <v>0.2</v>
      </c>
      <c r="O177" s="22">
        <f t="shared" si="11"/>
        <v>9.1</v>
      </c>
      <c r="P177" s="22">
        <v>6.7</v>
      </c>
      <c r="Q177" s="22">
        <v>11.1</v>
      </c>
      <c r="R177" s="22">
        <v>4.2</v>
      </c>
      <c r="S177" s="22">
        <v>74</v>
      </c>
      <c r="T177" s="22">
        <f t="shared" si="12"/>
        <v>0.6</v>
      </c>
      <c r="U177" s="22">
        <f t="shared" si="13"/>
        <v>3.39E-2</v>
      </c>
      <c r="V177" s="71">
        <f t="shared" si="14"/>
        <v>7.5635425499999993</v>
      </c>
      <c r="W177" s="22">
        <f t="shared" si="15"/>
        <v>-0.69838975000000003</v>
      </c>
      <c r="AC177" s="22">
        <v>0.98056354165680659</v>
      </c>
      <c r="AD177" s="21">
        <v>0.98057368209334617</v>
      </c>
      <c r="AE177" s="22">
        <f t="shared" si="16"/>
        <v>0.98056861187507638</v>
      </c>
      <c r="AF177" s="22">
        <f t="shared" si="17"/>
        <v>0.882507187491126</v>
      </c>
      <c r="AG177" s="22">
        <f t="shared" si="18"/>
        <v>1.0786310503026808</v>
      </c>
    </row>
    <row r="178" spans="1:33" x14ac:dyDescent="0.35">
      <c r="A178" s="22">
        <v>67516001</v>
      </c>
      <c r="B178" s="70">
        <v>42362</v>
      </c>
      <c r="C178" s="22">
        <v>0</v>
      </c>
      <c r="D178" s="22">
        <v>10.6</v>
      </c>
      <c r="E178" s="22">
        <v>1.3</v>
      </c>
      <c r="F178" s="22">
        <v>407</v>
      </c>
      <c r="J178" s="14">
        <v>85</v>
      </c>
      <c r="L178" s="83">
        <v>0</v>
      </c>
      <c r="M178" s="25">
        <f t="shared" si="10"/>
        <v>0</v>
      </c>
      <c r="O178" s="22">
        <f t="shared" si="11"/>
        <v>10.6</v>
      </c>
      <c r="P178" s="22">
        <v>8.1</v>
      </c>
      <c r="Q178" s="22">
        <v>13.3</v>
      </c>
      <c r="R178" s="22">
        <v>5.5</v>
      </c>
      <c r="S178" s="22">
        <v>64</v>
      </c>
      <c r="T178" s="22">
        <f t="shared" si="12"/>
        <v>1.3</v>
      </c>
      <c r="U178" s="22">
        <f t="shared" si="13"/>
        <v>4.07E-2</v>
      </c>
      <c r="V178" s="71">
        <f t="shared" si="14"/>
        <v>8.7850264500000002</v>
      </c>
      <c r="W178" s="22">
        <f t="shared" si="15"/>
        <v>-0.69806674999999996</v>
      </c>
      <c r="AC178" s="22">
        <v>0.980563543075607</v>
      </c>
      <c r="AD178" s="21">
        <v>0.98057368209334617</v>
      </c>
      <c r="AE178" s="22">
        <f t="shared" si="16"/>
        <v>0.98056861258447658</v>
      </c>
      <c r="AF178" s="22">
        <f t="shared" si="17"/>
        <v>0.88250718876804635</v>
      </c>
      <c r="AG178" s="22">
        <f t="shared" si="18"/>
        <v>1.0786310503026808</v>
      </c>
    </row>
    <row r="179" spans="1:33" x14ac:dyDescent="0.35">
      <c r="A179" s="22">
        <v>67516001</v>
      </c>
      <c r="B179" s="70">
        <v>42363</v>
      </c>
      <c r="C179" s="22">
        <v>0</v>
      </c>
      <c r="D179" s="22">
        <v>11.1</v>
      </c>
      <c r="E179" s="22">
        <v>1.7</v>
      </c>
      <c r="F179" s="22">
        <v>403</v>
      </c>
      <c r="J179" s="14">
        <v>86</v>
      </c>
      <c r="L179" s="83">
        <v>0</v>
      </c>
      <c r="M179" s="25">
        <f t="shared" si="10"/>
        <v>0</v>
      </c>
      <c r="O179" s="22">
        <f t="shared" si="11"/>
        <v>11.1</v>
      </c>
      <c r="P179" s="22">
        <v>9.9</v>
      </c>
      <c r="Q179" s="22">
        <v>13.6</v>
      </c>
      <c r="R179" s="22">
        <v>5.2</v>
      </c>
      <c r="S179" s="22">
        <v>66</v>
      </c>
      <c r="T179" s="22">
        <f t="shared" si="12"/>
        <v>1.7</v>
      </c>
      <c r="U179" s="22">
        <f t="shared" si="13"/>
        <v>4.0300000000000002E-2</v>
      </c>
      <c r="V179" s="71">
        <f t="shared" si="14"/>
        <v>9.8085413624999997</v>
      </c>
      <c r="W179" s="22">
        <f t="shared" si="15"/>
        <v>-0.69808574999999995</v>
      </c>
      <c r="AC179" s="22">
        <v>0.98056354362581022</v>
      </c>
      <c r="AD179" s="21">
        <v>0.98057368209334617</v>
      </c>
      <c r="AE179" s="22">
        <f t="shared" si="16"/>
        <v>0.98056861285957819</v>
      </c>
      <c r="AF179" s="22">
        <f t="shared" si="17"/>
        <v>0.88250718926322924</v>
      </c>
      <c r="AG179" s="22">
        <f t="shared" si="18"/>
        <v>1.0786310503026808</v>
      </c>
    </row>
    <row r="180" spans="1:33" x14ac:dyDescent="0.35">
      <c r="A180" s="22">
        <v>67516001</v>
      </c>
      <c r="B180" s="70">
        <v>42364</v>
      </c>
      <c r="C180" s="22">
        <v>0.2</v>
      </c>
      <c r="D180" s="22">
        <v>8.4</v>
      </c>
      <c r="E180" s="22">
        <v>0.8</v>
      </c>
      <c r="F180" s="22">
        <v>429</v>
      </c>
      <c r="J180" s="14">
        <v>87</v>
      </c>
      <c r="L180" s="83">
        <v>0.2</v>
      </c>
      <c r="M180" s="25">
        <f t="shared" si="10"/>
        <v>0.2</v>
      </c>
      <c r="O180" s="22">
        <f t="shared" si="11"/>
        <v>8.4</v>
      </c>
      <c r="P180" s="22">
        <v>5.8</v>
      </c>
      <c r="Q180" s="22">
        <v>11.9</v>
      </c>
      <c r="R180" s="22">
        <v>2.9</v>
      </c>
      <c r="S180" s="22">
        <v>73</v>
      </c>
      <c r="T180" s="22">
        <f t="shared" si="12"/>
        <v>0.8</v>
      </c>
      <c r="U180" s="22">
        <f t="shared" si="13"/>
        <v>4.2900000000000001E-2</v>
      </c>
      <c r="V180" s="71">
        <f t="shared" si="14"/>
        <v>6.2712151375000005</v>
      </c>
      <c r="W180" s="22">
        <f t="shared" si="15"/>
        <v>-0.69796225000000001</v>
      </c>
      <c r="AC180" s="22">
        <v>0.98097687557299396</v>
      </c>
      <c r="AD180" s="21">
        <v>0.980997134294324</v>
      </c>
      <c r="AE180" s="22">
        <f t="shared" si="16"/>
        <v>0.98098700493365898</v>
      </c>
      <c r="AF180" s="22">
        <f t="shared" si="17"/>
        <v>0.88287918801569454</v>
      </c>
      <c r="AG180" s="22">
        <f t="shared" si="18"/>
        <v>1.0790968477237566</v>
      </c>
    </row>
    <row r="181" spans="1:33" x14ac:dyDescent="0.35">
      <c r="A181" s="22">
        <v>67516001</v>
      </c>
      <c r="B181" s="70">
        <v>42365</v>
      </c>
      <c r="C181" s="22">
        <v>0.2</v>
      </c>
      <c r="D181" s="22">
        <v>6.5</v>
      </c>
      <c r="E181" s="22">
        <v>0.6</v>
      </c>
      <c r="F181" s="22">
        <v>427</v>
      </c>
      <c r="J181" s="14">
        <v>88</v>
      </c>
      <c r="L181" s="83">
        <v>0.2</v>
      </c>
      <c r="M181" s="25">
        <f t="shared" si="10"/>
        <v>0.2</v>
      </c>
      <c r="O181" s="22">
        <f t="shared" si="11"/>
        <v>6.5</v>
      </c>
      <c r="P181" s="22">
        <v>2.2000000000000002</v>
      </c>
      <c r="Q181" s="22">
        <v>11.3</v>
      </c>
      <c r="R181" s="22">
        <v>2.8</v>
      </c>
      <c r="S181" s="22">
        <v>70</v>
      </c>
      <c r="T181" s="22">
        <f t="shared" si="12"/>
        <v>0.6</v>
      </c>
      <c r="U181" s="22">
        <f t="shared" si="13"/>
        <v>4.2700000000000002E-2</v>
      </c>
      <c r="V181" s="71">
        <f t="shared" si="14"/>
        <v>3.3242285374999994</v>
      </c>
      <c r="W181" s="22">
        <f t="shared" si="15"/>
        <v>-0.69797175</v>
      </c>
      <c r="AC181" s="22">
        <v>0.98138975314536148</v>
      </c>
      <c r="AD181" s="21">
        <v>0.9814201136877605</v>
      </c>
      <c r="AE181" s="22">
        <f t="shared" si="16"/>
        <v>0.98140493341656099</v>
      </c>
      <c r="AF181" s="22">
        <f t="shared" si="17"/>
        <v>0.8832507778308254</v>
      </c>
      <c r="AG181" s="22">
        <f t="shared" si="18"/>
        <v>1.0795621250565366</v>
      </c>
    </row>
    <row r="182" spans="1:33" x14ac:dyDescent="0.35">
      <c r="A182" s="22">
        <v>67516001</v>
      </c>
      <c r="B182" s="70">
        <v>42366</v>
      </c>
      <c r="C182" s="22">
        <v>0</v>
      </c>
      <c r="D182" s="22">
        <v>2.9</v>
      </c>
      <c r="E182" s="22">
        <v>0.1</v>
      </c>
      <c r="F182" s="22">
        <v>437</v>
      </c>
      <c r="J182" s="14">
        <v>89</v>
      </c>
      <c r="L182" s="83">
        <v>0</v>
      </c>
      <c r="M182" s="25">
        <f t="shared" si="10"/>
        <v>0</v>
      </c>
      <c r="O182" s="22">
        <f t="shared" si="11"/>
        <v>2.9</v>
      </c>
      <c r="P182" s="22">
        <v>0.2</v>
      </c>
      <c r="Q182" s="22">
        <v>6</v>
      </c>
      <c r="R182" s="22">
        <v>1.4</v>
      </c>
      <c r="S182" s="22">
        <v>84</v>
      </c>
      <c r="T182" s="22">
        <f t="shared" si="12"/>
        <v>0.1</v>
      </c>
      <c r="U182" s="22">
        <f t="shared" si="13"/>
        <v>4.3700000000000003E-2</v>
      </c>
      <c r="V182" s="71">
        <f t="shared" si="14"/>
        <v>0.87601967499999978</v>
      </c>
      <c r="W182" s="22">
        <f t="shared" si="15"/>
        <v>-0.69792425000000002</v>
      </c>
      <c r="AC182" s="22">
        <v>0.98138975422146446</v>
      </c>
      <c r="AD182" s="21">
        <v>0.9814201136877605</v>
      </c>
      <c r="AE182" s="22">
        <f t="shared" si="16"/>
        <v>0.98140493395461248</v>
      </c>
      <c r="AF182" s="22">
        <f t="shared" si="17"/>
        <v>0.88325077879931801</v>
      </c>
      <c r="AG182" s="22">
        <f t="shared" si="18"/>
        <v>1.0795621250565366</v>
      </c>
    </row>
    <row r="183" spans="1:33" x14ac:dyDescent="0.35">
      <c r="A183" s="22">
        <v>67516001</v>
      </c>
      <c r="B183" s="70">
        <v>42367</v>
      </c>
      <c r="C183" s="22">
        <v>0.2</v>
      </c>
      <c r="D183" s="22">
        <v>2.1</v>
      </c>
      <c r="E183" s="22">
        <v>0.2</v>
      </c>
      <c r="F183" s="22">
        <v>370</v>
      </c>
      <c r="J183" s="14">
        <v>90</v>
      </c>
      <c r="L183" s="83">
        <v>0.2</v>
      </c>
      <c r="M183" s="25">
        <f t="shared" si="10"/>
        <v>0.2</v>
      </c>
      <c r="O183" s="22">
        <f t="shared" si="11"/>
        <v>2.1</v>
      </c>
      <c r="P183" s="22">
        <v>-1.6</v>
      </c>
      <c r="Q183" s="22">
        <v>6.8</v>
      </c>
      <c r="R183" s="22">
        <v>1.5</v>
      </c>
      <c r="S183" s="22">
        <v>81</v>
      </c>
      <c r="T183" s="22">
        <f t="shared" si="12"/>
        <v>0.2</v>
      </c>
      <c r="U183" s="22">
        <f t="shared" si="13"/>
        <v>3.6999999999999998E-2</v>
      </c>
      <c r="V183" s="71">
        <f t="shared" si="14"/>
        <v>-0.83261850000000015</v>
      </c>
      <c r="W183" s="22">
        <f t="shared" si="15"/>
        <v>-0.69824249999999999</v>
      </c>
      <c r="AC183" s="22">
        <v>0.98180217361354161</v>
      </c>
      <c r="AD183" s="21">
        <v>0.98184262080157092</v>
      </c>
      <c r="AE183" s="22">
        <f t="shared" si="16"/>
        <v>0.98182239720755626</v>
      </c>
      <c r="AF183" s="22">
        <f t="shared" si="17"/>
        <v>0.88362195625218742</v>
      </c>
      <c r="AG183" s="22">
        <f t="shared" si="18"/>
        <v>1.0800268828817281</v>
      </c>
    </row>
    <row r="184" spans="1:33" x14ac:dyDescent="0.35">
      <c r="A184" s="22">
        <v>67516001</v>
      </c>
      <c r="B184" s="70">
        <v>42368</v>
      </c>
      <c r="C184" s="22">
        <v>0.2</v>
      </c>
      <c r="D184" s="22">
        <v>3.7</v>
      </c>
      <c r="E184" s="22">
        <v>0.2</v>
      </c>
      <c r="F184" s="22">
        <v>210</v>
      </c>
      <c r="J184" s="14">
        <v>91</v>
      </c>
      <c r="L184" s="83">
        <v>0.2</v>
      </c>
      <c r="M184" s="25">
        <f t="shared" si="10"/>
        <v>0.2</v>
      </c>
      <c r="O184" s="22">
        <f t="shared" si="11"/>
        <v>3.7</v>
      </c>
      <c r="P184" s="22">
        <v>0.8</v>
      </c>
      <c r="Q184" s="22">
        <v>6.9</v>
      </c>
      <c r="R184" s="22">
        <v>2.8</v>
      </c>
      <c r="S184" s="22">
        <v>79</v>
      </c>
      <c r="T184" s="22">
        <f t="shared" si="12"/>
        <v>0.2</v>
      </c>
      <c r="U184" s="22">
        <f t="shared" si="13"/>
        <v>2.1000000000000001E-2</v>
      </c>
      <c r="V184" s="71">
        <f t="shared" si="14"/>
        <v>1.5680423750000001</v>
      </c>
      <c r="W184" s="22">
        <f t="shared" si="15"/>
        <v>-0.69900249999999997</v>
      </c>
      <c r="AC184" s="22">
        <v>0.98221414015164576</v>
      </c>
      <c r="AD184" s="21">
        <v>0.98226465616308123</v>
      </c>
      <c r="AE184" s="22">
        <f t="shared" si="16"/>
        <v>0.9822393981573635</v>
      </c>
      <c r="AF184" s="22">
        <f t="shared" si="17"/>
        <v>0.88399272613648117</v>
      </c>
      <c r="AG184" s="22">
        <f t="shared" si="18"/>
        <v>1.0804911217793893</v>
      </c>
    </row>
    <row r="185" spans="1:33" x14ac:dyDescent="0.35">
      <c r="A185" s="22">
        <v>67516001</v>
      </c>
      <c r="B185" s="70">
        <v>42369</v>
      </c>
      <c r="C185" s="22">
        <v>0.4</v>
      </c>
      <c r="D185" s="22">
        <v>4.5999999999999996</v>
      </c>
      <c r="E185" s="22">
        <v>0.1</v>
      </c>
      <c r="F185" s="22">
        <v>151</v>
      </c>
      <c r="J185" s="14">
        <v>92</v>
      </c>
      <c r="L185" s="83">
        <v>0.4</v>
      </c>
      <c r="M185" s="25">
        <f t="shared" si="10"/>
        <v>0.4</v>
      </c>
      <c r="O185" s="22">
        <f t="shared" si="11"/>
        <v>4.5999999999999996</v>
      </c>
      <c r="P185" s="22">
        <v>1.2</v>
      </c>
      <c r="Q185" s="22">
        <v>8.1</v>
      </c>
      <c r="R185" s="22">
        <v>2.2000000000000002</v>
      </c>
      <c r="S185" s="22">
        <v>85</v>
      </c>
      <c r="T185" s="22">
        <f t="shared" si="12"/>
        <v>0.1</v>
      </c>
      <c r="U185" s="22">
        <f t="shared" si="13"/>
        <v>1.5100000000000001E-2</v>
      </c>
      <c r="V185" s="71">
        <f t="shared" si="14"/>
        <v>2.1874745125000001</v>
      </c>
      <c r="W185" s="22">
        <f t="shared" si="15"/>
        <v>-0.69928274999999995</v>
      </c>
      <c r="AC185" s="22">
        <v>0.98303670722553727</v>
      </c>
      <c r="AD185" s="21">
        <v>0.98310731373556259</v>
      </c>
      <c r="AE185" s="22">
        <f t="shared" si="16"/>
        <v>0.98307201048054993</v>
      </c>
      <c r="AF185" s="22">
        <f t="shared" si="17"/>
        <v>0.88473303650298352</v>
      </c>
      <c r="AG185" s="22">
        <f t="shared" si="18"/>
        <v>1.0814180451091189</v>
      </c>
    </row>
    <row r="186" spans="1:33" x14ac:dyDescent="0.35">
      <c r="A186" s="22">
        <v>67516001</v>
      </c>
      <c r="B186" s="70">
        <v>42370</v>
      </c>
      <c r="C186" s="22">
        <v>0.8</v>
      </c>
      <c r="D186" s="22">
        <v>3.6</v>
      </c>
      <c r="E186" s="22">
        <v>0</v>
      </c>
      <c r="F186" s="22">
        <v>297</v>
      </c>
      <c r="J186" s="14">
        <v>93</v>
      </c>
      <c r="L186" s="83">
        <v>0.8</v>
      </c>
      <c r="M186" s="25">
        <f t="shared" si="10"/>
        <v>0.8</v>
      </c>
      <c r="O186" s="22">
        <f t="shared" si="11"/>
        <v>3.6</v>
      </c>
      <c r="P186" s="22">
        <v>0.9</v>
      </c>
      <c r="Q186" s="22">
        <v>4.7</v>
      </c>
      <c r="R186" s="22">
        <v>2.6</v>
      </c>
      <c r="S186" s="22">
        <v>87</v>
      </c>
      <c r="T186" s="22">
        <f t="shared" si="12"/>
        <v>0</v>
      </c>
      <c r="U186" s="22">
        <f t="shared" si="13"/>
        <v>2.9700000000000001E-2</v>
      </c>
      <c r="V186" s="71">
        <f t="shared" si="14"/>
        <v>2.2726804249999999</v>
      </c>
      <c r="W186" s="22">
        <f t="shared" si="15"/>
        <v>-0.69858925000000005</v>
      </c>
      <c r="AC186" s="22">
        <v>0.98467637995225532</v>
      </c>
      <c r="AD186" s="21">
        <v>0.98478699098999578</v>
      </c>
      <c r="AE186" s="22">
        <f t="shared" si="16"/>
        <v>0.98473168547112555</v>
      </c>
      <c r="AF186" s="22">
        <f t="shared" si="17"/>
        <v>0.88620874195702981</v>
      </c>
      <c r="AG186" s="22">
        <f t="shared" si="18"/>
        <v>1.0832656900889954</v>
      </c>
    </row>
    <row r="187" spans="1:33" x14ac:dyDescent="0.35">
      <c r="A187" s="22">
        <v>67516001</v>
      </c>
      <c r="B187" s="70">
        <v>42371</v>
      </c>
      <c r="C187" s="22">
        <v>4.2</v>
      </c>
      <c r="D187" s="22">
        <v>4.4000000000000004</v>
      </c>
      <c r="E187" s="22">
        <v>0</v>
      </c>
      <c r="F187" s="22">
        <v>128</v>
      </c>
      <c r="J187" s="14">
        <v>94</v>
      </c>
      <c r="L187" s="83">
        <v>4.2</v>
      </c>
      <c r="M187" s="25">
        <f t="shared" si="10"/>
        <v>4.2</v>
      </c>
      <c r="O187" s="22">
        <f t="shared" si="11"/>
        <v>4.4000000000000004</v>
      </c>
      <c r="P187" s="22">
        <v>2.4</v>
      </c>
      <c r="Q187" s="22">
        <v>6.6</v>
      </c>
      <c r="R187" s="22">
        <v>2.6</v>
      </c>
      <c r="S187" s="22">
        <v>97</v>
      </c>
      <c r="T187" s="22">
        <f t="shared" si="12"/>
        <v>0</v>
      </c>
      <c r="U187" s="22">
        <f t="shared" si="13"/>
        <v>1.2800000000000001E-2</v>
      </c>
      <c r="V187" s="71">
        <f t="shared" si="14"/>
        <v>2.9312768000000009</v>
      </c>
      <c r="W187" s="22">
        <f t="shared" si="15"/>
        <v>-0.69939200000000001</v>
      </c>
      <c r="AC187" s="22">
        <v>0.99316617053577549</v>
      </c>
      <c r="AD187" s="21">
        <v>0.9934831993612756</v>
      </c>
      <c r="AE187" s="22">
        <f t="shared" si="16"/>
        <v>0.99332468494852555</v>
      </c>
      <c r="AF187" s="22">
        <f t="shared" si="17"/>
        <v>0.89384955348219797</v>
      </c>
      <c r="AG187" s="22">
        <f t="shared" si="18"/>
        <v>1.0928315192974032</v>
      </c>
    </row>
    <row r="188" spans="1:33" x14ac:dyDescent="0.35">
      <c r="A188" s="22">
        <v>67516001</v>
      </c>
      <c r="B188" s="70">
        <v>42372</v>
      </c>
      <c r="C188" s="22">
        <v>12.1</v>
      </c>
      <c r="D188" s="22">
        <v>5.3</v>
      </c>
      <c r="E188" s="22">
        <v>0.7</v>
      </c>
      <c r="F188" s="22">
        <v>322</v>
      </c>
      <c r="J188" s="14">
        <v>95</v>
      </c>
      <c r="L188" s="83">
        <v>12.1</v>
      </c>
      <c r="M188" s="25">
        <f t="shared" si="10"/>
        <v>12.1</v>
      </c>
      <c r="O188" s="22">
        <f t="shared" si="11"/>
        <v>5.3</v>
      </c>
      <c r="P188" s="22">
        <v>4.2</v>
      </c>
      <c r="Q188" s="22">
        <v>7.6</v>
      </c>
      <c r="R188" s="22">
        <v>4.3</v>
      </c>
      <c r="S188" s="22">
        <v>74</v>
      </c>
      <c r="T188" s="22">
        <f t="shared" si="12"/>
        <v>0.7</v>
      </c>
      <c r="U188" s="22">
        <f t="shared" si="13"/>
        <v>3.2199999999999999E-2</v>
      </c>
      <c r="V188" s="71">
        <f t="shared" si="14"/>
        <v>4.1126001500000005</v>
      </c>
      <c r="W188" s="22">
        <f t="shared" si="15"/>
        <v>-0.69847049999999999</v>
      </c>
      <c r="AC188" s="22">
        <v>1.0165477532670415</v>
      </c>
      <c r="AD188" s="21">
        <v>1.0174255867794855</v>
      </c>
      <c r="AE188" s="22">
        <f t="shared" si="16"/>
        <v>1.0169866700232635</v>
      </c>
      <c r="AF188" s="22">
        <f t="shared" si="17"/>
        <v>0.91489297794033742</v>
      </c>
      <c r="AG188" s="22">
        <f t="shared" si="18"/>
        <v>1.119168145457434</v>
      </c>
    </row>
    <row r="189" spans="1:33" x14ac:dyDescent="0.35">
      <c r="A189" s="22">
        <v>67516001</v>
      </c>
      <c r="B189" s="70">
        <v>42373</v>
      </c>
      <c r="C189" s="22">
        <v>3.6</v>
      </c>
      <c r="D189" s="22">
        <v>5.0999999999999996</v>
      </c>
      <c r="E189" s="22">
        <v>0.8</v>
      </c>
      <c r="F189" s="22">
        <v>257</v>
      </c>
      <c r="J189" s="14">
        <v>96</v>
      </c>
      <c r="L189" s="83">
        <v>3.6</v>
      </c>
      <c r="M189" s="25">
        <f t="shared" si="10"/>
        <v>3.6</v>
      </c>
      <c r="O189" s="22">
        <f t="shared" si="11"/>
        <v>5.0999999999999996</v>
      </c>
      <c r="P189" s="22">
        <v>3.1</v>
      </c>
      <c r="Q189" s="22">
        <v>8</v>
      </c>
      <c r="R189" s="22">
        <v>5.7</v>
      </c>
      <c r="S189" s="22">
        <v>69</v>
      </c>
      <c r="T189" s="22">
        <f t="shared" si="12"/>
        <v>0.8</v>
      </c>
      <c r="U189" s="22">
        <f t="shared" si="13"/>
        <v>2.5700000000000001E-2</v>
      </c>
      <c r="V189" s="71">
        <f t="shared" si="14"/>
        <v>3.3879908374999994</v>
      </c>
      <c r="W189" s="22">
        <f t="shared" si="15"/>
        <v>-0.69877925000000007</v>
      </c>
      <c r="AC189" s="22">
        <v>1.0232120355436607</v>
      </c>
      <c r="AD189" s="21">
        <v>1.0242421544212406</v>
      </c>
      <c r="AE189" s="22">
        <f t="shared" si="16"/>
        <v>1.0237270949824506</v>
      </c>
      <c r="AF189" s="22">
        <f t="shared" si="17"/>
        <v>0.92089083198929467</v>
      </c>
      <c r="AG189" s="22">
        <f t="shared" si="18"/>
        <v>1.1266663698633648</v>
      </c>
    </row>
    <row r="190" spans="1:33" x14ac:dyDescent="0.35">
      <c r="A190" s="22">
        <v>67516001</v>
      </c>
      <c r="B190" s="70">
        <v>42374</v>
      </c>
      <c r="C190" s="22">
        <v>3</v>
      </c>
      <c r="D190" s="22">
        <v>5.0999999999999996</v>
      </c>
      <c r="E190" s="22">
        <v>0.5</v>
      </c>
      <c r="F190" s="22">
        <v>334</v>
      </c>
      <c r="J190" s="14">
        <v>97</v>
      </c>
      <c r="L190" s="83">
        <v>3</v>
      </c>
      <c r="M190" s="25">
        <f t="shared" ref="M190:M221" si="19">C190</f>
        <v>3</v>
      </c>
      <c r="O190" s="22">
        <f t="shared" si="11"/>
        <v>5.0999999999999996</v>
      </c>
      <c r="P190" s="22">
        <v>2.9</v>
      </c>
      <c r="Q190" s="22">
        <v>7.4</v>
      </c>
      <c r="R190" s="22">
        <v>4.8</v>
      </c>
      <c r="S190" s="22">
        <v>82</v>
      </c>
      <c r="T190" s="22">
        <f t="shared" si="12"/>
        <v>0.5</v>
      </c>
      <c r="U190" s="22">
        <f t="shared" si="13"/>
        <v>3.3399999999999999E-2</v>
      </c>
      <c r="V190" s="71">
        <f t="shared" si="14"/>
        <v>3.5285696249999994</v>
      </c>
      <c r="W190" s="22">
        <f t="shared" si="15"/>
        <v>-0.69841350000000002</v>
      </c>
      <c r="AC190" s="22">
        <v>1.028666738155845</v>
      </c>
      <c r="AD190" s="21">
        <v>1.0298188472429726</v>
      </c>
      <c r="AE190" s="22">
        <f t="shared" si="16"/>
        <v>1.0292427926994088</v>
      </c>
      <c r="AF190" s="22">
        <f t="shared" si="17"/>
        <v>0.92580006434026052</v>
      </c>
      <c r="AG190" s="22">
        <f t="shared" si="18"/>
        <v>1.1328007319672699</v>
      </c>
    </row>
    <row r="191" spans="1:33" x14ac:dyDescent="0.35">
      <c r="A191" s="22">
        <v>67516001</v>
      </c>
      <c r="B191" s="70">
        <v>42375</v>
      </c>
      <c r="C191" s="22">
        <v>1</v>
      </c>
      <c r="D191" s="22">
        <v>4.5</v>
      </c>
      <c r="E191" s="22">
        <v>0.3</v>
      </c>
      <c r="F191" s="22">
        <v>186</v>
      </c>
      <c r="J191" s="14">
        <v>98</v>
      </c>
      <c r="L191" s="83">
        <v>1</v>
      </c>
      <c r="M191" s="25">
        <f t="shared" si="19"/>
        <v>1</v>
      </c>
      <c r="O191" s="22">
        <f t="shared" si="11"/>
        <v>4.5</v>
      </c>
      <c r="P191" s="22">
        <v>3.9</v>
      </c>
      <c r="Q191" s="22">
        <v>5.2</v>
      </c>
      <c r="R191" s="22">
        <v>3.5</v>
      </c>
      <c r="S191" s="22">
        <v>80</v>
      </c>
      <c r="T191" s="22">
        <f t="shared" si="12"/>
        <v>0.3</v>
      </c>
      <c r="U191" s="22">
        <f t="shared" si="13"/>
        <v>1.8599999999999998E-2</v>
      </c>
      <c r="V191" s="71">
        <f t="shared" si="14"/>
        <v>4.0455742749999999</v>
      </c>
      <c r="W191" s="22">
        <f t="shared" si="15"/>
        <v>-0.69911649999999992</v>
      </c>
      <c r="AC191" s="22">
        <v>1.0304667275701143</v>
      </c>
      <c r="AD191" s="21">
        <v>1.0316570740993913</v>
      </c>
      <c r="AE191" s="22">
        <f t="shared" si="16"/>
        <v>1.0310619008347528</v>
      </c>
      <c r="AF191" s="22">
        <f t="shared" si="17"/>
        <v>0.92742005481310286</v>
      </c>
      <c r="AG191" s="22">
        <f t="shared" si="18"/>
        <v>1.1348227815093306</v>
      </c>
    </row>
    <row r="192" spans="1:33" x14ac:dyDescent="0.35">
      <c r="A192" s="22">
        <v>67516001</v>
      </c>
      <c r="B192" s="70">
        <v>42376</v>
      </c>
      <c r="C192" s="22">
        <v>5.8</v>
      </c>
      <c r="D192" s="22">
        <v>5.2</v>
      </c>
      <c r="E192" s="22">
        <v>0.9</v>
      </c>
      <c r="F192" s="22">
        <v>143</v>
      </c>
      <c r="J192" s="14">
        <v>99</v>
      </c>
      <c r="L192" s="83">
        <v>5.8</v>
      </c>
      <c r="M192" s="25">
        <f t="shared" si="19"/>
        <v>5.8</v>
      </c>
      <c r="O192" s="22">
        <f t="shared" si="11"/>
        <v>5.2</v>
      </c>
      <c r="P192" s="22">
        <v>2.7</v>
      </c>
      <c r="Q192" s="22">
        <v>9</v>
      </c>
      <c r="R192" s="22">
        <v>6.1</v>
      </c>
      <c r="S192" s="22">
        <v>64</v>
      </c>
      <c r="T192" s="22">
        <f t="shared" si="12"/>
        <v>0.9</v>
      </c>
      <c r="U192" s="22">
        <f t="shared" si="13"/>
        <v>1.43E-2</v>
      </c>
      <c r="V192" s="71">
        <f t="shared" si="14"/>
        <v>2.9971396375000006</v>
      </c>
      <c r="W192" s="22">
        <f t="shared" si="15"/>
        <v>-0.69932074999999994</v>
      </c>
      <c r="AC192" s="22">
        <v>1.0407002668437775</v>
      </c>
      <c r="AD192" s="21">
        <v>1.0421186568273455</v>
      </c>
      <c r="AE192" s="22">
        <f t="shared" si="16"/>
        <v>1.0414094618355616</v>
      </c>
      <c r="AF192" s="22">
        <f t="shared" si="17"/>
        <v>0.93663024015939977</v>
      </c>
      <c r="AG192" s="22">
        <f t="shared" si="18"/>
        <v>1.1463305225100802</v>
      </c>
    </row>
    <row r="193" spans="1:33" x14ac:dyDescent="0.35">
      <c r="A193" s="22">
        <v>67516001</v>
      </c>
      <c r="B193" s="70">
        <v>42377</v>
      </c>
      <c r="C193" s="22">
        <v>0</v>
      </c>
      <c r="D193" s="22">
        <v>4.9000000000000004</v>
      </c>
      <c r="E193" s="22">
        <v>0.6</v>
      </c>
      <c r="F193" s="22">
        <v>142</v>
      </c>
      <c r="J193" s="14">
        <v>100</v>
      </c>
      <c r="L193" s="83">
        <v>0</v>
      </c>
      <c r="M193" s="25">
        <f t="shared" si="19"/>
        <v>0</v>
      </c>
      <c r="O193" s="22">
        <f t="shared" si="11"/>
        <v>4.9000000000000004</v>
      </c>
      <c r="P193" s="22">
        <v>1.9</v>
      </c>
      <c r="Q193" s="22">
        <v>7</v>
      </c>
      <c r="R193" s="22">
        <v>2.7</v>
      </c>
      <c r="S193" s="22">
        <v>71</v>
      </c>
      <c r="T193" s="22">
        <f t="shared" si="12"/>
        <v>0.6</v>
      </c>
      <c r="U193" s="22">
        <f t="shared" si="13"/>
        <v>1.4200000000000001E-2</v>
      </c>
      <c r="V193" s="71">
        <f t="shared" si="14"/>
        <v>3.1167199750000005</v>
      </c>
      <c r="W193" s="22">
        <f t="shared" si="15"/>
        <v>-0.69932550000000004</v>
      </c>
      <c r="AC193" s="22">
        <v>1.0407026630014138</v>
      </c>
      <c r="AD193" s="21">
        <v>1.0421186568273455</v>
      </c>
      <c r="AE193" s="22">
        <f t="shared" si="16"/>
        <v>1.0414106599143795</v>
      </c>
      <c r="AF193" s="22">
        <f t="shared" si="17"/>
        <v>0.93663239670127241</v>
      </c>
      <c r="AG193" s="22">
        <f t="shared" si="18"/>
        <v>1.1463305225100802</v>
      </c>
    </row>
    <row r="194" spans="1:33" x14ac:dyDescent="0.35">
      <c r="A194" s="22">
        <v>67516001</v>
      </c>
      <c r="B194" s="70">
        <v>42378</v>
      </c>
      <c r="C194" s="22">
        <v>2</v>
      </c>
      <c r="D194" s="22">
        <v>4.5999999999999996</v>
      </c>
      <c r="E194" s="22">
        <v>0</v>
      </c>
      <c r="F194" s="22">
        <v>133</v>
      </c>
      <c r="J194" s="14">
        <v>101</v>
      </c>
      <c r="L194" s="83">
        <v>2</v>
      </c>
      <c r="M194" s="25">
        <f t="shared" si="19"/>
        <v>2</v>
      </c>
      <c r="O194" s="22">
        <f t="shared" si="11"/>
        <v>4.5999999999999996</v>
      </c>
      <c r="P194" s="22">
        <v>2.8</v>
      </c>
      <c r="Q194" s="22">
        <v>6.5</v>
      </c>
      <c r="R194" s="22">
        <v>1.8</v>
      </c>
      <c r="S194" s="22">
        <v>88</v>
      </c>
      <c r="T194" s="22">
        <f t="shared" si="12"/>
        <v>0</v>
      </c>
      <c r="U194" s="22">
        <f t="shared" si="13"/>
        <v>1.3299999999999999E-2</v>
      </c>
      <c r="V194" s="71">
        <f t="shared" si="14"/>
        <v>3.3061687374999993</v>
      </c>
      <c r="W194" s="22">
        <f t="shared" si="15"/>
        <v>-0.69936825000000002</v>
      </c>
      <c r="AC194" s="22">
        <v>1.044157303714832</v>
      </c>
      <c r="AD194" s="21">
        <v>1.045648224910745</v>
      </c>
      <c r="AE194" s="22">
        <f t="shared" si="16"/>
        <v>1.0449027643127886</v>
      </c>
      <c r="AF194" s="22">
        <f t="shared" si="17"/>
        <v>0.93974157334334874</v>
      </c>
      <c r="AG194" s="22">
        <f t="shared" si="18"/>
        <v>1.1502130474018197</v>
      </c>
    </row>
    <row r="195" spans="1:33" x14ac:dyDescent="0.35">
      <c r="A195" s="22">
        <v>67516001</v>
      </c>
      <c r="B195" s="70">
        <v>42379</v>
      </c>
      <c r="C195" s="22">
        <v>3.6</v>
      </c>
      <c r="D195" s="22">
        <v>6.1</v>
      </c>
      <c r="E195" s="22">
        <v>0.4</v>
      </c>
      <c r="F195" s="22">
        <v>164</v>
      </c>
      <c r="J195" s="14">
        <v>102</v>
      </c>
      <c r="L195" s="83">
        <v>3.6</v>
      </c>
      <c r="M195" s="25">
        <f t="shared" si="19"/>
        <v>3.6</v>
      </c>
      <c r="O195" s="22">
        <f t="shared" si="11"/>
        <v>6.1</v>
      </c>
      <c r="P195" s="22">
        <v>4.5</v>
      </c>
      <c r="Q195" s="22">
        <v>7.2</v>
      </c>
      <c r="R195" s="22">
        <v>5.9</v>
      </c>
      <c r="S195" s="22">
        <v>80</v>
      </c>
      <c r="T195" s="22">
        <f t="shared" si="12"/>
        <v>0.4</v>
      </c>
      <c r="U195" s="22">
        <f t="shared" si="13"/>
        <v>1.6400000000000001E-2</v>
      </c>
      <c r="V195" s="71">
        <f t="shared" si="14"/>
        <v>5.1560516499999993</v>
      </c>
      <c r="W195" s="22">
        <f t="shared" si="15"/>
        <v>-0.69922099999999998</v>
      </c>
      <c r="AC195" s="22">
        <v>1.0502803421493647</v>
      </c>
      <c r="AD195" s="21">
        <v>1.0519029257924928</v>
      </c>
      <c r="AE195" s="22">
        <f t="shared" si="16"/>
        <v>1.0510916339709286</v>
      </c>
      <c r="AF195" s="22">
        <f t="shared" si="17"/>
        <v>0.94525230793442827</v>
      </c>
      <c r="AG195" s="22">
        <f t="shared" si="18"/>
        <v>1.1570932183717422</v>
      </c>
    </row>
    <row r="196" spans="1:33" x14ac:dyDescent="0.35">
      <c r="A196" s="22">
        <v>67516001</v>
      </c>
      <c r="B196" s="70">
        <v>42380</v>
      </c>
      <c r="C196" s="22">
        <v>8.3000000000000007</v>
      </c>
      <c r="D196" s="22">
        <v>5.6</v>
      </c>
      <c r="E196" s="22">
        <v>0.7</v>
      </c>
      <c r="F196" s="22">
        <v>273</v>
      </c>
      <c r="J196" s="14">
        <v>103</v>
      </c>
      <c r="L196" s="83">
        <v>8.3000000000000007</v>
      </c>
      <c r="M196" s="25">
        <f t="shared" si="19"/>
        <v>8.3000000000000007</v>
      </c>
      <c r="O196" s="22">
        <f t="shared" si="11"/>
        <v>5.6</v>
      </c>
      <c r="P196" s="22">
        <v>3.4</v>
      </c>
      <c r="Q196" s="22">
        <v>7.3</v>
      </c>
      <c r="R196" s="22">
        <v>7.6</v>
      </c>
      <c r="S196" s="22">
        <v>70</v>
      </c>
      <c r="T196" s="22">
        <f t="shared" si="12"/>
        <v>0.7</v>
      </c>
      <c r="U196" s="22">
        <f t="shared" si="13"/>
        <v>2.7300000000000001E-2</v>
      </c>
      <c r="V196" s="71">
        <f t="shared" si="14"/>
        <v>4.2375286624999999</v>
      </c>
      <c r="W196" s="22">
        <f t="shared" si="15"/>
        <v>-0.69870325</v>
      </c>
      <c r="AC196" s="22">
        <v>1.063937955068478</v>
      </c>
      <c r="AD196" s="21">
        <v>1.0658530950808474</v>
      </c>
      <c r="AE196" s="22">
        <f t="shared" si="16"/>
        <v>1.0648955250746628</v>
      </c>
      <c r="AF196" s="22">
        <f t="shared" si="17"/>
        <v>0.95754415956163019</v>
      </c>
      <c r="AG196" s="22">
        <f t="shared" si="18"/>
        <v>1.1724384045889322</v>
      </c>
    </row>
    <row r="197" spans="1:33" x14ac:dyDescent="0.35">
      <c r="A197" s="22">
        <v>67516001</v>
      </c>
      <c r="B197" s="70">
        <v>42381</v>
      </c>
      <c r="C197" s="22">
        <v>1.2</v>
      </c>
      <c r="D197" s="22">
        <v>5.3</v>
      </c>
      <c r="E197" s="22">
        <v>1.3</v>
      </c>
      <c r="F197" s="22">
        <v>202</v>
      </c>
      <c r="J197" s="14">
        <v>104</v>
      </c>
      <c r="L197" s="83">
        <v>1.2</v>
      </c>
      <c r="M197" s="25">
        <f t="shared" si="19"/>
        <v>1.2</v>
      </c>
      <c r="O197" s="22">
        <f t="shared" si="11"/>
        <v>5.3</v>
      </c>
      <c r="P197" s="22">
        <v>4.0999999999999996</v>
      </c>
      <c r="Q197" s="22">
        <v>7.6</v>
      </c>
      <c r="R197" s="22">
        <v>6.9</v>
      </c>
      <c r="S197" s="22">
        <v>70</v>
      </c>
      <c r="T197" s="22">
        <f t="shared" si="12"/>
        <v>1.3</v>
      </c>
      <c r="U197" s="22">
        <f t="shared" si="13"/>
        <v>2.0199999999999999E-2</v>
      </c>
      <c r="V197" s="71">
        <f t="shared" si="14"/>
        <v>4.0766791250000001</v>
      </c>
      <c r="W197" s="22">
        <f t="shared" si="15"/>
        <v>-0.69904049999999995</v>
      </c>
      <c r="AC197" s="22">
        <v>1.0658659275277527</v>
      </c>
      <c r="AD197" s="21">
        <v>1.067817004339485</v>
      </c>
      <c r="AE197" s="22">
        <f t="shared" si="16"/>
        <v>1.0668414659336189</v>
      </c>
      <c r="AF197" s="22">
        <f t="shared" si="17"/>
        <v>0.9592793347749774</v>
      </c>
      <c r="AG197" s="22">
        <f t="shared" si="18"/>
        <v>1.1745987047734336</v>
      </c>
    </row>
    <row r="198" spans="1:33" x14ac:dyDescent="0.35">
      <c r="A198" s="22">
        <v>67516001</v>
      </c>
      <c r="B198" s="70">
        <v>42382</v>
      </c>
      <c r="C198" s="22">
        <v>0.2</v>
      </c>
      <c r="D198" s="22">
        <v>3.6</v>
      </c>
      <c r="E198" s="22">
        <v>0.9</v>
      </c>
      <c r="F198" s="22">
        <v>227</v>
      </c>
      <c r="J198" s="14">
        <v>105</v>
      </c>
      <c r="L198" s="83">
        <v>0.2</v>
      </c>
      <c r="M198" s="25">
        <f t="shared" si="19"/>
        <v>0.2</v>
      </c>
      <c r="O198" s="22">
        <f t="shared" si="11"/>
        <v>3.6</v>
      </c>
      <c r="P198" s="22">
        <v>2.9</v>
      </c>
      <c r="Q198" s="22">
        <v>4.7</v>
      </c>
      <c r="R198" s="22">
        <v>6.8</v>
      </c>
      <c r="S198" s="22">
        <v>72</v>
      </c>
      <c r="T198" s="22">
        <f t="shared" si="12"/>
        <v>0.9</v>
      </c>
      <c r="U198" s="22">
        <f t="shared" si="13"/>
        <v>2.2700000000000001E-2</v>
      </c>
      <c r="V198" s="71">
        <f t="shared" si="14"/>
        <v>2.970970425</v>
      </c>
      <c r="W198" s="22">
        <f t="shared" si="15"/>
        <v>-0.69892175000000001</v>
      </c>
      <c r="AC198" s="22">
        <v>1.0661876658743719</v>
      </c>
      <c r="AD198" s="21">
        <v>1.0681430445997244</v>
      </c>
      <c r="AE198" s="22">
        <f t="shared" si="16"/>
        <v>1.0671653552370481</v>
      </c>
      <c r="AF198" s="22">
        <f t="shared" si="17"/>
        <v>0.95956889928693467</v>
      </c>
      <c r="AG198" s="22">
        <f t="shared" si="18"/>
        <v>1.174957349059697</v>
      </c>
    </row>
    <row r="199" spans="1:33" x14ac:dyDescent="0.35">
      <c r="A199" s="22">
        <v>67516001</v>
      </c>
      <c r="B199" s="70">
        <v>42383</v>
      </c>
      <c r="C199" s="22">
        <v>3</v>
      </c>
      <c r="D199" s="22">
        <v>2</v>
      </c>
      <c r="E199" s="22">
        <v>0.7</v>
      </c>
      <c r="F199" s="22">
        <v>448</v>
      </c>
      <c r="J199" s="14">
        <v>106</v>
      </c>
      <c r="L199" s="83">
        <v>3</v>
      </c>
      <c r="M199" s="25">
        <f t="shared" si="19"/>
        <v>3</v>
      </c>
      <c r="O199" s="22">
        <f t="shared" si="11"/>
        <v>2</v>
      </c>
      <c r="P199" s="22">
        <v>-0.6</v>
      </c>
      <c r="Q199" s="22">
        <v>4.4000000000000004</v>
      </c>
      <c r="R199" s="22">
        <v>5.5</v>
      </c>
      <c r="S199" s="22">
        <v>65</v>
      </c>
      <c r="T199" s="22">
        <f t="shared" si="12"/>
        <v>0.7</v>
      </c>
      <c r="U199" s="22">
        <f t="shared" si="13"/>
        <v>4.48E-2</v>
      </c>
      <c r="V199" s="71">
        <f t="shared" si="14"/>
        <v>0.25531999999999977</v>
      </c>
      <c r="W199" s="22">
        <f t="shared" si="15"/>
        <v>-0.69787200000000005</v>
      </c>
      <c r="AC199" s="22">
        <v>1.0709355492697059</v>
      </c>
      <c r="AD199" s="21">
        <v>1.072990190290299</v>
      </c>
      <c r="AE199" s="22">
        <f t="shared" si="16"/>
        <v>1.0719628697800023</v>
      </c>
      <c r="AF199" s="22">
        <f t="shared" si="17"/>
        <v>0.96384199434273532</v>
      </c>
      <c r="AG199" s="22">
        <f t="shared" si="18"/>
        <v>1.1802892093193289</v>
      </c>
    </row>
    <row r="200" spans="1:33" x14ac:dyDescent="0.35">
      <c r="A200" s="22">
        <v>67516001</v>
      </c>
      <c r="B200" s="70">
        <v>42384</v>
      </c>
      <c r="C200" s="22">
        <v>4</v>
      </c>
      <c r="D200" s="22">
        <v>0.5</v>
      </c>
      <c r="E200" s="22">
        <v>0.4</v>
      </c>
      <c r="F200" s="22">
        <v>285</v>
      </c>
      <c r="J200" s="14">
        <v>107</v>
      </c>
      <c r="L200" s="83">
        <v>4</v>
      </c>
      <c r="M200" s="25">
        <f t="shared" si="19"/>
        <v>4</v>
      </c>
      <c r="O200" s="22">
        <f t="shared" si="11"/>
        <v>0.5</v>
      </c>
      <c r="P200" s="22">
        <v>-0.4</v>
      </c>
      <c r="Q200" s="22">
        <v>1.7</v>
      </c>
      <c r="R200" s="22">
        <v>6.1</v>
      </c>
      <c r="S200" s="22">
        <v>71</v>
      </c>
      <c r="T200" s="22">
        <f t="shared" si="12"/>
        <v>0.4</v>
      </c>
      <c r="U200" s="22">
        <f t="shared" si="13"/>
        <v>2.8500000000000001E-2</v>
      </c>
      <c r="V200" s="71">
        <f t="shared" si="14"/>
        <v>-0.23357856250000009</v>
      </c>
      <c r="W200" s="22">
        <f t="shared" si="15"/>
        <v>-0.69864625000000002</v>
      </c>
      <c r="AC200" s="22">
        <v>1.0771427802185247</v>
      </c>
      <c r="AD200" s="21">
        <v>1.0793279830554203</v>
      </c>
      <c r="AE200" s="22">
        <f t="shared" si="16"/>
        <v>1.0782353816369725</v>
      </c>
      <c r="AF200" s="22">
        <f t="shared" si="17"/>
        <v>0.96942850219667231</v>
      </c>
      <c r="AG200" s="22">
        <f t="shared" si="18"/>
        <v>1.1872607813609624</v>
      </c>
    </row>
    <row r="201" spans="1:33" x14ac:dyDescent="0.35">
      <c r="A201" s="22">
        <v>67516001</v>
      </c>
      <c r="B201" s="70">
        <v>42385</v>
      </c>
      <c r="C201" s="22">
        <v>0.2</v>
      </c>
      <c r="D201" s="22">
        <v>0.1</v>
      </c>
      <c r="E201" s="22">
        <v>0.1</v>
      </c>
      <c r="F201" s="22">
        <v>321</v>
      </c>
      <c r="J201" s="14">
        <v>108</v>
      </c>
      <c r="L201" s="83">
        <v>0.2</v>
      </c>
      <c r="M201" s="25">
        <f t="shared" si="19"/>
        <v>0.2</v>
      </c>
      <c r="O201" s="22">
        <f t="shared" si="11"/>
        <v>0.1</v>
      </c>
      <c r="P201" s="22">
        <v>-0.3</v>
      </c>
      <c r="Q201" s="22">
        <v>1.3</v>
      </c>
      <c r="R201" s="22">
        <v>3.7</v>
      </c>
      <c r="S201" s="22">
        <v>91</v>
      </c>
      <c r="T201" s="22">
        <f t="shared" si="12"/>
        <v>0.1</v>
      </c>
      <c r="U201" s="22">
        <f t="shared" si="13"/>
        <v>3.2099999999999997E-2</v>
      </c>
      <c r="V201" s="71">
        <f t="shared" si="14"/>
        <v>-0.45878020000000008</v>
      </c>
      <c r="W201" s="22">
        <f t="shared" si="15"/>
        <v>-0.69847524999999999</v>
      </c>
      <c r="AC201" s="22">
        <v>1.0774496097822075</v>
      </c>
      <c r="AD201" s="21">
        <v>1.0796411706783731</v>
      </c>
      <c r="AE201" s="22">
        <f t="shared" si="16"/>
        <v>1.0785453902302904</v>
      </c>
      <c r="AF201" s="22">
        <f t="shared" si="17"/>
        <v>0.96970464880398677</v>
      </c>
      <c r="AG201" s="22">
        <f t="shared" si="18"/>
        <v>1.1876052877462104</v>
      </c>
    </row>
    <row r="202" spans="1:33" x14ac:dyDescent="0.35">
      <c r="A202" s="22">
        <v>67516001</v>
      </c>
      <c r="B202" s="70">
        <v>42386</v>
      </c>
      <c r="C202" s="22">
        <v>0</v>
      </c>
      <c r="D202" s="22">
        <v>-1.4</v>
      </c>
      <c r="E202" s="22">
        <v>0.4</v>
      </c>
      <c r="F202" s="22">
        <v>460</v>
      </c>
      <c r="J202" s="14">
        <v>109</v>
      </c>
      <c r="L202" s="83">
        <v>0</v>
      </c>
      <c r="M202" s="25">
        <f t="shared" si="19"/>
        <v>0</v>
      </c>
      <c r="O202" s="22">
        <f t="shared" si="11"/>
        <v>-1.4</v>
      </c>
      <c r="P202" s="22">
        <v>-2.2999999999999998</v>
      </c>
      <c r="Q202" s="22">
        <v>0.2</v>
      </c>
      <c r="R202" s="22">
        <v>3.1</v>
      </c>
      <c r="S202" s="22">
        <v>70</v>
      </c>
      <c r="T202" s="22">
        <f t="shared" si="12"/>
        <v>0.4</v>
      </c>
      <c r="U202" s="22">
        <f t="shared" si="13"/>
        <v>4.5999999999999999E-2</v>
      </c>
      <c r="V202" s="71">
        <f t="shared" si="14"/>
        <v>-2.2722687500000003</v>
      </c>
      <c r="W202" s="22">
        <f t="shared" si="15"/>
        <v>-0.69781500000000007</v>
      </c>
      <c r="AC202" s="22">
        <v>1.0774496097822075</v>
      </c>
      <c r="AD202" s="21">
        <v>1.0796411706783731</v>
      </c>
      <c r="AE202" s="22">
        <f t="shared" si="16"/>
        <v>1.0785453902302904</v>
      </c>
      <c r="AF202" s="22">
        <f t="shared" si="17"/>
        <v>0.96970464880398677</v>
      </c>
      <c r="AG202" s="22">
        <f t="shared" si="18"/>
        <v>1.1876052877462104</v>
      </c>
    </row>
    <row r="203" spans="1:33" x14ac:dyDescent="0.35">
      <c r="A203" s="22">
        <v>67516001</v>
      </c>
      <c r="B203" s="70">
        <v>42387</v>
      </c>
      <c r="C203" s="22">
        <v>0</v>
      </c>
      <c r="D203" s="22">
        <v>-5</v>
      </c>
      <c r="E203" s="22">
        <v>0.3</v>
      </c>
      <c r="F203" s="22">
        <v>458</v>
      </c>
      <c r="J203" s="14">
        <v>110</v>
      </c>
      <c r="L203" s="83">
        <v>0</v>
      </c>
      <c r="M203" s="25">
        <f t="shared" si="19"/>
        <v>0</v>
      </c>
      <c r="O203" s="22">
        <f t="shared" si="11"/>
        <v>-5</v>
      </c>
      <c r="P203" s="22">
        <v>-6.9</v>
      </c>
      <c r="Q203" s="22">
        <v>-2.2999999999999998</v>
      </c>
      <c r="R203" s="22">
        <v>2.8</v>
      </c>
      <c r="S203" s="22">
        <v>70</v>
      </c>
      <c r="T203" s="22">
        <f t="shared" si="12"/>
        <v>0.3</v>
      </c>
      <c r="U203" s="22">
        <f t="shared" si="13"/>
        <v>4.58E-2</v>
      </c>
      <c r="V203" s="71">
        <f t="shared" si="14"/>
        <v>-6.6049963500000004</v>
      </c>
      <c r="W203" s="22">
        <f t="shared" si="15"/>
        <v>-0.69782450000000007</v>
      </c>
      <c r="AC203" s="22">
        <v>1.0774496097822075</v>
      </c>
      <c r="AD203" s="21">
        <v>1.0796411706783731</v>
      </c>
      <c r="AE203" s="22">
        <f t="shared" si="16"/>
        <v>1.0785453902302904</v>
      </c>
      <c r="AF203" s="22">
        <f t="shared" si="17"/>
        <v>0.96970464880398677</v>
      </c>
      <c r="AG203" s="22">
        <f t="shared" si="18"/>
        <v>1.1876052877462104</v>
      </c>
    </row>
    <row r="204" spans="1:33" x14ac:dyDescent="0.35">
      <c r="A204" s="22">
        <v>67516001</v>
      </c>
      <c r="B204" s="70">
        <v>42388</v>
      </c>
      <c r="C204" s="22">
        <v>0</v>
      </c>
      <c r="D204" s="22">
        <v>-5.2</v>
      </c>
      <c r="E204" s="22">
        <v>0.1</v>
      </c>
      <c r="F204" s="22">
        <v>253</v>
      </c>
      <c r="J204" s="14">
        <v>111</v>
      </c>
      <c r="L204" s="83">
        <v>0</v>
      </c>
      <c r="M204" s="25">
        <f t="shared" si="19"/>
        <v>0</v>
      </c>
      <c r="O204" s="22">
        <f t="shared" si="11"/>
        <v>-5.2</v>
      </c>
      <c r="P204" s="22">
        <v>-7.3</v>
      </c>
      <c r="Q204" s="22">
        <v>-3.9</v>
      </c>
      <c r="R204" s="22">
        <v>2.2999999999999998</v>
      </c>
      <c r="S204" s="22">
        <v>84</v>
      </c>
      <c r="T204" s="22">
        <f t="shared" si="12"/>
        <v>0.1</v>
      </c>
      <c r="U204" s="22">
        <f t="shared" si="13"/>
        <v>2.53E-2</v>
      </c>
      <c r="V204" s="71">
        <f t="shared" si="14"/>
        <v>-6.3879570250000004</v>
      </c>
      <c r="W204" s="22">
        <f t="shared" si="15"/>
        <v>-0.69879825000000007</v>
      </c>
      <c r="AC204" s="22">
        <v>1.0774496097822075</v>
      </c>
      <c r="AD204" s="21">
        <v>1.0796411706783731</v>
      </c>
      <c r="AE204" s="22">
        <f t="shared" si="16"/>
        <v>1.0785453902302904</v>
      </c>
      <c r="AF204" s="22">
        <f t="shared" si="17"/>
        <v>0.96970464880398677</v>
      </c>
      <c r="AG204" s="22">
        <f t="shared" si="18"/>
        <v>1.1876052877462104</v>
      </c>
    </row>
    <row r="205" spans="1:33" x14ac:dyDescent="0.35">
      <c r="A205" s="22">
        <v>67516001</v>
      </c>
      <c r="B205" s="70">
        <v>42389</v>
      </c>
      <c r="C205" s="22">
        <v>0</v>
      </c>
      <c r="D205" s="22">
        <v>-6.8</v>
      </c>
      <c r="E205" s="22">
        <v>0.1</v>
      </c>
      <c r="F205" s="22">
        <v>219</v>
      </c>
      <c r="J205" s="14">
        <v>112</v>
      </c>
      <c r="L205" s="83">
        <v>0</v>
      </c>
      <c r="M205" s="25">
        <f t="shared" si="19"/>
        <v>0</v>
      </c>
      <c r="O205" s="22">
        <f t="shared" si="11"/>
        <v>-6.8</v>
      </c>
      <c r="P205" s="22">
        <v>-8.8000000000000007</v>
      </c>
      <c r="Q205" s="22">
        <v>-4.3</v>
      </c>
      <c r="R205" s="22">
        <v>1</v>
      </c>
      <c r="S205" s="22">
        <v>90</v>
      </c>
      <c r="T205" s="22">
        <f t="shared" si="12"/>
        <v>0.1</v>
      </c>
      <c r="U205" s="22">
        <f t="shared" si="13"/>
        <v>2.1899999999999999E-2</v>
      </c>
      <c r="V205" s="71">
        <f t="shared" si="14"/>
        <v>-8.3726594374999994</v>
      </c>
      <c r="W205" s="22">
        <f t="shared" si="15"/>
        <v>-0.69895974999999999</v>
      </c>
      <c r="AC205" s="22">
        <v>1.0774496097822075</v>
      </c>
      <c r="AD205" s="21">
        <v>1.0796411706783731</v>
      </c>
      <c r="AE205" s="22">
        <f t="shared" si="16"/>
        <v>1.0785453902302904</v>
      </c>
      <c r="AF205" s="22">
        <f t="shared" si="17"/>
        <v>0.96970464880398677</v>
      </c>
      <c r="AG205" s="22">
        <f t="shared" si="18"/>
        <v>1.1876052877462104</v>
      </c>
    </row>
    <row r="206" spans="1:33" x14ac:dyDescent="0.35">
      <c r="A206" s="22">
        <v>67516001</v>
      </c>
      <c r="B206" s="70">
        <v>42390</v>
      </c>
      <c r="C206" s="22">
        <v>0</v>
      </c>
      <c r="D206" s="22">
        <v>-3.2</v>
      </c>
      <c r="E206" s="22">
        <v>0</v>
      </c>
      <c r="F206" s="22">
        <v>375</v>
      </c>
      <c r="J206" s="14">
        <v>113</v>
      </c>
      <c r="L206" s="83">
        <v>0</v>
      </c>
      <c r="M206" s="25">
        <f t="shared" si="19"/>
        <v>0</v>
      </c>
      <c r="O206" s="22">
        <f t="shared" si="11"/>
        <v>-3.2</v>
      </c>
      <c r="P206" s="22">
        <v>-7</v>
      </c>
      <c r="Q206" s="22">
        <v>-0.2</v>
      </c>
      <c r="R206" s="22">
        <v>1.3</v>
      </c>
      <c r="S206" s="22">
        <v>92</v>
      </c>
      <c r="T206" s="22">
        <f t="shared" si="12"/>
        <v>0</v>
      </c>
      <c r="U206" s="22">
        <f t="shared" si="13"/>
        <v>3.7499999999999999E-2</v>
      </c>
      <c r="V206" s="71">
        <f t="shared" si="14"/>
        <v>-5.5739437499999998</v>
      </c>
      <c r="W206" s="22">
        <f t="shared" si="15"/>
        <v>-0.69821875</v>
      </c>
      <c r="AC206" s="22">
        <v>1.0774496097822075</v>
      </c>
      <c r="AD206" s="21">
        <v>1.0796411706783731</v>
      </c>
      <c r="AE206" s="22">
        <f t="shared" si="16"/>
        <v>1.0785453902302904</v>
      </c>
      <c r="AF206" s="22">
        <f t="shared" si="17"/>
        <v>0.96970464880398677</v>
      </c>
      <c r="AG206" s="22">
        <f t="shared" si="18"/>
        <v>1.1876052877462104</v>
      </c>
    </row>
    <row r="207" spans="1:33" x14ac:dyDescent="0.35">
      <c r="A207" s="22">
        <v>67516001</v>
      </c>
      <c r="B207" s="70">
        <v>42391</v>
      </c>
      <c r="C207" s="22">
        <v>3</v>
      </c>
      <c r="D207" s="22">
        <v>-3.4</v>
      </c>
      <c r="E207" s="22">
        <v>0.6</v>
      </c>
      <c r="F207" s="22">
        <v>592</v>
      </c>
      <c r="J207" s="14">
        <v>114</v>
      </c>
      <c r="L207" s="83">
        <v>3</v>
      </c>
      <c r="M207" s="25">
        <f t="shared" si="19"/>
        <v>3</v>
      </c>
      <c r="O207" s="22">
        <f t="shared" si="11"/>
        <v>-3.4</v>
      </c>
      <c r="P207" s="22">
        <v>-4.5999999999999996</v>
      </c>
      <c r="Q207" s="22">
        <v>4.5999999999999996</v>
      </c>
      <c r="R207" s="22">
        <v>2</v>
      </c>
      <c r="S207" s="22">
        <v>96</v>
      </c>
      <c r="T207" s="22">
        <f t="shared" si="12"/>
        <v>0.6</v>
      </c>
      <c r="U207" s="22">
        <f t="shared" si="13"/>
        <v>5.9200000000000003E-2</v>
      </c>
      <c r="V207" s="71">
        <f t="shared" si="14"/>
        <v>-6.6070647999999998</v>
      </c>
      <c r="W207" s="22">
        <f t="shared" si="15"/>
        <v>-0.69718799999999992</v>
      </c>
      <c r="AC207" s="22">
        <v>1.0820103732411248</v>
      </c>
      <c r="AD207" s="21">
        <v>1.0842972399497619</v>
      </c>
      <c r="AE207" s="22">
        <f t="shared" si="16"/>
        <v>1.0831538065954434</v>
      </c>
      <c r="AF207" s="22">
        <f t="shared" si="17"/>
        <v>0.97380933591701235</v>
      </c>
      <c r="AG207" s="22">
        <f t="shared" si="18"/>
        <v>1.1927269639447382</v>
      </c>
    </row>
    <row r="208" spans="1:33" x14ac:dyDescent="0.35">
      <c r="A208" s="22">
        <v>67516001</v>
      </c>
      <c r="B208" s="70">
        <v>42392</v>
      </c>
      <c r="C208" s="22">
        <v>0</v>
      </c>
      <c r="D208" s="22">
        <v>3.9</v>
      </c>
      <c r="E208" s="22">
        <v>0.1</v>
      </c>
      <c r="F208" s="22">
        <v>547</v>
      </c>
      <c r="J208" s="14">
        <v>115</v>
      </c>
      <c r="L208" s="83">
        <v>0</v>
      </c>
      <c r="M208" s="25">
        <f t="shared" si="19"/>
        <v>0</v>
      </c>
      <c r="O208" s="22">
        <f t="shared" si="11"/>
        <v>3.9</v>
      </c>
      <c r="P208" s="22">
        <v>-3.7</v>
      </c>
      <c r="Q208" s="22">
        <v>7.3</v>
      </c>
      <c r="R208" s="22">
        <v>2.2000000000000002</v>
      </c>
      <c r="S208" s="22">
        <v>83</v>
      </c>
      <c r="T208" s="22">
        <f t="shared" si="12"/>
        <v>0.1</v>
      </c>
      <c r="U208" s="22">
        <f t="shared" si="13"/>
        <v>5.4699999999999999E-2</v>
      </c>
      <c r="V208" s="71">
        <f t="shared" si="14"/>
        <v>6.4290374999999678E-2</v>
      </c>
      <c r="W208" s="22">
        <f t="shared" si="15"/>
        <v>-0.69740175000000004</v>
      </c>
      <c r="AC208" s="22">
        <v>1.0820113542017236</v>
      </c>
      <c r="AD208" s="21">
        <v>1.0842972399497619</v>
      </c>
      <c r="AE208" s="22">
        <f t="shared" si="16"/>
        <v>1.0831542970757426</v>
      </c>
      <c r="AF208" s="22">
        <f t="shared" si="17"/>
        <v>0.97381021878155127</v>
      </c>
      <c r="AG208" s="22">
        <f t="shared" si="18"/>
        <v>1.1927269639447382</v>
      </c>
    </row>
    <row r="209" spans="1:33" x14ac:dyDescent="0.35">
      <c r="A209" s="22">
        <v>67516001</v>
      </c>
      <c r="B209" s="70">
        <v>42393</v>
      </c>
      <c r="C209" s="22">
        <v>0.2</v>
      </c>
      <c r="D209" s="22">
        <v>2.2000000000000002</v>
      </c>
      <c r="E209" s="22">
        <v>0.3</v>
      </c>
      <c r="F209" s="22">
        <v>163</v>
      </c>
      <c r="J209" s="14">
        <v>116</v>
      </c>
      <c r="L209" s="83">
        <v>0.2</v>
      </c>
      <c r="M209" s="25">
        <f t="shared" si="19"/>
        <v>0.2</v>
      </c>
      <c r="O209" s="22">
        <f t="shared" si="11"/>
        <v>2.2000000000000002</v>
      </c>
      <c r="P209" s="22">
        <v>-1.8</v>
      </c>
      <c r="Q209" s="22">
        <v>5.8</v>
      </c>
      <c r="R209" s="22">
        <v>2</v>
      </c>
      <c r="S209" s="22">
        <v>82</v>
      </c>
      <c r="T209" s="22">
        <f t="shared" si="12"/>
        <v>0.3</v>
      </c>
      <c r="U209" s="22">
        <f t="shared" si="13"/>
        <v>1.6299999999999999E-2</v>
      </c>
      <c r="V209" s="71">
        <f t="shared" si="14"/>
        <v>-0.45705784999999954</v>
      </c>
      <c r="W209" s="22">
        <f t="shared" si="15"/>
        <v>-0.69922574999999998</v>
      </c>
      <c r="AC209" s="22">
        <v>1.0823131917044337</v>
      </c>
      <c r="AD209" s="21">
        <v>1.0846048791256169</v>
      </c>
      <c r="AE209" s="22">
        <f t="shared" si="16"/>
        <v>1.0834590354150253</v>
      </c>
      <c r="AF209" s="22">
        <f t="shared" si="17"/>
        <v>0.97408187253399037</v>
      </c>
      <c r="AG209" s="22">
        <f t="shared" si="18"/>
        <v>1.1930653670381786</v>
      </c>
    </row>
    <row r="210" spans="1:33" x14ac:dyDescent="0.35">
      <c r="A210" s="22">
        <v>67516001</v>
      </c>
      <c r="B210" s="70">
        <v>42394</v>
      </c>
      <c r="C210" s="22">
        <v>0</v>
      </c>
      <c r="D210" s="22">
        <v>5.9</v>
      </c>
      <c r="E210" s="22">
        <v>0.7</v>
      </c>
      <c r="F210" s="22">
        <v>647</v>
      </c>
      <c r="J210" s="14">
        <v>117</v>
      </c>
      <c r="L210" s="83">
        <v>0</v>
      </c>
      <c r="M210" s="25">
        <f t="shared" si="19"/>
        <v>0</v>
      </c>
      <c r="O210" s="22">
        <f t="shared" si="11"/>
        <v>5.9</v>
      </c>
      <c r="P210" s="22">
        <v>2.1</v>
      </c>
      <c r="Q210" s="22">
        <v>10.6</v>
      </c>
      <c r="R210" s="22">
        <v>1.7</v>
      </c>
      <c r="S210" s="22">
        <v>65</v>
      </c>
      <c r="T210" s="22">
        <f t="shared" si="12"/>
        <v>0.7</v>
      </c>
      <c r="U210" s="22">
        <f t="shared" si="13"/>
        <v>6.4699999999999994E-2</v>
      </c>
      <c r="V210" s="71">
        <f t="shared" si="14"/>
        <v>2.9380613125000004</v>
      </c>
      <c r="W210" s="22">
        <f t="shared" si="15"/>
        <v>-0.69692675000000004</v>
      </c>
      <c r="AC210" s="22">
        <v>1.0823140344331885</v>
      </c>
      <c r="AD210" s="21">
        <v>1.0846048791256169</v>
      </c>
      <c r="AE210" s="22">
        <f t="shared" si="16"/>
        <v>1.0834594567794027</v>
      </c>
      <c r="AF210" s="22">
        <f t="shared" si="17"/>
        <v>0.97408263098986969</v>
      </c>
      <c r="AG210" s="22">
        <f t="shared" si="18"/>
        <v>1.1930653670381786</v>
      </c>
    </row>
    <row r="211" spans="1:33" x14ac:dyDescent="0.35">
      <c r="A211" s="22">
        <v>67516001</v>
      </c>
      <c r="B211" s="70">
        <v>42395</v>
      </c>
      <c r="C211" s="22">
        <v>0</v>
      </c>
      <c r="D211" s="22">
        <v>8.6</v>
      </c>
      <c r="E211" s="22">
        <v>1.1000000000000001</v>
      </c>
      <c r="F211" s="22">
        <v>620</v>
      </c>
      <c r="J211" s="14">
        <v>118</v>
      </c>
      <c r="L211" s="83">
        <v>0</v>
      </c>
      <c r="M211" s="25">
        <f t="shared" si="19"/>
        <v>0</v>
      </c>
      <c r="O211" s="22">
        <f t="shared" si="11"/>
        <v>8.6</v>
      </c>
      <c r="P211" s="22">
        <v>3.4</v>
      </c>
      <c r="Q211" s="22">
        <v>13.1</v>
      </c>
      <c r="R211" s="22">
        <v>4</v>
      </c>
      <c r="S211" s="22">
        <v>63</v>
      </c>
      <c r="T211" s="22">
        <f t="shared" si="12"/>
        <v>1.1000000000000001</v>
      </c>
      <c r="U211" s="22">
        <f t="shared" si="13"/>
        <v>6.2E-2</v>
      </c>
      <c r="V211" s="71">
        <f t="shared" si="14"/>
        <v>5.2192832500000002</v>
      </c>
      <c r="W211" s="22">
        <f t="shared" si="15"/>
        <v>-0.69705499999999998</v>
      </c>
      <c r="AC211" s="22">
        <v>1.0823149975048727</v>
      </c>
      <c r="AD211" s="21">
        <v>1.0846048791256169</v>
      </c>
      <c r="AE211" s="22">
        <f t="shared" si="16"/>
        <v>1.0834599383152448</v>
      </c>
      <c r="AF211" s="22">
        <f t="shared" si="17"/>
        <v>0.97408349775438541</v>
      </c>
      <c r="AG211" s="22">
        <f t="shared" si="18"/>
        <v>1.1930653670381786</v>
      </c>
    </row>
    <row r="212" spans="1:33" x14ac:dyDescent="0.35">
      <c r="A212" s="22">
        <v>67516001</v>
      </c>
      <c r="B212" s="70">
        <v>42396</v>
      </c>
      <c r="C212" s="22">
        <v>0</v>
      </c>
      <c r="D212" s="22">
        <v>10.5</v>
      </c>
      <c r="E212" s="22">
        <v>1.7</v>
      </c>
      <c r="F212" s="22">
        <v>221</v>
      </c>
      <c r="J212" s="14">
        <v>119</v>
      </c>
      <c r="L212" s="83">
        <v>0</v>
      </c>
      <c r="M212" s="25">
        <f t="shared" si="19"/>
        <v>0</v>
      </c>
      <c r="O212" s="22">
        <f t="shared" si="11"/>
        <v>10.5</v>
      </c>
      <c r="P212" s="22">
        <v>7.7</v>
      </c>
      <c r="Q212" s="22">
        <v>13.3</v>
      </c>
      <c r="R212" s="22">
        <v>5.9</v>
      </c>
      <c r="S212" s="22">
        <v>61</v>
      </c>
      <c r="T212" s="22">
        <f t="shared" si="12"/>
        <v>1.7</v>
      </c>
      <c r="U212" s="22">
        <f t="shared" si="13"/>
        <v>2.2100000000000002E-2</v>
      </c>
      <c r="V212" s="71">
        <f t="shared" si="14"/>
        <v>8.5429393000000005</v>
      </c>
      <c r="W212" s="22">
        <f t="shared" si="15"/>
        <v>-0.69895025</v>
      </c>
      <c r="AC212" s="22">
        <v>1.0823150856644663</v>
      </c>
      <c r="AD212" s="21">
        <v>1.0846048791256169</v>
      </c>
      <c r="AE212" s="22">
        <f t="shared" si="16"/>
        <v>1.0834599823950417</v>
      </c>
      <c r="AF212" s="22">
        <f t="shared" si="17"/>
        <v>0.97408357709801974</v>
      </c>
      <c r="AG212" s="22">
        <f t="shared" si="18"/>
        <v>1.1930653670381786</v>
      </c>
    </row>
    <row r="213" spans="1:33" x14ac:dyDescent="0.35">
      <c r="A213" s="22">
        <v>67516001</v>
      </c>
      <c r="B213" s="70">
        <v>42397</v>
      </c>
      <c r="C213" s="22">
        <v>3</v>
      </c>
      <c r="D213" s="22">
        <v>8.5</v>
      </c>
      <c r="E213" s="22">
        <v>1.3</v>
      </c>
      <c r="F213" s="22">
        <v>134</v>
      </c>
      <c r="J213" s="14">
        <v>120</v>
      </c>
      <c r="L213" s="83">
        <v>3</v>
      </c>
      <c r="M213" s="25">
        <f t="shared" si="19"/>
        <v>3</v>
      </c>
      <c r="O213" s="22">
        <f t="shared" si="11"/>
        <v>8.5</v>
      </c>
      <c r="P213" s="22">
        <v>6.3</v>
      </c>
      <c r="Q213" s="22">
        <v>11.6</v>
      </c>
      <c r="R213" s="22">
        <v>4.0999999999999996</v>
      </c>
      <c r="S213" s="22">
        <v>43</v>
      </c>
      <c r="T213" s="22">
        <f t="shared" si="12"/>
        <v>1.3</v>
      </c>
      <c r="U213" s="22">
        <f t="shared" si="13"/>
        <v>1.34E-2</v>
      </c>
      <c r="V213" s="71">
        <f t="shared" si="14"/>
        <v>6.6466867250000004</v>
      </c>
      <c r="W213" s="22">
        <f t="shared" si="15"/>
        <v>-0.69936350000000003</v>
      </c>
      <c r="AC213" s="22">
        <v>1.0868004750354545</v>
      </c>
      <c r="AD213" s="21">
        <v>1.0891784612482742</v>
      </c>
      <c r="AE213" s="22">
        <f t="shared" si="16"/>
        <v>1.0879894681418643</v>
      </c>
      <c r="AF213" s="22">
        <f t="shared" si="17"/>
        <v>0.97812042753190909</v>
      </c>
      <c r="AG213" s="22">
        <f t="shared" si="18"/>
        <v>1.1980963073731017</v>
      </c>
    </row>
    <row r="214" spans="1:33" x14ac:dyDescent="0.35">
      <c r="A214" s="22">
        <v>67516001</v>
      </c>
      <c r="B214" s="70">
        <v>42398</v>
      </c>
      <c r="C214" s="22">
        <v>0</v>
      </c>
      <c r="D214" s="22">
        <v>5.9</v>
      </c>
      <c r="E214" s="22">
        <v>1</v>
      </c>
      <c r="F214" s="22">
        <v>764</v>
      </c>
      <c r="J214" s="14">
        <v>121</v>
      </c>
      <c r="L214" s="83">
        <v>0</v>
      </c>
      <c r="M214" s="25">
        <f t="shared" si="19"/>
        <v>0</v>
      </c>
      <c r="O214" s="22">
        <f t="shared" si="11"/>
        <v>5.9</v>
      </c>
      <c r="P214" s="22">
        <v>3</v>
      </c>
      <c r="Q214" s="22">
        <v>8.6</v>
      </c>
      <c r="R214" s="22">
        <v>4.5999999999999996</v>
      </c>
      <c r="S214" s="22">
        <v>61</v>
      </c>
      <c r="T214" s="22">
        <f t="shared" si="12"/>
        <v>1</v>
      </c>
      <c r="U214" s="22">
        <f t="shared" si="13"/>
        <v>7.6399999999999996E-2</v>
      </c>
      <c r="V214" s="71">
        <f t="shared" si="14"/>
        <v>3.9501612000000006</v>
      </c>
      <c r="W214" s="22">
        <f t="shared" si="15"/>
        <v>-0.69637099999999996</v>
      </c>
      <c r="AC214" s="22">
        <v>1.086802018098104</v>
      </c>
      <c r="AD214" s="21">
        <v>1.0891784612482742</v>
      </c>
      <c r="AE214" s="22">
        <f t="shared" si="16"/>
        <v>1.0879902396731891</v>
      </c>
      <c r="AF214" s="22">
        <f t="shared" si="17"/>
        <v>0.97812181628829353</v>
      </c>
      <c r="AG214" s="22">
        <f t="shared" si="18"/>
        <v>1.1980963073731017</v>
      </c>
    </row>
    <row r="215" spans="1:33" x14ac:dyDescent="0.35">
      <c r="A215" s="22">
        <v>67516001</v>
      </c>
      <c r="B215" s="70">
        <v>42399</v>
      </c>
      <c r="C215" s="22">
        <v>4</v>
      </c>
      <c r="D215" s="22">
        <v>6.3</v>
      </c>
      <c r="E215" s="22">
        <v>1.3</v>
      </c>
      <c r="F215" s="22">
        <v>366</v>
      </c>
      <c r="J215" s="14">
        <v>122</v>
      </c>
      <c r="L215" s="83">
        <v>4</v>
      </c>
      <c r="M215" s="25">
        <f t="shared" si="19"/>
        <v>4</v>
      </c>
      <c r="O215" s="22">
        <f t="shared" si="11"/>
        <v>6.3</v>
      </c>
      <c r="P215" s="22">
        <v>3</v>
      </c>
      <c r="Q215" s="22">
        <v>9.4</v>
      </c>
      <c r="R215" s="22">
        <v>7.9</v>
      </c>
      <c r="S215" s="22">
        <v>67</v>
      </c>
      <c r="T215" s="22">
        <f t="shared" si="12"/>
        <v>1.3</v>
      </c>
      <c r="U215" s="22">
        <f t="shared" si="13"/>
        <v>3.6600000000000001E-2</v>
      </c>
      <c r="V215" s="71">
        <f t="shared" si="14"/>
        <v>4.0655631999999997</v>
      </c>
      <c r="W215" s="22">
        <f t="shared" si="15"/>
        <v>-0.69826149999999998</v>
      </c>
      <c r="AC215" s="22">
        <v>1.0926679350506192</v>
      </c>
      <c r="AD215" s="21">
        <v>1.0951585611953489</v>
      </c>
      <c r="AE215" s="22">
        <f t="shared" si="16"/>
        <v>1.0939132481229841</v>
      </c>
      <c r="AF215" s="22">
        <f t="shared" si="17"/>
        <v>0.98340114154555736</v>
      </c>
      <c r="AG215" s="22">
        <f t="shared" si="18"/>
        <v>1.204674417314884</v>
      </c>
    </row>
    <row r="216" spans="1:33" x14ac:dyDescent="0.35">
      <c r="A216" s="22">
        <v>67516001</v>
      </c>
      <c r="B216" s="70">
        <v>42400</v>
      </c>
      <c r="C216" s="22">
        <v>3.2</v>
      </c>
      <c r="D216" s="22">
        <v>7.4</v>
      </c>
      <c r="E216" s="22">
        <v>1</v>
      </c>
      <c r="F216" s="22">
        <v>241</v>
      </c>
      <c r="J216" s="14">
        <v>123</v>
      </c>
      <c r="L216" s="83">
        <v>3.2</v>
      </c>
      <c r="M216" s="25">
        <f t="shared" si="19"/>
        <v>3.2</v>
      </c>
      <c r="O216" s="22">
        <f t="shared" si="11"/>
        <v>7.4</v>
      </c>
      <c r="P216" s="22">
        <v>4.2</v>
      </c>
      <c r="Q216" s="22">
        <v>13</v>
      </c>
      <c r="R216" s="22">
        <v>5.6</v>
      </c>
      <c r="S216" s="22">
        <v>74</v>
      </c>
      <c r="T216" s="22">
        <f t="shared" si="12"/>
        <v>1</v>
      </c>
      <c r="U216" s="22">
        <f t="shared" si="13"/>
        <v>2.41E-2</v>
      </c>
      <c r="V216" s="71">
        <f t="shared" si="14"/>
        <v>4.3250368999999997</v>
      </c>
      <c r="W216" s="22">
        <f t="shared" si="15"/>
        <v>-0.69885525000000004</v>
      </c>
      <c r="AC216" s="22">
        <v>1.0972722586772692</v>
      </c>
      <c r="AD216" s="21">
        <v>1.0998473628006005</v>
      </c>
      <c r="AE216" s="22">
        <f t="shared" si="16"/>
        <v>1.0985598107389349</v>
      </c>
      <c r="AF216" s="22">
        <f t="shared" si="17"/>
        <v>0.98754503280954231</v>
      </c>
      <c r="AG216" s="22">
        <f t="shared" si="18"/>
        <v>1.2098320990806606</v>
      </c>
    </row>
    <row r="217" spans="1:33" x14ac:dyDescent="0.35">
      <c r="A217" s="22">
        <v>67516001</v>
      </c>
      <c r="B217" s="70">
        <v>42401</v>
      </c>
      <c r="C217" s="22">
        <v>0.2</v>
      </c>
      <c r="D217" s="22">
        <v>11.4</v>
      </c>
      <c r="E217" s="22">
        <v>1.1000000000000001</v>
      </c>
      <c r="F217" s="22">
        <v>356</v>
      </c>
      <c r="J217" s="14">
        <v>124</v>
      </c>
      <c r="L217" s="83">
        <v>0.2</v>
      </c>
      <c r="M217" s="25">
        <f t="shared" si="19"/>
        <v>0.2</v>
      </c>
      <c r="O217" s="22">
        <f t="shared" si="11"/>
        <v>11.4</v>
      </c>
      <c r="P217" s="22">
        <v>7.7</v>
      </c>
      <c r="Q217" s="22">
        <v>12.4</v>
      </c>
      <c r="R217" s="22">
        <v>7.3</v>
      </c>
      <c r="S217" s="22">
        <v>65</v>
      </c>
      <c r="T217" s="22">
        <f t="shared" si="12"/>
        <v>1.1000000000000001</v>
      </c>
      <c r="U217" s="22">
        <f t="shared" si="13"/>
        <v>3.56E-2</v>
      </c>
      <c r="V217" s="71">
        <f t="shared" si="14"/>
        <v>9.7589738500000003</v>
      </c>
      <c r="W217" s="22">
        <f t="shared" si="15"/>
        <v>-0.69830899999999996</v>
      </c>
      <c r="AC217" s="22">
        <v>1.0975649072318001</v>
      </c>
      <c r="AD217" s="21">
        <v>1.1001376394138362</v>
      </c>
      <c r="AE217" s="22">
        <f t="shared" si="16"/>
        <v>1.0988512733228182</v>
      </c>
      <c r="AF217" s="22">
        <f t="shared" si="17"/>
        <v>0.98780841650862017</v>
      </c>
      <c r="AG217" s="22">
        <f t="shared" si="18"/>
        <v>1.2101514033552199</v>
      </c>
    </row>
    <row r="218" spans="1:33" x14ac:dyDescent="0.35">
      <c r="A218" s="22">
        <v>67516001</v>
      </c>
      <c r="B218" s="70">
        <v>42402</v>
      </c>
      <c r="C218" s="22">
        <v>1</v>
      </c>
      <c r="D218" s="22">
        <v>9.6</v>
      </c>
      <c r="E218" s="22">
        <v>1.9</v>
      </c>
      <c r="F218" s="22">
        <v>512</v>
      </c>
      <c r="J218" s="14">
        <v>125</v>
      </c>
      <c r="L218" s="83">
        <v>1</v>
      </c>
      <c r="M218" s="25">
        <f t="shared" si="19"/>
        <v>1</v>
      </c>
      <c r="O218" s="22">
        <f t="shared" si="11"/>
        <v>9.6</v>
      </c>
      <c r="P218" s="22">
        <v>9.6</v>
      </c>
      <c r="Q218" s="22">
        <v>11.2</v>
      </c>
      <c r="R218" s="22">
        <v>7.1</v>
      </c>
      <c r="S218" s="22">
        <v>65</v>
      </c>
      <c r="T218" s="22">
        <f t="shared" si="12"/>
        <v>1.9</v>
      </c>
      <c r="U218" s="22">
        <f t="shared" si="13"/>
        <v>5.1200000000000002E-2</v>
      </c>
      <c r="V218" s="71">
        <f t="shared" si="14"/>
        <v>9.0419456</v>
      </c>
      <c r="W218" s="22">
        <f t="shared" si="15"/>
        <v>-0.69756799999999997</v>
      </c>
      <c r="AC218" s="22">
        <v>1.0989890471293209</v>
      </c>
      <c r="AD218" s="21">
        <v>1.1015841680659664</v>
      </c>
      <c r="AE218" s="22">
        <f t="shared" si="16"/>
        <v>1.1002866075976436</v>
      </c>
      <c r="AF218" s="22">
        <f t="shared" si="17"/>
        <v>0.98909014241638882</v>
      </c>
      <c r="AG218" s="22">
        <f t="shared" si="18"/>
        <v>1.2117425848725631</v>
      </c>
    </row>
    <row r="219" spans="1:33" x14ac:dyDescent="0.35">
      <c r="A219" s="22">
        <v>67516001</v>
      </c>
      <c r="B219" s="70">
        <v>42403</v>
      </c>
      <c r="C219" s="22">
        <v>2</v>
      </c>
      <c r="D219" s="22">
        <v>4.4000000000000004</v>
      </c>
      <c r="E219" s="22">
        <v>0.9</v>
      </c>
      <c r="F219" s="22">
        <v>453</v>
      </c>
      <c r="J219" s="14">
        <v>126</v>
      </c>
      <c r="L219" s="83">
        <v>2</v>
      </c>
      <c r="M219" s="25">
        <f t="shared" si="19"/>
        <v>2</v>
      </c>
      <c r="O219" s="22">
        <f t="shared" si="11"/>
        <v>4.4000000000000004</v>
      </c>
      <c r="P219" s="22">
        <v>3.2</v>
      </c>
      <c r="Q219" s="22">
        <v>6.3</v>
      </c>
      <c r="R219" s="22">
        <v>4.3</v>
      </c>
      <c r="S219" s="22">
        <v>58</v>
      </c>
      <c r="T219" s="22">
        <f t="shared" si="12"/>
        <v>0.9</v>
      </c>
      <c r="U219" s="22">
        <f t="shared" si="13"/>
        <v>4.53E-2</v>
      </c>
      <c r="V219" s="71">
        <f t="shared" si="14"/>
        <v>3.3183352125000001</v>
      </c>
      <c r="W219" s="22">
        <f t="shared" si="15"/>
        <v>-0.69784825000000006</v>
      </c>
      <c r="AC219" s="22">
        <v>1.1018059230792729</v>
      </c>
      <c r="AD219" s="21">
        <v>1.1044530973695086</v>
      </c>
      <c r="AE219" s="22">
        <f t="shared" si="16"/>
        <v>1.1031295102243908</v>
      </c>
      <c r="AF219" s="22">
        <f t="shared" si="17"/>
        <v>0.99162533077134563</v>
      </c>
      <c r="AG219" s="22">
        <f t="shared" si="18"/>
        <v>1.2148984071064595</v>
      </c>
    </row>
    <row r="220" spans="1:33" x14ac:dyDescent="0.35">
      <c r="A220" s="22">
        <v>67516001</v>
      </c>
      <c r="B220" s="70">
        <v>42404</v>
      </c>
      <c r="C220" s="22">
        <v>3.8</v>
      </c>
      <c r="D220" s="22">
        <v>4.7</v>
      </c>
      <c r="E220" s="22">
        <v>0.7</v>
      </c>
      <c r="F220" s="22">
        <v>257</v>
      </c>
      <c r="J220" s="14">
        <v>127</v>
      </c>
      <c r="L220" s="83">
        <v>3.8</v>
      </c>
      <c r="M220" s="25">
        <f t="shared" si="19"/>
        <v>3.8</v>
      </c>
      <c r="O220" s="22">
        <f t="shared" si="11"/>
        <v>4.7</v>
      </c>
      <c r="P220" s="22">
        <v>2</v>
      </c>
      <c r="Q220" s="22">
        <v>7.2</v>
      </c>
      <c r="R220" s="22">
        <v>5.5</v>
      </c>
      <c r="S220" s="22">
        <v>69</v>
      </c>
      <c r="T220" s="22">
        <f t="shared" si="12"/>
        <v>0.7</v>
      </c>
      <c r="U220" s="22">
        <f t="shared" si="13"/>
        <v>2.5700000000000001E-2</v>
      </c>
      <c r="V220" s="71">
        <f t="shared" si="14"/>
        <v>2.8831739499999998</v>
      </c>
      <c r="W220" s="22">
        <f t="shared" si="15"/>
        <v>-0.69877925000000007</v>
      </c>
      <c r="AC220" s="22">
        <v>1.1070716462986525</v>
      </c>
      <c r="AD220" s="21">
        <v>1.1098165465179379</v>
      </c>
      <c r="AE220" s="22">
        <f t="shared" si="16"/>
        <v>1.1084440964082951</v>
      </c>
      <c r="AF220" s="22">
        <f t="shared" si="17"/>
        <v>0.99636448166878733</v>
      </c>
      <c r="AG220" s="22">
        <f t="shared" si="18"/>
        <v>1.2207982011697318</v>
      </c>
    </row>
    <row r="221" spans="1:33" x14ac:dyDescent="0.35">
      <c r="A221" s="22">
        <v>67516001</v>
      </c>
      <c r="B221" s="70">
        <v>42405</v>
      </c>
      <c r="C221" s="22">
        <v>0</v>
      </c>
      <c r="D221" s="22">
        <v>6.9</v>
      </c>
      <c r="E221" s="22">
        <v>0.7</v>
      </c>
      <c r="F221" s="22">
        <v>729</v>
      </c>
      <c r="J221" s="14">
        <v>128</v>
      </c>
      <c r="L221" s="83">
        <v>0</v>
      </c>
      <c r="M221" s="25">
        <f t="shared" si="19"/>
        <v>0</v>
      </c>
      <c r="O221" s="22">
        <f t="shared" si="11"/>
        <v>6.9</v>
      </c>
      <c r="P221" s="22">
        <v>4.7</v>
      </c>
      <c r="Q221" s="22">
        <v>9.9</v>
      </c>
      <c r="R221" s="22">
        <v>2.8</v>
      </c>
      <c r="S221" s="22">
        <v>79</v>
      </c>
      <c r="T221" s="22">
        <f t="shared" si="12"/>
        <v>0.7</v>
      </c>
      <c r="U221" s="22">
        <f t="shared" si="13"/>
        <v>7.2900000000000006E-2</v>
      </c>
      <c r="V221" s="71">
        <f t="shared" si="14"/>
        <v>5.0890031499999999</v>
      </c>
      <c r="W221" s="22">
        <f t="shared" si="15"/>
        <v>-0.69653725</v>
      </c>
      <c r="AC221" s="22">
        <v>1.1070756125449281</v>
      </c>
      <c r="AD221" s="21">
        <v>1.1098165465179379</v>
      </c>
      <c r="AE221" s="22">
        <f t="shared" si="16"/>
        <v>1.108446079531433</v>
      </c>
      <c r="AF221" s="22">
        <f t="shared" si="17"/>
        <v>0.99636805129043537</v>
      </c>
      <c r="AG221" s="22">
        <f t="shared" si="18"/>
        <v>1.2207982011697318</v>
      </c>
    </row>
    <row r="222" spans="1:33" x14ac:dyDescent="0.35">
      <c r="A222" s="22">
        <v>67516001</v>
      </c>
      <c r="B222" s="70">
        <v>42406</v>
      </c>
      <c r="C222" s="22">
        <v>0</v>
      </c>
      <c r="D222" s="22">
        <v>7</v>
      </c>
      <c r="E222" s="22">
        <v>0.9</v>
      </c>
      <c r="F222" s="22">
        <v>656</v>
      </c>
      <c r="J222" s="14">
        <v>129</v>
      </c>
      <c r="L222" s="83">
        <v>0</v>
      </c>
      <c r="M222" s="25">
        <f t="shared" ref="M222:M253" si="20">C222</f>
        <v>0</v>
      </c>
      <c r="O222" s="22">
        <f t="shared" ref="O222:O285" si="21">D222</f>
        <v>7</v>
      </c>
      <c r="P222" s="22">
        <v>0.3</v>
      </c>
      <c r="Q222" s="22">
        <v>12.9</v>
      </c>
      <c r="R222" s="22">
        <v>4.4000000000000004</v>
      </c>
      <c r="S222" s="22">
        <v>60</v>
      </c>
      <c r="T222" s="22">
        <f t="shared" ref="T222:T285" si="22">E222</f>
        <v>0.9</v>
      </c>
      <c r="U222" s="22">
        <f t="shared" ref="U222:U285" si="23">F222/10^4</f>
        <v>6.5600000000000006E-2</v>
      </c>
      <c r="V222" s="71">
        <f t="shared" ref="V222:V285" si="24">O222+W222*(Q222-P222)/2</f>
        <v>2.6096307999999997</v>
      </c>
      <c r="W222" s="22">
        <f t="shared" ref="W222:W285" si="25">(U222*(1-$W$91)-14)/20</f>
        <v>-0.69688400000000006</v>
      </c>
      <c r="AC222" s="22">
        <v>1.1070783789716563</v>
      </c>
      <c r="AD222" s="21">
        <v>1.1098165465179379</v>
      </c>
      <c r="AE222" s="22">
        <f t="shared" si="16"/>
        <v>1.1084474627447971</v>
      </c>
      <c r="AF222" s="22">
        <f t="shared" si="17"/>
        <v>0.99637054107449063</v>
      </c>
      <c r="AG222" s="22">
        <f t="shared" si="18"/>
        <v>1.2207982011697318</v>
      </c>
    </row>
    <row r="223" spans="1:33" x14ac:dyDescent="0.35">
      <c r="A223" s="22">
        <v>67516001</v>
      </c>
      <c r="B223" s="70">
        <v>42407</v>
      </c>
      <c r="C223" s="22">
        <v>5.4</v>
      </c>
      <c r="D223" s="22">
        <v>6.2</v>
      </c>
      <c r="E223" s="22">
        <v>1.1000000000000001</v>
      </c>
      <c r="F223" s="22">
        <v>176</v>
      </c>
      <c r="J223" s="14">
        <v>130</v>
      </c>
      <c r="L223" s="83">
        <v>5.4</v>
      </c>
      <c r="M223" s="25">
        <f t="shared" si="20"/>
        <v>5.4</v>
      </c>
      <c r="O223" s="22">
        <f t="shared" si="21"/>
        <v>6.2</v>
      </c>
      <c r="P223" s="22">
        <v>5.2</v>
      </c>
      <c r="Q223" s="22">
        <v>8.5</v>
      </c>
      <c r="R223" s="22">
        <v>5.3</v>
      </c>
      <c r="S223" s="22">
        <v>65</v>
      </c>
      <c r="T223" s="22">
        <f t="shared" si="22"/>
        <v>1.1000000000000001</v>
      </c>
      <c r="U223" s="22">
        <f t="shared" si="23"/>
        <v>1.7600000000000001E-2</v>
      </c>
      <c r="V223" s="71">
        <f t="shared" si="24"/>
        <v>5.0463794000000002</v>
      </c>
      <c r="W223" s="22">
        <f t="shared" si="25"/>
        <v>-0.69916400000000001</v>
      </c>
      <c r="AC223" s="22">
        <v>1.1143749542778476</v>
      </c>
      <c r="AD223" s="21">
        <v>1.1172450853711291</v>
      </c>
      <c r="AE223" s="22">
        <f t="shared" ref="AE223:AE286" si="26">AVERAGE(AC223:AD223)</f>
        <v>1.1158100198244885</v>
      </c>
      <c r="AF223" s="22">
        <f t="shared" ref="AF223:AF286" si="27">MIN(AC223:AD223)*0.9</f>
        <v>1.0029374588500628</v>
      </c>
      <c r="AG223" s="22">
        <f t="shared" ref="AG223:AG286" si="28">MAX(AC223:AD223)*1.1</f>
        <v>1.2289695939082421</v>
      </c>
    </row>
    <row r="224" spans="1:33" x14ac:dyDescent="0.35">
      <c r="A224" s="22">
        <v>67516001</v>
      </c>
      <c r="B224" s="70">
        <v>42408</v>
      </c>
      <c r="C224" s="22">
        <v>6</v>
      </c>
      <c r="D224" s="22">
        <v>8</v>
      </c>
      <c r="E224" s="22">
        <v>1.9</v>
      </c>
      <c r="F224" s="22">
        <v>390</v>
      </c>
      <c r="J224" s="14">
        <v>131</v>
      </c>
      <c r="L224" s="83">
        <v>6</v>
      </c>
      <c r="M224" s="25">
        <f t="shared" si="20"/>
        <v>6</v>
      </c>
      <c r="O224" s="22">
        <f t="shared" si="21"/>
        <v>8</v>
      </c>
      <c r="P224" s="22">
        <v>4.0999999999999996</v>
      </c>
      <c r="Q224" s="22">
        <v>11.9</v>
      </c>
      <c r="R224" s="22">
        <v>10.5</v>
      </c>
      <c r="S224" s="22">
        <v>62</v>
      </c>
      <c r="T224" s="22">
        <f t="shared" si="22"/>
        <v>1.9</v>
      </c>
      <c r="U224" s="22">
        <f t="shared" si="23"/>
        <v>3.9E-2</v>
      </c>
      <c r="V224" s="71">
        <f t="shared" si="24"/>
        <v>5.2772247500000002</v>
      </c>
      <c r="W224" s="22">
        <f t="shared" si="25"/>
        <v>-0.69814749999999992</v>
      </c>
      <c r="AC224" s="22">
        <v>1.1222383889519236</v>
      </c>
      <c r="AD224" s="21">
        <v>1.1252404264361811</v>
      </c>
      <c r="AE224" s="22">
        <f t="shared" si="26"/>
        <v>1.1237394076940523</v>
      </c>
      <c r="AF224" s="22">
        <f t="shared" si="27"/>
        <v>1.0100145500567312</v>
      </c>
      <c r="AG224" s="22">
        <f t="shared" si="28"/>
        <v>1.2377644690797993</v>
      </c>
    </row>
    <row r="225" spans="1:33" x14ac:dyDescent="0.35">
      <c r="A225" s="22">
        <v>67516001</v>
      </c>
      <c r="B225" s="70">
        <v>42409</v>
      </c>
      <c r="C225" s="22">
        <v>13.7</v>
      </c>
      <c r="D225" s="22">
        <v>6.7</v>
      </c>
      <c r="E225" s="22">
        <v>1.9</v>
      </c>
      <c r="F225" s="22">
        <v>251</v>
      </c>
      <c r="J225" s="14">
        <v>132</v>
      </c>
      <c r="L225" s="83">
        <v>13.7</v>
      </c>
      <c r="M225" s="25">
        <f t="shared" si="20"/>
        <v>13.7</v>
      </c>
      <c r="O225" s="22">
        <f t="shared" si="21"/>
        <v>6.7</v>
      </c>
      <c r="P225" s="22">
        <v>5.7</v>
      </c>
      <c r="Q225" s="22">
        <v>11.9</v>
      </c>
      <c r="R225" s="22">
        <v>8.5</v>
      </c>
      <c r="S225" s="22">
        <v>62</v>
      </c>
      <c r="T225" s="22">
        <f t="shared" si="22"/>
        <v>1.9</v>
      </c>
      <c r="U225" s="22">
        <f t="shared" si="23"/>
        <v>2.5100000000000001E-2</v>
      </c>
      <c r="V225" s="71">
        <f t="shared" si="24"/>
        <v>4.5336959750000005</v>
      </c>
      <c r="W225" s="22">
        <f t="shared" si="25"/>
        <v>-0.69880775000000006</v>
      </c>
      <c r="AC225" s="22">
        <v>1.1392232025841726</v>
      </c>
      <c r="AD225" s="21">
        <v>1.1425225306382276</v>
      </c>
      <c r="AE225" s="22">
        <f t="shared" si="26"/>
        <v>1.1408728666112</v>
      </c>
      <c r="AF225" s="22">
        <f t="shared" si="27"/>
        <v>1.0253008823257554</v>
      </c>
      <c r="AG225" s="22">
        <f t="shared" si="28"/>
        <v>1.2567747837020504</v>
      </c>
    </row>
    <row r="226" spans="1:33" x14ac:dyDescent="0.35">
      <c r="A226" s="22">
        <v>67516001</v>
      </c>
      <c r="B226" s="70">
        <v>42410</v>
      </c>
      <c r="C226" s="22">
        <v>0.2</v>
      </c>
      <c r="D226" s="22">
        <v>3.4</v>
      </c>
      <c r="E226" s="22">
        <v>1.1000000000000001</v>
      </c>
      <c r="F226" s="22">
        <v>342</v>
      </c>
      <c r="J226" s="14">
        <v>133</v>
      </c>
      <c r="L226" s="83">
        <v>0.2</v>
      </c>
      <c r="M226" s="25">
        <f t="shared" si="20"/>
        <v>0.2</v>
      </c>
      <c r="O226" s="22">
        <f t="shared" si="21"/>
        <v>3.4</v>
      </c>
      <c r="P226" s="22">
        <v>0.9</v>
      </c>
      <c r="Q226" s="22">
        <v>5.9</v>
      </c>
      <c r="R226" s="22">
        <v>6.2</v>
      </c>
      <c r="S226" s="22">
        <v>63</v>
      </c>
      <c r="T226" s="22">
        <f t="shared" si="22"/>
        <v>1.1000000000000001</v>
      </c>
      <c r="U226" s="22">
        <f t="shared" si="23"/>
        <v>3.4200000000000001E-2</v>
      </c>
      <c r="V226" s="71">
        <f t="shared" si="24"/>
        <v>1.6540612499999998</v>
      </c>
      <c r="W226" s="22">
        <f t="shared" si="25"/>
        <v>-0.69837550000000004</v>
      </c>
      <c r="AC226" s="22">
        <v>1.1394698791424944</v>
      </c>
      <c r="AD226" s="21">
        <v>1.1427651580926121</v>
      </c>
      <c r="AE226" s="22">
        <f t="shared" si="26"/>
        <v>1.1411175186175533</v>
      </c>
      <c r="AF226" s="22">
        <f t="shared" si="27"/>
        <v>1.025522891228245</v>
      </c>
      <c r="AG226" s="22">
        <f t="shared" si="28"/>
        <v>1.2570416739018735</v>
      </c>
    </row>
    <row r="227" spans="1:33" x14ac:dyDescent="0.35">
      <c r="A227" s="22">
        <v>67516001</v>
      </c>
      <c r="B227" s="70">
        <v>42411</v>
      </c>
      <c r="C227" s="22">
        <v>0</v>
      </c>
      <c r="D227" s="22">
        <v>4</v>
      </c>
      <c r="E227" s="22">
        <v>1.2</v>
      </c>
      <c r="F227" s="22">
        <v>403</v>
      </c>
      <c r="J227" s="14">
        <v>134</v>
      </c>
      <c r="L227" s="83">
        <v>0</v>
      </c>
      <c r="M227" s="25">
        <f t="shared" si="20"/>
        <v>0</v>
      </c>
      <c r="O227" s="22">
        <f t="shared" si="21"/>
        <v>4</v>
      </c>
      <c r="P227" s="22">
        <v>2.7</v>
      </c>
      <c r="Q227" s="22">
        <v>6</v>
      </c>
      <c r="R227" s="22">
        <v>3.6</v>
      </c>
      <c r="S227" s="22">
        <v>58</v>
      </c>
      <c r="T227" s="22">
        <f t="shared" si="22"/>
        <v>1.2</v>
      </c>
      <c r="U227" s="22">
        <f t="shared" si="23"/>
        <v>4.0300000000000002E-2</v>
      </c>
      <c r="V227" s="71">
        <f t="shared" si="24"/>
        <v>2.8481585125000004</v>
      </c>
      <c r="W227" s="22">
        <f t="shared" si="25"/>
        <v>-0.69808574999999995</v>
      </c>
      <c r="AC227" s="22">
        <v>1.1394768801578712</v>
      </c>
      <c r="AD227" s="21">
        <v>1.1427651580926121</v>
      </c>
      <c r="AE227" s="22">
        <f t="shared" si="26"/>
        <v>1.1411210191252417</v>
      </c>
      <c r="AF227" s="22">
        <f t="shared" si="27"/>
        <v>1.0255291921420842</v>
      </c>
      <c r="AG227" s="22">
        <f t="shared" si="28"/>
        <v>1.2570416739018735</v>
      </c>
    </row>
    <row r="228" spans="1:33" x14ac:dyDescent="0.35">
      <c r="A228" s="22">
        <v>67516001</v>
      </c>
      <c r="B228" s="70">
        <v>42412</v>
      </c>
      <c r="C228" s="22">
        <v>2.2000000000000002</v>
      </c>
      <c r="D228" s="22">
        <v>2.5</v>
      </c>
      <c r="E228" s="22">
        <v>0.6</v>
      </c>
      <c r="F228" s="22">
        <v>456</v>
      </c>
      <c r="J228" s="14">
        <v>135</v>
      </c>
      <c r="L228" s="83">
        <v>2.2000000000000002</v>
      </c>
      <c r="M228" s="25">
        <f t="shared" si="20"/>
        <v>2.2000000000000002</v>
      </c>
      <c r="O228" s="22">
        <f t="shared" si="21"/>
        <v>2.5</v>
      </c>
      <c r="P228" s="22">
        <v>-0.3</v>
      </c>
      <c r="Q228" s="22">
        <v>5.6</v>
      </c>
      <c r="R228" s="22">
        <v>3.3</v>
      </c>
      <c r="S228" s="22">
        <v>64</v>
      </c>
      <c r="T228" s="22">
        <f t="shared" si="22"/>
        <v>0.6</v>
      </c>
      <c r="U228" s="22">
        <f t="shared" si="23"/>
        <v>4.5600000000000002E-2</v>
      </c>
      <c r="V228" s="71">
        <f t="shared" si="24"/>
        <v>0.44138969999999977</v>
      </c>
      <c r="W228" s="22">
        <f t="shared" si="25"/>
        <v>-0.69783400000000007</v>
      </c>
      <c r="AC228" s="22">
        <v>1.142086721456103</v>
      </c>
      <c r="AD228" s="21">
        <v>1.1454162466197821</v>
      </c>
      <c r="AE228" s="22">
        <f t="shared" si="26"/>
        <v>1.1437514840379426</v>
      </c>
      <c r="AF228" s="22">
        <f t="shared" si="27"/>
        <v>1.0278780493104926</v>
      </c>
      <c r="AG228" s="22">
        <f t="shared" si="28"/>
        <v>1.2599578712817605</v>
      </c>
    </row>
    <row r="229" spans="1:33" x14ac:dyDescent="0.35">
      <c r="A229" s="22">
        <v>67516001</v>
      </c>
      <c r="B229" s="70">
        <v>42413</v>
      </c>
      <c r="C229" s="22">
        <v>3.2</v>
      </c>
      <c r="D229" s="22">
        <v>4.9000000000000004</v>
      </c>
      <c r="E229" s="22">
        <v>0.5</v>
      </c>
      <c r="F229" s="22">
        <v>283</v>
      </c>
      <c r="J229" s="14">
        <v>136</v>
      </c>
      <c r="L229" s="83">
        <v>3.2</v>
      </c>
      <c r="M229" s="25">
        <f t="shared" si="20"/>
        <v>3.2</v>
      </c>
      <c r="O229" s="22">
        <f t="shared" si="21"/>
        <v>4.9000000000000004</v>
      </c>
      <c r="P229" s="22">
        <v>2.2000000000000002</v>
      </c>
      <c r="Q229" s="22">
        <v>8</v>
      </c>
      <c r="R229" s="22">
        <v>5.3</v>
      </c>
      <c r="S229" s="22">
        <v>76</v>
      </c>
      <c r="T229" s="22">
        <f t="shared" si="22"/>
        <v>0.5</v>
      </c>
      <c r="U229" s="22">
        <f t="shared" si="23"/>
        <v>2.8299999999999999E-2</v>
      </c>
      <c r="V229" s="71">
        <f t="shared" si="24"/>
        <v>2.8738983250000003</v>
      </c>
      <c r="W229" s="22">
        <f t="shared" si="25"/>
        <v>-0.69865575000000002</v>
      </c>
      <c r="AC229" s="22">
        <v>1.145829252775969</v>
      </c>
      <c r="AD229" s="21">
        <v>1.1492146806357946</v>
      </c>
      <c r="AE229" s="22">
        <f t="shared" si="26"/>
        <v>1.1475219667058818</v>
      </c>
      <c r="AF229" s="22">
        <f t="shared" si="27"/>
        <v>1.0312463274983721</v>
      </c>
      <c r="AG229" s="22">
        <f t="shared" si="28"/>
        <v>1.2641361486993741</v>
      </c>
    </row>
    <row r="230" spans="1:33" x14ac:dyDescent="0.35">
      <c r="A230" s="22">
        <v>67516001</v>
      </c>
      <c r="B230" s="70">
        <v>42414</v>
      </c>
      <c r="C230" s="22">
        <v>0.2</v>
      </c>
      <c r="D230" s="22">
        <v>5.8</v>
      </c>
      <c r="E230" s="22">
        <v>1</v>
      </c>
      <c r="F230" s="22">
        <v>250</v>
      </c>
      <c r="J230" s="14">
        <v>137</v>
      </c>
      <c r="L230" s="83">
        <v>0.2</v>
      </c>
      <c r="M230" s="25">
        <f t="shared" si="20"/>
        <v>0.2</v>
      </c>
      <c r="O230" s="22">
        <f t="shared" si="21"/>
        <v>5.8</v>
      </c>
      <c r="P230" s="22">
        <v>5.2</v>
      </c>
      <c r="Q230" s="22">
        <v>6.5</v>
      </c>
      <c r="R230" s="22">
        <v>3.8</v>
      </c>
      <c r="S230" s="22">
        <v>71</v>
      </c>
      <c r="T230" s="22">
        <f t="shared" si="22"/>
        <v>1</v>
      </c>
      <c r="U230" s="22">
        <f t="shared" si="23"/>
        <v>2.5000000000000001E-2</v>
      </c>
      <c r="V230" s="71">
        <f t="shared" si="24"/>
        <v>5.3457718749999996</v>
      </c>
      <c r="W230" s="22">
        <f t="shared" si="25"/>
        <v>-0.69881250000000006</v>
      </c>
      <c r="AC230" s="22">
        <v>1.1460641770103113</v>
      </c>
      <c r="AD230" s="21">
        <v>1.1494498359387044</v>
      </c>
      <c r="AE230" s="22">
        <f t="shared" si="26"/>
        <v>1.147757006474508</v>
      </c>
      <c r="AF230" s="22">
        <f t="shared" si="27"/>
        <v>1.0314577593092802</v>
      </c>
      <c r="AG230" s="22">
        <f t="shared" si="28"/>
        <v>1.2643948195325749</v>
      </c>
    </row>
    <row r="231" spans="1:33" x14ac:dyDescent="0.35">
      <c r="A231" s="22">
        <v>67516001</v>
      </c>
      <c r="B231" s="70">
        <v>42415</v>
      </c>
      <c r="C231" s="22">
        <v>0.2</v>
      </c>
      <c r="D231" s="22">
        <v>2.4</v>
      </c>
      <c r="E231" s="22">
        <v>0.5</v>
      </c>
      <c r="F231" s="22">
        <v>100</v>
      </c>
      <c r="J231" s="14">
        <v>138</v>
      </c>
      <c r="L231" s="83">
        <v>0.2</v>
      </c>
      <c r="M231" s="25">
        <f t="shared" si="20"/>
        <v>0.2</v>
      </c>
      <c r="O231" s="22">
        <f t="shared" si="21"/>
        <v>2.4</v>
      </c>
      <c r="P231" s="22">
        <v>1.7</v>
      </c>
      <c r="Q231" s="22">
        <v>3.2</v>
      </c>
      <c r="R231" s="22">
        <v>2.2999999999999998</v>
      </c>
      <c r="S231" s="22">
        <v>78</v>
      </c>
      <c r="T231" s="22">
        <f t="shared" si="22"/>
        <v>0.5</v>
      </c>
      <c r="U231" s="22">
        <f t="shared" si="23"/>
        <v>0.01</v>
      </c>
      <c r="V231" s="71">
        <f t="shared" si="24"/>
        <v>1.8753562499999998</v>
      </c>
      <c r="W231" s="22">
        <f t="shared" si="25"/>
        <v>-0.69952500000000006</v>
      </c>
      <c r="AC231" s="22">
        <v>1.1462962848498184</v>
      </c>
      <c r="AD231" s="21">
        <v>1.1496847286778578</v>
      </c>
      <c r="AE231" s="22">
        <f t="shared" si="26"/>
        <v>1.1479905067638381</v>
      </c>
      <c r="AF231" s="22">
        <f t="shared" si="27"/>
        <v>1.0316666563648367</v>
      </c>
      <c r="AG231" s="22">
        <f t="shared" si="28"/>
        <v>1.2646532015456435</v>
      </c>
    </row>
    <row r="232" spans="1:33" x14ac:dyDescent="0.35">
      <c r="A232" s="22">
        <v>67516001</v>
      </c>
      <c r="B232" s="70">
        <v>42416</v>
      </c>
      <c r="C232" s="22">
        <v>0</v>
      </c>
      <c r="D232" s="22">
        <v>0.7</v>
      </c>
      <c r="E232" s="22">
        <v>0.8</v>
      </c>
      <c r="F232" s="22">
        <v>299</v>
      </c>
      <c r="J232" s="14">
        <v>139</v>
      </c>
      <c r="L232" s="83">
        <v>0</v>
      </c>
      <c r="M232" s="25">
        <f t="shared" si="20"/>
        <v>0</v>
      </c>
      <c r="O232" s="22">
        <f t="shared" si="21"/>
        <v>0.7</v>
      </c>
      <c r="P232" s="22">
        <v>-0.1</v>
      </c>
      <c r="Q232" s="22">
        <v>1.8</v>
      </c>
      <c r="R232" s="22">
        <v>4.3</v>
      </c>
      <c r="S232" s="22">
        <v>77</v>
      </c>
      <c r="T232" s="22">
        <f t="shared" si="22"/>
        <v>0.8</v>
      </c>
      <c r="U232" s="22">
        <f t="shared" si="23"/>
        <v>2.9899999999999999E-2</v>
      </c>
      <c r="V232" s="71">
        <f t="shared" si="24"/>
        <v>3.6349237499999854E-2</v>
      </c>
      <c r="W232" s="22">
        <f t="shared" si="25"/>
        <v>-0.69857975000000005</v>
      </c>
      <c r="AC232" s="22">
        <v>1.1462965295211653</v>
      </c>
      <c r="AD232" s="21">
        <v>1.1496847286778578</v>
      </c>
      <c r="AE232" s="22">
        <f t="shared" si="26"/>
        <v>1.1479906290995117</v>
      </c>
      <c r="AF232" s="22">
        <f t="shared" si="27"/>
        <v>1.0316668765690489</v>
      </c>
      <c r="AG232" s="22">
        <f t="shared" si="28"/>
        <v>1.2646532015456435</v>
      </c>
    </row>
    <row r="233" spans="1:33" x14ac:dyDescent="0.35">
      <c r="A233" s="22">
        <v>67516001</v>
      </c>
      <c r="B233" s="70">
        <v>42417</v>
      </c>
      <c r="C233" s="22">
        <v>0</v>
      </c>
      <c r="D233" s="22">
        <v>0.3</v>
      </c>
      <c r="E233" s="22">
        <v>0.4</v>
      </c>
      <c r="F233" s="22">
        <v>156</v>
      </c>
      <c r="J233" s="14">
        <v>140</v>
      </c>
      <c r="L233" s="83">
        <v>0</v>
      </c>
      <c r="M233" s="25">
        <f t="shared" si="20"/>
        <v>0</v>
      </c>
      <c r="O233" s="22">
        <f t="shared" si="21"/>
        <v>0.3</v>
      </c>
      <c r="P233" s="22">
        <v>-0.9</v>
      </c>
      <c r="Q233" s="22">
        <v>1.3</v>
      </c>
      <c r="R233" s="22">
        <v>3</v>
      </c>
      <c r="S233" s="22">
        <v>80</v>
      </c>
      <c r="T233" s="22">
        <f t="shared" si="22"/>
        <v>0.4</v>
      </c>
      <c r="U233" s="22">
        <f t="shared" si="23"/>
        <v>1.5599999999999999E-2</v>
      </c>
      <c r="V233" s="71">
        <f t="shared" si="24"/>
        <v>-0.46918490000000007</v>
      </c>
      <c r="W233" s="22">
        <f t="shared" si="25"/>
        <v>-0.69925899999999996</v>
      </c>
      <c r="AC233" s="22">
        <v>1.1462965859231526</v>
      </c>
      <c r="AD233" s="21">
        <v>1.1496847286778578</v>
      </c>
      <c r="AE233" s="22">
        <f t="shared" si="26"/>
        <v>1.1479906573005052</v>
      </c>
      <c r="AF233" s="22">
        <f t="shared" si="27"/>
        <v>1.0316669273308374</v>
      </c>
      <c r="AG233" s="22">
        <f t="shared" si="28"/>
        <v>1.2646532015456435</v>
      </c>
    </row>
    <row r="234" spans="1:33" x14ac:dyDescent="0.35">
      <c r="A234" s="22">
        <v>67516001</v>
      </c>
      <c r="B234" s="70">
        <v>42418</v>
      </c>
      <c r="C234" s="22">
        <v>0</v>
      </c>
      <c r="D234" s="22">
        <v>2.9</v>
      </c>
      <c r="E234" s="22">
        <v>0.9</v>
      </c>
      <c r="F234" s="22">
        <v>875</v>
      </c>
      <c r="J234" s="14">
        <v>141</v>
      </c>
      <c r="L234" s="83">
        <v>0</v>
      </c>
      <c r="M234" s="25">
        <f t="shared" si="20"/>
        <v>0</v>
      </c>
      <c r="O234" s="22">
        <f t="shared" si="21"/>
        <v>2.9</v>
      </c>
      <c r="P234" s="22">
        <v>0.2</v>
      </c>
      <c r="Q234" s="22">
        <v>5.8</v>
      </c>
      <c r="R234" s="22">
        <v>1.5</v>
      </c>
      <c r="S234" s="22">
        <v>57</v>
      </c>
      <c r="T234" s="22">
        <f t="shared" si="22"/>
        <v>0.9</v>
      </c>
      <c r="U234" s="22">
        <f t="shared" si="23"/>
        <v>8.7499999999999994E-2</v>
      </c>
      <c r="V234" s="71">
        <f t="shared" si="24"/>
        <v>0.95163750000000014</v>
      </c>
      <c r="W234" s="22">
        <f t="shared" si="25"/>
        <v>-0.69584374999999998</v>
      </c>
      <c r="AC234" s="22">
        <v>1.1462966507718946</v>
      </c>
      <c r="AD234" s="21">
        <v>1.1496847286778578</v>
      </c>
      <c r="AE234" s="22">
        <f t="shared" si="26"/>
        <v>1.1479906897248762</v>
      </c>
      <c r="AF234" s="22">
        <f t="shared" si="27"/>
        <v>1.0316669856947052</v>
      </c>
      <c r="AG234" s="22">
        <f t="shared" si="28"/>
        <v>1.2646532015456435</v>
      </c>
    </row>
    <row r="235" spans="1:33" x14ac:dyDescent="0.35">
      <c r="A235" s="22">
        <v>67516001</v>
      </c>
      <c r="B235" s="70">
        <v>42419</v>
      </c>
      <c r="C235" s="22">
        <v>0.4</v>
      </c>
      <c r="D235" s="22">
        <v>2.4</v>
      </c>
      <c r="E235" s="22">
        <v>0.9</v>
      </c>
      <c r="F235" s="22">
        <v>394</v>
      </c>
      <c r="J235" s="14">
        <v>142</v>
      </c>
      <c r="L235" s="83">
        <v>0.4</v>
      </c>
      <c r="M235" s="25">
        <f t="shared" si="20"/>
        <v>0.4</v>
      </c>
      <c r="O235" s="22">
        <f t="shared" si="21"/>
        <v>2.4</v>
      </c>
      <c r="P235" s="22">
        <v>1.4</v>
      </c>
      <c r="Q235" s="22">
        <v>5.0999999999999996</v>
      </c>
      <c r="R235" s="22">
        <v>4.0999999999999996</v>
      </c>
      <c r="S235" s="22">
        <v>70</v>
      </c>
      <c r="T235" s="22">
        <f t="shared" si="22"/>
        <v>0.9</v>
      </c>
      <c r="U235" s="22">
        <f t="shared" si="23"/>
        <v>3.9399999999999998E-2</v>
      </c>
      <c r="V235" s="71">
        <f t="shared" si="24"/>
        <v>1.1084622750000002</v>
      </c>
      <c r="W235" s="22">
        <f t="shared" si="25"/>
        <v>-0.69812849999999993</v>
      </c>
      <c r="AC235" s="22">
        <v>1.1467580786355536</v>
      </c>
      <c r="AD235" s="21">
        <v>1.150153727637234</v>
      </c>
      <c r="AE235" s="22">
        <f t="shared" si="26"/>
        <v>1.1484559031363939</v>
      </c>
      <c r="AF235" s="22">
        <f t="shared" si="27"/>
        <v>1.0320822707719983</v>
      </c>
      <c r="AG235" s="22">
        <f t="shared" si="28"/>
        <v>1.2651691004009575</v>
      </c>
    </row>
    <row r="236" spans="1:33" x14ac:dyDescent="0.35">
      <c r="A236" s="22">
        <v>67516001</v>
      </c>
      <c r="B236" s="70">
        <v>42420</v>
      </c>
      <c r="C236" s="22">
        <v>3.4</v>
      </c>
      <c r="D236" s="22">
        <v>5.3</v>
      </c>
      <c r="E236" s="22">
        <v>1.1000000000000001</v>
      </c>
      <c r="F236" s="22">
        <v>397</v>
      </c>
      <c r="J236" s="14">
        <v>143</v>
      </c>
      <c r="L236" s="83">
        <v>3.4</v>
      </c>
      <c r="M236" s="25">
        <f t="shared" si="20"/>
        <v>3.4</v>
      </c>
      <c r="O236" s="22">
        <f t="shared" si="21"/>
        <v>5.3</v>
      </c>
      <c r="P236" s="22">
        <v>0.5</v>
      </c>
      <c r="Q236" s="22">
        <v>11.8</v>
      </c>
      <c r="R236" s="22">
        <v>9.1</v>
      </c>
      <c r="S236" s="22">
        <v>77</v>
      </c>
      <c r="T236" s="22">
        <f t="shared" si="22"/>
        <v>1.1000000000000001</v>
      </c>
      <c r="U236" s="22">
        <f t="shared" si="23"/>
        <v>3.9699999999999999E-2</v>
      </c>
      <c r="V236" s="71">
        <f t="shared" si="24"/>
        <v>1.3556544874999998</v>
      </c>
      <c r="W236" s="22">
        <f t="shared" si="25"/>
        <v>-0.69811424999999994</v>
      </c>
      <c r="AC236" s="22">
        <v>1.1506415981723346</v>
      </c>
      <c r="AD236" s="21">
        <v>1.1540981915681472</v>
      </c>
      <c r="AE236" s="22">
        <f t="shared" si="26"/>
        <v>1.1523698948702408</v>
      </c>
      <c r="AF236" s="22">
        <f t="shared" si="27"/>
        <v>1.0355774383551011</v>
      </c>
      <c r="AG236" s="22">
        <f t="shared" si="28"/>
        <v>1.2695080107249621</v>
      </c>
    </row>
    <row r="237" spans="1:33" x14ac:dyDescent="0.35">
      <c r="A237" s="22">
        <v>67516001</v>
      </c>
      <c r="B237" s="70">
        <v>42421</v>
      </c>
      <c r="C237" s="22">
        <v>0</v>
      </c>
      <c r="D237" s="22">
        <v>11.3</v>
      </c>
      <c r="E237" s="22">
        <v>1.6</v>
      </c>
      <c r="F237" s="22">
        <v>570</v>
      </c>
      <c r="J237" s="14">
        <v>144</v>
      </c>
      <c r="L237" s="83">
        <v>0</v>
      </c>
      <c r="M237" s="25">
        <f t="shared" si="20"/>
        <v>0</v>
      </c>
      <c r="O237" s="22">
        <f t="shared" si="21"/>
        <v>11.3</v>
      </c>
      <c r="P237" s="22">
        <v>7.9</v>
      </c>
      <c r="Q237" s="22">
        <v>13.4</v>
      </c>
      <c r="R237" s="22">
        <v>7.6</v>
      </c>
      <c r="S237" s="22">
        <v>69</v>
      </c>
      <c r="T237" s="22">
        <f t="shared" si="22"/>
        <v>1.6</v>
      </c>
      <c r="U237" s="22">
        <f t="shared" si="23"/>
        <v>5.7000000000000002E-2</v>
      </c>
      <c r="V237" s="71">
        <f t="shared" si="24"/>
        <v>9.3824456250000008</v>
      </c>
      <c r="W237" s="22">
        <f t="shared" si="25"/>
        <v>-0.69729249999999998</v>
      </c>
      <c r="AC237" s="22">
        <v>1.1506468475113492</v>
      </c>
      <c r="AD237" s="21">
        <v>1.1540981915681472</v>
      </c>
      <c r="AE237" s="22">
        <f t="shared" si="26"/>
        <v>1.1523725195397483</v>
      </c>
      <c r="AF237" s="22">
        <f t="shared" si="27"/>
        <v>1.0355821627602142</v>
      </c>
      <c r="AG237" s="22">
        <f t="shared" si="28"/>
        <v>1.2695080107249621</v>
      </c>
    </row>
    <row r="238" spans="1:33" x14ac:dyDescent="0.35">
      <c r="A238" s="22">
        <v>67516001</v>
      </c>
      <c r="B238" s="70">
        <v>42422</v>
      </c>
      <c r="C238" s="22">
        <v>1</v>
      </c>
      <c r="D238" s="22">
        <v>10.3</v>
      </c>
      <c r="E238" s="22">
        <v>1.9</v>
      </c>
      <c r="F238" s="22">
        <v>908</v>
      </c>
      <c r="J238" s="14">
        <v>145</v>
      </c>
      <c r="L238" s="83">
        <v>1</v>
      </c>
      <c r="M238" s="25">
        <f t="shared" si="20"/>
        <v>1</v>
      </c>
      <c r="O238" s="22">
        <f t="shared" si="21"/>
        <v>10.3</v>
      </c>
      <c r="P238" s="22">
        <v>8.9</v>
      </c>
      <c r="Q238" s="22">
        <v>11.6</v>
      </c>
      <c r="R238" s="22">
        <v>6.1</v>
      </c>
      <c r="S238" s="22">
        <v>63</v>
      </c>
      <c r="T238" s="22">
        <f t="shared" si="22"/>
        <v>1.9</v>
      </c>
      <c r="U238" s="22">
        <f t="shared" si="23"/>
        <v>9.0800000000000006E-2</v>
      </c>
      <c r="V238" s="71">
        <f t="shared" si="24"/>
        <v>9.3608225500000017</v>
      </c>
      <c r="W238" s="22">
        <f t="shared" si="25"/>
        <v>-0.69568700000000006</v>
      </c>
      <c r="AC238" s="22">
        <v>1.1517798335377341</v>
      </c>
      <c r="AD238" s="21">
        <v>1.1552441426544697</v>
      </c>
      <c r="AE238" s="22">
        <f t="shared" si="26"/>
        <v>1.1535119880961018</v>
      </c>
      <c r="AF238" s="22">
        <f t="shared" si="27"/>
        <v>1.0366018501839607</v>
      </c>
      <c r="AG238" s="22">
        <f t="shared" si="28"/>
        <v>1.2707685569199167</v>
      </c>
    </row>
    <row r="239" spans="1:33" x14ac:dyDescent="0.35">
      <c r="A239" s="22">
        <v>67516001</v>
      </c>
      <c r="B239" s="70">
        <v>42423</v>
      </c>
      <c r="C239" s="22">
        <v>7.1</v>
      </c>
      <c r="D239" s="22">
        <v>4.5999999999999996</v>
      </c>
      <c r="E239" s="22">
        <v>0.6</v>
      </c>
      <c r="F239" s="22">
        <v>335</v>
      </c>
      <c r="J239" s="14">
        <v>146</v>
      </c>
      <c r="L239" s="83">
        <v>7.1</v>
      </c>
      <c r="M239" s="25">
        <f t="shared" si="20"/>
        <v>7.1</v>
      </c>
      <c r="O239" s="22">
        <f t="shared" si="21"/>
        <v>4.5999999999999996</v>
      </c>
      <c r="P239" s="22">
        <v>1.9</v>
      </c>
      <c r="Q239" s="22">
        <v>8.9</v>
      </c>
      <c r="R239" s="22">
        <v>3.5</v>
      </c>
      <c r="S239" s="22">
        <v>76</v>
      </c>
      <c r="T239" s="22">
        <f t="shared" si="22"/>
        <v>0.6</v>
      </c>
      <c r="U239" s="22">
        <f t="shared" si="23"/>
        <v>3.3500000000000002E-2</v>
      </c>
      <c r="V239" s="71">
        <f t="shared" si="24"/>
        <v>2.1555693749999998</v>
      </c>
      <c r="W239" s="22">
        <f t="shared" si="25"/>
        <v>-0.69840875000000002</v>
      </c>
      <c r="AC239" s="22">
        <v>1.1596150288004508</v>
      </c>
      <c r="AD239" s="21">
        <v>1.1631989074248148</v>
      </c>
      <c r="AE239" s="22">
        <f t="shared" si="26"/>
        <v>1.1614069681126327</v>
      </c>
      <c r="AF239" s="22">
        <f t="shared" si="27"/>
        <v>1.0436535259204056</v>
      </c>
      <c r="AG239" s="22">
        <f t="shared" si="28"/>
        <v>1.2795187981672964</v>
      </c>
    </row>
    <row r="240" spans="1:33" x14ac:dyDescent="0.35">
      <c r="A240" s="22">
        <v>67516001</v>
      </c>
      <c r="B240" s="70">
        <v>42424</v>
      </c>
      <c r="C240" s="22">
        <v>0.2</v>
      </c>
      <c r="D240" s="22">
        <v>2.9</v>
      </c>
      <c r="E240" s="22">
        <v>0.7</v>
      </c>
      <c r="F240" s="22">
        <v>1050</v>
      </c>
      <c r="J240" s="14">
        <v>147</v>
      </c>
      <c r="L240" s="83">
        <v>0.2</v>
      </c>
      <c r="M240" s="25">
        <f t="shared" si="20"/>
        <v>0.2</v>
      </c>
      <c r="O240" s="22">
        <f t="shared" si="21"/>
        <v>2.9</v>
      </c>
      <c r="P240" s="22">
        <v>-0.1</v>
      </c>
      <c r="Q240" s="22">
        <v>5.8</v>
      </c>
      <c r="R240" s="22">
        <v>1.5</v>
      </c>
      <c r="S240" s="22">
        <v>63</v>
      </c>
      <c r="T240" s="22">
        <f t="shared" si="22"/>
        <v>0.7</v>
      </c>
      <c r="U240" s="22">
        <f t="shared" si="23"/>
        <v>0.105</v>
      </c>
      <c r="V240" s="71">
        <f t="shared" si="24"/>
        <v>0.84971312500000007</v>
      </c>
      <c r="W240" s="22">
        <f t="shared" si="25"/>
        <v>-0.69501250000000003</v>
      </c>
      <c r="AC240" s="22">
        <v>1.1598347263490161</v>
      </c>
      <c r="AD240" s="21">
        <v>1.1634184485736991</v>
      </c>
      <c r="AE240" s="22">
        <f t="shared" si="26"/>
        <v>1.1616265874613576</v>
      </c>
      <c r="AF240" s="22">
        <f t="shared" si="27"/>
        <v>1.0438512537141145</v>
      </c>
      <c r="AG240" s="22">
        <f t="shared" si="28"/>
        <v>1.2797602934310692</v>
      </c>
    </row>
    <row r="241" spans="1:33" x14ac:dyDescent="0.35">
      <c r="A241" s="22">
        <v>67516001</v>
      </c>
      <c r="B241" s="70">
        <v>42425</v>
      </c>
      <c r="C241" s="22">
        <v>0</v>
      </c>
      <c r="D241" s="22">
        <v>2.7</v>
      </c>
      <c r="E241" s="22">
        <v>1.3</v>
      </c>
      <c r="F241" s="22">
        <v>593</v>
      </c>
      <c r="J241" s="14">
        <v>148</v>
      </c>
      <c r="L241" s="83">
        <v>0</v>
      </c>
      <c r="M241" s="25">
        <f t="shared" si="20"/>
        <v>0</v>
      </c>
      <c r="O241" s="22">
        <f t="shared" si="21"/>
        <v>2.7</v>
      </c>
      <c r="P241" s="22">
        <v>0.7</v>
      </c>
      <c r="Q241" s="22">
        <v>6.8</v>
      </c>
      <c r="R241" s="22">
        <v>1.7</v>
      </c>
      <c r="S241" s="22">
        <v>38</v>
      </c>
      <c r="T241" s="22">
        <f t="shared" si="22"/>
        <v>1.3</v>
      </c>
      <c r="U241" s="22">
        <f t="shared" si="23"/>
        <v>5.9299999999999999E-2</v>
      </c>
      <c r="V241" s="71">
        <f t="shared" si="24"/>
        <v>0.57359108750000054</v>
      </c>
      <c r="W241" s="22">
        <f t="shared" si="25"/>
        <v>-0.69718324999999992</v>
      </c>
      <c r="AC241" s="22">
        <v>1.1598366537739755</v>
      </c>
      <c r="AD241" s="21">
        <v>1.1634184485736991</v>
      </c>
      <c r="AE241" s="22">
        <f t="shared" si="26"/>
        <v>1.1616275511738374</v>
      </c>
      <c r="AF241" s="22">
        <f t="shared" si="27"/>
        <v>1.0438529883965779</v>
      </c>
      <c r="AG241" s="22">
        <f t="shared" si="28"/>
        <v>1.2797602934310692</v>
      </c>
    </row>
    <row r="242" spans="1:33" x14ac:dyDescent="0.35">
      <c r="A242" s="22">
        <v>67516001</v>
      </c>
      <c r="B242" s="70">
        <v>42426</v>
      </c>
      <c r="C242" s="22">
        <v>0</v>
      </c>
      <c r="D242" s="22">
        <v>1.4</v>
      </c>
      <c r="E242" s="22">
        <v>1.1000000000000001</v>
      </c>
      <c r="F242" s="22">
        <v>983</v>
      </c>
      <c r="J242" s="14">
        <v>149</v>
      </c>
      <c r="L242" s="83">
        <v>0</v>
      </c>
      <c r="M242" s="25">
        <f t="shared" si="20"/>
        <v>0</v>
      </c>
      <c r="O242" s="22">
        <f t="shared" si="21"/>
        <v>1.4</v>
      </c>
      <c r="P242" s="22">
        <v>-2.9</v>
      </c>
      <c r="Q242" s="22">
        <v>5.6</v>
      </c>
      <c r="R242" s="22">
        <v>2.6</v>
      </c>
      <c r="S242" s="22">
        <v>44</v>
      </c>
      <c r="T242" s="22">
        <f t="shared" si="22"/>
        <v>1.1000000000000001</v>
      </c>
      <c r="U242" s="22">
        <f t="shared" si="23"/>
        <v>9.8299999999999998E-2</v>
      </c>
      <c r="V242" s="71">
        <f t="shared" si="24"/>
        <v>-1.5551556875000001</v>
      </c>
      <c r="W242" s="22">
        <f t="shared" si="25"/>
        <v>-0.69533075</v>
      </c>
      <c r="AC242" s="22">
        <v>1.1598374045186204</v>
      </c>
      <c r="AD242" s="21">
        <v>1.1634184485736991</v>
      </c>
      <c r="AE242" s="22">
        <f t="shared" si="26"/>
        <v>1.1616279265461598</v>
      </c>
      <c r="AF242" s="22">
        <f t="shared" si="27"/>
        <v>1.0438536640667584</v>
      </c>
      <c r="AG242" s="22">
        <f t="shared" si="28"/>
        <v>1.2797602934310692</v>
      </c>
    </row>
    <row r="243" spans="1:33" x14ac:dyDescent="0.35">
      <c r="A243" s="22">
        <v>67516001</v>
      </c>
      <c r="B243" s="70">
        <v>42427</v>
      </c>
      <c r="C243" s="22">
        <v>0</v>
      </c>
      <c r="D243" s="22">
        <v>2.1</v>
      </c>
      <c r="E243" s="22">
        <v>1.3</v>
      </c>
      <c r="F243" s="22">
        <v>1211</v>
      </c>
      <c r="J243" s="14">
        <v>150</v>
      </c>
      <c r="L243" s="83">
        <v>0</v>
      </c>
      <c r="M243" s="25">
        <f t="shared" si="20"/>
        <v>0</v>
      </c>
      <c r="O243" s="22">
        <f t="shared" si="21"/>
        <v>2.1</v>
      </c>
      <c r="P243" s="22">
        <v>-2.2000000000000002</v>
      </c>
      <c r="Q243" s="22">
        <v>6.6</v>
      </c>
      <c r="R243" s="22">
        <v>4.5</v>
      </c>
      <c r="S243" s="22">
        <v>57</v>
      </c>
      <c r="T243" s="22">
        <f t="shared" si="22"/>
        <v>1.3</v>
      </c>
      <c r="U243" s="22">
        <f t="shared" si="23"/>
        <v>0.1211</v>
      </c>
      <c r="V243" s="71">
        <f t="shared" si="24"/>
        <v>-0.9546901000000001</v>
      </c>
      <c r="W243" s="22">
        <f t="shared" si="25"/>
        <v>-0.69424774999999994</v>
      </c>
      <c r="AC243" s="22">
        <v>1.159838215149493</v>
      </c>
      <c r="AD243" s="21">
        <v>1.1634184485736991</v>
      </c>
      <c r="AE243" s="22">
        <f t="shared" si="26"/>
        <v>1.1616283318615961</v>
      </c>
      <c r="AF243" s="22">
        <f t="shared" si="27"/>
        <v>1.0438543936345437</v>
      </c>
      <c r="AG243" s="22">
        <f t="shared" si="28"/>
        <v>1.2797602934310692</v>
      </c>
    </row>
    <row r="244" spans="1:33" x14ac:dyDescent="0.35">
      <c r="A244" s="22">
        <v>67516001</v>
      </c>
      <c r="B244" s="70">
        <v>42428</v>
      </c>
      <c r="C244" s="22">
        <v>0</v>
      </c>
      <c r="D244" s="22">
        <v>2.4</v>
      </c>
      <c r="E244" s="22">
        <v>1.5</v>
      </c>
      <c r="F244" s="22">
        <v>633</v>
      </c>
      <c r="J244" s="14">
        <v>151</v>
      </c>
      <c r="L244" s="83">
        <v>0</v>
      </c>
      <c r="M244" s="25">
        <f t="shared" si="20"/>
        <v>0</v>
      </c>
      <c r="O244" s="22">
        <f t="shared" si="21"/>
        <v>2.4</v>
      </c>
      <c r="P244" s="22">
        <v>0.5</v>
      </c>
      <c r="Q244" s="22">
        <v>4</v>
      </c>
      <c r="R244" s="22">
        <v>6.7</v>
      </c>
      <c r="S244" s="22">
        <v>61</v>
      </c>
      <c r="T244" s="22">
        <f t="shared" si="22"/>
        <v>1.5</v>
      </c>
      <c r="U244" s="22">
        <f t="shared" si="23"/>
        <v>6.3299999999999995E-2</v>
      </c>
      <c r="V244" s="71">
        <f t="shared" si="24"/>
        <v>1.1802618125</v>
      </c>
      <c r="W244" s="22">
        <f t="shared" si="25"/>
        <v>-0.69699325000000001</v>
      </c>
      <c r="AC244" s="22">
        <v>1.1598382403542922</v>
      </c>
      <c r="AD244" s="21">
        <v>1.1634184485736991</v>
      </c>
      <c r="AE244" s="22">
        <f t="shared" si="26"/>
        <v>1.1616283444639957</v>
      </c>
      <c r="AF244" s="22">
        <f t="shared" si="27"/>
        <v>1.043854416318863</v>
      </c>
      <c r="AG244" s="22">
        <f t="shared" si="28"/>
        <v>1.2797602934310692</v>
      </c>
    </row>
    <row r="245" spans="1:33" x14ac:dyDescent="0.35">
      <c r="A245" s="22">
        <v>67516001</v>
      </c>
      <c r="B245" s="70">
        <v>42429</v>
      </c>
      <c r="C245" s="22">
        <v>0</v>
      </c>
      <c r="D245" s="22">
        <v>3.1</v>
      </c>
      <c r="E245" s="22">
        <v>1.1000000000000001</v>
      </c>
      <c r="F245" s="22">
        <v>108</v>
      </c>
      <c r="J245" s="14">
        <v>152</v>
      </c>
      <c r="L245" s="83">
        <v>0</v>
      </c>
      <c r="M245" s="25">
        <f t="shared" si="20"/>
        <v>0</v>
      </c>
      <c r="O245" s="22">
        <f t="shared" si="21"/>
        <v>3.1</v>
      </c>
      <c r="P245" s="22">
        <v>2.5</v>
      </c>
      <c r="Q245" s="22">
        <v>4</v>
      </c>
      <c r="R245" s="22">
        <v>3</v>
      </c>
      <c r="S245" s="22">
        <v>59</v>
      </c>
      <c r="T245" s="22">
        <f t="shared" si="22"/>
        <v>1.1000000000000001</v>
      </c>
      <c r="U245" s="22">
        <f t="shared" si="23"/>
        <v>1.0800000000000001E-2</v>
      </c>
      <c r="V245" s="71">
        <f t="shared" si="24"/>
        <v>2.57538475</v>
      </c>
      <c r="W245" s="22">
        <f t="shared" si="25"/>
        <v>-0.69948699999999997</v>
      </c>
      <c r="AC245" s="22">
        <v>1.1598382403542922</v>
      </c>
      <c r="AD245" s="21">
        <v>1.1634184485736991</v>
      </c>
      <c r="AE245" s="22">
        <f t="shared" si="26"/>
        <v>1.1616283444639957</v>
      </c>
      <c r="AF245" s="22">
        <f t="shared" si="27"/>
        <v>1.043854416318863</v>
      </c>
      <c r="AG245" s="22">
        <f t="shared" si="28"/>
        <v>1.2797602934310692</v>
      </c>
    </row>
    <row r="246" spans="1:33" x14ac:dyDescent="0.35">
      <c r="A246" s="22">
        <v>67516001</v>
      </c>
      <c r="B246" s="70">
        <v>42430</v>
      </c>
      <c r="C246" s="22">
        <v>2.8</v>
      </c>
      <c r="D246" s="22">
        <v>3</v>
      </c>
      <c r="E246" s="22">
        <v>1.5</v>
      </c>
      <c r="F246" s="22">
        <v>1151</v>
      </c>
      <c r="J246" s="14">
        <v>153</v>
      </c>
      <c r="L246" s="83">
        <v>2.8</v>
      </c>
      <c r="M246" s="25">
        <f t="shared" si="20"/>
        <v>2.8</v>
      </c>
      <c r="O246" s="22">
        <f t="shared" si="21"/>
        <v>3</v>
      </c>
      <c r="P246" s="22">
        <v>-0.5</v>
      </c>
      <c r="Q246" s="22">
        <v>7.4</v>
      </c>
      <c r="R246" s="22">
        <v>4.3</v>
      </c>
      <c r="S246" s="22">
        <v>38</v>
      </c>
      <c r="T246" s="22">
        <f t="shared" si="22"/>
        <v>1.5</v>
      </c>
      <c r="U246" s="22">
        <f t="shared" si="23"/>
        <v>0.11509999999999999</v>
      </c>
      <c r="V246" s="71">
        <f t="shared" si="24"/>
        <v>0.25659563749999981</v>
      </c>
      <c r="W246" s="22">
        <f t="shared" si="25"/>
        <v>-0.69453275000000003</v>
      </c>
      <c r="AC246" s="22">
        <v>1.1628403035531547</v>
      </c>
      <c r="AD246" s="21">
        <v>1.1664664101573123</v>
      </c>
      <c r="AE246" s="22">
        <f t="shared" si="26"/>
        <v>1.1646533568552335</v>
      </c>
      <c r="AF246" s="22">
        <f t="shared" si="27"/>
        <v>1.0465562731978393</v>
      </c>
      <c r="AG246" s="22">
        <f t="shared" si="28"/>
        <v>1.2831130511730438</v>
      </c>
    </row>
    <row r="247" spans="1:33" x14ac:dyDescent="0.35">
      <c r="A247" s="22">
        <v>67516001</v>
      </c>
      <c r="B247" s="70">
        <v>42431</v>
      </c>
      <c r="C247" s="22">
        <v>9.1</v>
      </c>
      <c r="D247" s="22">
        <v>3.8</v>
      </c>
      <c r="E247" s="22">
        <v>0.7</v>
      </c>
      <c r="F247" s="22">
        <v>368</v>
      </c>
      <c r="J247" s="14">
        <v>154</v>
      </c>
      <c r="L247" s="83">
        <v>9.1</v>
      </c>
      <c r="M247" s="25">
        <f t="shared" si="20"/>
        <v>9.1</v>
      </c>
      <c r="O247" s="22">
        <f t="shared" si="21"/>
        <v>3.8</v>
      </c>
      <c r="P247" s="22">
        <v>0.7</v>
      </c>
      <c r="Q247" s="22">
        <v>7.4</v>
      </c>
      <c r="R247" s="22">
        <v>6.8</v>
      </c>
      <c r="S247" s="22">
        <v>76</v>
      </c>
      <c r="T247" s="22">
        <f t="shared" si="22"/>
        <v>0.7</v>
      </c>
      <c r="U247" s="22">
        <f t="shared" si="23"/>
        <v>3.6799999999999999E-2</v>
      </c>
      <c r="V247" s="71">
        <f t="shared" si="24"/>
        <v>1.4608557999999996</v>
      </c>
      <c r="W247" s="22">
        <f t="shared" si="25"/>
        <v>-0.69825199999999998</v>
      </c>
      <c r="AC247" s="22">
        <v>1.1722842772333586</v>
      </c>
      <c r="AD247" s="21">
        <v>1.1760493980829583</v>
      </c>
      <c r="AE247" s="22">
        <f t="shared" si="26"/>
        <v>1.1741668376581584</v>
      </c>
      <c r="AF247" s="22">
        <f t="shared" si="27"/>
        <v>1.0550558495100228</v>
      </c>
      <c r="AG247" s="22">
        <f t="shared" si="28"/>
        <v>1.2936543378912542</v>
      </c>
    </row>
    <row r="248" spans="1:33" x14ac:dyDescent="0.35">
      <c r="A248" s="22">
        <v>67516001</v>
      </c>
      <c r="B248" s="70">
        <v>42432</v>
      </c>
      <c r="C248" s="22">
        <v>2.8</v>
      </c>
      <c r="D248" s="22">
        <v>2.1</v>
      </c>
      <c r="E248" s="22">
        <v>0.6</v>
      </c>
      <c r="F248" s="22">
        <v>628</v>
      </c>
      <c r="J248" s="14">
        <v>155</v>
      </c>
      <c r="L248" s="83">
        <v>2.8</v>
      </c>
      <c r="M248" s="25">
        <f t="shared" si="20"/>
        <v>2.8</v>
      </c>
      <c r="O248" s="22">
        <f t="shared" si="21"/>
        <v>2.1</v>
      </c>
      <c r="P248" s="22">
        <v>0.8</v>
      </c>
      <c r="Q248" s="22">
        <v>4</v>
      </c>
      <c r="R248" s="22">
        <v>4.5999999999999996</v>
      </c>
      <c r="S248" s="22">
        <v>74</v>
      </c>
      <c r="T248" s="22">
        <f t="shared" si="22"/>
        <v>0.6</v>
      </c>
      <c r="U248" s="22">
        <f t="shared" si="23"/>
        <v>6.2799999999999995E-2</v>
      </c>
      <c r="V248" s="71">
        <f t="shared" si="24"/>
        <v>0.9847728</v>
      </c>
      <c r="W248" s="22">
        <f t="shared" si="25"/>
        <v>-0.697017</v>
      </c>
      <c r="AC248" s="22">
        <v>1.1750983991337469</v>
      </c>
      <c r="AD248" s="21">
        <v>1.1789013422141665</v>
      </c>
      <c r="AE248" s="22">
        <f t="shared" si="26"/>
        <v>1.1769998706739568</v>
      </c>
      <c r="AF248" s="22">
        <f t="shared" si="27"/>
        <v>1.0575885592203722</v>
      </c>
      <c r="AG248" s="22">
        <f t="shared" si="28"/>
        <v>1.2967914764355832</v>
      </c>
    </row>
    <row r="249" spans="1:33" x14ac:dyDescent="0.35">
      <c r="A249" s="22">
        <v>67516001</v>
      </c>
      <c r="B249" s="70">
        <v>42433</v>
      </c>
      <c r="C249" s="22">
        <v>4.2</v>
      </c>
      <c r="D249" s="22">
        <v>2.7</v>
      </c>
      <c r="E249" s="22">
        <v>0.4</v>
      </c>
      <c r="F249" s="22">
        <v>347</v>
      </c>
      <c r="J249" s="14">
        <v>156</v>
      </c>
      <c r="L249" s="83">
        <v>4.2</v>
      </c>
      <c r="M249" s="25">
        <f t="shared" si="20"/>
        <v>4.2</v>
      </c>
      <c r="O249" s="22">
        <f t="shared" si="21"/>
        <v>2.7</v>
      </c>
      <c r="P249" s="22">
        <v>-0.5</v>
      </c>
      <c r="Q249" s="22">
        <v>5.5</v>
      </c>
      <c r="R249" s="22">
        <v>6.1</v>
      </c>
      <c r="S249" s="22">
        <v>78</v>
      </c>
      <c r="T249" s="22">
        <f t="shared" si="22"/>
        <v>0.4</v>
      </c>
      <c r="U249" s="22">
        <f t="shared" si="23"/>
        <v>3.4700000000000002E-2</v>
      </c>
      <c r="V249" s="71">
        <f t="shared" si="24"/>
        <v>0.60494475000000048</v>
      </c>
      <c r="W249" s="22">
        <f t="shared" si="25"/>
        <v>-0.69835174999999994</v>
      </c>
      <c r="AC249" s="22">
        <v>1.1792387661901853</v>
      </c>
      <c r="AD249" s="21">
        <v>1.183096488195251</v>
      </c>
      <c r="AE249" s="22">
        <f t="shared" si="26"/>
        <v>1.1811676271927181</v>
      </c>
      <c r="AF249" s="22">
        <f t="shared" si="27"/>
        <v>1.0613148895711668</v>
      </c>
      <c r="AG249" s="22">
        <f t="shared" si="28"/>
        <v>1.3014061370147763</v>
      </c>
    </row>
    <row r="250" spans="1:33" x14ac:dyDescent="0.35">
      <c r="A250" s="22">
        <v>67516001</v>
      </c>
      <c r="B250" s="70">
        <v>42434</v>
      </c>
      <c r="C250" s="22">
        <v>2.4</v>
      </c>
      <c r="D250" s="22">
        <v>4.5999999999999996</v>
      </c>
      <c r="E250" s="22">
        <v>1</v>
      </c>
      <c r="F250" s="22">
        <v>537</v>
      </c>
      <c r="J250" s="14">
        <v>157</v>
      </c>
      <c r="L250" s="83">
        <v>2.4</v>
      </c>
      <c r="M250" s="25">
        <f t="shared" si="20"/>
        <v>2.4</v>
      </c>
      <c r="O250" s="22">
        <f t="shared" si="21"/>
        <v>4.5999999999999996</v>
      </c>
      <c r="P250" s="22">
        <v>4</v>
      </c>
      <c r="Q250" s="22">
        <v>6.5</v>
      </c>
      <c r="R250" s="22">
        <v>3.3</v>
      </c>
      <c r="S250" s="22">
        <v>67</v>
      </c>
      <c r="T250" s="22">
        <f t="shared" si="22"/>
        <v>1</v>
      </c>
      <c r="U250" s="22">
        <f t="shared" si="23"/>
        <v>5.3699999999999998E-2</v>
      </c>
      <c r="V250" s="71">
        <f t="shared" si="24"/>
        <v>3.7281884374999996</v>
      </c>
      <c r="W250" s="22">
        <f t="shared" si="25"/>
        <v>-0.69744925000000002</v>
      </c>
      <c r="AC250" s="22">
        <v>1.181569013264544</v>
      </c>
      <c r="AD250" s="21">
        <v>1.1854498937701532</v>
      </c>
      <c r="AE250" s="22">
        <f t="shared" si="26"/>
        <v>1.1835094535173485</v>
      </c>
      <c r="AF250" s="22">
        <f t="shared" si="27"/>
        <v>1.0634121119380897</v>
      </c>
      <c r="AG250" s="22">
        <f t="shared" si="28"/>
        <v>1.3039948831471686</v>
      </c>
    </row>
    <row r="251" spans="1:33" x14ac:dyDescent="0.35">
      <c r="A251" s="22">
        <v>67516001</v>
      </c>
      <c r="B251" s="70">
        <v>42435</v>
      </c>
      <c r="C251" s="22">
        <v>2.8</v>
      </c>
      <c r="D251" s="22">
        <v>2.5</v>
      </c>
      <c r="E251" s="22">
        <v>0.6</v>
      </c>
      <c r="F251" s="22">
        <v>827</v>
      </c>
      <c r="J251" s="14">
        <v>158</v>
      </c>
      <c r="L251" s="83">
        <v>2.8</v>
      </c>
      <c r="M251" s="25">
        <f t="shared" si="20"/>
        <v>2.8</v>
      </c>
      <c r="O251" s="22">
        <f t="shared" si="21"/>
        <v>2.5</v>
      </c>
      <c r="P251" s="22">
        <v>0</v>
      </c>
      <c r="Q251" s="22">
        <v>4.3</v>
      </c>
      <c r="R251" s="22">
        <v>4.5</v>
      </c>
      <c r="S251" s="22">
        <v>71</v>
      </c>
      <c r="T251" s="22">
        <f t="shared" si="22"/>
        <v>0.6</v>
      </c>
      <c r="U251" s="22">
        <f t="shared" si="23"/>
        <v>8.2699999999999996E-2</v>
      </c>
      <c r="V251" s="71">
        <f t="shared" si="24"/>
        <v>1.0034457375000001</v>
      </c>
      <c r="W251" s="22">
        <f t="shared" si="25"/>
        <v>-0.69607174999999999</v>
      </c>
      <c r="AC251" s="22">
        <v>1.1842422097653116</v>
      </c>
      <c r="AD251" s="21">
        <v>1.1881559532855928</v>
      </c>
      <c r="AE251" s="22">
        <f t="shared" si="26"/>
        <v>1.1861990815254522</v>
      </c>
      <c r="AF251" s="22">
        <f t="shared" si="27"/>
        <v>1.0658179887887804</v>
      </c>
      <c r="AG251" s="22">
        <f t="shared" si="28"/>
        <v>1.3069715486141522</v>
      </c>
    </row>
    <row r="252" spans="1:33" x14ac:dyDescent="0.35">
      <c r="A252" s="22">
        <v>67516001</v>
      </c>
      <c r="B252" s="70">
        <v>42436</v>
      </c>
      <c r="C252" s="22">
        <v>0.8</v>
      </c>
      <c r="D252" s="22">
        <v>1.7</v>
      </c>
      <c r="E252" s="22">
        <v>0.8</v>
      </c>
      <c r="F252" s="22">
        <v>692</v>
      </c>
      <c r="J252" s="14">
        <v>159</v>
      </c>
      <c r="L252" s="83">
        <v>0.8</v>
      </c>
      <c r="M252" s="25">
        <f t="shared" si="20"/>
        <v>0.8</v>
      </c>
      <c r="O252" s="22">
        <f t="shared" si="21"/>
        <v>1.7</v>
      </c>
      <c r="P252" s="22">
        <v>-0.1</v>
      </c>
      <c r="Q252" s="22">
        <v>5.6</v>
      </c>
      <c r="R252" s="22">
        <v>2.8</v>
      </c>
      <c r="S252" s="22">
        <v>65</v>
      </c>
      <c r="T252" s="22">
        <f t="shared" si="22"/>
        <v>0.8</v>
      </c>
      <c r="U252" s="22">
        <f t="shared" si="23"/>
        <v>6.9199999999999998E-2</v>
      </c>
      <c r="V252" s="71">
        <f t="shared" si="24"/>
        <v>-0.2856320499999998</v>
      </c>
      <c r="W252" s="22">
        <f t="shared" si="25"/>
        <v>-0.69671300000000003</v>
      </c>
      <c r="AC252" s="22">
        <v>1.1849991405988893</v>
      </c>
      <c r="AD252" s="21">
        <v>1.1889213711148123</v>
      </c>
      <c r="AE252" s="22">
        <f t="shared" si="26"/>
        <v>1.1869602558568508</v>
      </c>
      <c r="AF252" s="22">
        <f t="shared" si="27"/>
        <v>1.0664992265390005</v>
      </c>
      <c r="AG252" s="22">
        <f t="shared" si="28"/>
        <v>1.3078135082262936</v>
      </c>
    </row>
    <row r="253" spans="1:33" x14ac:dyDescent="0.35">
      <c r="A253" s="22">
        <v>67516001</v>
      </c>
      <c r="B253" s="70">
        <v>42437</v>
      </c>
      <c r="C253" s="22">
        <v>4.4000000000000004</v>
      </c>
      <c r="D253" s="22">
        <v>1.2</v>
      </c>
      <c r="E253" s="22">
        <v>0.8</v>
      </c>
      <c r="F253" s="22">
        <v>376</v>
      </c>
      <c r="J253" s="14">
        <v>160</v>
      </c>
      <c r="L253" s="83">
        <v>4.4000000000000004</v>
      </c>
      <c r="M253" s="25">
        <f t="shared" si="20"/>
        <v>4.4000000000000004</v>
      </c>
      <c r="O253" s="22">
        <f t="shared" si="21"/>
        <v>1.2</v>
      </c>
      <c r="P253" s="22">
        <v>-0.1</v>
      </c>
      <c r="Q253" s="22">
        <v>4.4000000000000004</v>
      </c>
      <c r="R253" s="22">
        <v>2</v>
      </c>
      <c r="S253" s="22">
        <v>66</v>
      </c>
      <c r="T253" s="22">
        <f t="shared" si="22"/>
        <v>0.8</v>
      </c>
      <c r="U253" s="22">
        <f t="shared" si="23"/>
        <v>3.7600000000000001E-2</v>
      </c>
      <c r="V253" s="71">
        <f t="shared" si="24"/>
        <v>-0.37098150000000008</v>
      </c>
      <c r="W253" s="22">
        <f t="shared" si="25"/>
        <v>-0.698214</v>
      </c>
      <c r="AC253" s="22">
        <v>1.1890928835880834</v>
      </c>
      <c r="AD253" s="21">
        <v>1.1930705717473116</v>
      </c>
      <c r="AE253" s="22">
        <f t="shared" si="26"/>
        <v>1.1910817276676975</v>
      </c>
      <c r="AF253" s="22">
        <f t="shared" si="27"/>
        <v>1.0701835952292751</v>
      </c>
      <c r="AG253" s="22">
        <f t="shared" si="28"/>
        <v>1.3123776289220428</v>
      </c>
    </row>
    <row r="254" spans="1:33" x14ac:dyDescent="0.35">
      <c r="A254" s="22">
        <v>67516001</v>
      </c>
      <c r="B254" s="70">
        <v>42438</v>
      </c>
      <c r="C254" s="22">
        <v>0</v>
      </c>
      <c r="D254" s="22">
        <v>2.4</v>
      </c>
      <c r="E254" s="22">
        <v>1.1000000000000001</v>
      </c>
      <c r="F254" s="22">
        <v>1547</v>
      </c>
      <c r="J254" s="14">
        <v>161</v>
      </c>
      <c r="L254" s="83">
        <v>0</v>
      </c>
      <c r="M254" s="25">
        <f t="shared" ref="M254:M264" si="29">C254</f>
        <v>0</v>
      </c>
      <c r="O254" s="22">
        <f t="shared" si="21"/>
        <v>2.4</v>
      </c>
      <c r="P254" s="22">
        <v>-1.5</v>
      </c>
      <c r="Q254" s="22">
        <v>7.3</v>
      </c>
      <c r="R254" s="22">
        <v>3.8</v>
      </c>
      <c r="S254" s="22">
        <v>56</v>
      </c>
      <c r="T254" s="22">
        <f t="shared" si="22"/>
        <v>1.1000000000000001</v>
      </c>
      <c r="U254" s="22">
        <f t="shared" si="23"/>
        <v>0.1547</v>
      </c>
      <c r="V254" s="71">
        <f t="shared" si="24"/>
        <v>-0.6476677000000004</v>
      </c>
      <c r="W254" s="22">
        <f t="shared" si="25"/>
        <v>-0.69265175000000001</v>
      </c>
      <c r="AC254" s="22">
        <v>1.1890954361117529</v>
      </c>
      <c r="AD254" s="21">
        <v>1.1930705717473116</v>
      </c>
      <c r="AE254" s="22">
        <f t="shared" si="26"/>
        <v>1.1910830039295321</v>
      </c>
      <c r="AF254" s="22">
        <f t="shared" si="27"/>
        <v>1.0701858925005776</v>
      </c>
      <c r="AG254" s="22">
        <f t="shared" si="28"/>
        <v>1.3123776289220428</v>
      </c>
    </row>
    <row r="255" spans="1:33" x14ac:dyDescent="0.35">
      <c r="A255" s="22">
        <v>67516001</v>
      </c>
      <c r="B255" s="70">
        <v>42439</v>
      </c>
      <c r="C255" s="22">
        <v>0</v>
      </c>
      <c r="D255" s="22">
        <v>3.7</v>
      </c>
      <c r="E255" s="22">
        <v>1.2</v>
      </c>
      <c r="F255" s="22">
        <v>1530</v>
      </c>
      <c r="J255" s="14">
        <v>162</v>
      </c>
      <c r="L255" s="83">
        <v>0</v>
      </c>
      <c r="M255" s="25">
        <f t="shared" si="29"/>
        <v>0</v>
      </c>
      <c r="O255" s="22">
        <f t="shared" si="21"/>
        <v>3.7</v>
      </c>
      <c r="P255" s="22">
        <v>0.5</v>
      </c>
      <c r="Q255" s="22">
        <v>8.8000000000000007</v>
      </c>
      <c r="R255" s="22">
        <v>1.6</v>
      </c>
      <c r="S255" s="22">
        <v>55</v>
      </c>
      <c r="T255" s="22">
        <f t="shared" si="22"/>
        <v>1.2</v>
      </c>
      <c r="U255" s="22">
        <f t="shared" si="23"/>
        <v>0.153</v>
      </c>
      <c r="V255" s="71">
        <f t="shared" si="24"/>
        <v>0.82516012500000002</v>
      </c>
      <c r="W255" s="22">
        <f t="shared" si="25"/>
        <v>-0.69273249999999997</v>
      </c>
      <c r="AC255" s="22">
        <v>1.189097837402282</v>
      </c>
      <c r="AD255" s="21">
        <v>1.1930705717473116</v>
      </c>
      <c r="AE255" s="22">
        <f t="shared" si="26"/>
        <v>1.1910842045747967</v>
      </c>
      <c r="AF255" s="22">
        <f t="shared" si="27"/>
        <v>1.0701880536620538</v>
      </c>
      <c r="AG255" s="22">
        <f t="shared" si="28"/>
        <v>1.3123776289220428</v>
      </c>
    </row>
    <row r="256" spans="1:33" x14ac:dyDescent="0.35">
      <c r="A256" s="22">
        <v>67516001</v>
      </c>
      <c r="B256" s="70">
        <v>42440</v>
      </c>
      <c r="C256" s="22">
        <v>0</v>
      </c>
      <c r="D256" s="22">
        <v>4.4000000000000004</v>
      </c>
      <c r="E256" s="22">
        <v>1.2</v>
      </c>
      <c r="F256" s="22">
        <v>1538</v>
      </c>
      <c r="J256" s="14">
        <v>163</v>
      </c>
      <c r="L256" s="83">
        <v>0</v>
      </c>
      <c r="M256" s="25">
        <f t="shared" si="29"/>
        <v>0</v>
      </c>
      <c r="O256" s="22">
        <f t="shared" si="21"/>
        <v>4.4000000000000004</v>
      </c>
      <c r="P256" s="22">
        <v>1.2</v>
      </c>
      <c r="Q256" s="22">
        <v>7.4</v>
      </c>
      <c r="R256" s="22">
        <v>4.2</v>
      </c>
      <c r="S256" s="22">
        <v>66</v>
      </c>
      <c r="T256" s="22">
        <f t="shared" si="22"/>
        <v>1.2</v>
      </c>
      <c r="U256" s="22">
        <f t="shared" si="23"/>
        <v>0.15379999999999999</v>
      </c>
      <c r="V256" s="71">
        <f t="shared" si="24"/>
        <v>2.2526470500000002</v>
      </c>
      <c r="W256" s="22">
        <f t="shared" si="25"/>
        <v>-0.69269449999999999</v>
      </c>
      <c r="AC256" s="22">
        <v>1.1890994523929932</v>
      </c>
      <c r="AD256" s="21">
        <v>1.1930705717473116</v>
      </c>
      <c r="AE256" s="22">
        <f t="shared" si="26"/>
        <v>1.1910850120701524</v>
      </c>
      <c r="AF256" s="22">
        <f t="shared" si="27"/>
        <v>1.070189507153694</v>
      </c>
      <c r="AG256" s="22">
        <f t="shared" si="28"/>
        <v>1.3123776289220428</v>
      </c>
    </row>
    <row r="257" spans="1:33" x14ac:dyDescent="0.35">
      <c r="A257" s="22">
        <v>67516001</v>
      </c>
      <c r="B257" s="70">
        <v>42441</v>
      </c>
      <c r="C257" s="22">
        <v>0</v>
      </c>
      <c r="D257" s="22">
        <v>4.5999999999999996</v>
      </c>
      <c r="E257" s="22">
        <v>2.1</v>
      </c>
      <c r="F257" s="22">
        <v>944</v>
      </c>
      <c r="J257" s="14">
        <v>164</v>
      </c>
      <c r="L257" s="83">
        <v>0</v>
      </c>
      <c r="M257" s="25">
        <f t="shared" si="29"/>
        <v>0</v>
      </c>
      <c r="O257" s="22">
        <f t="shared" si="21"/>
        <v>4.5999999999999996</v>
      </c>
      <c r="P257" s="22">
        <v>1.5</v>
      </c>
      <c r="Q257" s="22">
        <v>9.5</v>
      </c>
      <c r="R257" s="22">
        <v>4.4000000000000004</v>
      </c>
      <c r="S257" s="22">
        <v>52</v>
      </c>
      <c r="T257" s="22">
        <f t="shared" si="22"/>
        <v>2.1</v>
      </c>
      <c r="U257" s="22">
        <f t="shared" si="23"/>
        <v>9.4399999999999998E-2</v>
      </c>
      <c r="V257" s="71">
        <f t="shared" si="24"/>
        <v>1.8179359999999996</v>
      </c>
      <c r="W257" s="22">
        <f t="shared" si="25"/>
        <v>-0.69551600000000002</v>
      </c>
      <c r="AC257" s="22">
        <v>1.189100631145525</v>
      </c>
      <c r="AD257" s="21">
        <v>1.1930705717473116</v>
      </c>
      <c r="AE257" s="22">
        <f t="shared" si="26"/>
        <v>1.1910856014464182</v>
      </c>
      <c r="AF257" s="22">
        <f t="shared" si="27"/>
        <v>1.0701905680309725</v>
      </c>
      <c r="AG257" s="22">
        <f t="shared" si="28"/>
        <v>1.3123776289220428</v>
      </c>
    </row>
    <row r="258" spans="1:33" x14ac:dyDescent="0.35">
      <c r="A258" s="22">
        <v>67516001</v>
      </c>
      <c r="B258" s="70">
        <v>42442</v>
      </c>
      <c r="C258" s="22">
        <v>0</v>
      </c>
      <c r="D258" s="22">
        <v>4.5999999999999996</v>
      </c>
      <c r="E258" s="22">
        <v>1.7</v>
      </c>
      <c r="F258" s="22">
        <v>1038</v>
      </c>
      <c r="J258" s="14">
        <v>165</v>
      </c>
      <c r="L258" s="83">
        <v>0</v>
      </c>
      <c r="M258" s="25">
        <f t="shared" si="29"/>
        <v>0</v>
      </c>
      <c r="O258" s="22">
        <f t="shared" si="21"/>
        <v>4.5999999999999996</v>
      </c>
      <c r="P258" s="22">
        <v>1.7</v>
      </c>
      <c r="Q258" s="22">
        <v>8.1999999999999993</v>
      </c>
      <c r="R258" s="22">
        <v>6.3</v>
      </c>
      <c r="S258" s="22">
        <v>62</v>
      </c>
      <c r="T258" s="22">
        <f t="shared" si="22"/>
        <v>1.7</v>
      </c>
      <c r="U258" s="22">
        <f t="shared" si="23"/>
        <v>0.1038</v>
      </c>
      <c r="V258" s="71">
        <f t="shared" si="24"/>
        <v>2.3410241250000001</v>
      </c>
      <c r="W258" s="22">
        <f t="shared" si="25"/>
        <v>-0.69506950000000001</v>
      </c>
      <c r="AC258" s="22">
        <v>1.189100631145525</v>
      </c>
      <c r="AD258" s="21">
        <v>1.1930705717473116</v>
      </c>
      <c r="AE258" s="22">
        <f t="shared" si="26"/>
        <v>1.1910856014464182</v>
      </c>
      <c r="AF258" s="22">
        <f t="shared" si="27"/>
        <v>1.0701905680309725</v>
      </c>
      <c r="AG258" s="22">
        <f t="shared" si="28"/>
        <v>1.3123776289220428</v>
      </c>
    </row>
    <row r="259" spans="1:33" x14ac:dyDescent="0.35">
      <c r="A259" s="22">
        <v>67516001</v>
      </c>
      <c r="B259" s="70">
        <v>42443</v>
      </c>
      <c r="C259" s="22">
        <v>0</v>
      </c>
      <c r="D259" s="22">
        <v>4.3</v>
      </c>
      <c r="E259" s="22">
        <v>2.1</v>
      </c>
      <c r="F259" s="22">
        <v>877</v>
      </c>
      <c r="H259" s="83">
        <v>1</v>
      </c>
      <c r="I259" s="83">
        <f>-1+I260</f>
        <v>-5</v>
      </c>
      <c r="J259" s="14">
        <v>166</v>
      </c>
      <c r="K259" s="80">
        <v>42443</v>
      </c>
      <c r="L259" s="83">
        <v>0</v>
      </c>
      <c r="M259" s="25">
        <f t="shared" si="29"/>
        <v>0</v>
      </c>
      <c r="O259" s="22">
        <f t="shared" si="21"/>
        <v>4.3</v>
      </c>
      <c r="P259" s="22">
        <v>0.4</v>
      </c>
      <c r="Q259" s="22">
        <v>9</v>
      </c>
      <c r="R259" s="22">
        <v>5.9</v>
      </c>
      <c r="S259" s="22">
        <v>48</v>
      </c>
      <c r="T259" s="22">
        <f t="shared" si="22"/>
        <v>2.1</v>
      </c>
      <c r="U259" s="22">
        <f t="shared" si="23"/>
        <v>8.77E-2</v>
      </c>
      <c r="V259" s="71">
        <f t="shared" si="24"/>
        <v>1.307912725</v>
      </c>
      <c r="W259" s="22">
        <f t="shared" si="25"/>
        <v>-0.69583424999999999</v>
      </c>
      <c r="AC259" s="22">
        <v>1.189100631145525</v>
      </c>
      <c r="AD259" s="21">
        <v>1.1930705717473116</v>
      </c>
      <c r="AE259" s="22">
        <f t="shared" si="26"/>
        <v>1.1910856014464182</v>
      </c>
      <c r="AF259" s="22">
        <f t="shared" si="27"/>
        <v>1.0701905680309725</v>
      </c>
      <c r="AG259" s="22">
        <f t="shared" si="28"/>
        <v>1.3123776289220428</v>
      </c>
    </row>
    <row r="260" spans="1:33" x14ac:dyDescent="0.35">
      <c r="A260" s="22">
        <v>67516001</v>
      </c>
      <c r="B260" s="70">
        <v>42444</v>
      </c>
      <c r="C260" s="22">
        <v>1.2</v>
      </c>
      <c r="D260" s="22">
        <v>3.2</v>
      </c>
      <c r="E260" s="22">
        <v>1.5</v>
      </c>
      <c r="F260" s="22">
        <v>1045</v>
      </c>
      <c r="H260" s="83">
        <v>2</v>
      </c>
      <c r="I260" s="83">
        <f>-1+I261</f>
        <v>-4</v>
      </c>
      <c r="J260" s="14">
        <v>167</v>
      </c>
      <c r="K260" s="80">
        <v>42444</v>
      </c>
      <c r="L260" s="83">
        <v>1.2</v>
      </c>
      <c r="M260" s="25">
        <f t="shared" si="29"/>
        <v>1.2</v>
      </c>
      <c r="O260" s="22">
        <f t="shared" si="21"/>
        <v>3.2</v>
      </c>
      <c r="P260" s="22">
        <v>0.7</v>
      </c>
      <c r="Q260" s="22">
        <v>8.5</v>
      </c>
      <c r="R260" s="22">
        <v>4.0999999999999996</v>
      </c>
      <c r="S260" s="22">
        <v>50</v>
      </c>
      <c r="T260" s="22">
        <f t="shared" si="22"/>
        <v>1.5</v>
      </c>
      <c r="U260" s="22">
        <f t="shared" si="23"/>
        <v>0.1045</v>
      </c>
      <c r="V260" s="71">
        <f t="shared" si="24"/>
        <v>0.48935862499999994</v>
      </c>
      <c r="W260" s="22">
        <f t="shared" si="25"/>
        <v>-0.69503625000000002</v>
      </c>
      <c r="AC260" s="22">
        <v>1.1902005825619719</v>
      </c>
      <c r="AD260" s="21">
        <v>0.98014975655632086</v>
      </c>
      <c r="AE260" s="22">
        <f t="shared" si="26"/>
        <v>1.0851751695591463</v>
      </c>
      <c r="AF260" s="22">
        <f t="shared" si="27"/>
        <v>0.88213478090068875</v>
      </c>
      <c r="AG260" s="22">
        <f t="shared" si="28"/>
        <v>1.3092206408181692</v>
      </c>
    </row>
    <row r="261" spans="1:33" x14ac:dyDescent="0.35">
      <c r="A261" s="22">
        <v>67516001</v>
      </c>
      <c r="B261" s="70">
        <v>42445</v>
      </c>
      <c r="C261" s="22">
        <v>0</v>
      </c>
      <c r="D261" s="22">
        <v>4.3</v>
      </c>
      <c r="E261" s="22">
        <v>2.2000000000000002</v>
      </c>
      <c r="F261" s="22">
        <v>694</v>
      </c>
      <c r="H261" s="83">
        <v>3</v>
      </c>
      <c r="I261" s="83">
        <f>-1+I262</f>
        <v>-3</v>
      </c>
      <c r="J261" s="14">
        <v>168</v>
      </c>
      <c r="K261" s="80">
        <v>42445</v>
      </c>
      <c r="L261" s="83">
        <v>0</v>
      </c>
      <c r="M261" s="25">
        <f t="shared" si="29"/>
        <v>0</v>
      </c>
      <c r="O261" s="22">
        <f t="shared" si="21"/>
        <v>4.3</v>
      </c>
      <c r="P261" s="22">
        <v>1.3</v>
      </c>
      <c r="Q261" s="22">
        <v>7.9</v>
      </c>
      <c r="R261" s="22">
        <v>8</v>
      </c>
      <c r="S261" s="22">
        <v>49</v>
      </c>
      <c r="T261" s="22">
        <f t="shared" si="22"/>
        <v>2.2000000000000002</v>
      </c>
      <c r="U261" s="22">
        <f t="shared" si="23"/>
        <v>6.9400000000000003E-2</v>
      </c>
      <c r="V261" s="71">
        <f t="shared" si="24"/>
        <v>2.0008784499999996</v>
      </c>
      <c r="W261" s="22">
        <f t="shared" si="25"/>
        <v>-0.69670350000000003</v>
      </c>
      <c r="AC261" s="22">
        <v>1.1902013362995543</v>
      </c>
      <c r="AD261" s="21">
        <v>0.98014975655632086</v>
      </c>
      <c r="AE261" s="22">
        <f t="shared" si="26"/>
        <v>1.0851755464279376</v>
      </c>
      <c r="AF261" s="22">
        <f t="shared" si="27"/>
        <v>0.88213478090068875</v>
      </c>
      <c r="AG261" s="22">
        <f t="shared" si="28"/>
        <v>1.3092214699295097</v>
      </c>
    </row>
    <row r="262" spans="1:33" x14ac:dyDescent="0.35">
      <c r="A262" s="22">
        <v>67516001</v>
      </c>
      <c r="B262" s="70">
        <v>42446</v>
      </c>
      <c r="C262" s="22">
        <v>0</v>
      </c>
      <c r="D262" s="22">
        <v>5.5</v>
      </c>
      <c r="E262" s="22">
        <v>1.8</v>
      </c>
      <c r="F262" s="22">
        <v>1698</v>
      </c>
      <c r="H262" s="83">
        <v>4</v>
      </c>
      <c r="I262" s="83">
        <f>-1+I263</f>
        <v>-2</v>
      </c>
      <c r="J262" s="14">
        <v>169</v>
      </c>
      <c r="K262" s="80">
        <v>42446</v>
      </c>
      <c r="L262" s="83">
        <v>0</v>
      </c>
      <c r="M262" s="25">
        <f t="shared" si="29"/>
        <v>0</v>
      </c>
      <c r="O262" s="22">
        <f t="shared" si="21"/>
        <v>5.5</v>
      </c>
      <c r="P262" s="22">
        <v>0.4</v>
      </c>
      <c r="Q262" s="22">
        <v>10.9</v>
      </c>
      <c r="R262" s="22">
        <v>3.1</v>
      </c>
      <c r="S262" s="22">
        <v>49</v>
      </c>
      <c r="T262" s="22">
        <f t="shared" si="22"/>
        <v>1.8</v>
      </c>
      <c r="U262" s="22">
        <f t="shared" si="23"/>
        <v>0.16980000000000001</v>
      </c>
      <c r="V262" s="71">
        <f t="shared" si="24"/>
        <v>1.867343875</v>
      </c>
      <c r="W262" s="22">
        <f t="shared" si="25"/>
        <v>-0.69193450000000001</v>
      </c>
      <c r="AC262" s="22">
        <v>1.1902019789044034</v>
      </c>
      <c r="AD262" s="21">
        <v>0.98014975655632086</v>
      </c>
      <c r="AE262" s="22">
        <f t="shared" si="26"/>
        <v>1.0851758677303622</v>
      </c>
      <c r="AF262" s="22">
        <f t="shared" si="27"/>
        <v>0.88213478090068875</v>
      </c>
      <c r="AG262" s="22">
        <f t="shared" si="28"/>
        <v>1.3092221767948438</v>
      </c>
    </row>
    <row r="263" spans="1:33" x14ac:dyDescent="0.35">
      <c r="A263" s="22">
        <v>67516001</v>
      </c>
      <c r="B263" s="70">
        <v>42447</v>
      </c>
      <c r="C263" s="22">
        <v>0</v>
      </c>
      <c r="D263" s="22">
        <v>8.1999999999999993</v>
      </c>
      <c r="E263" s="22">
        <v>2</v>
      </c>
      <c r="F263" s="22">
        <v>1697</v>
      </c>
      <c r="H263" s="83">
        <v>5</v>
      </c>
      <c r="I263" s="83">
        <f>-1</f>
        <v>-1</v>
      </c>
      <c r="J263" s="14">
        <v>170</v>
      </c>
      <c r="K263" s="80">
        <v>42447</v>
      </c>
      <c r="L263" s="83">
        <v>0</v>
      </c>
      <c r="M263" s="25">
        <f t="shared" si="29"/>
        <v>0</v>
      </c>
      <c r="O263" s="22">
        <f t="shared" si="21"/>
        <v>8.1999999999999993</v>
      </c>
      <c r="P263" s="22">
        <v>1.5</v>
      </c>
      <c r="Q263" s="22">
        <v>15.5</v>
      </c>
      <c r="R263" s="22">
        <v>1.2</v>
      </c>
      <c r="S263" s="22">
        <v>37</v>
      </c>
      <c r="T263" s="22">
        <f t="shared" si="22"/>
        <v>2</v>
      </c>
      <c r="U263" s="22">
        <f t="shared" si="23"/>
        <v>0.16969999999999999</v>
      </c>
      <c r="V263" s="71">
        <f t="shared" si="24"/>
        <v>3.3564252499999991</v>
      </c>
      <c r="W263" s="22">
        <f t="shared" si="25"/>
        <v>-0.69193925000000001</v>
      </c>
      <c r="AC263" s="22">
        <v>1.190202697334116</v>
      </c>
      <c r="AD263" s="21">
        <v>0.98014975655632086</v>
      </c>
      <c r="AE263" s="22">
        <f t="shared" si="26"/>
        <v>1.0851762269452183</v>
      </c>
      <c r="AF263" s="22">
        <f t="shared" si="27"/>
        <v>0.88213478090068875</v>
      </c>
      <c r="AG263" s="22">
        <f t="shared" si="28"/>
        <v>1.3092229670675277</v>
      </c>
    </row>
    <row r="264" spans="1:33" x14ac:dyDescent="0.35">
      <c r="A264" s="22">
        <v>67516001</v>
      </c>
      <c r="B264" s="70">
        <v>42448</v>
      </c>
      <c r="C264" s="22">
        <v>0</v>
      </c>
      <c r="D264" s="22">
        <v>3.6</v>
      </c>
      <c r="E264" s="22">
        <v>0.8</v>
      </c>
      <c r="F264" s="22">
        <v>1261</v>
      </c>
      <c r="G264" s="152" t="s">
        <v>370</v>
      </c>
      <c r="H264" s="83">
        <v>6</v>
      </c>
      <c r="I264" s="83">
        <v>0</v>
      </c>
      <c r="J264" s="14">
        <v>171</v>
      </c>
      <c r="K264" s="80">
        <v>42448</v>
      </c>
      <c r="L264" s="83">
        <v>0</v>
      </c>
      <c r="M264" s="83">
        <f t="shared" si="29"/>
        <v>0</v>
      </c>
      <c r="O264" s="22">
        <f t="shared" si="21"/>
        <v>3.6</v>
      </c>
      <c r="P264" s="22">
        <v>0.9</v>
      </c>
      <c r="Q264" s="22">
        <v>6.1</v>
      </c>
      <c r="R264" s="22">
        <v>2.5</v>
      </c>
      <c r="S264" s="22">
        <v>66</v>
      </c>
      <c r="T264" s="22">
        <f t="shared" si="22"/>
        <v>0.8</v>
      </c>
      <c r="U264" s="22">
        <f t="shared" si="23"/>
        <v>0.12609999999999999</v>
      </c>
      <c r="V264" s="71">
        <f t="shared" si="24"/>
        <v>1.7955733500000002</v>
      </c>
      <c r="W264" s="22">
        <f t="shared" si="25"/>
        <v>-0.69401025000000005</v>
      </c>
      <c r="AC264" s="22">
        <v>1.1902029496225135</v>
      </c>
      <c r="AD264" s="21">
        <v>0.98014975655632086</v>
      </c>
      <c r="AE264" s="22">
        <f t="shared" si="26"/>
        <v>1.0851763530894172</v>
      </c>
      <c r="AF264" s="22">
        <f t="shared" si="27"/>
        <v>0.88213478090068875</v>
      </c>
      <c r="AG264" s="22">
        <f t="shared" si="28"/>
        <v>1.3092232445847649</v>
      </c>
    </row>
    <row r="265" spans="1:33" x14ac:dyDescent="0.35">
      <c r="A265" s="22">
        <v>67516001</v>
      </c>
      <c r="B265" s="70">
        <v>42449</v>
      </c>
      <c r="C265" s="22">
        <v>0</v>
      </c>
      <c r="D265" s="22">
        <v>5.0999999999999996</v>
      </c>
      <c r="E265" s="22">
        <v>1.8</v>
      </c>
      <c r="F265" s="22">
        <v>1415</v>
      </c>
      <c r="G265" s="134" t="s">
        <v>307</v>
      </c>
      <c r="H265" s="83">
        <v>7</v>
      </c>
      <c r="I265" s="83">
        <v>1</v>
      </c>
      <c r="J265" s="14">
        <v>172</v>
      </c>
      <c r="K265" s="80">
        <v>42449</v>
      </c>
      <c r="L265" s="83">
        <v>0</v>
      </c>
      <c r="M265" s="25">
        <f t="shared" ref="M265:M270" si="30">C264</f>
        <v>0</v>
      </c>
      <c r="O265" s="22">
        <f t="shared" si="21"/>
        <v>5.0999999999999996</v>
      </c>
      <c r="P265" s="22">
        <v>2.2999999999999998</v>
      </c>
      <c r="Q265" s="22">
        <v>9.3000000000000007</v>
      </c>
      <c r="R265" s="22">
        <v>2.2000000000000002</v>
      </c>
      <c r="S265" s="22">
        <v>56</v>
      </c>
      <c r="T265" s="22">
        <f t="shared" si="22"/>
        <v>1.8</v>
      </c>
      <c r="U265" s="22">
        <f t="shared" si="23"/>
        <v>0.14149999999999999</v>
      </c>
      <c r="V265" s="71">
        <f t="shared" si="24"/>
        <v>2.6735243749999995</v>
      </c>
      <c r="W265" s="22">
        <f t="shared" si="25"/>
        <v>-0.69327874999999994</v>
      </c>
      <c r="AC265" s="22">
        <v>1.1902029496225135</v>
      </c>
      <c r="AD265" s="21">
        <v>0.98014975655632086</v>
      </c>
      <c r="AE265" s="22">
        <f t="shared" si="26"/>
        <v>1.0851763530894172</v>
      </c>
      <c r="AF265" s="22">
        <f t="shared" si="27"/>
        <v>0.88213478090068875</v>
      </c>
      <c r="AG265" s="22">
        <f t="shared" si="28"/>
        <v>1.3092232445847649</v>
      </c>
    </row>
    <row r="266" spans="1:33" x14ac:dyDescent="0.35">
      <c r="A266" s="22">
        <v>67516001</v>
      </c>
      <c r="B266" s="70">
        <v>42450</v>
      </c>
      <c r="C266" s="22">
        <v>0</v>
      </c>
      <c r="D266" s="22">
        <v>6.1</v>
      </c>
      <c r="E266" s="22">
        <v>1.3</v>
      </c>
      <c r="F266" s="22">
        <v>1492</v>
      </c>
      <c r="H266" s="83">
        <v>8</v>
      </c>
      <c r="I266" s="83">
        <v>2</v>
      </c>
      <c r="J266" s="14">
        <v>173</v>
      </c>
      <c r="K266" s="80">
        <v>42450</v>
      </c>
      <c r="L266" s="83">
        <v>0</v>
      </c>
      <c r="M266" s="25">
        <f t="shared" si="30"/>
        <v>0</v>
      </c>
      <c r="O266" s="22">
        <f t="shared" si="21"/>
        <v>6.1</v>
      </c>
      <c r="P266" s="22">
        <v>2.7</v>
      </c>
      <c r="Q266" s="22">
        <v>9.1</v>
      </c>
      <c r="R266" s="22">
        <v>1.3</v>
      </c>
      <c r="S266" s="22">
        <v>60</v>
      </c>
      <c r="T266" s="22">
        <f t="shared" si="22"/>
        <v>1.3</v>
      </c>
      <c r="U266" s="22">
        <f t="shared" si="23"/>
        <v>0.1492</v>
      </c>
      <c r="V266" s="71">
        <f t="shared" si="24"/>
        <v>3.8826783999999996</v>
      </c>
      <c r="W266" s="22">
        <f t="shared" si="25"/>
        <v>-0.692913</v>
      </c>
      <c r="AC266" s="22">
        <v>1.1902029496225135</v>
      </c>
      <c r="AD266" s="21">
        <v>0.98014975655632086</v>
      </c>
      <c r="AE266" s="22">
        <f t="shared" si="26"/>
        <v>1.0851763530894172</v>
      </c>
      <c r="AF266" s="22">
        <f t="shared" si="27"/>
        <v>0.88213478090068875</v>
      </c>
      <c r="AG266" s="22">
        <f t="shared" si="28"/>
        <v>1.3092232445847649</v>
      </c>
    </row>
    <row r="267" spans="1:33" x14ac:dyDescent="0.35">
      <c r="A267" s="22">
        <v>67516001</v>
      </c>
      <c r="B267" s="70">
        <v>42451</v>
      </c>
      <c r="C267" s="22">
        <v>0.2</v>
      </c>
      <c r="D267" s="22">
        <v>7.7</v>
      </c>
      <c r="E267" s="22">
        <v>2.2999999999999998</v>
      </c>
      <c r="F267" s="22">
        <v>1677</v>
      </c>
      <c r="H267" s="83">
        <v>9</v>
      </c>
      <c r="I267" s="83">
        <v>3</v>
      </c>
      <c r="J267" s="14">
        <v>174</v>
      </c>
      <c r="K267" s="80">
        <v>42451</v>
      </c>
      <c r="L267" s="134">
        <v>0.2</v>
      </c>
      <c r="M267" s="134">
        <f t="shared" si="30"/>
        <v>0</v>
      </c>
      <c r="O267" s="22">
        <f t="shared" si="21"/>
        <v>7.7</v>
      </c>
      <c r="P267" s="22">
        <v>4.3</v>
      </c>
      <c r="Q267" s="22">
        <v>11.8</v>
      </c>
      <c r="R267" s="22">
        <v>1.9</v>
      </c>
      <c r="S267" s="22">
        <v>39</v>
      </c>
      <c r="T267" s="22">
        <f t="shared" si="22"/>
        <v>2.2999999999999998</v>
      </c>
      <c r="U267" s="22">
        <f t="shared" si="23"/>
        <v>0.16769999999999999</v>
      </c>
      <c r="V267" s="71">
        <f t="shared" si="24"/>
        <v>5.1048715624999996</v>
      </c>
      <c r="W267" s="22">
        <f t="shared" si="25"/>
        <v>-0.69203425000000007</v>
      </c>
      <c r="AC267" s="22">
        <v>1.1903858404544594</v>
      </c>
      <c r="AD267" s="21">
        <v>0.98057368209334617</v>
      </c>
      <c r="AE267" s="22">
        <f t="shared" si="26"/>
        <v>1.0854797612739029</v>
      </c>
      <c r="AF267" s="22">
        <f t="shared" si="27"/>
        <v>0.88251631388401153</v>
      </c>
      <c r="AG267" s="22">
        <f t="shared" si="28"/>
        <v>1.3094244244999054</v>
      </c>
    </row>
    <row r="268" spans="1:33" x14ac:dyDescent="0.35">
      <c r="A268" s="22">
        <v>67516001</v>
      </c>
      <c r="B268" s="70">
        <v>42452</v>
      </c>
      <c r="C268" s="22">
        <v>0.2</v>
      </c>
      <c r="D268" s="22">
        <v>7.2</v>
      </c>
      <c r="E268" s="22">
        <v>2</v>
      </c>
      <c r="F268" s="22">
        <v>807</v>
      </c>
      <c r="H268" s="83">
        <v>10</v>
      </c>
      <c r="I268" s="83">
        <v>4</v>
      </c>
      <c r="J268" s="14">
        <v>175</v>
      </c>
      <c r="K268" s="80">
        <v>42452</v>
      </c>
      <c r="L268" s="83">
        <v>0.2</v>
      </c>
      <c r="M268" s="25">
        <f t="shared" si="30"/>
        <v>0.2</v>
      </c>
      <c r="O268" s="22">
        <f t="shared" si="21"/>
        <v>7.2</v>
      </c>
      <c r="P268" s="22">
        <v>5</v>
      </c>
      <c r="Q268" s="22">
        <v>10.5</v>
      </c>
      <c r="R268" s="22">
        <v>2</v>
      </c>
      <c r="S268" s="22">
        <v>48</v>
      </c>
      <c r="T268" s="22">
        <f t="shared" si="22"/>
        <v>2</v>
      </c>
      <c r="U268" s="22">
        <f t="shared" si="23"/>
        <v>8.0699999999999994E-2</v>
      </c>
      <c r="V268" s="71">
        <f t="shared" si="24"/>
        <v>5.2855414375000001</v>
      </c>
      <c r="W268" s="22">
        <f t="shared" si="25"/>
        <v>-0.69616674999999995</v>
      </c>
      <c r="AC268" s="22">
        <v>1.1905687119069461</v>
      </c>
      <c r="AD268" s="21">
        <v>0.980997134294324</v>
      </c>
      <c r="AE268" s="22">
        <f t="shared" si="26"/>
        <v>1.0857829231006351</v>
      </c>
      <c r="AF268" s="22">
        <f t="shared" si="27"/>
        <v>0.88289742086489165</v>
      </c>
      <c r="AG268" s="22">
        <f t="shared" si="28"/>
        <v>1.3096255830976409</v>
      </c>
    </row>
    <row r="269" spans="1:33" x14ac:dyDescent="0.35">
      <c r="A269" s="22">
        <v>67516001</v>
      </c>
      <c r="B269" s="70">
        <v>42453</v>
      </c>
      <c r="C269" s="22">
        <v>0.6</v>
      </c>
      <c r="D269" s="22">
        <v>7</v>
      </c>
      <c r="E269" s="22">
        <v>2.2000000000000002</v>
      </c>
      <c r="F269" s="22">
        <v>1326</v>
      </c>
      <c r="H269" s="83">
        <v>11</v>
      </c>
      <c r="I269" s="83">
        <v>5</v>
      </c>
      <c r="J269" s="14">
        <v>176</v>
      </c>
      <c r="K269" s="80">
        <v>42453</v>
      </c>
      <c r="L269" s="83">
        <v>0.6</v>
      </c>
      <c r="M269" s="25">
        <f t="shared" si="30"/>
        <v>0.2</v>
      </c>
      <c r="O269" s="22">
        <f t="shared" si="21"/>
        <v>7</v>
      </c>
      <c r="P269" s="22">
        <v>3.6</v>
      </c>
      <c r="Q269" s="22">
        <v>10.1</v>
      </c>
      <c r="R269" s="22">
        <v>2.5</v>
      </c>
      <c r="S269" s="22">
        <v>44</v>
      </c>
      <c r="T269" s="22">
        <f t="shared" si="22"/>
        <v>2.2000000000000002</v>
      </c>
      <c r="U269" s="22">
        <f t="shared" si="23"/>
        <v>0.1326</v>
      </c>
      <c r="V269" s="71">
        <f t="shared" si="24"/>
        <v>4.7454701250000006</v>
      </c>
      <c r="W269" s="22">
        <f t="shared" si="25"/>
        <v>-0.69370149999999997</v>
      </c>
      <c r="AC269" s="22">
        <v>1.1911157923764908</v>
      </c>
      <c r="AD269" s="21">
        <v>0.98226465616308123</v>
      </c>
      <c r="AE269" s="22">
        <f t="shared" si="26"/>
        <v>1.086690224269786</v>
      </c>
      <c r="AF269" s="22">
        <f t="shared" si="27"/>
        <v>0.88403819054677313</v>
      </c>
      <c r="AG269" s="22">
        <f t="shared" si="28"/>
        <v>1.3102273716141399</v>
      </c>
    </row>
    <row r="270" spans="1:33" x14ac:dyDescent="0.35">
      <c r="A270" s="22">
        <v>67516001</v>
      </c>
      <c r="B270" s="70">
        <v>42454</v>
      </c>
      <c r="C270" s="22">
        <v>2.6</v>
      </c>
      <c r="D270" s="22">
        <v>6.7</v>
      </c>
      <c r="E270" s="22">
        <v>0.7</v>
      </c>
      <c r="F270" s="22">
        <v>581</v>
      </c>
      <c r="G270" s="152" t="s">
        <v>371</v>
      </c>
      <c r="H270" s="83">
        <v>12</v>
      </c>
      <c r="I270" s="83">
        <v>6</v>
      </c>
      <c r="J270" s="14">
        <v>177</v>
      </c>
      <c r="K270" s="80">
        <v>42454</v>
      </c>
      <c r="L270" s="83">
        <v>6.8</v>
      </c>
      <c r="M270" s="25">
        <f t="shared" si="30"/>
        <v>0.6</v>
      </c>
      <c r="O270" s="22">
        <f t="shared" si="21"/>
        <v>6.7</v>
      </c>
      <c r="P270" s="22">
        <v>4.5</v>
      </c>
      <c r="Q270" s="22">
        <v>8.1</v>
      </c>
      <c r="R270" s="22">
        <v>4.4000000000000004</v>
      </c>
      <c r="S270" s="22">
        <v>64</v>
      </c>
      <c r="T270" s="22">
        <f t="shared" si="22"/>
        <v>0.7</v>
      </c>
      <c r="U270" s="22">
        <f t="shared" si="23"/>
        <v>5.8099999999999999E-2</v>
      </c>
      <c r="V270" s="71">
        <f t="shared" si="24"/>
        <v>5.4449675500000003</v>
      </c>
      <c r="W270" s="22">
        <f t="shared" si="25"/>
        <v>-0.69724025000000001</v>
      </c>
      <c r="Z270" s="81" t="s">
        <v>195</v>
      </c>
      <c r="AA270" s="81"/>
      <c r="AC270" s="22">
        <v>1.1934647258238518</v>
      </c>
      <c r="AD270" s="93">
        <v>0.98770842526802793</v>
      </c>
      <c r="AE270" s="22">
        <f t="shared" si="26"/>
        <v>1.0905865755459399</v>
      </c>
      <c r="AF270" s="22">
        <f t="shared" si="27"/>
        <v>0.88893758274122514</v>
      </c>
      <c r="AG270" s="22">
        <f t="shared" si="28"/>
        <v>1.3128111984062369</v>
      </c>
    </row>
    <row r="271" spans="1:33" x14ac:dyDescent="0.35">
      <c r="A271" s="22">
        <v>67516001</v>
      </c>
      <c r="B271" s="70">
        <v>42455</v>
      </c>
      <c r="C271" s="22">
        <v>0</v>
      </c>
      <c r="D271" s="22">
        <v>9.1</v>
      </c>
      <c r="E271" s="22">
        <v>1.6</v>
      </c>
      <c r="F271" s="22">
        <v>1826</v>
      </c>
      <c r="H271" s="83">
        <v>13</v>
      </c>
      <c r="I271" s="83">
        <v>7</v>
      </c>
      <c r="J271" s="14">
        <v>178</v>
      </c>
      <c r="K271" s="80">
        <v>42455</v>
      </c>
      <c r="L271" s="82">
        <v>0.2</v>
      </c>
      <c r="M271" s="82">
        <v>6.8</v>
      </c>
      <c r="O271" s="22">
        <f t="shared" si="21"/>
        <v>9.1</v>
      </c>
      <c r="P271" s="22">
        <v>3</v>
      </c>
      <c r="Q271" s="22">
        <v>15</v>
      </c>
      <c r="R271" s="22">
        <v>2.9</v>
      </c>
      <c r="S271" s="22">
        <v>49</v>
      </c>
      <c r="T271" s="22">
        <f t="shared" si="22"/>
        <v>1.6</v>
      </c>
      <c r="U271" s="22">
        <f t="shared" si="23"/>
        <v>0.18260000000000001</v>
      </c>
      <c r="V271" s="71">
        <f t="shared" si="24"/>
        <v>4.9520409999999995</v>
      </c>
      <c r="W271" s="22">
        <f t="shared" si="25"/>
        <v>-0.69132649999999995</v>
      </c>
      <c r="Z271" s="81" t="s">
        <v>194</v>
      </c>
      <c r="AA271" s="81" t="s">
        <v>193</v>
      </c>
      <c r="AC271" s="22">
        <v>1.1934689874410698</v>
      </c>
      <c r="AD271" s="93">
        <v>0.98770842526802793</v>
      </c>
      <c r="AE271" s="22">
        <f t="shared" si="26"/>
        <v>1.090588706354549</v>
      </c>
      <c r="AF271" s="22">
        <f t="shared" si="27"/>
        <v>0.88893758274122514</v>
      </c>
      <c r="AG271" s="22">
        <f t="shared" si="28"/>
        <v>1.3128158861851769</v>
      </c>
    </row>
    <row r="272" spans="1:33" x14ac:dyDescent="0.35">
      <c r="A272" s="22">
        <v>67516001</v>
      </c>
      <c r="B272" s="70">
        <v>42456</v>
      </c>
      <c r="C272" s="22">
        <v>0</v>
      </c>
      <c r="D272" s="22">
        <v>8.4</v>
      </c>
      <c r="E272" s="22">
        <v>2.7</v>
      </c>
      <c r="F272" s="22">
        <v>663</v>
      </c>
      <c r="H272" s="83">
        <v>14</v>
      </c>
      <c r="I272" s="83">
        <v>8</v>
      </c>
      <c r="J272" s="14">
        <v>179</v>
      </c>
      <c r="K272" s="80">
        <v>42456</v>
      </c>
      <c r="L272" s="82">
        <v>0</v>
      </c>
      <c r="M272" s="82">
        <v>0.2</v>
      </c>
      <c r="O272" s="22">
        <f t="shared" si="21"/>
        <v>8.4</v>
      </c>
      <c r="P272" s="22">
        <v>6.6</v>
      </c>
      <c r="Q272" s="22">
        <v>12.5</v>
      </c>
      <c r="R272" s="22">
        <v>5.3</v>
      </c>
      <c r="S272" s="22">
        <v>53</v>
      </c>
      <c r="T272" s="22">
        <f t="shared" si="22"/>
        <v>2.7</v>
      </c>
      <c r="U272" s="22">
        <f t="shared" si="23"/>
        <v>6.6299999999999998E-2</v>
      </c>
      <c r="V272" s="71">
        <f t="shared" si="24"/>
        <v>6.3442902874999998</v>
      </c>
      <c r="W272" s="22">
        <f t="shared" si="25"/>
        <v>-0.69685075000000007</v>
      </c>
      <c r="Z272" s="22">
        <f t="shared" ref="Z272:Z312" si="31">C272-M273</f>
        <v>0</v>
      </c>
      <c r="AA272" s="22">
        <f>Z272</f>
        <v>0</v>
      </c>
      <c r="AC272" s="22">
        <v>1.1934715992224532</v>
      </c>
      <c r="AD272" s="21">
        <v>0.98770842526802793</v>
      </c>
      <c r="AE272" s="22">
        <f t="shared" si="26"/>
        <v>1.0905900122452405</v>
      </c>
      <c r="AF272" s="22">
        <f t="shared" si="27"/>
        <v>0.88893758274122514</v>
      </c>
      <c r="AG272" s="22">
        <f t="shared" si="28"/>
        <v>1.3128187591446985</v>
      </c>
    </row>
    <row r="273" spans="1:33" x14ac:dyDescent="0.35">
      <c r="A273" s="22">
        <v>67516001</v>
      </c>
      <c r="B273" s="70">
        <v>42457</v>
      </c>
      <c r="C273" s="22">
        <v>3.6</v>
      </c>
      <c r="D273" s="22">
        <v>8.1999999999999993</v>
      </c>
      <c r="E273" s="22">
        <v>2.5</v>
      </c>
      <c r="F273" s="22">
        <v>1219</v>
      </c>
      <c r="H273" s="83">
        <v>15</v>
      </c>
      <c r="I273" s="83">
        <v>9</v>
      </c>
      <c r="J273" s="14">
        <v>180</v>
      </c>
      <c r="K273" s="75">
        <v>42457</v>
      </c>
      <c r="L273" s="126">
        <v>3.4</v>
      </c>
      <c r="M273" s="100">
        <v>0</v>
      </c>
      <c r="O273" s="22">
        <f t="shared" si="21"/>
        <v>8.1999999999999993</v>
      </c>
      <c r="P273" s="22">
        <v>2.7</v>
      </c>
      <c r="Q273" s="22">
        <v>16.3</v>
      </c>
      <c r="R273" s="22">
        <v>7.8</v>
      </c>
      <c r="S273" s="22">
        <v>43</v>
      </c>
      <c r="T273" s="22">
        <f t="shared" si="22"/>
        <v>2.5</v>
      </c>
      <c r="U273" s="22">
        <f t="shared" si="23"/>
        <v>0.12189999999999999</v>
      </c>
      <c r="V273" s="71">
        <f t="shared" si="24"/>
        <v>3.4793736999999991</v>
      </c>
      <c r="W273" s="22">
        <f t="shared" si="25"/>
        <v>-0.69420974999999996</v>
      </c>
      <c r="Z273" s="22">
        <f t="shared" si="31"/>
        <v>0.20000000000000018</v>
      </c>
      <c r="AA273" s="22">
        <f t="shared" ref="AA273:AA336" si="32">AA272+Z273</f>
        <v>0.20000000000000018</v>
      </c>
      <c r="AC273" s="22">
        <v>1.1966714231356468</v>
      </c>
      <c r="AD273" s="21">
        <v>0.99511661319621436</v>
      </c>
      <c r="AE273" s="22">
        <f t="shared" si="26"/>
        <v>1.0958940181659305</v>
      </c>
      <c r="AF273" s="22">
        <f t="shared" si="27"/>
        <v>0.89560495187659295</v>
      </c>
      <c r="AG273" s="22">
        <f t="shared" si="28"/>
        <v>1.3163385654492115</v>
      </c>
    </row>
    <row r="274" spans="1:33" x14ac:dyDescent="0.35">
      <c r="A274" s="22">
        <v>67516001</v>
      </c>
      <c r="B274" s="70">
        <v>42458</v>
      </c>
      <c r="C274" s="22">
        <v>0.2</v>
      </c>
      <c r="D274" s="22">
        <v>9.1999999999999993</v>
      </c>
      <c r="E274" s="22">
        <v>2.7</v>
      </c>
      <c r="F274" s="22">
        <v>1633</v>
      </c>
      <c r="H274" s="83">
        <v>16</v>
      </c>
      <c r="I274" s="83">
        <v>10</v>
      </c>
      <c r="J274" s="14">
        <v>181</v>
      </c>
      <c r="K274" s="75">
        <v>42458</v>
      </c>
      <c r="L274" s="126">
        <v>0.6</v>
      </c>
      <c r="M274" s="100">
        <v>3.4</v>
      </c>
      <c r="O274" s="22">
        <f t="shared" si="21"/>
        <v>9.1999999999999993</v>
      </c>
      <c r="P274" s="22">
        <v>6.3</v>
      </c>
      <c r="Q274" s="22">
        <v>12.7</v>
      </c>
      <c r="R274" s="22">
        <v>5.5</v>
      </c>
      <c r="S274" s="22">
        <v>47</v>
      </c>
      <c r="T274" s="22">
        <f t="shared" si="22"/>
        <v>2.7</v>
      </c>
      <c r="U274" s="22">
        <f t="shared" si="23"/>
        <v>0.1633</v>
      </c>
      <c r="V274" s="71">
        <f t="shared" si="24"/>
        <v>6.9848216000000001</v>
      </c>
      <c r="W274" s="22">
        <f t="shared" si="25"/>
        <v>-0.69224324999999998</v>
      </c>
      <c r="Z274" s="22">
        <f t="shared" si="31"/>
        <v>-0.39999999999999997</v>
      </c>
      <c r="AA274" s="22">
        <f t="shared" si="32"/>
        <v>-0.19999999999999979</v>
      </c>
      <c r="AC274" s="22">
        <v>1.1968536522304574</v>
      </c>
      <c r="AD274" s="21">
        <v>0.99552382741924417</v>
      </c>
      <c r="AE274" s="22">
        <f t="shared" si="26"/>
        <v>1.0961887398248509</v>
      </c>
      <c r="AF274" s="22">
        <f t="shared" si="27"/>
        <v>0.89597144467731982</v>
      </c>
      <c r="AG274" s="22">
        <f t="shared" si="28"/>
        <v>1.3165390174535032</v>
      </c>
    </row>
    <row r="275" spans="1:33" s="87" customFormat="1" x14ac:dyDescent="0.35">
      <c r="A275" s="87">
        <v>67516001</v>
      </c>
      <c r="B275" s="88">
        <v>42459</v>
      </c>
      <c r="C275" s="87">
        <v>14.6</v>
      </c>
      <c r="D275" s="87">
        <v>9.6999999999999993</v>
      </c>
      <c r="E275" s="87">
        <v>1.3</v>
      </c>
      <c r="F275" s="87">
        <v>469</v>
      </c>
      <c r="G275" s="83" t="s">
        <v>303</v>
      </c>
      <c r="H275" s="83">
        <v>17</v>
      </c>
      <c r="I275" s="83">
        <v>11</v>
      </c>
      <c r="J275" s="81">
        <v>182</v>
      </c>
      <c r="K275" s="89">
        <v>42459</v>
      </c>
      <c r="L275" s="126">
        <v>18</v>
      </c>
      <c r="M275" s="100">
        <v>0.6</v>
      </c>
      <c r="O275" s="87">
        <f t="shared" si="21"/>
        <v>9.6999999999999993</v>
      </c>
      <c r="P275" s="87">
        <v>8.1</v>
      </c>
      <c r="Q275" s="87">
        <v>12.1</v>
      </c>
      <c r="R275" s="87">
        <v>3.3</v>
      </c>
      <c r="S275" s="87">
        <v>68</v>
      </c>
      <c r="T275" s="87">
        <f t="shared" si="22"/>
        <v>1.3</v>
      </c>
      <c r="U275" s="87">
        <f t="shared" si="23"/>
        <v>4.6899999999999997E-2</v>
      </c>
      <c r="V275" s="91">
        <f t="shared" si="24"/>
        <v>8.3044554999999995</v>
      </c>
      <c r="W275" s="87">
        <f t="shared" si="25"/>
        <v>-0.69777224999999998</v>
      </c>
      <c r="Z275" s="87">
        <f t="shared" si="31"/>
        <v>-3.4000000000000004</v>
      </c>
      <c r="AA275" s="87">
        <f t="shared" si="32"/>
        <v>-3.6</v>
      </c>
      <c r="AC275" s="22">
        <v>0.98014975655632086</v>
      </c>
      <c r="AD275" s="93">
        <v>1.0240546504060872</v>
      </c>
      <c r="AE275" s="22">
        <f t="shared" si="26"/>
        <v>1.0021022034812042</v>
      </c>
      <c r="AF275" s="22">
        <f t="shared" si="27"/>
        <v>0.88213478090068875</v>
      </c>
      <c r="AG275" s="22">
        <f t="shared" si="28"/>
        <v>1.126460115446696</v>
      </c>
    </row>
    <row r="276" spans="1:33" x14ac:dyDescent="0.35">
      <c r="A276" s="22">
        <v>67516001</v>
      </c>
      <c r="B276" s="70">
        <v>42460</v>
      </c>
      <c r="C276" s="22">
        <v>4.4000000000000004</v>
      </c>
      <c r="D276" s="22">
        <v>9.5</v>
      </c>
      <c r="E276" s="22">
        <v>1.1000000000000001</v>
      </c>
      <c r="F276" s="22">
        <v>1079</v>
      </c>
      <c r="G276" s="83" t="s">
        <v>301</v>
      </c>
      <c r="H276" s="83">
        <v>18</v>
      </c>
      <c r="I276" s="83">
        <v>12</v>
      </c>
      <c r="J276" s="169">
        <v>183</v>
      </c>
      <c r="K276" s="75">
        <v>42460</v>
      </c>
      <c r="L276" s="127">
        <v>8.6</v>
      </c>
      <c r="M276" s="101">
        <v>18</v>
      </c>
      <c r="O276" s="22">
        <f t="shared" si="21"/>
        <v>9.5</v>
      </c>
      <c r="P276" s="22">
        <v>7.9</v>
      </c>
      <c r="Q276" s="22">
        <v>12.7</v>
      </c>
      <c r="R276" s="22">
        <v>2.7</v>
      </c>
      <c r="S276" s="22">
        <v>86</v>
      </c>
      <c r="T276" s="22">
        <f t="shared" si="22"/>
        <v>1.1000000000000001</v>
      </c>
      <c r="U276" s="22">
        <f t="shared" si="23"/>
        <v>0.1079</v>
      </c>
      <c r="V276" s="71">
        <f t="shared" si="24"/>
        <v>7.8323005999999999</v>
      </c>
      <c r="W276" s="22">
        <f t="shared" si="25"/>
        <v>-0.69487474999999999</v>
      </c>
      <c r="Z276" s="22">
        <f t="shared" si="31"/>
        <v>-4.1999999999999993</v>
      </c>
      <c r="AA276" s="22">
        <f t="shared" si="32"/>
        <v>-7.7999999999999989</v>
      </c>
      <c r="AC276" s="87">
        <v>0.98930154729572672</v>
      </c>
      <c r="AD276" s="21">
        <v>1.0322065428499967</v>
      </c>
      <c r="AE276" s="22">
        <f t="shared" si="26"/>
        <v>1.0107540450728618</v>
      </c>
      <c r="AF276" s="22">
        <f t="shared" si="27"/>
        <v>0.89037139256615405</v>
      </c>
      <c r="AG276" s="22">
        <f t="shared" si="28"/>
        <v>1.1354271971349965</v>
      </c>
    </row>
    <row r="277" spans="1:33" x14ac:dyDescent="0.35">
      <c r="A277" s="22">
        <v>67516001</v>
      </c>
      <c r="B277" s="70">
        <v>42461</v>
      </c>
      <c r="C277" s="22">
        <v>0</v>
      </c>
      <c r="D277" s="22">
        <v>5.7</v>
      </c>
      <c r="E277" s="22">
        <v>0.6</v>
      </c>
      <c r="F277" s="22">
        <v>425</v>
      </c>
      <c r="H277" s="83">
        <v>19</v>
      </c>
      <c r="I277" s="83">
        <v>13</v>
      </c>
      <c r="J277" s="14">
        <v>184</v>
      </c>
      <c r="K277" s="80">
        <v>42461</v>
      </c>
      <c r="L277" s="126">
        <v>3.2</v>
      </c>
      <c r="M277" s="100">
        <v>8.6</v>
      </c>
      <c r="O277" s="22">
        <f t="shared" si="21"/>
        <v>5.7</v>
      </c>
      <c r="P277" s="22">
        <v>4.3</v>
      </c>
      <c r="Q277" s="22">
        <v>7.1</v>
      </c>
      <c r="R277" s="22">
        <v>2.5</v>
      </c>
      <c r="S277" s="22">
        <v>83</v>
      </c>
      <c r="T277" s="22">
        <f t="shared" si="22"/>
        <v>0.6</v>
      </c>
      <c r="U277" s="22">
        <f t="shared" si="23"/>
        <v>4.2500000000000003E-2</v>
      </c>
      <c r="V277" s="71">
        <f t="shared" si="24"/>
        <v>4.7228262500000007</v>
      </c>
      <c r="W277" s="22">
        <f t="shared" si="25"/>
        <v>-0.69798125</v>
      </c>
      <c r="Z277" s="22">
        <f t="shared" si="31"/>
        <v>-3.2</v>
      </c>
      <c r="AA277" s="22">
        <f t="shared" si="32"/>
        <v>-11</v>
      </c>
      <c r="AC277" s="22">
        <v>0.98930176344771259</v>
      </c>
      <c r="AD277" s="21">
        <v>1.0322065428499967</v>
      </c>
      <c r="AE277" s="22">
        <f t="shared" si="26"/>
        <v>1.0107541531488546</v>
      </c>
      <c r="AF277" s="22">
        <f t="shared" si="27"/>
        <v>0.8903715871029414</v>
      </c>
      <c r="AG277" s="22">
        <f t="shared" si="28"/>
        <v>1.1354271971349965</v>
      </c>
    </row>
    <row r="278" spans="1:33" x14ac:dyDescent="0.35">
      <c r="A278" s="22">
        <v>67516001</v>
      </c>
      <c r="B278" s="70">
        <v>42462</v>
      </c>
      <c r="C278" s="22">
        <v>0</v>
      </c>
      <c r="D278" s="22">
        <v>8.9</v>
      </c>
      <c r="E278" s="22">
        <v>1.5</v>
      </c>
      <c r="F278" s="22">
        <v>1061</v>
      </c>
      <c r="H278" s="83">
        <v>20</v>
      </c>
      <c r="I278" s="83">
        <v>14</v>
      </c>
      <c r="J278" s="14">
        <v>185</v>
      </c>
      <c r="K278" s="80">
        <v>42462</v>
      </c>
      <c r="L278" s="126">
        <v>0</v>
      </c>
      <c r="M278" s="100">
        <v>3.2</v>
      </c>
      <c r="O278" s="22">
        <f t="shared" si="21"/>
        <v>8.9</v>
      </c>
      <c r="P278" s="22">
        <v>3.8</v>
      </c>
      <c r="Q278" s="22">
        <v>13.8</v>
      </c>
      <c r="R278" s="22">
        <v>2.5</v>
      </c>
      <c r="S278" s="22">
        <v>70</v>
      </c>
      <c r="T278" s="22">
        <f t="shared" si="22"/>
        <v>1.5</v>
      </c>
      <c r="U278" s="22">
        <f t="shared" si="23"/>
        <v>0.1061</v>
      </c>
      <c r="V278" s="71">
        <f t="shared" si="24"/>
        <v>5.4251987499999998</v>
      </c>
      <c r="W278" s="22">
        <f t="shared" si="25"/>
        <v>-0.69496025000000006</v>
      </c>
      <c r="Z278" s="22">
        <f t="shared" si="31"/>
        <v>0</v>
      </c>
      <c r="AA278" s="22">
        <f t="shared" si="32"/>
        <v>-11</v>
      </c>
      <c r="AC278" s="22">
        <v>0.989301984797192</v>
      </c>
      <c r="AD278" s="21">
        <v>1.0322065428499967</v>
      </c>
      <c r="AE278" s="22">
        <f t="shared" si="26"/>
        <v>1.0107542638235945</v>
      </c>
      <c r="AF278" s="22">
        <f t="shared" si="27"/>
        <v>0.89037178631747282</v>
      </c>
      <c r="AG278" s="22">
        <f t="shared" si="28"/>
        <v>1.1354271971349965</v>
      </c>
    </row>
    <row r="279" spans="1:33" x14ac:dyDescent="0.35">
      <c r="A279" s="22">
        <v>67516001</v>
      </c>
      <c r="B279" s="70">
        <v>42463</v>
      </c>
      <c r="C279" s="22">
        <v>2</v>
      </c>
      <c r="D279" s="22">
        <v>13.3</v>
      </c>
      <c r="E279" s="22">
        <v>1.8</v>
      </c>
      <c r="F279" s="22">
        <v>891</v>
      </c>
      <c r="H279" s="83">
        <v>21</v>
      </c>
      <c r="I279" s="83">
        <v>15</v>
      </c>
      <c r="J279" s="14">
        <v>186</v>
      </c>
      <c r="K279" s="75">
        <v>42463</v>
      </c>
      <c r="L279" s="126">
        <v>0.8</v>
      </c>
      <c r="M279" s="100">
        <v>0</v>
      </c>
      <c r="O279" s="22">
        <f t="shared" si="21"/>
        <v>13.3</v>
      </c>
      <c r="P279" s="22">
        <v>8.4</v>
      </c>
      <c r="Q279" s="22">
        <v>17.7</v>
      </c>
      <c r="R279" s="22">
        <v>1.6</v>
      </c>
      <c r="S279" s="22">
        <v>60</v>
      </c>
      <c r="T279" s="22">
        <f t="shared" si="22"/>
        <v>1.8</v>
      </c>
      <c r="U279" s="22">
        <f t="shared" si="23"/>
        <v>8.9099999999999999E-2</v>
      </c>
      <c r="V279" s="71">
        <f t="shared" si="24"/>
        <v>10.064679962500001</v>
      </c>
      <c r="W279" s="22">
        <f t="shared" si="25"/>
        <v>-0.69576775000000002</v>
      </c>
      <c r="Z279" s="22">
        <f t="shared" si="31"/>
        <v>1.2</v>
      </c>
      <c r="AA279" s="22">
        <f t="shared" si="32"/>
        <v>-9.8000000000000007</v>
      </c>
      <c r="AC279" s="22">
        <v>0.99338910420429349</v>
      </c>
      <c r="AD279" s="21">
        <v>1.0358462306775538</v>
      </c>
      <c r="AE279" s="22">
        <f t="shared" si="26"/>
        <v>1.0146176674409237</v>
      </c>
      <c r="AF279" s="22">
        <f t="shared" si="27"/>
        <v>0.89405019378386419</v>
      </c>
      <c r="AG279" s="22">
        <f t="shared" si="28"/>
        <v>1.1394308537453093</v>
      </c>
    </row>
    <row r="280" spans="1:33" x14ac:dyDescent="0.35">
      <c r="A280" s="22">
        <v>67516001</v>
      </c>
      <c r="B280" s="70">
        <v>42464</v>
      </c>
      <c r="C280" s="22">
        <v>5.6</v>
      </c>
      <c r="D280" s="22">
        <v>12.6</v>
      </c>
      <c r="E280" s="22">
        <v>1.7</v>
      </c>
      <c r="F280" s="22">
        <v>866</v>
      </c>
      <c r="G280" s="129"/>
      <c r="H280" s="83">
        <v>22</v>
      </c>
      <c r="I280" s="83">
        <v>16</v>
      </c>
      <c r="J280" s="14">
        <v>187</v>
      </c>
      <c r="K280" s="75">
        <v>42464</v>
      </c>
      <c r="L280" s="126">
        <v>2.8</v>
      </c>
      <c r="M280" s="100">
        <v>0.8</v>
      </c>
      <c r="O280" s="22">
        <f t="shared" si="21"/>
        <v>12.6</v>
      </c>
      <c r="P280" s="22">
        <v>11</v>
      </c>
      <c r="Q280" s="22">
        <v>16.3</v>
      </c>
      <c r="R280" s="22">
        <v>2.2000000000000002</v>
      </c>
      <c r="S280" s="22">
        <v>60</v>
      </c>
      <c r="T280" s="22">
        <f t="shared" si="22"/>
        <v>1.7</v>
      </c>
      <c r="U280" s="22">
        <f t="shared" si="23"/>
        <v>8.6599999999999996E-2</v>
      </c>
      <c r="V280" s="71">
        <f t="shared" si="24"/>
        <v>10.755900774999999</v>
      </c>
      <c r="W280" s="22">
        <f t="shared" si="25"/>
        <v>-0.69588650000000007</v>
      </c>
      <c r="Z280" s="22">
        <f t="shared" si="31"/>
        <v>2.8</v>
      </c>
      <c r="AA280" s="22">
        <f t="shared" si="32"/>
        <v>-7.0000000000000009</v>
      </c>
      <c r="AC280" s="22">
        <v>1.0045935263972501</v>
      </c>
      <c r="AD280" s="21">
        <v>1.0458236703554873</v>
      </c>
      <c r="AE280" s="22">
        <f t="shared" si="26"/>
        <v>1.0252085983763686</v>
      </c>
      <c r="AF280" s="22">
        <f t="shared" si="27"/>
        <v>0.90413417375752514</v>
      </c>
      <c r="AG280" s="22">
        <f t="shared" si="28"/>
        <v>1.1504060373910361</v>
      </c>
    </row>
    <row r="281" spans="1:33" s="87" customFormat="1" x14ac:dyDescent="0.35">
      <c r="A281" s="87">
        <v>67516001</v>
      </c>
      <c r="B281" s="88">
        <v>42465</v>
      </c>
      <c r="C281" s="87">
        <v>3.4</v>
      </c>
      <c r="D281" s="87">
        <v>10.7</v>
      </c>
      <c r="E281" s="87">
        <v>1</v>
      </c>
      <c r="F281" s="87">
        <v>456</v>
      </c>
      <c r="G281" s="83" t="s">
        <v>298</v>
      </c>
      <c r="H281" s="83">
        <v>23</v>
      </c>
      <c r="I281" s="83">
        <v>17</v>
      </c>
      <c r="J281" s="169">
        <v>188</v>
      </c>
      <c r="K281" s="89">
        <v>42465</v>
      </c>
      <c r="L281" s="126">
        <v>10.199999999999999</v>
      </c>
      <c r="M281" s="100">
        <v>2.8</v>
      </c>
      <c r="O281" s="87">
        <f t="shared" si="21"/>
        <v>10.7</v>
      </c>
      <c r="P281" s="87">
        <v>9.6999999999999993</v>
      </c>
      <c r="Q281" s="87">
        <v>13.3</v>
      </c>
      <c r="R281" s="87">
        <v>3.2</v>
      </c>
      <c r="S281" s="87">
        <v>85</v>
      </c>
      <c r="T281" s="87">
        <f t="shared" si="22"/>
        <v>1</v>
      </c>
      <c r="U281" s="87">
        <f t="shared" si="23"/>
        <v>4.5600000000000002E-2</v>
      </c>
      <c r="V281" s="91">
        <f t="shared" si="24"/>
        <v>9.4438987999999995</v>
      </c>
      <c r="W281" s="87">
        <f t="shared" si="25"/>
        <v>-0.69783400000000007</v>
      </c>
      <c r="Z281" s="87">
        <f t="shared" si="31"/>
        <v>-6.7999999999999989</v>
      </c>
      <c r="AA281" s="87">
        <f t="shared" si="32"/>
        <v>-13.8</v>
      </c>
      <c r="AC281" s="22">
        <v>1.0112284716736131</v>
      </c>
      <c r="AD281" s="93">
        <v>1.0517308771031018</v>
      </c>
      <c r="AE281" s="22">
        <f t="shared" si="26"/>
        <v>1.0314796743883574</v>
      </c>
      <c r="AF281" s="22">
        <f t="shared" si="27"/>
        <v>0.91010562450625176</v>
      </c>
      <c r="AG281" s="22">
        <f t="shared" si="28"/>
        <v>1.1569039648134121</v>
      </c>
    </row>
    <row r="282" spans="1:33" x14ac:dyDescent="0.35">
      <c r="A282" s="22">
        <v>67516001</v>
      </c>
      <c r="B282" s="70">
        <v>42466</v>
      </c>
      <c r="C282" s="22">
        <v>0.4</v>
      </c>
      <c r="D282" s="22">
        <v>11.9</v>
      </c>
      <c r="E282" s="22">
        <v>2.8</v>
      </c>
      <c r="F282" s="22">
        <v>1960</v>
      </c>
      <c r="H282" s="83">
        <v>24</v>
      </c>
      <c r="I282" s="83">
        <v>18</v>
      </c>
      <c r="J282" s="14">
        <v>189</v>
      </c>
      <c r="K282" s="75">
        <v>42466</v>
      </c>
      <c r="L282" s="127">
        <v>1</v>
      </c>
      <c r="M282" s="101">
        <v>10.199999999999999</v>
      </c>
      <c r="O282" s="22">
        <f t="shared" si="21"/>
        <v>11.9</v>
      </c>
      <c r="P282" s="22">
        <v>8</v>
      </c>
      <c r="Q282" s="22">
        <v>15.5</v>
      </c>
      <c r="R282" s="22">
        <v>4.2</v>
      </c>
      <c r="S282" s="22">
        <v>47</v>
      </c>
      <c r="T282" s="22">
        <f t="shared" si="22"/>
        <v>2.8</v>
      </c>
      <c r="U282" s="22">
        <f t="shared" si="23"/>
        <v>0.19600000000000001</v>
      </c>
      <c r="V282" s="71">
        <f t="shared" si="24"/>
        <v>9.3099124999999994</v>
      </c>
      <c r="W282" s="22">
        <f t="shared" si="25"/>
        <v>-0.69069000000000003</v>
      </c>
      <c r="Z282" s="22">
        <f t="shared" si="31"/>
        <v>-0.6</v>
      </c>
      <c r="AA282" s="22">
        <f t="shared" si="32"/>
        <v>-14.4</v>
      </c>
      <c r="AC282" s="87">
        <v>1.0120015934985527</v>
      </c>
      <c r="AD282" s="21">
        <v>1.0524184956089753</v>
      </c>
      <c r="AE282" s="22">
        <f t="shared" si="26"/>
        <v>1.0322100445537639</v>
      </c>
      <c r="AF282" s="22">
        <f t="shared" si="27"/>
        <v>0.91080143414869741</v>
      </c>
      <c r="AG282" s="22">
        <f t="shared" si="28"/>
        <v>1.1576603451698728</v>
      </c>
    </row>
    <row r="283" spans="1:33" x14ac:dyDescent="0.35">
      <c r="A283" s="22">
        <v>67516001</v>
      </c>
      <c r="B283" s="70">
        <v>42467</v>
      </c>
      <c r="C283" s="22">
        <v>1</v>
      </c>
      <c r="D283" s="22">
        <v>8.1</v>
      </c>
      <c r="E283" s="22">
        <v>2.4</v>
      </c>
      <c r="F283" s="22">
        <v>956</v>
      </c>
      <c r="H283" s="83">
        <v>25</v>
      </c>
      <c r="I283" s="83">
        <v>19</v>
      </c>
      <c r="J283" s="14">
        <v>190</v>
      </c>
      <c r="K283" s="75">
        <v>42467</v>
      </c>
      <c r="L283" s="126">
        <v>0.8</v>
      </c>
      <c r="M283" s="100">
        <v>1</v>
      </c>
      <c r="O283" s="22">
        <f t="shared" si="21"/>
        <v>8.1</v>
      </c>
      <c r="P283" s="22">
        <v>6.6</v>
      </c>
      <c r="Q283" s="22">
        <v>11.8</v>
      </c>
      <c r="R283" s="22">
        <v>3.2</v>
      </c>
      <c r="S283" s="22">
        <v>41</v>
      </c>
      <c r="T283" s="22">
        <f t="shared" si="22"/>
        <v>2.4</v>
      </c>
      <c r="U283" s="22">
        <f t="shared" si="23"/>
        <v>9.5600000000000004E-2</v>
      </c>
      <c r="V283" s="71">
        <f t="shared" si="24"/>
        <v>6.2918065999999992</v>
      </c>
      <c r="W283" s="22">
        <f t="shared" si="25"/>
        <v>-0.69545899999999994</v>
      </c>
      <c r="Z283" s="22">
        <f t="shared" si="31"/>
        <v>0.19999999999999996</v>
      </c>
      <c r="AA283" s="22">
        <f t="shared" si="32"/>
        <v>-14.200000000000001</v>
      </c>
      <c r="AC283" s="22">
        <v>1.0139253431061892</v>
      </c>
      <c r="AD283" s="21">
        <v>1.0541308351825038</v>
      </c>
      <c r="AE283" s="22">
        <f t="shared" si="26"/>
        <v>1.0340280891443465</v>
      </c>
      <c r="AF283" s="22">
        <f t="shared" si="27"/>
        <v>0.9125328087955703</v>
      </c>
      <c r="AG283" s="22">
        <f t="shared" si="28"/>
        <v>1.1595439187007544</v>
      </c>
    </row>
    <row r="284" spans="1:33" x14ac:dyDescent="0.35">
      <c r="A284" s="22">
        <v>67516001</v>
      </c>
      <c r="B284" s="70">
        <v>42468</v>
      </c>
      <c r="C284" s="22">
        <v>0</v>
      </c>
      <c r="D284" s="22">
        <v>8.1</v>
      </c>
      <c r="E284" s="22">
        <v>2.4</v>
      </c>
      <c r="F284" s="22">
        <v>1143</v>
      </c>
      <c r="H284" s="83">
        <v>26</v>
      </c>
      <c r="I284" s="83">
        <v>20</v>
      </c>
      <c r="J284" s="14">
        <v>191</v>
      </c>
      <c r="K284" s="80">
        <v>42468</v>
      </c>
      <c r="L284" s="126">
        <v>0</v>
      </c>
      <c r="M284" s="100">
        <v>0.8</v>
      </c>
      <c r="O284" s="22">
        <f t="shared" si="21"/>
        <v>8.1</v>
      </c>
      <c r="P284" s="22">
        <v>1.5</v>
      </c>
      <c r="Q284" s="22">
        <v>13.3</v>
      </c>
      <c r="R284" s="22">
        <v>1.8</v>
      </c>
      <c r="S284" s="22">
        <v>35</v>
      </c>
      <c r="T284" s="22">
        <f t="shared" si="22"/>
        <v>2.4</v>
      </c>
      <c r="U284" s="22">
        <f t="shared" si="23"/>
        <v>0.1143</v>
      </c>
      <c r="V284" s="71">
        <f t="shared" si="24"/>
        <v>4.0020325749999994</v>
      </c>
      <c r="W284" s="22">
        <f t="shared" si="25"/>
        <v>-0.69457075000000001</v>
      </c>
      <c r="Z284" s="22">
        <f t="shared" si="31"/>
        <v>0</v>
      </c>
      <c r="AA284" s="22">
        <f t="shared" si="32"/>
        <v>-14.200000000000001</v>
      </c>
      <c r="AC284" s="22">
        <v>1.0139257038123932</v>
      </c>
      <c r="AD284" s="21">
        <v>1.0541308351825038</v>
      </c>
      <c r="AE284" s="22">
        <f t="shared" si="26"/>
        <v>1.0340282694974485</v>
      </c>
      <c r="AF284" s="22">
        <f t="shared" si="27"/>
        <v>0.91253313343115394</v>
      </c>
      <c r="AG284" s="22">
        <f t="shared" si="28"/>
        <v>1.1595439187007544</v>
      </c>
    </row>
    <row r="285" spans="1:33" x14ac:dyDescent="0.35">
      <c r="A285" s="22">
        <v>67516001</v>
      </c>
      <c r="B285" s="70">
        <v>42469</v>
      </c>
      <c r="C285" s="22">
        <v>0</v>
      </c>
      <c r="D285" s="22">
        <v>8.5</v>
      </c>
      <c r="E285" s="22">
        <v>2</v>
      </c>
      <c r="F285" s="22">
        <v>661</v>
      </c>
      <c r="H285" s="83">
        <v>27</v>
      </c>
      <c r="I285" s="83">
        <v>21</v>
      </c>
      <c r="J285" s="14">
        <v>192</v>
      </c>
      <c r="K285" s="75">
        <v>42469</v>
      </c>
      <c r="L285" s="126">
        <v>0</v>
      </c>
      <c r="M285" s="100">
        <v>0</v>
      </c>
      <c r="O285" s="22">
        <f t="shared" si="21"/>
        <v>8.5</v>
      </c>
      <c r="P285" s="22">
        <v>3.9</v>
      </c>
      <c r="Q285" s="22">
        <v>12.7</v>
      </c>
      <c r="R285" s="22">
        <v>1.7</v>
      </c>
      <c r="S285" s="22">
        <v>43</v>
      </c>
      <c r="T285" s="22">
        <f t="shared" si="22"/>
        <v>2</v>
      </c>
      <c r="U285" s="22">
        <f t="shared" si="23"/>
        <v>6.6100000000000006E-2</v>
      </c>
      <c r="V285" s="71">
        <f t="shared" si="24"/>
        <v>5.4338148999999998</v>
      </c>
      <c r="W285" s="22">
        <f t="shared" si="25"/>
        <v>-0.69686025000000007</v>
      </c>
      <c r="Z285" s="22">
        <f t="shared" si="31"/>
        <v>0</v>
      </c>
      <c r="AA285" s="22">
        <f t="shared" si="32"/>
        <v>-14.200000000000001</v>
      </c>
      <c r="AC285" s="22">
        <v>1.0139258654728056</v>
      </c>
      <c r="AD285" s="21">
        <v>1.0541308351825038</v>
      </c>
      <c r="AE285" s="22">
        <f t="shared" si="26"/>
        <v>1.0340283503276546</v>
      </c>
      <c r="AF285" s="22">
        <f t="shared" si="27"/>
        <v>0.91253327892552505</v>
      </c>
      <c r="AG285" s="22">
        <f t="shared" si="28"/>
        <v>1.1595439187007544</v>
      </c>
    </row>
    <row r="286" spans="1:33" x14ac:dyDescent="0.35">
      <c r="A286" s="22">
        <v>67516001</v>
      </c>
      <c r="B286" s="70">
        <v>42470</v>
      </c>
      <c r="C286" s="22">
        <v>0</v>
      </c>
      <c r="D286" s="22">
        <v>11.1</v>
      </c>
      <c r="E286" s="22">
        <v>2.9</v>
      </c>
      <c r="F286" s="22">
        <v>2173</v>
      </c>
      <c r="H286" s="83">
        <v>28</v>
      </c>
      <c r="I286" s="83">
        <v>22</v>
      </c>
      <c r="J286" s="14">
        <v>193</v>
      </c>
      <c r="K286" s="75">
        <v>42470</v>
      </c>
      <c r="L286" s="126">
        <v>0</v>
      </c>
      <c r="M286" s="100">
        <v>0</v>
      </c>
      <c r="O286" s="22">
        <f t="shared" ref="O286:O349" si="33">D286</f>
        <v>11.1</v>
      </c>
      <c r="P286" s="22">
        <v>4.9000000000000004</v>
      </c>
      <c r="Q286" s="22">
        <v>16.8</v>
      </c>
      <c r="R286" s="22">
        <v>3.1</v>
      </c>
      <c r="S286" s="22">
        <v>44</v>
      </c>
      <c r="T286" s="22">
        <f t="shared" ref="T286:T349" si="34">E286</f>
        <v>2.9</v>
      </c>
      <c r="U286" s="22">
        <f t="shared" ref="U286:U349" si="35">F286/10^4</f>
        <v>0.21729999999999999</v>
      </c>
      <c r="V286" s="71">
        <f t="shared" ref="V286:V349" si="36">O286+W286*(Q286-P286)/2</f>
        <v>6.9964144125000001</v>
      </c>
      <c r="W286" s="22">
        <f t="shared" ref="W286:W349" si="37">(U286*(1-$W$91)-14)/20</f>
        <v>-0.68967824999999994</v>
      </c>
      <c r="Z286" s="22">
        <f t="shared" si="31"/>
        <v>0</v>
      </c>
      <c r="AA286" s="22">
        <f t="shared" si="32"/>
        <v>-14.200000000000001</v>
      </c>
      <c r="AC286" s="22">
        <v>0.98014975655632086</v>
      </c>
      <c r="AD286" s="21">
        <v>1.0541308351825038</v>
      </c>
      <c r="AE286" s="22">
        <f t="shared" si="26"/>
        <v>1.0171402958694125</v>
      </c>
      <c r="AF286" s="22">
        <f t="shared" si="27"/>
        <v>0.88213478090068875</v>
      </c>
      <c r="AG286" s="22">
        <f t="shared" si="28"/>
        <v>1.1595439187007544</v>
      </c>
    </row>
    <row r="287" spans="1:33" x14ac:dyDescent="0.35">
      <c r="A287" s="22">
        <v>67516001</v>
      </c>
      <c r="B287" s="70">
        <v>42471</v>
      </c>
      <c r="C287" s="22">
        <v>2.4</v>
      </c>
      <c r="D287" s="22">
        <v>11.5</v>
      </c>
      <c r="E287" s="22">
        <v>3</v>
      </c>
      <c r="F287" s="22">
        <v>1827</v>
      </c>
      <c r="H287" s="83">
        <v>29</v>
      </c>
      <c r="I287" s="83">
        <v>23</v>
      </c>
      <c r="J287" s="14">
        <v>194</v>
      </c>
      <c r="K287" s="80">
        <v>42471</v>
      </c>
      <c r="L287" s="126">
        <v>0</v>
      </c>
      <c r="M287" s="100">
        <v>0</v>
      </c>
      <c r="O287" s="22">
        <f t="shared" si="33"/>
        <v>11.5</v>
      </c>
      <c r="P287" s="22">
        <v>6</v>
      </c>
      <c r="Q287" s="22">
        <v>18.3</v>
      </c>
      <c r="R287" s="22">
        <v>2.7</v>
      </c>
      <c r="S287" s="22">
        <v>45</v>
      </c>
      <c r="T287" s="22">
        <f t="shared" si="34"/>
        <v>3</v>
      </c>
      <c r="U287" s="22">
        <f t="shared" si="35"/>
        <v>0.1827</v>
      </c>
      <c r="V287" s="71">
        <f t="shared" si="36"/>
        <v>7.2483712374999998</v>
      </c>
      <c r="W287" s="22">
        <f t="shared" si="37"/>
        <v>-0.69132174999999996</v>
      </c>
      <c r="Z287" s="22">
        <f t="shared" si="31"/>
        <v>2.4</v>
      </c>
      <c r="AA287" s="22">
        <f t="shared" si="32"/>
        <v>-11.8</v>
      </c>
      <c r="AC287" s="22">
        <v>0.98518910480543553</v>
      </c>
      <c r="AD287" s="21">
        <v>1.0582016350817229</v>
      </c>
      <c r="AE287" s="22">
        <f t="shared" ref="AE287:AE350" si="38">AVERAGE(AC287:AD287)</f>
        <v>1.0216953699435791</v>
      </c>
      <c r="AF287" s="22">
        <f t="shared" ref="AF287:AF350" si="39">MIN(AC287:AD287)*0.9</f>
        <v>0.88667019432489202</v>
      </c>
      <c r="AG287" s="22">
        <f t="shared" ref="AG287:AG350" si="40">MAX(AC287:AD287)*1.1</f>
        <v>1.1640217985898953</v>
      </c>
    </row>
    <row r="288" spans="1:33" x14ac:dyDescent="0.35">
      <c r="A288" s="22">
        <v>67516001</v>
      </c>
      <c r="B288" s="70">
        <v>42472</v>
      </c>
      <c r="C288" s="22">
        <v>1.6</v>
      </c>
      <c r="D288" s="22">
        <v>11.9</v>
      </c>
      <c r="E288" s="22">
        <v>3</v>
      </c>
      <c r="F288" s="22">
        <v>1543</v>
      </c>
      <c r="H288" s="83">
        <v>30</v>
      </c>
      <c r="I288" s="83">
        <v>24</v>
      </c>
      <c r="J288" s="14">
        <v>195</v>
      </c>
      <c r="K288" s="80">
        <v>42472</v>
      </c>
      <c r="L288" s="126">
        <v>3</v>
      </c>
      <c r="M288" s="100">
        <v>0</v>
      </c>
      <c r="O288" s="22">
        <f t="shared" si="33"/>
        <v>11.9</v>
      </c>
      <c r="P288" s="22">
        <v>8.1999999999999993</v>
      </c>
      <c r="Q288" s="22">
        <v>18.3</v>
      </c>
      <c r="R288" s="22">
        <v>5.4</v>
      </c>
      <c r="S288" s="22">
        <v>49</v>
      </c>
      <c r="T288" s="22">
        <f t="shared" si="34"/>
        <v>3</v>
      </c>
      <c r="U288" s="22">
        <f t="shared" si="35"/>
        <v>0.15429999999999999</v>
      </c>
      <c r="V288" s="71">
        <f t="shared" si="36"/>
        <v>8.4020127124999995</v>
      </c>
      <c r="W288" s="22">
        <f t="shared" si="37"/>
        <v>-0.69267075</v>
      </c>
      <c r="Z288" s="22">
        <f t="shared" si="31"/>
        <v>-1.4</v>
      </c>
      <c r="AA288" s="22">
        <f t="shared" si="32"/>
        <v>-13.200000000000001</v>
      </c>
      <c r="AC288" s="22">
        <v>0.98851144962540904</v>
      </c>
      <c r="AD288" s="21">
        <v>1.0608853405102308</v>
      </c>
      <c r="AE288" s="22">
        <f t="shared" si="38"/>
        <v>1.0246983950678199</v>
      </c>
      <c r="AF288" s="22">
        <f t="shared" si="39"/>
        <v>0.88966030466286816</v>
      </c>
      <c r="AG288" s="22">
        <f t="shared" si="40"/>
        <v>1.1669738745612539</v>
      </c>
    </row>
    <row r="289" spans="1:33" x14ac:dyDescent="0.35">
      <c r="A289" s="22">
        <v>67516001</v>
      </c>
      <c r="B289" s="70">
        <v>42473</v>
      </c>
      <c r="C289" s="22">
        <v>6.2</v>
      </c>
      <c r="D289" s="22">
        <v>9.9</v>
      </c>
      <c r="E289" s="22">
        <v>1.4</v>
      </c>
      <c r="F289" s="22">
        <v>813</v>
      </c>
      <c r="G289" s="166" t="s">
        <v>372</v>
      </c>
      <c r="H289" s="83">
        <v>31</v>
      </c>
      <c r="I289" s="83">
        <v>25</v>
      </c>
      <c r="J289" s="14">
        <v>196</v>
      </c>
      <c r="K289" s="75">
        <v>42473</v>
      </c>
      <c r="L289" s="126">
        <v>0</v>
      </c>
      <c r="M289" s="100">
        <v>3</v>
      </c>
      <c r="O289" s="22">
        <f t="shared" si="33"/>
        <v>9.9</v>
      </c>
      <c r="P289" s="22">
        <v>7.2</v>
      </c>
      <c r="Q289" s="22">
        <v>13.8</v>
      </c>
      <c r="R289" s="22">
        <v>2.5</v>
      </c>
      <c r="S289" s="22">
        <v>69</v>
      </c>
      <c r="T289" s="22">
        <f t="shared" si="34"/>
        <v>1.4</v>
      </c>
      <c r="U289" s="22">
        <f t="shared" si="35"/>
        <v>8.1299999999999997E-2</v>
      </c>
      <c r="V289" s="71">
        <f t="shared" si="36"/>
        <v>7.6027437750000004</v>
      </c>
      <c r="W289" s="22">
        <f t="shared" si="37"/>
        <v>-0.69613824999999996</v>
      </c>
      <c r="Z289" s="22">
        <f t="shared" si="31"/>
        <v>6.2</v>
      </c>
      <c r="AA289" s="22">
        <f t="shared" si="32"/>
        <v>-7.0000000000000009</v>
      </c>
      <c r="AC289" s="22">
        <v>1.0011090539766003</v>
      </c>
      <c r="AD289" s="21">
        <v>1.0710610737432102</v>
      </c>
      <c r="AE289" s="22">
        <f t="shared" si="38"/>
        <v>1.0360850638599053</v>
      </c>
      <c r="AF289" s="22">
        <f t="shared" si="39"/>
        <v>0.90099814857894034</v>
      </c>
      <c r="AG289" s="22">
        <f t="shared" si="40"/>
        <v>1.1781671811175314</v>
      </c>
    </row>
    <row r="290" spans="1:33" s="87" customFormat="1" x14ac:dyDescent="0.35">
      <c r="A290" s="87">
        <v>67516001</v>
      </c>
      <c r="B290" s="88">
        <v>42474</v>
      </c>
      <c r="C290" s="87">
        <v>5.8</v>
      </c>
      <c r="D290" s="87">
        <v>11</v>
      </c>
      <c r="E290" s="87">
        <v>2.6</v>
      </c>
      <c r="F290" s="87">
        <v>1595</v>
      </c>
      <c r="G290" s="83" t="s">
        <v>296</v>
      </c>
      <c r="H290" s="83">
        <v>32</v>
      </c>
      <c r="I290" s="83">
        <v>26</v>
      </c>
      <c r="J290" s="87">
        <v>197</v>
      </c>
      <c r="K290" s="92">
        <v>42474</v>
      </c>
      <c r="L290" s="126">
        <v>0.2</v>
      </c>
      <c r="M290" s="100">
        <v>0</v>
      </c>
      <c r="O290" s="87">
        <f t="shared" si="33"/>
        <v>11</v>
      </c>
      <c r="P290" s="87">
        <v>7.4</v>
      </c>
      <c r="Q290" s="87">
        <v>15.7</v>
      </c>
      <c r="R290" s="87">
        <v>1.7</v>
      </c>
      <c r="S290" s="87">
        <v>56</v>
      </c>
      <c r="T290" s="87">
        <f t="shared" si="34"/>
        <v>2.6</v>
      </c>
      <c r="U290" s="87">
        <f t="shared" si="35"/>
        <v>0.1595</v>
      </c>
      <c r="V290" s="91">
        <f t="shared" si="36"/>
        <v>8.1264414375000005</v>
      </c>
      <c r="W290" s="87">
        <f t="shared" si="37"/>
        <v>-0.69242375</v>
      </c>
      <c r="Z290" s="87">
        <f t="shared" si="31"/>
        <v>5.6</v>
      </c>
      <c r="AA290" s="87">
        <f t="shared" si="32"/>
        <v>-1.4000000000000012</v>
      </c>
      <c r="AC290" s="22">
        <v>1.0125065587596225</v>
      </c>
      <c r="AD290" s="93">
        <v>1.0802664972413984</v>
      </c>
      <c r="AE290" s="22">
        <f t="shared" si="38"/>
        <v>1.0463865280005105</v>
      </c>
      <c r="AF290" s="22">
        <f t="shared" si="39"/>
        <v>0.91125590288366021</v>
      </c>
      <c r="AG290" s="22">
        <f t="shared" si="40"/>
        <v>1.1882931469655384</v>
      </c>
    </row>
    <row r="291" spans="1:33" x14ac:dyDescent="0.35">
      <c r="A291" s="22">
        <v>67516001</v>
      </c>
      <c r="B291" s="70">
        <v>42475</v>
      </c>
      <c r="C291" s="22">
        <v>9.6999999999999993</v>
      </c>
      <c r="D291" s="22">
        <v>11.2</v>
      </c>
      <c r="E291" s="22">
        <v>2</v>
      </c>
      <c r="F291" s="22">
        <v>710</v>
      </c>
      <c r="G291" s="83" t="s">
        <v>302</v>
      </c>
      <c r="H291" s="83">
        <v>33</v>
      </c>
      <c r="I291" s="83">
        <v>27</v>
      </c>
      <c r="J291" s="14">
        <v>198</v>
      </c>
      <c r="K291" s="75">
        <v>42475</v>
      </c>
      <c r="L291" s="127">
        <v>5.2</v>
      </c>
      <c r="M291" s="101">
        <v>0.2</v>
      </c>
      <c r="O291" s="22">
        <f t="shared" si="33"/>
        <v>11.2</v>
      </c>
      <c r="P291" s="22">
        <v>8.8000000000000007</v>
      </c>
      <c r="Q291" s="22">
        <v>14.6</v>
      </c>
      <c r="R291" s="22">
        <v>6.4</v>
      </c>
      <c r="S291" s="22">
        <v>70</v>
      </c>
      <c r="T291" s="22">
        <f t="shared" si="34"/>
        <v>2</v>
      </c>
      <c r="U291" s="22">
        <f t="shared" si="35"/>
        <v>7.0999999999999994E-2</v>
      </c>
      <c r="V291" s="71">
        <f t="shared" si="36"/>
        <v>9.1797802500000003</v>
      </c>
      <c r="W291" s="22">
        <f t="shared" si="37"/>
        <v>-0.69662750000000007</v>
      </c>
      <c r="Z291" s="22">
        <f t="shared" si="31"/>
        <v>4.4999999999999991</v>
      </c>
      <c r="AA291" s="22">
        <f t="shared" si="32"/>
        <v>3.0999999999999979</v>
      </c>
      <c r="AC291" s="87">
        <v>1.0307628846616932</v>
      </c>
      <c r="AD291" s="21">
        <v>1.0950106813885685</v>
      </c>
      <c r="AE291" s="22">
        <f t="shared" si="38"/>
        <v>1.0628867830251307</v>
      </c>
      <c r="AF291" s="22">
        <f t="shared" si="39"/>
        <v>0.92768659619552385</v>
      </c>
      <c r="AG291" s="22">
        <f t="shared" si="40"/>
        <v>1.2045117495274253</v>
      </c>
    </row>
    <row r="292" spans="1:33" x14ac:dyDescent="0.35">
      <c r="A292" s="22">
        <v>67516001</v>
      </c>
      <c r="B292" s="70">
        <v>42476</v>
      </c>
      <c r="C292" s="22">
        <v>18.5</v>
      </c>
      <c r="D292" s="22">
        <v>10</v>
      </c>
      <c r="E292" s="22">
        <v>1</v>
      </c>
      <c r="F292" s="22">
        <v>941</v>
      </c>
      <c r="G292" s="83" t="s">
        <v>304</v>
      </c>
      <c r="H292" s="83">
        <v>34</v>
      </c>
      <c r="I292" s="83">
        <v>28</v>
      </c>
      <c r="J292" s="81">
        <v>199</v>
      </c>
      <c r="K292" s="75">
        <v>42476</v>
      </c>
      <c r="L292" s="126">
        <v>18</v>
      </c>
      <c r="M292" s="100">
        <v>5.2</v>
      </c>
      <c r="O292" s="22">
        <f t="shared" si="33"/>
        <v>10</v>
      </c>
      <c r="P292" s="22">
        <v>8.1</v>
      </c>
      <c r="Q292" s="22">
        <v>11.8</v>
      </c>
      <c r="R292" s="22">
        <v>3</v>
      </c>
      <c r="S292" s="22">
        <v>83</v>
      </c>
      <c r="T292" s="22">
        <f t="shared" si="34"/>
        <v>1</v>
      </c>
      <c r="U292" s="22">
        <f t="shared" si="35"/>
        <v>9.4100000000000003E-2</v>
      </c>
      <c r="V292" s="71">
        <f t="shared" si="36"/>
        <v>8.7132690374999999</v>
      </c>
      <c r="W292" s="22">
        <f t="shared" si="37"/>
        <v>-0.69553025000000002</v>
      </c>
      <c r="Z292" s="22">
        <f t="shared" si="31"/>
        <v>0.5</v>
      </c>
      <c r="AA292" s="22">
        <f t="shared" si="32"/>
        <v>3.5999999999999979</v>
      </c>
      <c r="AC292" s="22">
        <v>1.0629573177741034</v>
      </c>
      <c r="AD292" s="21">
        <v>1.1210096031421692</v>
      </c>
      <c r="AE292" s="22">
        <f t="shared" si="38"/>
        <v>1.0919834604581364</v>
      </c>
      <c r="AF292" s="22">
        <f t="shared" si="39"/>
        <v>0.95666158599669304</v>
      </c>
      <c r="AG292" s="22">
        <f t="shared" si="40"/>
        <v>1.2331105634563864</v>
      </c>
    </row>
    <row r="293" spans="1:33" x14ac:dyDescent="0.35">
      <c r="A293" s="22">
        <v>67516001</v>
      </c>
      <c r="B293" s="70">
        <v>42477</v>
      </c>
      <c r="C293" s="22">
        <v>2</v>
      </c>
      <c r="D293" s="22">
        <v>7.4</v>
      </c>
      <c r="E293" s="22">
        <v>1.1000000000000001</v>
      </c>
      <c r="F293" s="22">
        <v>598</v>
      </c>
      <c r="G293" s="129" t="s">
        <v>301</v>
      </c>
      <c r="H293" s="83">
        <v>35</v>
      </c>
      <c r="I293" s="83">
        <v>29</v>
      </c>
      <c r="J293" s="14">
        <v>200</v>
      </c>
      <c r="K293" s="80">
        <v>42477</v>
      </c>
      <c r="L293" s="126">
        <v>9.4</v>
      </c>
      <c r="M293" s="100">
        <v>18</v>
      </c>
      <c r="O293" s="22">
        <f t="shared" si="33"/>
        <v>7.4</v>
      </c>
      <c r="P293" s="22">
        <v>5.9</v>
      </c>
      <c r="Q293" s="22">
        <v>9.3000000000000007</v>
      </c>
      <c r="R293" s="22">
        <v>1.9</v>
      </c>
      <c r="S293" s="22">
        <v>69</v>
      </c>
      <c r="T293" s="22">
        <f t="shared" si="34"/>
        <v>1.1000000000000001</v>
      </c>
      <c r="U293" s="22">
        <f t="shared" si="35"/>
        <v>5.9799999999999999E-2</v>
      </c>
      <c r="V293" s="71">
        <f t="shared" si="36"/>
        <v>6.21482885</v>
      </c>
      <c r="W293" s="22">
        <f t="shared" si="37"/>
        <v>-0.69715949999999993</v>
      </c>
      <c r="Z293" s="22">
        <f t="shared" si="31"/>
        <v>-7.4</v>
      </c>
      <c r="AA293" s="22">
        <f t="shared" si="32"/>
        <v>-3.8000000000000025</v>
      </c>
      <c r="AC293" s="22">
        <v>1.0662444161042421</v>
      </c>
      <c r="AD293" s="21">
        <v>1.123662723391696</v>
      </c>
      <c r="AE293" s="22">
        <f t="shared" si="38"/>
        <v>1.0949535697479691</v>
      </c>
      <c r="AF293" s="22">
        <f t="shared" si="39"/>
        <v>0.95961997449381797</v>
      </c>
      <c r="AG293" s="22">
        <f t="shared" si="40"/>
        <v>1.2360289957308657</v>
      </c>
    </row>
    <row r="294" spans="1:33" s="87" customFormat="1" x14ac:dyDescent="0.35">
      <c r="A294" s="87">
        <v>67516001</v>
      </c>
      <c r="B294" s="88">
        <v>42478</v>
      </c>
      <c r="C294" s="87">
        <v>0</v>
      </c>
      <c r="D294" s="87">
        <v>8.1999999999999993</v>
      </c>
      <c r="E294" s="87">
        <v>2.4</v>
      </c>
      <c r="F294" s="87">
        <v>645</v>
      </c>
      <c r="G294" s="83" t="s">
        <v>295</v>
      </c>
      <c r="H294" s="83">
        <v>36</v>
      </c>
      <c r="I294" s="83">
        <v>30</v>
      </c>
      <c r="J294" s="87">
        <v>201</v>
      </c>
      <c r="K294" s="92">
        <v>42478</v>
      </c>
      <c r="L294" s="126">
        <v>0.8</v>
      </c>
      <c r="M294" s="100">
        <v>9.4</v>
      </c>
      <c r="O294" s="87">
        <f t="shared" si="33"/>
        <v>8.1999999999999993</v>
      </c>
      <c r="P294" s="87">
        <v>5.5</v>
      </c>
      <c r="Q294" s="87">
        <v>13</v>
      </c>
      <c r="R294" s="87">
        <v>2</v>
      </c>
      <c r="S294" s="87">
        <v>52</v>
      </c>
      <c r="T294" s="87">
        <f t="shared" si="34"/>
        <v>2.4</v>
      </c>
      <c r="U294" s="87">
        <f t="shared" si="35"/>
        <v>6.4500000000000002E-2</v>
      </c>
      <c r="V294" s="91">
        <f t="shared" si="36"/>
        <v>5.5864890624999992</v>
      </c>
      <c r="W294" s="87">
        <f t="shared" si="37"/>
        <v>-0.69693625000000003</v>
      </c>
      <c r="Z294" s="87">
        <f t="shared" si="31"/>
        <v>-0.8</v>
      </c>
      <c r="AA294" s="87">
        <f t="shared" si="32"/>
        <v>-4.6000000000000023</v>
      </c>
      <c r="AC294" s="22">
        <v>1.0662460059127998</v>
      </c>
      <c r="AD294" s="93">
        <v>1.123662723391696</v>
      </c>
      <c r="AE294" s="22">
        <f t="shared" si="38"/>
        <v>1.0949543646522479</v>
      </c>
      <c r="AF294" s="22">
        <f t="shared" si="39"/>
        <v>0.95962140532151985</v>
      </c>
      <c r="AG294" s="22">
        <f t="shared" si="40"/>
        <v>1.2360289957308657</v>
      </c>
    </row>
    <row r="295" spans="1:33" x14ac:dyDescent="0.35">
      <c r="A295" s="22">
        <v>67516001</v>
      </c>
      <c r="B295" s="70">
        <v>42479</v>
      </c>
      <c r="C295" s="22">
        <v>0</v>
      </c>
      <c r="D295" s="22">
        <v>9.4</v>
      </c>
      <c r="E295" s="22">
        <v>2.9</v>
      </c>
      <c r="F295" s="22">
        <v>2392</v>
      </c>
      <c r="G295" s="83" t="s">
        <v>296</v>
      </c>
      <c r="H295" s="83">
        <v>37</v>
      </c>
      <c r="I295" s="83">
        <v>31</v>
      </c>
      <c r="J295" s="14">
        <v>202</v>
      </c>
      <c r="K295" s="75">
        <v>42479</v>
      </c>
      <c r="L295" s="127">
        <v>0</v>
      </c>
      <c r="M295" s="101">
        <v>0.8</v>
      </c>
      <c r="O295" s="22">
        <f t="shared" si="33"/>
        <v>9.4</v>
      </c>
      <c r="P295" s="22">
        <v>3.8</v>
      </c>
      <c r="Q295" s="22">
        <v>15</v>
      </c>
      <c r="R295" s="22">
        <v>2.2999999999999998</v>
      </c>
      <c r="S295" s="22">
        <v>40</v>
      </c>
      <c r="T295" s="22">
        <f t="shared" si="34"/>
        <v>2.9</v>
      </c>
      <c r="U295" s="22">
        <f t="shared" si="35"/>
        <v>0.2392</v>
      </c>
      <c r="V295" s="71">
        <f t="shared" si="36"/>
        <v>5.5436272000000013</v>
      </c>
      <c r="W295" s="22">
        <f t="shared" si="37"/>
        <v>-0.68863799999999997</v>
      </c>
      <c r="Z295" s="22">
        <f t="shared" si="31"/>
        <v>0</v>
      </c>
      <c r="AA295" s="22">
        <f t="shared" si="32"/>
        <v>-4.6000000000000023</v>
      </c>
      <c r="AC295" s="87">
        <v>1.0662473162815893</v>
      </c>
      <c r="AD295" s="21">
        <v>1.123662723391696</v>
      </c>
      <c r="AE295" s="22">
        <f t="shared" si="38"/>
        <v>1.0949550198366427</v>
      </c>
      <c r="AF295" s="22">
        <f t="shared" si="39"/>
        <v>0.95962258465343042</v>
      </c>
      <c r="AG295" s="22">
        <f t="shared" si="40"/>
        <v>1.2360289957308657</v>
      </c>
    </row>
    <row r="296" spans="1:33" x14ac:dyDescent="0.35">
      <c r="A296" s="22">
        <v>67516001</v>
      </c>
      <c r="B296" s="70">
        <v>42480</v>
      </c>
      <c r="C296" s="22">
        <v>0</v>
      </c>
      <c r="D296" s="22">
        <v>10.7</v>
      </c>
      <c r="E296" s="22">
        <v>3.6</v>
      </c>
      <c r="F296" s="22">
        <v>2430</v>
      </c>
      <c r="H296" s="83">
        <v>38</v>
      </c>
      <c r="I296" s="83">
        <v>32</v>
      </c>
      <c r="J296" s="14">
        <v>203</v>
      </c>
      <c r="K296" s="75">
        <v>42480</v>
      </c>
      <c r="L296" s="126">
        <v>0</v>
      </c>
      <c r="M296" s="100">
        <v>0</v>
      </c>
      <c r="O296" s="22">
        <f t="shared" si="33"/>
        <v>10.7</v>
      </c>
      <c r="P296" s="22">
        <v>5.0999999999999996</v>
      </c>
      <c r="Q296" s="22">
        <v>16</v>
      </c>
      <c r="R296" s="22">
        <v>4.5999999999999996</v>
      </c>
      <c r="S296" s="22">
        <v>40</v>
      </c>
      <c r="T296" s="22">
        <f t="shared" si="34"/>
        <v>3.6</v>
      </c>
      <c r="U296" s="22">
        <f t="shared" si="35"/>
        <v>0.24299999999999999</v>
      </c>
      <c r="V296" s="71">
        <f t="shared" si="36"/>
        <v>6.9479066249999999</v>
      </c>
      <c r="W296" s="22">
        <f t="shared" si="37"/>
        <v>-0.68845749999999994</v>
      </c>
      <c r="Z296" s="22">
        <f t="shared" si="31"/>
        <v>0</v>
      </c>
      <c r="AA296" s="22">
        <f t="shared" si="32"/>
        <v>-4.6000000000000023</v>
      </c>
      <c r="AC296" s="22">
        <v>1.0662481786171571</v>
      </c>
      <c r="AD296" s="21">
        <v>1.123662723391696</v>
      </c>
      <c r="AE296" s="22">
        <f t="shared" si="38"/>
        <v>1.0949554510044266</v>
      </c>
      <c r="AF296" s="22">
        <f t="shared" si="39"/>
        <v>0.95962336075544141</v>
      </c>
      <c r="AG296" s="22">
        <f t="shared" si="40"/>
        <v>1.2360289957308657</v>
      </c>
    </row>
    <row r="297" spans="1:33" x14ac:dyDescent="0.35">
      <c r="A297" s="22">
        <v>67516001</v>
      </c>
      <c r="B297" s="70">
        <v>42481</v>
      </c>
      <c r="C297" s="22">
        <v>0</v>
      </c>
      <c r="D297" s="22">
        <v>13</v>
      </c>
      <c r="E297" s="22">
        <v>3.9</v>
      </c>
      <c r="F297" s="22">
        <v>2212</v>
      </c>
      <c r="H297" s="83">
        <v>39</v>
      </c>
      <c r="I297" s="83">
        <v>33</v>
      </c>
      <c r="J297" s="14">
        <v>204</v>
      </c>
      <c r="K297" s="75">
        <v>42481</v>
      </c>
      <c r="L297" s="126">
        <v>0</v>
      </c>
      <c r="M297" s="100">
        <v>0</v>
      </c>
      <c r="O297" s="22">
        <f t="shared" si="33"/>
        <v>13</v>
      </c>
      <c r="P297" s="22">
        <v>5.0999999999999996</v>
      </c>
      <c r="Q297" s="22">
        <v>20</v>
      </c>
      <c r="R297" s="22">
        <v>2.8</v>
      </c>
      <c r="S297" s="22">
        <v>35</v>
      </c>
      <c r="T297" s="22">
        <f t="shared" si="34"/>
        <v>3.9</v>
      </c>
      <c r="U297" s="22">
        <f t="shared" si="35"/>
        <v>0.22120000000000001</v>
      </c>
      <c r="V297" s="71">
        <f t="shared" si="36"/>
        <v>7.86327715</v>
      </c>
      <c r="W297" s="22">
        <f t="shared" si="37"/>
        <v>-0.68949300000000002</v>
      </c>
      <c r="Z297" s="22">
        <f t="shared" si="31"/>
        <v>0</v>
      </c>
      <c r="AA297" s="22">
        <f t="shared" si="32"/>
        <v>-4.6000000000000023</v>
      </c>
      <c r="AC297" s="22">
        <v>1.0662482781418148</v>
      </c>
      <c r="AD297" s="21">
        <v>1.123662723391696</v>
      </c>
      <c r="AE297" s="22">
        <f t="shared" si="38"/>
        <v>1.0949555007667553</v>
      </c>
      <c r="AF297" s="22">
        <f t="shared" si="39"/>
        <v>0.9596234503276333</v>
      </c>
      <c r="AG297" s="22">
        <f t="shared" si="40"/>
        <v>1.2360289957308657</v>
      </c>
    </row>
    <row r="298" spans="1:33" x14ac:dyDescent="0.35">
      <c r="A298" s="22">
        <v>67516001</v>
      </c>
      <c r="B298" s="70">
        <v>42482</v>
      </c>
      <c r="C298" s="22">
        <v>0</v>
      </c>
      <c r="D298" s="22">
        <v>13.7</v>
      </c>
      <c r="E298" s="22">
        <v>3.3</v>
      </c>
      <c r="F298" s="22">
        <v>1723</v>
      </c>
      <c r="H298" s="83">
        <v>40</v>
      </c>
      <c r="I298" s="83">
        <v>34</v>
      </c>
      <c r="J298" s="14">
        <v>205</v>
      </c>
      <c r="K298" s="75">
        <v>42482</v>
      </c>
      <c r="L298" s="126">
        <v>0</v>
      </c>
      <c r="M298" s="100">
        <v>0</v>
      </c>
      <c r="O298" s="22">
        <f t="shared" si="33"/>
        <v>13.7</v>
      </c>
      <c r="P298" s="22">
        <v>9.3000000000000007</v>
      </c>
      <c r="Q298" s="22">
        <v>17.8</v>
      </c>
      <c r="R298" s="22">
        <v>2</v>
      </c>
      <c r="S298" s="22">
        <v>45</v>
      </c>
      <c r="T298" s="22">
        <f t="shared" si="34"/>
        <v>3.3</v>
      </c>
      <c r="U298" s="22">
        <f t="shared" si="35"/>
        <v>0.17230000000000001</v>
      </c>
      <c r="V298" s="71">
        <f t="shared" si="36"/>
        <v>10.759783062499999</v>
      </c>
      <c r="W298" s="22">
        <f t="shared" si="37"/>
        <v>-0.69181575000000006</v>
      </c>
      <c r="Z298" s="22">
        <f t="shared" si="31"/>
        <v>0</v>
      </c>
      <c r="AA298" s="22">
        <f t="shared" si="32"/>
        <v>-4.6000000000000023</v>
      </c>
      <c r="AC298" s="22">
        <v>1.0662482781418148</v>
      </c>
      <c r="AD298" s="21">
        <v>1.1230649760923264</v>
      </c>
      <c r="AE298" s="22">
        <f t="shared" si="38"/>
        <v>1.0946566271170706</v>
      </c>
      <c r="AF298" s="22">
        <f t="shared" si="39"/>
        <v>0.9596234503276333</v>
      </c>
      <c r="AG298" s="22">
        <f t="shared" si="40"/>
        <v>1.2353714737015591</v>
      </c>
    </row>
    <row r="299" spans="1:33" x14ac:dyDescent="0.35">
      <c r="A299" s="22">
        <v>67516001</v>
      </c>
      <c r="B299" s="70">
        <v>42483</v>
      </c>
      <c r="C299" s="22">
        <v>1.6</v>
      </c>
      <c r="D299" s="22">
        <v>7.1</v>
      </c>
      <c r="E299" s="22">
        <v>1.1000000000000001</v>
      </c>
      <c r="F299" s="22">
        <v>266</v>
      </c>
      <c r="H299" s="83">
        <v>41</v>
      </c>
      <c r="I299" s="83">
        <v>35</v>
      </c>
      <c r="J299" s="14">
        <v>206</v>
      </c>
      <c r="K299" s="75">
        <v>42483</v>
      </c>
      <c r="L299" s="126">
        <v>1.8</v>
      </c>
      <c r="M299" s="100">
        <v>0</v>
      </c>
      <c r="O299" s="22">
        <f t="shared" si="33"/>
        <v>7.1</v>
      </c>
      <c r="P299" s="22">
        <v>5.8</v>
      </c>
      <c r="Q299" s="22">
        <v>9.3000000000000007</v>
      </c>
      <c r="R299" s="22">
        <v>2.7</v>
      </c>
      <c r="S299" s="22">
        <v>64</v>
      </c>
      <c r="T299" s="22">
        <f t="shared" si="34"/>
        <v>1.1000000000000001</v>
      </c>
      <c r="U299" s="22">
        <f t="shared" si="35"/>
        <v>2.6599999999999999E-2</v>
      </c>
      <c r="V299" s="71">
        <f t="shared" si="36"/>
        <v>5.8772111249999996</v>
      </c>
      <c r="W299" s="22">
        <f t="shared" si="37"/>
        <v>-0.69873649999999998</v>
      </c>
      <c r="Z299" s="22">
        <f t="shared" si="31"/>
        <v>-0.19999999999999996</v>
      </c>
      <c r="AA299" s="22">
        <f t="shared" si="32"/>
        <v>-4.8000000000000025</v>
      </c>
      <c r="AC299" s="22">
        <v>1.0688509116389391</v>
      </c>
      <c r="AD299" s="21">
        <v>1.1251502220841858</v>
      </c>
      <c r="AE299" s="22">
        <f t="shared" si="38"/>
        <v>1.0970005668615626</v>
      </c>
      <c r="AF299" s="22">
        <f t="shared" si="39"/>
        <v>0.9619658204750452</v>
      </c>
      <c r="AG299" s="22">
        <f t="shared" si="40"/>
        <v>1.2376652442926044</v>
      </c>
    </row>
    <row r="300" spans="1:33" x14ac:dyDescent="0.35">
      <c r="A300" s="22">
        <v>67516001</v>
      </c>
      <c r="B300" s="70">
        <v>42484</v>
      </c>
      <c r="C300" s="22">
        <v>0.4</v>
      </c>
      <c r="D300" s="22">
        <v>3.9</v>
      </c>
      <c r="E300" s="22">
        <v>1.9</v>
      </c>
      <c r="F300" s="22">
        <v>1947</v>
      </c>
      <c r="H300" s="83">
        <v>42</v>
      </c>
      <c r="I300" s="83">
        <v>36</v>
      </c>
      <c r="J300" s="14">
        <v>207</v>
      </c>
      <c r="K300" s="75">
        <v>42484</v>
      </c>
      <c r="L300" s="126">
        <v>0.6</v>
      </c>
      <c r="M300" s="100">
        <v>1.8</v>
      </c>
      <c r="O300" s="22">
        <f t="shared" si="33"/>
        <v>3.9</v>
      </c>
      <c r="P300" s="22">
        <v>1.3</v>
      </c>
      <c r="Q300" s="22">
        <v>8.6999999999999993</v>
      </c>
      <c r="R300" s="22">
        <v>3.6</v>
      </c>
      <c r="S300" s="22">
        <v>50</v>
      </c>
      <c r="T300" s="22">
        <f t="shared" si="34"/>
        <v>1.9</v>
      </c>
      <c r="U300" s="22">
        <f t="shared" si="35"/>
        <v>0.19470000000000001</v>
      </c>
      <c r="V300" s="71">
        <f t="shared" si="36"/>
        <v>1.3442185250000001</v>
      </c>
      <c r="W300" s="22">
        <f t="shared" si="37"/>
        <v>-0.69075175</v>
      </c>
      <c r="Z300" s="22">
        <f t="shared" si="31"/>
        <v>-0.19999999999999996</v>
      </c>
      <c r="AA300" s="22">
        <f t="shared" si="32"/>
        <v>-5.0000000000000027</v>
      </c>
      <c r="AC300" s="22">
        <v>1.0694979894231411</v>
      </c>
      <c r="AD300" s="21">
        <v>1.1256706902724829</v>
      </c>
      <c r="AE300" s="22">
        <f t="shared" si="38"/>
        <v>1.097584339847812</v>
      </c>
      <c r="AF300" s="22">
        <f t="shared" si="39"/>
        <v>0.96254819048082707</v>
      </c>
      <c r="AG300" s="22">
        <f t="shared" si="40"/>
        <v>1.2382377592997313</v>
      </c>
    </row>
    <row r="301" spans="1:33" x14ac:dyDescent="0.35">
      <c r="A301" s="22">
        <v>67516001</v>
      </c>
      <c r="B301" s="70">
        <v>42485</v>
      </c>
      <c r="C301" s="22">
        <v>2.2000000000000002</v>
      </c>
      <c r="D301" s="22">
        <v>4.0999999999999996</v>
      </c>
      <c r="E301" s="22">
        <v>1.3</v>
      </c>
      <c r="F301" s="22">
        <v>1499</v>
      </c>
      <c r="G301" s="129"/>
      <c r="H301" s="83">
        <v>43</v>
      </c>
      <c r="I301" s="83">
        <v>37</v>
      </c>
      <c r="J301" s="14">
        <v>208</v>
      </c>
      <c r="K301" s="75">
        <v>42485</v>
      </c>
      <c r="L301" s="126">
        <v>0.2</v>
      </c>
      <c r="M301" s="100">
        <v>0.6</v>
      </c>
      <c r="O301" s="22">
        <f t="shared" si="33"/>
        <v>4.0999999999999996</v>
      </c>
      <c r="P301" s="22">
        <v>0.1</v>
      </c>
      <c r="Q301" s="22">
        <v>6.7</v>
      </c>
      <c r="R301" s="22">
        <v>5.8</v>
      </c>
      <c r="S301" s="22">
        <v>63</v>
      </c>
      <c r="T301" s="22">
        <f t="shared" si="34"/>
        <v>1.3</v>
      </c>
      <c r="U301" s="22">
        <f t="shared" si="35"/>
        <v>0.14990000000000001</v>
      </c>
      <c r="V301" s="71">
        <f t="shared" si="36"/>
        <v>1.8134968249999992</v>
      </c>
      <c r="W301" s="22">
        <f t="shared" si="37"/>
        <v>-0.69287975000000002</v>
      </c>
      <c r="Z301" s="22">
        <f t="shared" si="31"/>
        <v>2</v>
      </c>
      <c r="AA301" s="22">
        <f t="shared" si="32"/>
        <v>-3.0000000000000027</v>
      </c>
      <c r="AC301" s="22">
        <v>1.0730309428509357</v>
      </c>
      <c r="AD301" s="21">
        <v>1.1285125842317338</v>
      </c>
      <c r="AE301" s="22">
        <f t="shared" si="38"/>
        <v>1.1007717635413348</v>
      </c>
      <c r="AF301" s="22">
        <f t="shared" si="39"/>
        <v>0.96572784856584215</v>
      </c>
      <c r="AG301" s="22">
        <f t="shared" si="40"/>
        <v>1.2413638426549074</v>
      </c>
    </row>
    <row r="302" spans="1:33" s="87" customFormat="1" x14ac:dyDescent="0.35">
      <c r="A302" s="87">
        <v>67516001</v>
      </c>
      <c r="B302" s="88">
        <v>42486</v>
      </c>
      <c r="C302" s="87">
        <v>1</v>
      </c>
      <c r="D302" s="87">
        <v>3.9</v>
      </c>
      <c r="E302" s="87">
        <v>1.6</v>
      </c>
      <c r="F302" s="87">
        <v>572</v>
      </c>
      <c r="G302" s="83" t="s">
        <v>301</v>
      </c>
      <c r="H302" s="83">
        <v>44</v>
      </c>
      <c r="I302" s="83">
        <v>38</v>
      </c>
      <c r="J302" s="87">
        <v>209</v>
      </c>
      <c r="K302" s="92">
        <v>42486</v>
      </c>
      <c r="L302" s="126">
        <v>6.4</v>
      </c>
      <c r="M302" s="100">
        <v>0.2</v>
      </c>
      <c r="O302" s="87">
        <f t="shared" si="33"/>
        <v>3.9</v>
      </c>
      <c r="P302" s="87">
        <v>0.6</v>
      </c>
      <c r="Q302" s="87">
        <v>7.9</v>
      </c>
      <c r="R302" s="87">
        <v>4.7</v>
      </c>
      <c r="S302" s="87">
        <v>58</v>
      </c>
      <c r="T302" s="87">
        <f t="shared" si="34"/>
        <v>1.6</v>
      </c>
      <c r="U302" s="87">
        <f t="shared" si="35"/>
        <v>5.7200000000000001E-2</v>
      </c>
      <c r="V302" s="91">
        <f t="shared" si="36"/>
        <v>1.3549170499999996</v>
      </c>
      <c r="W302" s="87">
        <f t="shared" si="37"/>
        <v>-0.69728299999999999</v>
      </c>
      <c r="Z302" s="87">
        <f t="shared" si="31"/>
        <v>-5.4</v>
      </c>
      <c r="AA302" s="87">
        <f t="shared" si="32"/>
        <v>-8.4000000000000021</v>
      </c>
      <c r="AC302" s="22">
        <v>1.0746226654957252</v>
      </c>
      <c r="AD302" s="93">
        <v>1.1297928875479462</v>
      </c>
      <c r="AE302" s="22">
        <f t="shared" si="38"/>
        <v>1.1022077765218357</v>
      </c>
      <c r="AF302" s="22">
        <f t="shared" si="39"/>
        <v>0.96716039894615269</v>
      </c>
      <c r="AG302" s="22">
        <f t="shared" si="40"/>
        <v>1.2427721763027408</v>
      </c>
    </row>
    <row r="303" spans="1:33" x14ac:dyDescent="0.35">
      <c r="A303" s="22">
        <v>67516001</v>
      </c>
      <c r="B303" s="70">
        <v>42487</v>
      </c>
      <c r="C303" s="22">
        <v>1</v>
      </c>
      <c r="D303" s="22">
        <v>4.7</v>
      </c>
      <c r="E303" s="22">
        <v>2.4</v>
      </c>
      <c r="F303" s="22">
        <v>2008</v>
      </c>
      <c r="H303" s="83">
        <v>45</v>
      </c>
      <c r="I303" s="83">
        <v>39</v>
      </c>
      <c r="J303" s="14">
        <v>210</v>
      </c>
      <c r="K303" s="75">
        <v>42487</v>
      </c>
      <c r="L303" s="127">
        <v>1</v>
      </c>
      <c r="M303" s="101">
        <v>6.4</v>
      </c>
      <c r="O303" s="22">
        <f t="shared" si="33"/>
        <v>4.7</v>
      </c>
      <c r="P303" s="22">
        <v>1.1000000000000001</v>
      </c>
      <c r="Q303" s="22">
        <v>9.8000000000000007</v>
      </c>
      <c r="R303" s="22">
        <v>4.2</v>
      </c>
      <c r="S303" s="22">
        <v>43</v>
      </c>
      <c r="T303" s="22">
        <f t="shared" si="34"/>
        <v>2.4</v>
      </c>
      <c r="U303" s="22">
        <f t="shared" si="35"/>
        <v>0.20080000000000001</v>
      </c>
      <c r="V303" s="71">
        <f t="shared" si="36"/>
        <v>1.6964902999999998</v>
      </c>
      <c r="W303" s="22">
        <f t="shared" si="37"/>
        <v>-0.69046200000000002</v>
      </c>
      <c r="Z303" s="22">
        <f t="shared" si="31"/>
        <v>0</v>
      </c>
      <c r="AA303" s="22">
        <f t="shared" si="32"/>
        <v>-8.4000000000000021</v>
      </c>
      <c r="AC303" s="87">
        <v>1.0762055870697407</v>
      </c>
      <c r="AD303" s="21">
        <v>1.1310660743302028</v>
      </c>
      <c r="AE303" s="22">
        <f t="shared" si="38"/>
        <v>1.1036358306999716</v>
      </c>
      <c r="AF303" s="22">
        <f t="shared" si="39"/>
        <v>0.96858502836276661</v>
      </c>
      <c r="AG303" s="22">
        <f t="shared" si="40"/>
        <v>1.2441726817632233</v>
      </c>
    </row>
    <row r="304" spans="1:33" x14ac:dyDescent="0.35">
      <c r="A304" s="22">
        <v>67516001</v>
      </c>
      <c r="B304" s="70">
        <v>42488</v>
      </c>
      <c r="C304" s="22">
        <v>1</v>
      </c>
      <c r="D304" s="22">
        <v>5.3</v>
      </c>
      <c r="E304" s="22">
        <v>2</v>
      </c>
      <c r="F304" s="22">
        <v>1529</v>
      </c>
      <c r="H304" s="83">
        <v>46</v>
      </c>
      <c r="I304" s="83">
        <v>40</v>
      </c>
      <c r="J304" s="14">
        <v>211</v>
      </c>
      <c r="K304" s="75">
        <v>42488</v>
      </c>
      <c r="L304" s="126">
        <v>2</v>
      </c>
      <c r="M304" s="100">
        <v>1</v>
      </c>
      <c r="O304" s="22">
        <f t="shared" si="33"/>
        <v>5.3</v>
      </c>
      <c r="P304" s="22">
        <v>1.3</v>
      </c>
      <c r="Q304" s="22">
        <v>10.4</v>
      </c>
      <c r="R304" s="22">
        <v>1.9</v>
      </c>
      <c r="S304" s="22">
        <v>48</v>
      </c>
      <c r="T304" s="22">
        <f t="shared" si="34"/>
        <v>2</v>
      </c>
      <c r="U304" s="22">
        <f t="shared" si="35"/>
        <v>0.15290000000000001</v>
      </c>
      <c r="V304" s="71">
        <f t="shared" si="36"/>
        <v>2.1480455125</v>
      </c>
      <c r="W304" s="22">
        <f t="shared" si="37"/>
        <v>-0.69273724999999997</v>
      </c>
      <c r="Z304" s="22">
        <f t="shared" si="31"/>
        <v>-1</v>
      </c>
      <c r="AA304" s="22">
        <f t="shared" si="32"/>
        <v>-9.4000000000000021</v>
      </c>
      <c r="AC304" s="22">
        <v>1.077779724165663</v>
      </c>
      <c r="AD304" s="21">
        <v>1.1323309289034424</v>
      </c>
      <c r="AE304" s="22">
        <f t="shared" si="38"/>
        <v>1.1050553265345529</v>
      </c>
      <c r="AF304" s="22">
        <f t="shared" si="39"/>
        <v>0.97000175174909675</v>
      </c>
      <c r="AG304" s="22">
        <f t="shared" si="40"/>
        <v>1.2455640217937869</v>
      </c>
    </row>
    <row r="305" spans="1:33" x14ac:dyDescent="0.35">
      <c r="A305" s="22">
        <v>67516001</v>
      </c>
      <c r="B305" s="70">
        <v>42489</v>
      </c>
      <c r="C305" s="22">
        <v>0</v>
      </c>
      <c r="D305" s="22">
        <v>8.6</v>
      </c>
      <c r="E305" s="22">
        <v>2.5</v>
      </c>
      <c r="F305" s="22">
        <v>2337</v>
      </c>
      <c r="H305" s="83">
        <v>47</v>
      </c>
      <c r="I305" s="83">
        <v>41</v>
      </c>
      <c r="J305" s="14">
        <v>212</v>
      </c>
      <c r="K305" s="75">
        <v>42489</v>
      </c>
      <c r="L305" s="126">
        <v>0.2</v>
      </c>
      <c r="M305" s="100">
        <v>2</v>
      </c>
      <c r="O305" s="22">
        <f t="shared" si="33"/>
        <v>8.6</v>
      </c>
      <c r="P305" s="22">
        <v>0.8</v>
      </c>
      <c r="Q305" s="22">
        <v>14.7</v>
      </c>
      <c r="R305" s="22">
        <v>1.7</v>
      </c>
      <c r="S305" s="22">
        <v>38</v>
      </c>
      <c r="T305" s="22">
        <f t="shared" si="34"/>
        <v>2.5</v>
      </c>
      <c r="U305" s="22">
        <f t="shared" si="35"/>
        <v>0.23369999999999999</v>
      </c>
      <c r="V305" s="71">
        <f t="shared" si="36"/>
        <v>3.8121502125000006</v>
      </c>
      <c r="W305" s="22">
        <f t="shared" si="37"/>
        <v>-0.68889924999999996</v>
      </c>
      <c r="Z305" s="22">
        <f t="shared" si="31"/>
        <v>-0.2</v>
      </c>
      <c r="AA305" s="22">
        <f t="shared" si="32"/>
        <v>-9.6000000000000014</v>
      </c>
      <c r="AC305" s="22">
        <v>1.0777800046307462</v>
      </c>
      <c r="AD305" s="21">
        <v>1.1323156750822476</v>
      </c>
      <c r="AE305" s="22">
        <f t="shared" si="38"/>
        <v>1.1050478398564969</v>
      </c>
      <c r="AF305" s="22">
        <f t="shared" si="39"/>
        <v>0.97000200416767157</v>
      </c>
      <c r="AG305" s="22">
        <f t="shared" si="40"/>
        <v>1.2455472425904726</v>
      </c>
    </row>
    <row r="306" spans="1:33" x14ac:dyDescent="0.35">
      <c r="A306" s="22">
        <v>67516001</v>
      </c>
      <c r="B306" s="70">
        <v>42490</v>
      </c>
      <c r="C306" s="22">
        <v>24.8</v>
      </c>
      <c r="D306" s="22">
        <v>8.6999999999999993</v>
      </c>
      <c r="E306" s="22">
        <v>2.2999999999999998</v>
      </c>
      <c r="F306" s="22">
        <v>1461</v>
      </c>
      <c r="G306" s="83" t="s">
        <v>298</v>
      </c>
      <c r="H306" s="83">
        <v>48</v>
      </c>
      <c r="I306" s="83">
        <v>42</v>
      </c>
      <c r="J306" s="81">
        <v>213</v>
      </c>
      <c r="K306" s="75">
        <v>42490</v>
      </c>
      <c r="L306" s="126">
        <v>14.6</v>
      </c>
      <c r="M306" s="100">
        <v>0.2</v>
      </c>
      <c r="O306" s="22">
        <f t="shared" si="33"/>
        <v>8.6999999999999993</v>
      </c>
      <c r="P306" s="22">
        <v>3.1</v>
      </c>
      <c r="Q306" s="22">
        <v>15.4</v>
      </c>
      <c r="R306" s="22">
        <v>2.4</v>
      </c>
      <c r="S306" s="22">
        <v>39</v>
      </c>
      <c r="T306" s="22">
        <f t="shared" si="34"/>
        <v>2.2999999999999998</v>
      </c>
      <c r="U306" s="22">
        <f t="shared" si="35"/>
        <v>0.14610000000000001</v>
      </c>
      <c r="V306" s="71">
        <f t="shared" si="36"/>
        <v>4.4376794624999985</v>
      </c>
      <c r="W306" s="22">
        <f t="shared" si="37"/>
        <v>-0.69306025000000004</v>
      </c>
      <c r="Z306" s="22">
        <f t="shared" si="31"/>
        <v>10.200000000000001</v>
      </c>
      <c r="AA306" s="22">
        <f t="shared" si="32"/>
        <v>0.59999999999999964</v>
      </c>
      <c r="AC306" s="22">
        <v>1.1141300150251663</v>
      </c>
      <c r="AD306" s="21">
        <v>1.1615344550136435</v>
      </c>
      <c r="AE306" s="22">
        <f t="shared" si="38"/>
        <v>1.1378322350194048</v>
      </c>
      <c r="AF306" s="22">
        <f t="shared" si="39"/>
        <v>1.0027170135226497</v>
      </c>
      <c r="AG306" s="22">
        <f t="shared" si="40"/>
        <v>1.2776879005150079</v>
      </c>
    </row>
    <row r="307" spans="1:33" x14ac:dyDescent="0.35">
      <c r="A307" s="22">
        <v>67516001</v>
      </c>
      <c r="B307" s="70">
        <v>42491</v>
      </c>
      <c r="C307" s="22">
        <v>3.6</v>
      </c>
      <c r="D307" s="22">
        <v>9.8000000000000007</v>
      </c>
      <c r="E307" s="22">
        <v>1.9</v>
      </c>
      <c r="F307" s="22">
        <v>529</v>
      </c>
      <c r="G307" s="83" t="s">
        <v>299</v>
      </c>
      <c r="H307" s="83">
        <v>49</v>
      </c>
      <c r="I307" s="83">
        <v>43</v>
      </c>
      <c r="J307" s="169">
        <v>214</v>
      </c>
      <c r="K307" s="75">
        <v>42491</v>
      </c>
      <c r="L307" s="126">
        <v>17</v>
      </c>
      <c r="M307" s="100">
        <v>14.6</v>
      </c>
      <c r="O307" s="22">
        <f t="shared" si="33"/>
        <v>9.8000000000000007</v>
      </c>
      <c r="P307" s="22">
        <v>5.8</v>
      </c>
      <c r="Q307" s="22">
        <v>15.5</v>
      </c>
      <c r="R307" s="22">
        <v>2.9</v>
      </c>
      <c r="S307" s="22">
        <v>62</v>
      </c>
      <c r="T307" s="22">
        <f t="shared" si="34"/>
        <v>1.9</v>
      </c>
      <c r="U307" s="22">
        <f t="shared" si="35"/>
        <v>5.2900000000000003E-2</v>
      </c>
      <c r="V307" s="71">
        <f t="shared" si="36"/>
        <v>6.417186837500001</v>
      </c>
      <c r="W307" s="22">
        <f t="shared" si="37"/>
        <v>-0.69748725</v>
      </c>
      <c r="Z307" s="22">
        <f t="shared" si="31"/>
        <v>-13.4</v>
      </c>
      <c r="AA307" s="22">
        <f t="shared" si="32"/>
        <v>-12.8</v>
      </c>
      <c r="AC307" s="22">
        <v>1.1190039953945943</v>
      </c>
      <c r="AD307" s="21">
        <v>1.1654274915791585</v>
      </c>
      <c r="AE307" s="22">
        <f t="shared" si="38"/>
        <v>1.1422157434868763</v>
      </c>
      <c r="AF307" s="22">
        <f t="shared" si="39"/>
        <v>1.0071035958551349</v>
      </c>
      <c r="AG307" s="22">
        <f t="shared" si="40"/>
        <v>1.2819702407370743</v>
      </c>
    </row>
    <row r="308" spans="1:33" x14ac:dyDescent="0.35">
      <c r="A308" s="22">
        <v>67516001</v>
      </c>
      <c r="B308" s="70">
        <v>42492</v>
      </c>
      <c r="C308" s="22">
        <v>0</v>
      </c>
      <c r="D308" s="22">
        <v>13.5</v>
      </c>
      <c r="E308" s="22">
        <v>3.9</v>
      </c>
      <c r="F308" s="22">
        <v>2566</v>
      </c>
      <c r="G308" s="129"/>
      <c r="H308" s="83">
        <v>50</v>
      </c>
      <c r="I308" s="83">
        <v>44</v>
      </c>
      <c r="J308" s="14">
        <v>215</v>
      </c>
      <c r="K308" s="75">
        <v>42492</v>
      </c>
      <c r="L308" s="126">
        <v>0</v>
      </c>
      <c r="M308" s="100">
        <v>17</v>
      </c>
      <c r="O308" s="22">
        <f t="shared" si="33"/>
        <v>13.5</v>
      </c>
      <c r="P308" s="22">
        <v>7.9</v>
      </c>
      <c r="Q308" s="22">
        <v>19.5</v>
      </c>
      <c r="R308" s="22">
        <v>2.1</v>
      </c>
      <c r="S308" s="22">
        <v>37</v>
      </c>
      <c r="T308" s="22">
        <f t="shared" si="34"/>
        <v>3.9</v>
      </c>
      <c r="U308" s="22">
        <f t="shared" si="35"/>
        <v>0.25659999999999999</v>
      </c>
      <c r="V308" s="71">
        <f t="shared" si="36"/>
        <v>9.5106932999999998</v>
      </c>
      <c r="W308" s="22">
        <f t="shared" si="37"/>
        <v>-0.68781150000000002</v>
      </c>
      <c r="Z308" s="22">
        <f t="shared" si="31"/>
        <v>0</v>
      </c>
      <c r="AA308" s="22">
        <f t="shared" si="32"/>
        <v>-12.8</v>
      </c>
      <c r="AC308" s="22">
        <v>1.1190079401614135</v>
      </c>
      <c r="AD308" s="21">
        <v>1.1653806091992731</v>
      </c>
      <c r="AE308" s="22">
        <f t="shared" si="38"/>
        <v>1.1421942746803433</v>
      </c>
      <c r="AF308" s="22">
        <f t="shared" si="39"/>
        <v>1.0071071461452721</v>
      </c>
      <c r="AG308" s="22">
        <f t="shared" si="40"/>
        <v>1.2819186701192005</v>
      </c>
    </row>
    <row r="309" spans="1:33" s="87" customFormat="1" x14ac:dyDescent="0.35">
      <c r="A309" s="87">
        <v>67516001</v>
      </c>
      <c r="B309" s="88">
        <v>42493</v>
      </c>
      <c r="C309" s="87">
        <v>2.4</v>
      </c>
      <c r="D309" s="87">
        <v>9.9</v>
      </c>
      <c r="E309" s="87">
        <v>2.1</v>
      </c>
      <c r="F309" s="87">
        <v>1094</v>
      </c>
      <c r="G309" s="83" t="s">
        <v>301</v>
      </c>
      <c r="H309" s="83">
        <v>51</v>
      </c>
      <c r="I309" s="83">
        <v>45</v>
      </c>
      <c r="J309" s="87">
        <v>216</v>
      </c>
      <c r="K309" s="92">
        <v>42493</v>
      </c>
      <c r="L309" s="126">
        <v>5.2</v>
      </c>
      <c r="M309" s="100">
        <v>0</v>
      </c>
      <c r="O309" s="87">
        <f t="shared" si="33"/>
        <v>9.9</v>
      </c>
      <c r="P309" s="87">
        <v>7.9</v>
      </c>
      <c r="Q309" s="87">
        <v>13.5</v>
      </c>
      <c r="R309" s="87">
        <v>2.8</v>
      </c>
      <c r="S309" s="87">
        <v>61</v>
      </c>
      <c r="T309" s="87">
        <f t="shared" si="34"/>
        <v>2.1</v>
      </c>
      <c r="U309" s="87">
        <f t="shared" si="35"/>
        <v>0.1094</v>
      </c>
      <c r="V309" s="91">
        <f t="shared" si="36"/>
        <v>7.9545501999999999</v>
      </c>
      <c r="W309" s="87">
        <f t="shared" si="37"/>
        <v>-0.69480350000000002</v>
      </c>
      <c r="Z309" s="87">
        <f t="shared" si="31"/>
        <v>-2.8000000000000003</v>
      </c>
      <c r="AA309" s="87">
        <f t="shared" si="32"/>
        <v>-15.600000000000001</v>
      </c>
      <c r="AC309" s="22">
        <v>1.1218652288151545</v>
      </c>
      <c r="AD309" s="93">
        <v>1.1679202589153623</v>
      </c>
      <c r="AE309" s="22">
        <f t="shared" si="38"/>
        <v>1.1448927438652583</v>
      </c>
      <c r="AF309" s="22">
        <f t="shared" si="39"/>
        <v>1.0096787059336392</v>
      </c>
      <c r="AG309" s="22">
        <f t="shared" si="40"/>
        <v>1.2847122848068986</v>
      </c>
    </row>
    <row r="310" spans="1:33" x14ac:dyDescent="0.35">
      <c r="A310" s="22">
        <v>67516001</v>
      </c>
      <c r="B310" s="70">
        <v>42494</v>
      </c>
      <c r="C310" s="22">
        <v>0</v>
      </c>
      <c r="D310" s="22">
        <v>9.9</v>
      </c>
      <c r="E310" s="22">
        <v>3.4</v>
      </c>
      <c r="F310" s="22">
        <v>2665</v>
      </c>
      <c r="H310" s="83">
        <v>52</v>
      </c>
      <c r="I310" s="83">
        <v>46</v>
      </c>
      <c r="J310" s="14">
        <v>217</v>
      </c>
      <c r="K310" s="75">
        <v>42494</v>
      </c>
      <c r="L310" s="127">
        <v>0.2</v>
      </c>
      <c r="M310" s="101">
        <v>5.2</v>
      </c>
      <c r="O310" s="22">
        <f t="shared" si="33"/>
        <v>9.9</v>
      </c>
      <c r="P310" s="22">
        <v>3.4</v>
      </c>
      <c r="Q310" s="22">
        <v>15.2</v>
      </c>
      <c r="R310" s="22">
        <v>2.5</v>
      </c>
      <c r="S310" s="22">
        <v>27</v>
      </c>
      <c r="T310" s="22">
        <f t="shared" si="34"/>
        <v>3.4</v>
      </c>
      <c r="U310" s="22">
        <f t="shared" si="35"/>
        <v>0.26650000000000001</v>
      </c>
      <c r="V310" s="71">
        <f t="shared" si="36"/>
        <v>5.8446866250000005</v>
      </c>
      <c r="W310" s="22">
        <f t="shared" si="37"/>
        <v>-0.68734125000000001</v>
      </c>
      <c r="Z310" s="22">
        <f t="shared" si="31"/>
        <v>-0.2</v>
      </c>
      <c r="AA310" s="22">
        <f t="shared" si="32"/>
        <v>-15.8</v>
      </c>
      <c r="AC310" s="87">
        <v>1.1218603280017965</v>
      </c>
      <c r="AD310" s="21">
        <v>1.1678908321710768</v>
      </c>
      <c r="AE310" s="22">
        <f t="shared" si="38"/>
        <v>1.1448755800864365</v>
      </c>
      <c r="AF310" s="22">
        <f t="shared" si="39"/>
        <v>1.0096742952016169</v>
      </c>
      <c r="AG310" s="22">
        <f t="shared" si="40"/>
        <v>1.2846799153881845</v>
      </c>
    </row>
    <row r="311" spans="1:33" x14ac:dyDescent="0.35">
      <c r="A311" s="22">
        <v>67516001</v>
      </c>
      <c r="B311" s="70">
        <v>42495</v>
      </c>
      <c r="C311" s="22">
        <v>0</v>
      </c>
      <c r="D311" s="22">
        <v>12.6</v>
      </c>
      <c r="E311" s="22">
        <v>4.0999999999999996</v>
      </c>
      <c r="F311" s="22">
        <v>2711</v>
      </c>
      <c r="H311" s="83">
        <v>53</v>
      </c>
      <c r="I311" s="83">
        <v>47</v>
      </c>
      <c r="J311" s="14">
        <v>218</v>
      </c>
      <c r="K311" s="75">
        <v>42495</v>
      </c>
      <c r="L311" s="126">
        <v>0</v>
      </c>
      <c r="M311" s="132">
        <v>0.2</v>
      </c>
      <c r="O311" s="22">
        <f t="shared" si="33"/>
        <v>12.6</v>
      </c>
      <c r="P311" s="22">
        <v>5.0999999999999996</v>
      </c>
      <c r="Q311" s="22">
        <v>19.100000000000001</v>
      </c>
      <c r="R311" s="22">
        <v>4.7</v>
      </c>
      <c r="S311" s="22">
        <v>40</v>
      </c>
      <c r="T311" s="22">
        <f t="shared" si="34"/>
        <v>4.0999999999999996</v>
      </c>
      <c r="U311" s="22">
        <f t="shared" si="35"/>
        <v>0.27110000000000001</v>
      </c>
      <c r="V311" s="71">
        <f t="shared" si="36"/>
        <v>7.7901407499999991</v>
      </c>
      <c r="W311" s="22">
        <f t="shared" si="37"/>
        <v>-0.68712275</v>
      </c>
      <c r="Z311" s="22">
        <f t="shared" si="31"/>
        <v>0</v>
      </c>
      <c r="AA311" s="22">
        <f t="shared" si="32"/>
        <v>-15.8</v>
      </c>
      <c r="AC311" s="22">
        <v>1.1218488128375661</v>
      </c>
      <c r="AD311" s="21">
        <v>1.1678433299042668</v>
      </c>
      <c r="AE311" s="22">
        <f t="shared" si="38"/>
        <v>1.1448460713709165</v>
      </c>
      <c r="AF311" s="22">
        <f t="shared" si="39"/>
        <v>1.0096639315538096</v>
      </c>
      <c r="AG311" s="22">
        <f t="shared" si="40"/>
        <v>1.2846276628946935</v>
      </c>
    </row>
    <row r="312" spans="1:33" x14ac:dyDescent="0.35">
      <c r="A312" s="22">
        <v>67516001</v>
      </c>
      <c r="B312" s="70">
        <v>42496</v>
      </c>
      <c r="C312" s="22">
        <v>0</v>
      </c>
      <c r="D312" s="22">
        <v>16.100000000000001</v>
      </c>
      <c r="E312" s="22">
        <v>4.2</v>
      </c>
      <c r="F312" s="22">
        <v>2593</v>
      </c>
      <c r="H312" s="83">
        <v>54</v>
      </c>
      <c r="I312" s="83">
        <v>48</v>
      </c>
      <c r="J312" s="14">
        <v>219</v>
      </c>
      <c r="K312" s="75">
        <v>42496</v>
      </c>
      <c r="L312" s="100">
        <v>0</v>
      </c>
      <c r="M312" s="132">
        <v>0</v>
      </c>
      <c r="O312" s="22">
        <f t="shared" si="33"/>
        <v>16.100000000000001</v>
      </c>
      <c r="P312" s="22">
        <v>8</v>
      </c>
      <c r="Q312" s="22">
        <v>22.7</v>
      </c>
      <c r="R312" s="22">
        <v>2.6</v>
      </c>
      <c r="S312" s="22">
        <v>37</v>
      </c>
      <c r="T312" s="22">
        <f t="shared" si="34"/>
        <v>4.2</v>
      </c>
      <c r="U312" s="22">
        <f t="shared" si="35"/>
        <v>0.25929999999999997</v>
      </c>
      <c r="V312" s="71">
        <f t="shared" si="36"/>
        <v>11.045528112500001</v>
      </c>
      <c r="W312" s="22">
        <f t="shared" si="37"/>
        <v>-0.68768324999999997</v>
      </c>
      <c r="Z312" s="22">
        <f t="shared" si="31"/>
        <v>0</v>
      </c>
      <c r="AA312" s="22">
        <f t="shared" si="32"/>
        <v>-15.8</v>
      </c>
      <c r="AC312" s="22">
        <v>1.1218298081878362</v>
      </c>
      <c r="AD312" s="21">
        <v>1.1677696847768997</v>
      </c>
      <c r="AE312" s="22">
        <f t="shared" si="38"/>
        <v>1.1447997464823678</v>
      </c>
      <c r="AF312" s="22">
        <f t="shared" si="39"/>
        <v>1.0096468273690526</v>
      </c>
      <c r="AG312" s="22">
        <f t="shared" si="40"/>
        <v>1.2845466532545897</v>
      </c>
    </row>
    <row r="313" spans="1:33" x14ac:dyDescent="0.35">
      <c r="A313" s="22">
        <v>67516001</v>
      </c>
      <c r="B313" s="70">
        <v>42497</v>
      </c>
      <c r="C313" s="22">
        <v>0</v>
      </c>
      <c r="D313" s="22">
        <v>17.899999999999999</v>
      </c>
      <c r="E313" s="22">
        <v>4.5999999999999996</v>
      </c>
      <c r="F313" s="22">
        <v>2542</v>
      </c>
      <c r="G313" s="5" t="s">
        <v>250</v>
      </c>
      <c r="H313" s="83">
        <v>55</v>
      </c>
      <c r="I313" s="83">
        <v>49</v>
      </c>
      <c r="J313" s="14">
        <v>220</v>
      </c>
      <c r="K313" s="75">
        <v>42497</v>
      </c>
      <c r="L313" s="132">
        <v>0</v>
      </c>
      <c r="M313" s="131">
        <v>0</v>
      </c>
      <c r="O313" s="22">
        <f t="shared" si="33"/>
        <v>17.899999999999999</v>
      </c>
      <c r="P313" s="22">
        <v>9.1999999999999993</v>
      </c>
      <c r="Q313" s="22">
        <v>23.9</v>
      </c>
      <c r="R313" s="22">
        <v>2.6</v>
      </c>
      <c r="S313" s="22">
        <v>36</v>
      </c>
      <c r="T313" s="22">
        <f t="shared" si="34"/>
        <v>4.5999999999999996</v>
      </c>
      <c r="U313" s="22">
        <f t="shared" si="35"/>
        <v>0.25419999999999998</v>
      </c>
      <c r="V313" s="71">
        <f t="shared" si="36"/>
        <v>12.843747574999998</v>
      </c>
      <c r="W313" s="22">
        <f t="shared" si="37"/>
        <v>-0.68792549999999997</v>
      </c>
      <c r="Z313" s="22" t="e">
        <f>C313-#REF!</f>
        <v>#REF!</v>
      </c>
      <c r="AA313" s="22" t="e">
        <f t="shared" si="32"/>
        <v>#REF!</v>
      </c>
      <c r="AC313" s="22">
        <v>1.121806015121374</v>
      </c>
      <c r="AD313" s="21">
        <v>1.1676773105738685</v>
      </c>
      <c r="AE313" s="22">
        <f t="shared" si="38"/>
        <v>1.1447416628476212</v>
      </c>
      <c r="AF313" s="22">
        <f t="shared" si="39"/>
        <v>1.0096254136092366</v>
      </c>
      <c r="AG313" s="22">
        <f t="shared" si="40"/>
        <v>1.2844450416312554</v>
      </c>
    </row>
    <row r="314" spans="1:33" x14ac:dyDescent="0.35">
      <c r="A314" s="22">
        <v>67516001</v>
      </c>
      <c r="B314" s="70">
        <v>42498</v>
      </c>
      <c r="C314" s="22">
        <v>0</v>
      </c>
      <c r="D314" s="22">
        <v>18.2</v>
      </c>
      <c r="E314" s="22">
        <v>5.7</v>
      </c>
      <c r="F314" s="22">
        <v>2629</v>
      </c>
      <c r="H314" s="83">
        <v>56</v>
      </c>
      <c r="I314" s="83">
        <v>50</v>
      </c>
      <c r="J314" s="14">
        <v>221</v>
      </c>
      <c r="K314" s="75">
        <v>42498</v>
      </c>
      <c r="L314" s="100">
        <v>0</v>
      </c>
      <c r="M314" s="100">
        <v>0</v>
      </c>
      <c r="O314" s="22">
        <f t="shared" si="33"/>
        <v>18.2</v>
      </c>
      <c r="P314" s="22">
        <v>12.8</v>
      </c>
      <c r="Q314" s="22">
        <v>24.2</v>
      </c>
      <c r="R314" s="22">
        <v>3.9</v>
      </c>
      <c r="S314" s="22">
        <v>37</v>
      </c>
      <c r="T314" s="22">
        <f t="shared" si="34"/>
        <v>5.7</v>
      </c>
      <c r="U314" s="22">
        <f t="shared" si="35"/>
        <v>0.26290000000000002</v>
      </c>
      <c r="V314" s="71">
        <f t="shared" si="36"/>
        <v>14.281180174999999</v>
      </c>
      <c r="W314" s="22">
        <f t="shared" si="37"/>
        <v>-0.68751224999999994</v>
      </c>
      <c r="Z314" s="22">
        <f t="shared" ref="Z314:Z345" si="41">C314-M314</f>
        <v>0</v>
      </c>
      <c r="AA314" s="22" t="e">
        <f t="shared" si="32"/>
        <v>#REF!</v>
      </c>
      <c r="AC314" s="22">
        <v>1.1217797968660008</v>
      </c>
      <c r="AD314" s="21">
        <v>1.1675746477002058</v>
      </c>
      <c r="AE314" s="22">
        <f t="shared" si="38"/>
        <v>1.1446772222831032</v>
      </c>
      <c r="AF314" s="22">
        <f t="shared" si="39"/>
        <v>1.0096018171794008</v>
      </c>
      <c r="AG314" s="22">
        <f t="shared" si="40"/>
        <v>1.2843321124702265</v>
      </c>
    </row>
    <row r="315" spans="1:33" x14ac:dyDescent="0.35">
      <c r="A315" s="22">
        <v>67516001</v>
      </c>
      <c r="B315" s="70">
        <v>42499</v>
      </c>
      <c r="C315" s="22">
        <v>2.6</v>
      </c>
      <c r="D315" s="22">
        <v>17.899999999999999</v>
      </c>
      <c r="E315" s="22">
        <v>4.4000000000000004</v>
      </c>
      <c r="F315" s="22">
        <v>1685</v>
      </c>
      <c r="H315" s="83">
        <v>57</v>
      </c>
      <c r="I315" s="83">
        <v>51</v>
      </c>
      <c r="J315" s="14">
        <v>222</v>
      </c>
      <c r="K315" s="75">
        <v>42499</v>
      </c>
      <c r="L315" s="100">
        <v>0</v>
      </c>
      <c r="M315" s="100">
        <v>0</v>
      </c>
      <c r="O315" s="22">
        <f t="shared" si="33"/>
        <v>17.899999999999999</v>
      </c>
      <c r="P315" s="22">
        <v>12.9</v>
      </c>
      <c r="Q315" s="22">
        <v>22.4</v>
      </c>
      <c r="R315" s="22">
        <v>2.6</v>
      </c>
      <c r="S315" s="22">
        <v>43</v>
      </c>
      <c r="T315" s="22">
        <f t="shared" si="34"/>
        <v>4.4000000000000004</v>
      </c>
      <c r="U315" s="22">
        <f t="shared" si="35"/>
        <v>0.16850000000000001</v>
      </c>
      <c r="V315" s="71">
        <f t="shared" si="36"/>
        <v>14.613017812499999</v>
      </c>
      <c r="W315" s="22">
        <f t="shared" si="37"/>
        <v>-0.69199624999999998</v>
      </c>
      <c r="Z315" s="22">
        <f t="shared" si="41"/>
        <v>2.6</v>
      </c>
      <c r="AA315" s="22" t="e">
        <f t="shared" si="32"/>
        <v>#REF!</v>
      </c>
      <c r="AC315" s="22">
        <v>1.1251564383199639</v>
      </c>
      <c r="AD315" s="21">
        <v>1.170203861272531</v>
      </c>
      <c r="AE315" s="22">
        <f t="shared" si="38"/>
        <v>1.1476801497962474</v>
      </c>
      <c r="AF315" s="22">
        <f t="shared" si="39"/>
        <v>1.0126407944879676</v>
      </c>
      <c r="AG315" s="22">
        <f t="shared" si="40"/>
        <v>1.2872242473997841</v>
      </c>
    </row>
    <row r="316" spans="1:33" s="87" customFormat="1" x14ac:dyDescent="0.35">
      <c r="A316" s="87">
        <v>67516001</v>
      </c>
      <c r="B316" s="88">
        <v>42500</v>
      </c>
      <c r="C316" s="87">
        <v>3.2</v>
      </c>
      <c r="D316" s="87">
        <v>15.3</v>
      </c>
      <c r="E316" s="87">
        <v>2.2000000000000002</v>
      </c>
      <c r="F316" s="87">
        <v>1115</v>
      </c>
      <c r="G316" s="129"/>
      <c r="H316" s="83">
        <v>58</v>
      </c>
      <c r="I316" s="83">
        <v>52</v>
      </c>
      <c r="J316" s="87">
        <v>223</v>
      </c>
      <c r="K316" s="92">
        <v>42500</v>
      </c>
      <c r="L316" s="101">
        <v>4.8</v>
      </c>
      <c r="M316" s="101">
        <v>4.8</v>
      </c>
      <c r="O316" s="87">
        <f t="shared" si="33"/>
        <v>15.3</v>
      </c>
      <c r="P316" s="87">
        <v>14</v>
      </c>
      <c r="Q316" s="87">
        <v>18.3</v>
      </c>
      <c r="R316" s="87">
        <v>2.5</v>
      </c>
      <c r="S316" s="87">
        <v>76</v>
      </c>
      <c r="T316" s="87">
        <f t="shared" si="34"/>
        <v>2.2000000000000002</v>
      </c>
      <c r="U316" s="87">
        <f t="shared" si="35"/>
        <v>0.1115</v>
      </c>
      <c r="V316" s="91">
        <f t="shared" si="36"/>
        <v>13.806386937500001</v>
      </c>
      <c r="W316" s="87">
        <f t="shared" si="37"/>
        <v>-0.69470375000000006</v>
      </c>
      <c r="Z316" s="87">
        <f t="shared" si="41"/>
        <v>-1.5999999999999996</v>
      </c>
      <c r="AA316" s="87" t="e">
        <f t="shared" si="32"/>
        <v>#REF!</v>
      </c>
      <c r="AC316" s="22">
        <v>1.1292556346092342</v>
      </c>
      <c r="AD316" s="93">
        <v>1.1734240547935166</v>
      </c>
      <c r="AE316" s="22">
        <f t="shared" si="38"/>
        <v>1.1513398447013754</v>
      </c>
      <c r="AF316" s="22">
        <f t="shared" si="39"/>
        <v>1.0163300711483108</v>
      </c>
      <c r="AG316" s="22">
        <f t="shared" si="40"/>
        <v>1.2907664602728683</v>
      </c>
    </row>
    <row r="317" spans="1:33" x14ac:dyDescent="0.35">
      <c r="A317" s="22">
        <v>67516001</v>
      </c>
      <c r="B317" s="70">
        <v>42501</v>
      </c>
      <c r="C317" s="22">
        <v>27.9</v>
      </c>
      <c r="D317" s="22">
        <v>15.9</v>
      </c>
      <c r="E317" s="22">
        <v>3.6</v>
      </c>
      <c r="F317" s="22">
        <v>1256</v>
      </c>
      <c r="G317" s="83" t="s">
        <v>294</v>
      </c>
      <c r="H317" s="83">
        <v>59</v>
      </c>
      <c r="I317" s="83">
        <v>53</v>
      </c>
      <c r="J317" s="14">
        <v>224</v>
      </c>
      <c r="K317" s="75">
        <v>42501</v>
      </c>
      <c r="L317" s="100">
        <v>18.2</v>
      </c>
      <c r="M317" s="100">
        <v>18.2</v>
      </c>
      <c r="O317" s="22">
        <f t="shared" si="33"/>
        <v>15.9</v>
      </c>
      <c r="P317" s="22">
        <v>12.3</v>
      </c>
      <c r="Q317" s="22">
        <v>22.4</v>
      </c>
      <c r="R317" s="22">
        <v>3.6</v>
      </c>
      <c r="S317" s="22">
        <v>57</v>
      </c>
      <c r="T317" s="22">
        <f t="shared" si="34"/>
        <v>3.6</v>
      </c>
      <c r="U317" s="22">
        <f t="shared" si="35"/>
        <v>0.12559999999999999</v>
      </c>
      <c r="V317" s="71">
        <f t="shared" si="36"/>
        <v>12.395128300000001</v>
      </c>
      <c r="W317" s="22">
        <f t="shared" si="37"/>
        <v>-0.69403400000000004</v>
      </c>
      <c r="Z317" s="22">
        <f t="shared" si="41"/>
        <v>9.6999999999999993</v>
      </c>
      <c r="AA317" s="22" t="e">
        <f t="shared" si="32"/>
        <v>#REF!</v>
      </c>
      <c r="AC317" s="87">
        <v>1.1621981653064177</v>
      </c>
      <c r="AD317" s="21">
        <v>1.1998293285520314</v>
      </c>
      <c r="AE317" s="22">
        <f t="shared" si="38"/>
        <v>1.1810137469292246</v>
      </c>
      <c r="AF317" s="22">
        <f t="shared" si="39"/>
        <v>1.0459783487757759</v>
      </c>
      <c r="AG317" s="22">
        <f t="shared" si="40"/>
        <v>1.3198122614072347</v>
      </c>
    </row>
    <row r="318" spans="1:33" x14ac:dyDescent="0.35">
      <c r="A318" s="22">
        <v>67516001</v>
      </c>
      <c r="B318" s="70">
        <v>42502</v>
      </c>
      <c r="C318" s="22">
        <v>14.7</v>
      </c>
      <c r="D318" s="22">
        <v>13.1</v>
      </c>
      <c r="E318" s="22">
        <v>0.5</v>
      </c>
      <c r="F318" s="22">
        <v>833</v>
      </c>
      <c r="G318" s="83" t="s">
        <v>294</v>
      </c>
      <c r="H318" s="83">
        <v>60</v>
      </c>
      <c r="I318" s="83">
        <v>54</v>
      </c>
      <c r="J318" s="169">
        <v>225</v>
      </c>
      <c r="K318" s="75">
        <v>42502</v>
      </c>
      <c r="L318" s="100">
        <v>20</v>
      </c>
      <c r="M318" s="100">
        <v>20</v>
      </c>
      <c r="O318" s="22">
        <f t="shared" si="33"/>
        <v>13.1</v>
      </c>
      <c r="P318" s="22">
        <v>12.4</v>
      </c>
      <c r="Q318" s="22">
        <v>13.9</v>
      </c>
      <c r="R318" s="22">
        <v>2</v>
      </c>
      <c r="S318" s="22">
        <v>91</v>
      </c>
      <c r="T318" s="22">
        <f t="shared" si="34"/>
        <v>0.5</v>
      </c>
      <c r="U318" s="22">
        <f t="shared" si="35"/>
        <v>8.3299999999999999E-2</v>
      </c>
      <c r="V318" s="71">
        <f t="shared" si="36"/>
        <v>12.5779675625</v>
      </c>
      <c r="W318" s="22">
        <f t="shared" si="37"/>
        <v>-0.69604325</v>
      </c>
      <c r="Z318" s="22">
        <f t="shared" si="41"/>
        <v>-5.3000000000000007</v>
      </c>
      <c r="AA318" s="22" t="e">
        <f t="shared" si="32"/>
        <v>#REF!</v>
      </c>
      <c r="AC318" s="22">
        <v>1.1775949491162985</v>
      </c>
      <c r="AD318" s="21">
        <v>1.2121351325991303</v>
      </c>
      <c r="AE318" s="22">
        <f t="shared" si="38"/>
        <v>1.1948650408577144</v>
      </c>
      <c r="AF318" s="22">
        <f t="shared" si="39"/>
        <v>1.0598354542046686</v>
      </c>
      <c r="AG318" s="22">
        <f t="shared" si="40"/>
        <v>1.3333486458590433</v>
      </c>
    </row>
    <row r="319" spans="1:33" x14ac:dyDescent="0.35">
      <c r="A319" s="22">
        <v>67516001</v>
      </c>
      <c r="B319" s="70">
        <v>42503</v>
      </c>
      <c r="C319" s="22">
        <v>7.1</v>
      </c>
      <c r="D319" s="22">
        <v>14</v>
      </c>
      <c r="E319" s="22">
        <v>2.8</v>
      </c>
      <c r="F319" s="22">
        <v>1047</v>
      </c>
      <c r="G319" s="83" t="s">
        <v>301</v>
      </c>
      <c r="H319" s="83">
        <v>61</v>
      </c>
      <c r="I319" s="83">
        <v>55</v>
      </c>
      <c r="J319" s="14">
        <v>226</v>
      </c>
      <c r="K319" s="75">
        <v>42503</v>
      </c>
      <c r="L319" s="100">
        <v>8.4</v>
      </c>
      <c r="M319" s="100">
        <v>8.4</v>
      </c>
      <c r="O319" s="22">
        <f t="shared" si="33"/>
        <v>14</v>
      </c>
      <c r="P319" s="22">
        <v>12.1</v>
      </c>
      <c r="Q319" s="22">
        <v>19.100000000000001</v>
      </c>
      <c r="R319" s="22">
        <v>2.2999999999999998</v>
      </c>
      <c r="S319" s="22">
        <v>64</v>
      </c>
      <c r="T319" s="22">
        <f t="shared" si="34"/>
        <v>2.8</v>
      </c>
      <c r="U319" s="22">
        <f t="shared" si="35"/>
        <v>0.1047</v>
      </c>
      <c r="V319" s="71">
        <f t="shared" si="36"/>
        <v>11.567406374999999</v>
      </c>
      <c r="W319" s="22">
        <f t="shared" si="37"/>
        <v>-0.69502675000000003</v>
      </c>
      <c r="Z319" s="22">
        <f t="shared" si="41"/>
        <v>-1.3000000000000007</v>
      </c>
      <c r="AA319" s="22" t="e">
        <f t="shared" si="32"/>
        <v>#REF!</v>
      </c>
      <c r="AC319" s="22">
        <v>1.1845767208887876</v>
      </c>
      <c r="AD319" s="21">
        <v>1.2176553840527944</v>
      </c>
      <c r="AE319" s="22">
        <f t="shared" si="38"/>
        <v>1.2011160524707911</v>
      </c>
      <c r="AF319" s="22">
        <f t="shared" si="39"/>
        <v>1.0661190487999088</v>
      </c>
      <c r="AG319" s="22">
        <f t="shared" si="40"/>
        <v>1.339420922458074</v>
      </c>
    </row>
    <row r="320" spans="1:33" x14ac:dyDescent="0.35">
      <c r="A320" s="22">
        <v>67516001</v>
      </c>
      <c r="B320" s="70">
        <v>42504</v>
      </c>
      <c r="C320" s="22">
        <v>0.4</v>
      </c>
      <c r="D320" s="22">
        <v>11.2</v>
      </c>
      <c r="E320" s="22">
        <v>2.7</v>
      </c>
      <c r="F320" s="22">
        <v>1724</v>
      </c>
      <c r="H320" s="83">
        <v>62</v>
      </c>
      <c r="I320" s="83">
        <v>56</v>
      </c>
      <c r="J320" s="14">
        <v>227</v>
      </c>
      <c r="K320" s="75">
        <v>42504</v>
      </c>
      <c r="L320" s="100">
        <v>0.2</v>
      </c>
      <c r="M320" s="100">
        <v>0.2</v>
      </c>
      <c r="O320" s="22">
        <f t="shared" si="33"/>
        <v>11.2</v>
      </c>
      <c r="P320" s="22">
        <v>10.4</v>
      </c>
      <c r="Q320" s="22">
        <v>14.3</v>
      </c>
      <c r="R320" s="22">
        <v>2.9</v>
      </c>
      <c r="S320" s="22">
        <v>50</v>
      </c>
      <c r="T320" s="22">
        <f t="shared" si="34"/>
        <v>2.7</v>
      </c>
      <c r="U320" s="22">
        <f t="shared" si="35"/>
        <v>0.1724</v>
      </c>
      <c r="V320" s="71">
        <f t="shared" si="36"/>
        <v>9.8509685499999993</v>
      </c>
      <c r="W320" s="22">
        <f t="shared" si="37"/>
        <v>-0.69181100000000006</v>
      </c>
      <c r="Z320" s="22">
        <f t="shared" si="41"/>
        <v>0.2</v>
      </c>
      <c r="AA320" s="22" t="e">
        <f t="shared" si="32"/>
        <v>#REF!</v>
      </c>
      <c r="AC320" s="22">
        <v>1.1849473145770952</v>
      </c>
      <c r="AD320" s="21">
        <v>1.2178818950960664</v>
      </c>
      <c r="AE320" s="22">
        <f t="shared" si="38"/>
        <v>1.2014146048365808</v>
      </c>
      <c r="AF320" s="22">
        <f t="shared" si="39"/>
        <v>1.0664525831193858</v>
      </c>
      <c r="AG320" s="22">
        <f t="shared" si="40"/>
        <v>1.3396700846056731</v>
      </c>
    </row>
    <row r="321" spans="1:33" x14ac:dyDescent="0.35">
      <c r="A321" s="22">
        <v>67516001</v>
      </c>
      <c r="B321" s="70">
        <v>42505</v>
      </c>
      <c r="C321" s="22">
        <v>0.2</v>
      </c>
      <c r="D321" s="22">
        <v>7.9</v>
      </c>
      <c r="E321" s="22">
        <v>2.6</v>
      </c>
      <c r="F321" s="22">
        <v>1448</v>
      </c>
      <c r="H321" s="83">
        <v>63</v>
      </c>
      <c r="I321" s="83">
        <v>57</v>
      </c>
      <c r="J321" s="14">
        <v>228</v>
      </c>
      <c r="K321" s="75">
        <v>42505</v>
      </c>
      <c r="L321" s="100">
        <v>0</v>
      </c>
      <c r="M321" s="100">
        <v>0</v>
      </c>
      <c r="O321" s="22">
        <f t="shared" si="33"/>
        <v>7.9</v>
      </c>
      <c r="P321" s="22">
        <v>4</v>
      </c>
      <c r="Q321" s="22">
        <v>11.8</v>
      </c>
      <c r="R321" s="22">
        <v>3.3</v>
      </c>
      <c r="S321" s="22">
        <v>50</v>
      </c>
      <c r="T321" s="22">
        <f t="shared" si="34"/>
        <v>2.6</v>
      </c>
      <c r="U321" s="22">
        <f t="shared" si="35"/>
        <v>0.14480000000000001</v>
      </c>
      <c r="V321" s="71">
        <f t="shared" si="36"/>
        <v>5.1968242</v>
      </c>
      <c r="W321" s="22">
        <f t="shared" si="37"/>
        <v>-0.69312200000000002</v>
      </c>
      <c r="Z321" s="22">
        <f t="shared" si="41"/>
        <v>0.2</v>
      </c>
      <c r="AA321" s="22" t="e">
        <f t="shared" si="32"/>
        <v>#REF!</v>
      </c>
      <c r="AC321" s="22">
        <v>1.1851357099504567</v>
      </c>
      <c r="AD321" s="21">
        <v>1.2179964460365784</v>
      </c>
      <c r="AE321" s="22">
        <f t="shared" si="38"/>
        <v>1.2015660779935176</v>
      </c>
      <c r="AF321" s="22">
        <f t="shared" si="39"/>
        <v>1.0666221389554111</v>
      </c>
      <c r="AG321" s="22">
        <f t="shared" si="40"/>
        <v>1.3397960906402364</v>
      </c>
    </row>
    <row r="322" spans="1:33" x14ac:dyDescent="0.35">
      <c r="A322" s="22">
        <v>67516001</v>
      </c>
      <c r="B322" s="70">
        <v>42506</v>
      </c>
      <c r="C322" s="22">
        <v>1</v>
      </c>
      <c r="D322" s="22">
        <v>8.6999999999999993</v>
      </c>
      <c r="E322" s="22">
        <v>1.6</v>
      </c>
      <c r="F322" s="22">
        <v>764</v>
      </c>
      <c r="H322" s="83">
        <v>64</v>
      </c>
      <c r="I322" s="83">
        <v>58</v>
      </c>
      <c r="J322" s="14">
        <v>229</v>
      </c>
      <c r="K322" s="75">
        <v>42506</v>
      </c>
      <c r="L322" s="100">
        <v>2.6</v>
      </c>
      <c r="M322" s="100">
        <v>2.6</v>
      </c>
      <c r="O322" s="22">
        <f t="shared" si="33"/>
        <v>8.6999999999999993</v>
      </c>
      <c r="P322" s="22">
        <v>6.8</v>
      </c>
      <c r="Q322" s="22">
        <v>11.7</v>
      </c>
      <c r="R322" s="22">
        <v>2.7</v>
      </c>
      <c r="S322" s="22">
        <v>65</v>
      </c>
      <c r="T322" s="22">
        <f t="shared" si="34"/>
        <v>1.6</v>
      </c>
      <c r="U322" s="22">
        <f t="shared" si="35"/>
        <v>7.6399999999999996E-2</v>
      </c>
      <c r="V322" s="71">
        <f t="shared" si="36"/>
        <v>6.9938910499999993</v>
      </c>
      <c r="W322" s="22">
        <f t="shared" si="37"/>
        <v>-0.69637099999999996</v>
      </c>
      <c r="Z322" s="22">
        <f t="shared" si="41"/>
        <v>-1.6</v>
      </c>
      <c r="AA322" s="22" t="e">
        <f t="shared" si="32"/>
        <v>#REF!</v>
      </c>
      <c r="AC322" s="22">
        <v>1.1860882655755622</v>
      </c>
      <c r="AD322" s="21">
        <v>1.2187167124638587</v>
      </c>
      <c r="AE322" s="22">
        <f t="shared" si="38"/>
        <v>1.2024024890197105</v>
      </c>
      <c r="AF322" s="22">
        <f t="shared" si="39"/>
        <v>1.067479439018006</v>
      </c>
      <c r="AG322" s="22">
        <f t="shared" si="40"/>
        <v>1.3405883837102446</v>
      </c>
    </row>
    <row r="323" spans="1:33" s="87" customFormat="1" x14ac:dyDescent="0.35">
      <c r="A323" s="87">
        <v>67516001</v>
      </c>
      <c r="B323" s="88">
        <v>42507</v>
      </c>
      <c r="C323" s="87">
        <v>0</v>
      </c>
      <c r="D323" s="87">
        <v>11.6</v>
      </c>
      <c r="E323" s="87">
        <v>3</v>
      </c>
      <c r="F323" s="87">
        <v>1399</v>
      </c>
      <c r="G323" s="129"/>
      <c r="H323" s="83">
        <v>65</v>
      </c>
      <c r="I323" s="83">
        <v>59</v>
      </c>
      <c r="J323" s="87">
        <v>230</v>
      </c>
      <c r="K323" s="92">
        <v>42507</v>
      </c>
      <c r="L323" s="101">
        <v>0</v>
      </c>
      <c r="M323" s="101">
        <v>0</v>
      </c>
      <c r="O323" s="87">
        <f t="shared" si="33"/>
        <v>11.6</v>
      </c>
      <c r="P323" s="87">
        <v>5.8</v>
      </c>
      <c r="Q323" s="87">
        <v>16</v>
      </c>
      <c r="R323" s="87">
        <v>1.9</v>
      </c>
      <c r="S323" s="87">
        <v>42</v>
      </c>
      <c r="T323" s="87">
        <f t="shared" si="34"/>
        <v>3</v>
      </c>
      <c r="U323" s="87">
        <f t="shared" si="35"/>
        <v>0.1399</v>
      </c>
      <c r="V323" s="91">
        <f t="shared" si="36"/>
        <v>8.0638907750000008</v>
      </c>
      <c r="W323" s="87">
        <f t="shared" si="37"/>
        <v>-0.69335475000000002</v>
      </c>
      <c r="Z323" s="87">
        <f t="shared" si="41"/>
        <v>0</v>
      </c>
      <c r="AA323" s="87" t="e">
        <f t="shared" si="32"/>
        <v>#REF!</v>
      </c>
      <c r="AC323" s="22">
        <v>1.1860661897202569</v>
      </c>
      <c r="AD323" s="93">
        <v>1.2186190974368729</v>
      </c>
      <c r="AE323" s="22">
        <f t="shared" si="38"/>
        <v>1.2023426435785649</v>
      </c>
      <c r="AF323" s="22">
        <f t="shared" si="39"/>
        <v>1.0674595707482313</v>
      </c>
      <c r="AG323" s="22">
        <f t="shared" si="40"/>
        <v>1.3404810071805604</v>
      </c>
    </row>
    <row r="324" spans="1:33" x14ac:dyDescent="0.35">
      <c r="A324" s="22">
        <v>67516001</v>
      </c>
      <c r="B324" s="70">
        <v>42508</v>
      </c>
      <c r="C324" s="22">
        <v>8.5</v>
      </c>
      <c r="D324" s="22">
        <v>13.6</v>
      </c>
      <c r="E324" s="22">
        <v>3</v>
      </c>
      <c r="F324" s="22">
        <v>2009</v>
      </c>
      <c r="H324" s="83">
        <v>66</v>
      </c>
      <c r="I324" s="83">
        <v>60</v>
      </c>
      <c r="J324" s="14">
        <v>231</v>
      </c>
      <c r="K324" s="75">
        <v>42508</v>
      </c>
      <c r="L324" s="100">
        <v>3.2</v>
      </c>
      <c r="M324" s="100">
        <v>3.2</v>
      </c>
      <c r="O324" s="22">
        <f t="shared" si="33"/>
        <v>13.6</v>
      </c>
      <c r="P324" s="22">
        <v>8.4</v>
      </c>
      <c r="Q324" s="22">
        <v>19.3</v>
      </c>
      <c r="R324" s="22">
        <v>3.1</v>
      </c>
      <c r="S324" s="22">
        <v>47</v>
      </c>
      <c r="T324" s="22">
        <f t="shared" si="34"/>
        <v>3</v>
      </c>
      <c r="U324" s="22">
        <f t="shared" si="35"/>
        <v>0.2009</v>
      </c>
      <c r="V324" s="71">
        <f t="shared" si="36"/>
        <v>9.8370079874999998</v>
      </c>
      <c r="W324" s="22">
        <f t="shared" si="37"/>
        <v>-0.69045725000000002</v>
      </c>
      <c r="Z324" s="22">
        <f t="shared" si="41"/>
        <v>5.3</v>
      </c>
      <c r="AA324" s="22" t="e">
        <f t="shared" si="32"/>
        <v>#REF!</v>
      </c>
      <c r="AC324" s="87">
        <v>1.1939961603561324</v>
      </c>
      <c r="AD324" s="21">
        <v>1.2248828896048394</v>
      </c>
      <c r="AE324" s="22">
        <f t="shared" si="38"/>
        <v>1.2094395249804859</v>
      </c>
      <c r="AF324" s="22">
        <f t="shared" si="39"/>
        <v>1.0745965443205192</v>
      </c>
      <c r="AG324" s="22">
        <f t="shared" si="40"/>
        <v>1.3473711785653235</v>
      </c>
    </row>
    <row r="325" spans="1:33" x14ac:dyDescent="0.35">
      <c r="A325" s="22">
        <v>67516001</v>
      </c>
      <c r="B325" s="70">
        <v>42509</v>
      </c>
      <c r="C325" s="22">
        <v>0.8</v>
      </c>
      <c r="D325" s="22">
        <v>11.9</v>
      </c>
      <c r="E325" s="22">
        <v>2.7</v>
      </c>
      <c r="F325" s="22">
        <v>1475</v>
      </c>
      <c r="H325" s="83">
        <v>67</v>
      </c>
      <c r="I325" s="83">
        <v>61</v>
      </c>
      <c r="J325" s="14">
        <v>232</v>
      </c>
      <c r="K325" s="75">
        <v>42509</v>
      </c>
      <c r="L325" s="100">
        <v>2.4</v>
      </c>
      <c r="M325" s="100">
        <v>2.4</v>
      </c>
      <c r="O325" s="22">
        <f t="shared" si="33"/>
        <v>11.9</v>
      </c>
      <c r="P325" s="22">
        <v>8</v>
      </c>
      <c r="Q325" s="22">
        <v>17</v>
      </c>
      <c r="R325" s="22">
        <v>2.6</v>
      </c>
      <c r="S325" s="22">
        <v>54</v>
      </c>
      <c r="T325" s="22">
        <f t="shared" si="34"/>
        <v>2.7</v>
      </c>
      <c r="U325" s="22">
        <f t="shared" si="35"/>
        <v>0.14749999999999999</v>
      </c>
      <c r="V325" s="71">
        <f t="shared" si="36"/>
        <v>8.7815281249999995</v>
      </c>
      <c r="W325" s="22">
        <f t="shared" si="37"/>
        <v>-0.69299375000000007</v>
      </c>
      <c r="Z325" s="22">
        <f t="shared" si="41"/>
        <v>-1.5999999999999999</v>
      </c>
      <c r="AA325" s="22" t="e">
        <f t="shared" si="32"/>
        <v>#REF!</v>
      </c>
      <c r="AC325" s="22">
        <v>1.1947017150120676</v>
      </c>
      <c r="AD325" s="21">
        <v>1.2253556484206571</v>
      </c>
      <c r="AE325" s="22">
        <f t="shared" si="38"/>
        <v>1.2100286817163624</v>
      </c>
      <c r="AF325" s="22">
        <f t="shared" si="39"/>
        <v>1.0752315435108608</v>
      </c>
      <c r="AG325" s="22">
        <f t="shared" si="40"/>
        <v>1.347891213262723</v>
      </c>
    </row>
    <row r="326" spans="1:33" x14ac:dyDescent="0.35">
      <c r="A326" s="22">
        <v>67516001</v>
      </c>
      <c r="B326" s="70">
        <v>42510</v>
      </c>
      <c r="C326" s="22">
        <v>0</v>
      </c>
      <c r="D326" s="22">
        <v>14.1</v>
      </c>
      <c r="E326" s="22">
        <v>2.9</v>
      </c>
      <c r="F326" s="22">
        <v>2700</v>
      </c>
      <c r="H326" s="83">
        <v>68</v>
      </c>
      <c r="I326" s="83">
        <v>62</v>
      </c>
      <c r="J326" s="14">
        <v>233</v>
      </c>
      <c r="K326" s="75">
        <v>42510</v>
      </c>
      <c r="L326" s="100">
        <v>0.2</v>
      </c>
      <c r="M326" s="100">
        <v>0.2</v>
      </c>
      <c r="O326" s="22">
        <f t="shared" si="33"/>
        <v>14.1</v>
      </c>
      <c r="P326" s="22">
        <v>7.9</v>
      </c>
      <c r="Q326" s="22">
        <v>19.5</v>
      </c>
      <c r="R326" s="22">
        <v>2.6</v>
      </c>
      <c r="S326" s="22">
        <v>50</v>
      </c>
      <c r="T326" s="22">
        <f t="shared" si="34"/>
        <v>2.9</v>
      </c>
      <c r="U326" s="22">
        <f t="shared" si="35"/>
        <v>0.27</v>
      </c>
      <c r="V326" s="71">
        <f t="shared" si="36"/>
        <v>10.114385</v>
      </c>
      <c r="W326" s="22">
        <f t="shared" si="37"/>
        <v>-0.68717499999999998</v>
      </c>
      <c r="Z326" s="22">
        <f t="shared" si="41"/>
        <v>-0.2</v>
      </c>
      <c r="AA326" s="22" t="e">
        <f t="shared" si="32"/>
        <v>#REF!</v>
      </c>
      <c r="AC326" s="22">
        <v>1.194665567760419</v>
      </c>
      <c r="AD326" s="21">
        <v>1.2251977469366953</v>
      </c>
      <c r="AE326" s="22">
        <f t="shared" si="38"/>
        <v>1.209931657348557</v>
      </c>
      <c r="AF326" s="22">
        <f t="shared" si="39"/>
        <v>1.0751990109843772</v>
      </c>
      <c r="AG326" s="22">
        <f t="shared" si="40"/>
        <v>1.347717521630365</v>
      </c>
    </row>
    <row r="327" spans="1:33" x14ac:dyDescent="0.35">
      <c r="A327" s="22">
        <v>67516001</v>
      </c>
      <c r="B327" s="70">
        <v>42511</v>
      </c>
      <c r="C327" s="22">
        <v>0</v>
      </c>
      <c r="D327" s="22">
        <v>17.399999999999999</v>
      </c>
      <c r="E327" s="22">
        <v>4</v>
      </c>
      <c r="F327" s="22">
        <v>2700</v>
      </c>
      <c r="H327" s="83">
        <v>69</v>
      </c>
      <c r="I327" s="83">
        <v>63</v>
      </c>
      <c r="J327" s="14">
        <v>234</v>
      </c>
      <c r="K327" s="75">
        <v>42511</v>
      </c>
      <c r="L327" s="100">
        <v>0</v>
      </c>
      <c r="M327" s="100">
        <v>0</v>
      </c>
      <c r="O327" s="22">
        <f t="shared" si="33"/>
        <v>17.399999999999999</v>
      </c>
      <c r="P327" s="22">
        <v>11.5</v>
      </c>
      <c r="Q327" s="22">
        <v>22.8</v>
      </c>
      <c r="R327" s="22">
        <v>1.6</v>
      </c>
      <c r="S327" s="22">
        <v>50</v>
      </c>
      <c r="T327" s="22">
        <f t="shared" si="34"/>
        <v>4</v>
      </c>
      <c r="U327" s="22">
        <f t="shared" si="35"/>
        <v>0.27</v>
      </c>
      <c r="V327" s="71">
        <f t="shared" si="36"/>
        <v>13.517461249999998</v>
      </c>
      <c r="W327" s="22">
        <f t="shared" si="37"/>
        <v>-0.68717499999999998</v>
      </c>
      <c r="Z327" s="22">
        <f t="shared" si="41"/>
        <v>0</v>
      </c>
      <c r="AA327" s="22" t="e">
        <f t="shared" si="32"/>
        <v>#REF!</v>
      </c>
      <c r="AC327" s="22">
        <v>1.194610982849754</v>
      </c>
      <c r="AD327" s="21">
        <v>1.224968168715578</v>
      </c>
      <c r="AE327" s="22">
        <f t="shared" si="38"/>
        <v>1.209789575782666</v>
      </c>
      <c r="AF327" s="22">
        <f t="shared" si="39"/>
        <v>1.0751498845647787</v>
      </c>
      <c r="AG327" s="22">
        <f t="shared" si="40"/>
        <v>1.3474649855871359</v>
      </c>
    </row>
    <row r="328" spans="1:33" x14ac:dyDescent="0.35">
      <c r="A328" s="22">
        <v>67516001</v>
      </c>
      <c r="B328" s="70">
        <v>42512</v>
      </c>
      <c r="C328" s="22">
        <v>5.4</v>
      </c>
      <c r="D328" s="22">
        <v>17.3</v>
      </c>
      <c r="E328" s="22">
        <v>5.0999999999999996</v>
      </c>
      <c r="F328" s="22">
        <v>1700</v>
      </c>
      <c r="H328" s="83">
        <v>70</v>
      </c>
      <c r="I328" s="83">
        <v>64</v>
      </c>
      <c r="J328" s="14">
        <v>235</v>
      </c>
      <c r="K328" s="75">
        <v>42512</v>
      </c>
      <c r="L328" s="100">
        <v>1.8</v>
      </c>
      <c r="M328" s="100">
        <v>1.8</v>
      </c>
      <c r="O328" s="22">
        <f t="shared" si="33"/>
        <v>17.3</v>
      </c>
      <c r="P328" s="22">
        <v>12.4</v>
      </c>
      <c r="Q328" s="22">
        <v>24.6</v>
      </c>
      <c r="R328" s="22">
        <v>4.2</v>
      </c>
      <c r="S328" s="22">
        <v>32</v>
      </c>
      <c r="T328" s="22">
        <f t="shared" si="34"/>
        <v>5.0999999999999996</v>
      </c>
      <c r="U328" s="22">
        <f t="shared" si="35"/>
        <v>0.17</v>
      </c>
      <c r="V328" s="71">
        <f t="shared" si="36"/>
        <v>13.079257500000001</v>
      </c>
      <c r="W328" s="22">
        <f t="shared" si="37"/>
        <v>-0.69192500000000001</v>
      </c>
      <c r="Z328" s="22">
        <f t="shared" si="41"/>
        <v>3.6000000000000005</v>
      </c>
      <c r="AA328" s="22" t="e">
        <f t="shared" si="32"/>
        <v>#REF!</v>
      </c>
      <c r="AC328" s="22">
        <v>1.1993961952208649</v>
      </c>
      <c r="AD328" s="21">
        <v>1.2286095024550645</v>
      </c>
      <c r="AE328" s="22">
        <f t="shared" si="38"/>
        <v>1.2140028488379646</v>
      </c>
      <c r="AF328" s="22">
        <f t="shared" si="39"/>
        <v>1.0794565756987784</v>
      </c>
      <c r="AG328" s="22">
        <f t="shared" si="40"/>
        <v>1.351470452700571</v>
      </c>
    </row>
    <row r="329" spans="1:33" x14ac:dyDescent="0.35">
      <c r="A329" s="22">
        <v>67516001</v>
      </c>
      <c r="B329" s="70">
        <v>42513</v>
      </c>
      <c r="C329" s="22">
        <v>4.2</v>
      </c>
      <c r="D329" s="22">
        <v>11.1</v>
      </c>
      <c r="E329" s="22">
        <v>1.3</v>
      </c>
      <c r="F329" s="22">
        <v>720</v>
      </c>
      <c r="G329" s="83" t="s">
        <v>301</v>
      </c>
      <c r="H329" s="83">
        <v>71</v>
      </c>
      <c r="I329" s="83">
        <v>65</v>
      </c>
      <c r="J329" s="14">
        <v>236</v>
      </c>
      <c r="K329" s="75">
        <v>42513</v>
      </c>
      <c r="L329" s="100">
        <v>8</v>
      </c>
      <c r="M329" s="100">
        <v>8</v>
      </c>
      <c r="O329" s="22">
        <f t="shared" si="33"/>
        <v>11.1</v>
      </c>
      <c r="P329" s="22">
        <v>10</v>
      </c>
      <c r="Q329" s="22">
        <v>12.6</v>
      </c>
      <c r="R329" s="22">
        <v>3.7</v>
      </c>
      <c r="S329" s="22">
        <v>81</v>
      </c>
      <c r="T329" s="22">
        <f t="shared" si="34"/>
        <v>1.3</v>
      </c>
      <c r="U329" s="22">
        <f t="shared" si="35"/>
        <v>7.1999999999999995E-2</v>
      </c>
      <c r="V329" s="71">
        <f t="shared" si="36"/>
        <v>10.194445999999999</v>
      </c>
      <c r="W329" s="22">
        <f t="shared" si="37"/>
        <v>-0.69657999999999998</v>
      </c>
      <c r="Z329" s="22">
        <f t="shared" si="41"/>
        <v>-3.8</v>
      </c>
      <c r="AA329" s="22" t="e">
        <f t="shared" si="32"/>
        <v>#REF!</v>
      </c>
      <c r="AC329" s="22">
        <v>1.2030356081035192</v>
      </c>
      <c r="AD329" s="21">
        <v>1.231422907757828</v>
      </c>
      <c r="AE329" s="22">
        <f t="shared" si="38"/>
        <v>1.2172292579306736</v>
      </c>
      <c r="AF329" s="22">
        <f t="shared" si="39"/>
        <v>1.0827320472931672</v>
      </c>
      <c r="AG329" s="22">
        <f t="shared" si="40"/>
        <v>1.3545651985336109</v>
      </c>
    </row>
    <row r="330" spans="1:33" s="87" customFormat="1" x14ac:dyDescent="0.35">
      <c r="A330" s="87">
        <v>67516001</v>
      </c>
      <c r="B330" s="88">
        <v>42514</v>
      </c>
      <c r="C330" s="87">
        <v>0.2</v>
      </c>
      <c r="D330" s="87">
        <v>10.9</v>
      </c>
      <c r="E330" s="87">
        <v>1.2</v>
      </c>
      <c r="F330" s="87">
        <v>626</v>
      </c>
      <c r="G330" s="129"/>
      <c r="H330" s="83">
        <v>72</v>
      </c>
      <c r="I330" s="83">
        <v>66</v>
      </c>
      <c r="J330" s="87">
        <v>237</v>
      </c>
      <c r="K330" s="92">
        <v>42514</v>
      </c>
      <c r="L330" s="101">
        <v>0.6</v>
      </c>
      <c r="M330" s="101">
        <v>0.6</v>
      </c>
      <c r="O330" s="87">
        <f t="shared" si="33"/>
        <v>10.9</v>
      </c>
      <c r="P330" s="87">
        <v>9.4</v>
      </c>
      <c r="Q330" s="87">
        <v>12.6</v>
      </c>
      <c r="R330" s="87">
        <v>2.5</v>
      </c>
      <c r="S330" s="87">
        <v>75</v>
      </c>
      <c r="T330" s="87">
        <f t="shared" si="34"/>
        <v>1.2</v>
      </c>
      <c r="U330" s="87">
        <f t="shared" si="35"/>
        <v>6.2600000000000003E-2</v>
      </c>
      <c r="V330" s="91">
        <f t="shared" si="36"/>
        <v>9.7847576000000007</v>
      </c>
      <c r="W330" s="87">
        <f t="shared" si="37"/>
        <v>-0.69702649999999999</v>
      </c>
      <c r="Z330" s="87">
        <f t="shared" si="41"/>
        <v>-0.39999999999999997</v>
      </c>
      <c r="AA330" s="87" t="e">
        <f t="shared" si="32"/>
        <v>#REF!</v>
      </c>
      <c r="AC330" s="22">
        <v>1.2031816290342088</v>
      </c>
      <c r="AD330" s="93">
        <v>1.2314306616603456</v>
      </c>
      <c r="AE330" s="22">
        <f t="shared" si="38"/>
        <v>1.2173061453472771</v>
      </c>
      <c r="AF330" s="22">
        <f t="shared" si="39"/>
        <v>1.0828634661307879</v>
      </c>
      <c r="AG330" s="22">
        <f t="shared" si="40"/>
        <v>1.3545737278263803</v>
      </c>
    </row>
    <row r="331" spans="1:33" x14ac:dyDescent="0.35">
      <c r="A331" s="22">
        <v>67516001</v>
      </c>
      <c r="B331" s="70">
        <v>42515</v>
      </c>
      <c r="C331" s="22">
        <v>0</v>
      </c>
      <c r="D331" s="22">
        <v>13.7</v>
      </c>
      <c r="E331" s="22">
        <v>3.2</v>
      </c>
      <c r="F331" s="22">
        <v>2262</v>
      </c>
      <c r="G331" s="152" t="s">
        <v>373</v>
      </c>
      <c r="H331" s="83">
        <v>73</v>
      </c>
      <c r="I331" s="83">
        <v>67</v>
      </c>
      <c r="J331" s="14">
        <v>238</v>
      </c>
      <c r="K331" s="75">
        <v>42515</v>
      </c>
      <c r="L331" s="100">
        <v>0</v>
      </c>
      <c r="M331" s="100">
        <v>0</v>
      </c>
      <c r="O331" s="22">
        <f t="shared" si="33"/>
        <v>13.7</v>
      </c>
      <c r="P331" s="22">
        <v>9</v>
      </c>
      <c r="Q331" s="22">
        <v>19.3</v>
      </c>
      <c r="R331" s="22">
        <v>2.2000000000000002</v>
      </c>
      <c r="S331" s="22">
        <v>55</v>
      </c>
      <c r="T331" s="22">
        <f t="shared" si="34"/>
        <v>3.2</v>
      </c>
      <c r="U331" s="22">
        <f t="shared" si="35"/>
        <v>0.22620000000000001</v>
      </c>
      <c r="V331" s="71">
        <f t="shared" si="36"/>
        <v>10.150334174999999</v>
      </c>
      <c r="W331" s="22">
        <f t="shared" si="37"/>
        <v>-0.68925550000000002</v>
      </c>
      <c r="Z331" s="22">
        <f t="shared" si="41"/>
        <v>0</v>
      </c>
      <c r="AA331" s="22" t="e">
        <f t="shared" si="32"/>
        <v>#REF!</v>
      </c>
      <c r="AC331" s="87">
        <v>1.2031375812319482</v>
      </c>
      <c r="AD331" s="21">
        <v>1.2312294747782098</v>
      </c>
      <c r="AE331" s="22">
        <f t="shared" si="38"/>
        <v>1.2171835280050791</v>
      </c>
      <c r="AF331" s="22">
        <f t="shared" si="39"/>
        <v>1.0828238231087535</v>
      </c>
      <c r="AG331" s="22">
        <f t="shared" si="40"/>
        <v>1.3543524222560308</v>
      </c>
    </row>
    <row r="332" spans="1:33" x14ac:dyDescent="0.35">
      <c r="A332" s="22">
        <v>67516001</v>
      </c>
      <c r="B332" s="70">
        <v>42516</v>
      </c>
      <c r="C332" s="22">
        <v>1.6</v>
      </c>
      <c r="D332" s="22">
        <v>17.399999999999999</v>
      </c>
      <c r="E332" s="22">
        <v>4.3</v>
      </c>
      <c r="F332" s="22">
        <v>2645</v>
      </c>
      <c r="G332" s="83" t="s">
        <v>297</v>
      </c>
      <c r="H332" s="83">
        <v>74</v>
      </c>
      <c r="I332" s="83">
        <v>68</v>
      </c>
      <c r="J332" s="14">
        <v>239</v>
      </c>
      <c r="K332" s="75">
        <v>42516</v>
      </c>
      <c r="L332" s="100">
        <v>0</v>
      </c>
      <c r="M332" s="100">
        <v>0</v>
      </c>
      <c r="O332" s="22">
        <f t="shared" si="33"/>
        <v>17.399999999999999</v>
      </c>
      <c r="P332" s="22">
        <v>9.9</v>
      </c>
      <c r="Q332" s="22">
        <v>23.9</v>
      </c>
      <c r="R332" s="22">
        <v>2.4</v>
      </c>
      <c r="S332" s="22">
        <v>43</v>
      </c>
      <c r="T332" s="22">
        <f t="shared" si="34"/>
        <v>4.3</v>
      </c>
      <c r="U332" s="22">
        <f t="shared" si="35"/>
        <v>0.26450000000000001</v>
      </c>
      <c r="V332" s="71">
        <f t="shared" si="36"/>
        <v>12.587946249999998</v>
      </c>
      <c r="W332" s="22">
        <f t="shared" si="37"/>
        <v>-0.68743624999999997</v>
      </c>
      <c r="Z332" s="22">
        <f t="shared" si="41"/>
        <v>1.6</v>
      </c>
      <c r="AA332" s="22" t="e">
        <f t="shared" si="32"/>
        <v>#REF!</v>
      </c>
      <c r="AC332" s="22">
        <v>1.2044410153332832</v>
      </c>
      <c r="AD332" s="21">
        <v>1.2320252218958512</v>
      </c>
      <c r="AE332" s="22">
        <f t="shared" si="38"/>
        <v>1.2182331186145672</v>
      </c>
      <c r="AF332" s="22">
        <f t="shared" si="39"/>
        <v>1.083996913799955</v>
      </c>
      <c r="AG332" s="22">
        <f t="shared" si="40"/>
        <v>1.3552277440854363</v>
      </c>
    </row>
    <row r="333" spans="1:33" x14ac:dyDescent="0.35">
      <c r="A333" s="22">
        <v>67516001</v>
      </c>
      <c r="B333" s="70">
        <v>42517</v>
      </c>
      <c r="C333" s="22">
        <v>0</v>
      </c>
      <c r="D333" s="22">
        <v>19.3</v>
      </c>
      <c r="E333" s="22">
        <v>4.2</v>
      </c>
      <c r="F333" s="22">
        <v>2151</v>
      </c>
      <c r="G333" s="83" t="s">
        <v>297</v>
      </c>
      <c r="H333" s="83">
        <v>75</v>
      </c>
      <c r="I333" s="83">
        <v>69</v>
      </c>
      <c r="J333" s="14">
        <v>240</v>
      </c>
      <c r="K333" s="75">
        <v>42517</v>
      </c>
      <c r="L333" s="100">
        <v>1.2</v>
      </c>
      <c r="M333" s="100">
        <v>1.2</v>
      </c>
      <c r="O333" s="22">
        <f t="shared" si="33"/>
        <v>19.3</v>
      </c>
      <c r="P333" s="22">
        <v>14.1</v>
      </c>
      <c r="Q333" s="22">
        <v>24.6</v>
      </c>
      <c r="R333" s="22">
        <v>1.4</v>
      </c>
      <c r="S333" s="22">
        <v>51</v>
      </c>
      <c r="T333" s="22">
        <f t="shared" si="34"/>
        <v>4.2</v>
      </c>
      <c r="U333" s="22">
        <f t="shared" si="35"/>
        <v>0.21510000000000001</v>
      </c>
      <c r="V333" s="71">
        <f t="shared" si="36"/>
        <v>15.6786405625</v>
      </c>
      <c r="W333" s="22">
        <f t="shared" si="37"/>
        <v>-0.68978275</v>
      </c>
      <c r="Z333" s="22">
        <f t="shared" si="41"/>
        <v>-1.2</v>
      </c>
      <c r="AA333" s="22" t="e">
        <f t="shared" si="32"/>
        <v>#REF!</v>
      </c>
      <c r="AC333" s="22">
        <v>1.2043541543350815</v>
      </c>
      <c r="AD333" s="21">
        <v>1.2316445333126305</v>
      </c>
      <c r="AE333" s="22">
        <f t="shared" si="38"/>
        <v>1.2179993438238559</v>
      </c>
      <c r="AF333" s="22">
        <f t="shared" si="39"/>
        <v>1.0839187389015734</v>
      </c>
      <c r="AG333" s="22">
        <f t="shared" si="40"/>
        <v>1.3548089866438937</v>
      </c>
    </row>
    <row r="334" spans="1:33" x14ac:dyDescent="0.35">
      <c r="A334" s="22">
        <v>67516001</v>
      </c>
      <c r="B334" s="70">
        <v>42518</v>
      </c>
      <c r="C334" s="22">
        <v>10.3</v>
      </c>
      <c r="D334" s="22">
        <v>18.7</v>
      </c>
      <c r="E334" s="22">
        <v>3.9</v>
      </c>
      <c r="F334" s="22">
        <v>2437</v>
      </c>
      <c r="G334" s="83" t="s">
        <v>297</v>
      </c>
      <c r="H334" s="83">
        <v>76</v>
      </c>
      <c r="I334" s="83">
        <v>70</v>
      </c>
      <c r="J334" s="14">
        <v>241</v>
      </c>
      <c r="K334" s="75">
        <v>42518</v>
      </c>
      <c r="L334" s="100">
        <v>1.2</v>
      </c>
      <c r="M334" s="100">
        <v>1.2</v>
      </c>
      <c r="O334" s="22">
        <f t="shared" si="33"/>
        <v>18.7</v>
      </c>
      <c r="P334" s="22">
        <v>15.5</v>
      </c>
      <c r="Q334" s="22">
        <v>24.8</v>
      </c>
      <c r="R334" s="22">
        <v>1.8</v>
      </c>
      <c r="S334" s="22">
        <v>51</v>
      </c>
      <c r="T334" s="22">
        <f t="shared" si="34"/>
        <v>3.9</v>
      </c>
      <c r="U334" s="22">
        <f t="shared" si="35"/>
        <v>0.2437</v>
      </c>
      <c r="V334" s="71">
        <f t="shared" si="36"/>
        <v>15.498827237499999</v>
      </c>
      <c r="W334" s="22">
        <f t="shared" si="37"/>
        <v>-0.68842424999999996</v>
      </c>
      <c r="Z334" s="22">
        <f t="shared" si="41"/>
        <v>9.1000000000000014</v>
      </c>
      <c r="AA334" s="22" t="e">
        <f t="shared" si="32"/>
        <v>#REF!</v>
      </c>
      <c r="AC334" s="22">
        <v>1.212810001418531</v>
      </c>
      <c r="AD334" s="21">
        <v>1.2380943842318026</v>
      </c>
      <c r="AE334" s="22">
        <f t="shared" si="38"/>
        <v>1.2254521928251667</v>
      </c>
      <c r="AF334" s="22">
        <f t="shared" si="39"/>
        <v>1.0915290012766778</v>
      </c>
      <c r="AG334" s="22">
        <f t="shared" si="40"/>
        <v>1.3619038226549829</v>
      </c>
    </row>
    <row r="335" spans="1:33" x14ac:dyDescent="0.35">
      <c r="A335" s="22">
        <v>67516001</v>
      </c>
      <c r="B335" s="70">
        <v>42519</v>
      </c>
      <c r="C335" s="22">
        <v>12.1</v>
      </c>
      <c r="D335" s="22">
        <v>17</v>
      </c>
      <c r="E335" s="22">
        <v>2.6</v>
      </c>
      <c r="F335" s="22">
        <v>1403</v>
      </c>
      <c r="G335" s="83" t="s">
        <v>303</v>
      </c>
      <c r="H335" s="83">
        <v>77</v>
      </c>
      <c r="I335" s="83">
        <v>71</v>
      </c>
      <c r="J335" s="169">
        <v>242</v>
      </c>
      <c r="K335" s="75">
        <v>42519</v>
      </c>
      <c r="L335" s="100">
        <v>21.2</v>
      </c>
      <c r="M335" s="100">
        <v>21.2</v>
      </c>
      <c r="O335" s="22">
        <f t="shared" si="33"/>
        <v>17</v>
      </c>
      <c r="P335" s="22">
        <v>13.7</v>
      </c>
      <c r="Q335" s="22">
        <v>20.7</v>
      </c>
      <c r="R335" s="22">
        <v>3.1</v>
      </c>
      <c r="S335" s="22">
        <v>71</v>
      </c>
      <c r="T335" s="22">
        <f t="shared" si="34"/>
        <v>2.6</v>
      </c>
      <c r="U335" s="22">
        <f t="shared" si="35"/>
        <v>0.14030000000000001</v>
      </c>
      <c r="V335" s="71">
        <f t="shared" si="36"/>
        <v>14.573324875000001</v>
      </c>
      <c r="W335" s="22">
        <f t="shared" si="37"/>
        <v>-0.69333574999999992</v>
      </c>
      <c r="Z335" s="22">
        <f t="shared" si="41"/>
        <v>-9.1</v>
      </c>
      <c r="AA335" s="22" t="e">
        <f t="shared" si="32"/>
        <v>#REF!</v>
      </c>
      <c r="AC335" s="22">
        <v>1.222156285759366</v>
      </c>
      <c r="AD335" s="21">
        <v>1.2452732371741755</v>
      </c>
      <c r="AE335" s="22">
        <f t="shared" si="38"/>
        <v>1.2337147614667707</v>
      </c>
      <c r="AF335" s="22">
        <f t="shared" si="39"/>
        <v>1.0999406571834294</v>
      </c>
      <c r="AG335" s="22">
        <f t="shared" si="40"/>
        <v>1.3698005608915931</v>
      </c>
    </row>
    <row r="336" spans="1:33" x14ac:dyDescent="0.35">
      <c r="A336" s="22">
        <v>67516001</v>
      </c>
      <c r="B336" s="70">
        <v>42520</v>
      </c>
      <c r="C336" s="22">
        <v>9</v>
      </c>
      <c r="D336" s="22">
        <v>14.9</v>
      </c>
      <c r="E336" s="22">
        <v>1.7</v>
      </c>
      <c r="F336" s="22">
        <v>790</v>
      </c>
      <c r="G336" s="83" t="s">
        <v>294</v>
      </c>
      <c r="H336" s="83">
        <v>78</v>
      </c>
      <c r="I336" s="83">
        <v>72</v>
      </c>
      <c r="J336" s="169">
        <v>243</v>
      </c>
      <c r="K336" s="75">
        <v>42520</v>
      </c>
      <c r="L336" s="100">
        <v>20.6</v>
      </c>
      <c r="M336" s="100">
        <v>20.6</v>
      </c>
      <c r="O336" s="22">
        <f t="shared" si="33"/>
        <v>14.9</v>
      </c>
      <c r="P336" s="22">
        <v>14.1</v>
      </c>
      <c r="Q336" s="22">
        <v>17.2</v>
      </c>
      <c r="R336" s="22">
        <v>5.9</v>
      </c>
      <c r="S336" s="22">
        <v>80</v>
      </c>
      <c r="T336" s="22">
        <f t="shared" si="34"/>
        <v>1.7</v>
      </c>
      <c r="U336" s="22">
        <f t="shared" si="35"/>
        <v>7.9000000000000001E-2</v>
      </c>
      <c r="V336" s="71">
        <f t="shared" si="36"/>
        <v>13.820816375</v>
      </c>
      <c r="W336" s="22">
        <f t="shared" si="37"/>
        <v>-0.69624750000000002</v>
      </c>
      <c r="Z336" s="22">
        <f t="shared" si="41"/>
        <v>-11.600000000000001</v>
      </c>
      <c r="AA336" s="22" t="e">
        <f t="shared" si="32"/>
        <v>#REF!</v>
      </c>
      <c r="AC336" s="22">
        <v>1.2286984617219103</v>
      </c>
      <c r="AD336" s="21">
        <v>1.2502402698264659</v>
      </c>
      <c r="AE336" s="22">
        <f t="shared" si="38"/>
        <v>1.239469365774188</v>
      </c>
      <c r="AF336" s="22">
        <f t="shared" si="39"/>
        <v>1.1058286155497192</v>
      </c>
      <c r="AG336" s="22">
        <f t="shared" si="40"/>
        <v>1.3752642968091124</v>
      </c>
    </row>
    <row r="337" spans="1:33" s="87" customFormat="1" x14ac:dyDescent="0.35">
      <c r="A337" s="87">
        <v>67516001</v>
      </c>
      <c r="B337" s="88">
        <v>42521</v>
      </c>
      <c r="C337" s="87">
        <v>0</v>
      </c>
      <c r="D337" s="87">
        <v>14.9</v>
      </c>
      <c r="E337" s="87">
        <v>3</v>
      </c>
      <c r="F337" s="87">
        <v>2117</v>
      </c>
      <c r="G337" s="129"/>
      <c r="H337" s="83">
        <v>79</v>
      </c>
      <c r="I337" s="83">
        <v>73</v>
      </c>
      <c r="J337" s="87">
        <v>244</v>
      </c>
      <c r="K337" s="92">
        <v>42521</v>
      </c>
      <c r="L337" s="101">
        <v>0</v>
      </c>
      <c r="M337" s="101">
        <v>0</v>
      </c>
      <c r="O337" s="87">
        <f t="shared" si="33"/>
        <v>14.9</v>
      </c>
      <c r="P337" s="87">
        <v>12.2</v>
      </c>
      <c r="Q337" s="87">
        <v>19.899999999999999</v>
      </c>
      <c r="R337" s="87">
        <v>3.6</v>
      </c>
      <c r="S337" s="87">
        <v>59</v>
      </c>
      <c r="T337" s="87">
        <f t="shared" si="34"/>
        <v>3</v>
      </c>
      <c r="U337" s="87">
        <f t="shared" si="35"/>
        <v>0.2117</v>
      </c>
      <c r="V337" s="91">
        <f t="shared" si="36"/>
        <v>12.2437146375</v>
      </c>
      <c r="W337" s="87">
        <f t="shared" si="37"/>
        <v>-0.68994425000000004</v>
      </c>
      <c r="Z337" s="87">
        <f t="shared" si="41"/>
        <v>0</v>
      </c>
      <c r="AA337" s="87" t="e">
        <f t="shared" ref="AA337:AA400" si="42">AA336+Z337</f>
        <v>#REF!</v>
      </c>
      <c r="AC337" s="22">
        <v>1.2286260364233454</v>
      </c>
      <c r="AD337" s="93">
        <v>1.2498836275208758</v>
      </c>
      <c r="AE337" s="22">
        <f t="shared" si="38"/>
        <v>1.2392548319721106</v>
      </c>
      <c r="AF337" s="22">
        <f t="shared" si="39"/>
        <v>1.1057634327810109</v>
      </c>
      <c r="AG337" s="22">
        <f t="shared" si="40"/>
        <v>1.3748719902729634</v>
      </c>
    </row>
    <row r="338" spans="1:33" x14ac:dyDescent="0.35">
      <c r="A338" s="22">
        <v>67516001</v>
      </c>
      <c r="B338" s="70">
        <v>42522</v>
      </c>
      <c r="C338" s="71">
        <v>6</v>
      </c>
      <c r="D338" s="71">
        <v>15.7</v>
      </c>
      <c r="E338" s="76" t="e">
        <f>AVERAGE('[1]2014'!F154,'[1]2015'!G154)</f>
        <v>#REF!</v>
      </c>
      <c r="F338" s="22">
        <v>1952</v>
      </c>
      <c r="G338" s="152" t="s">
        <v>374</v>
      </c>
      <c r="H338" s="83">
        <v>80</v>
      </c>
      <c r="I338" s="83">
        <v>74</v>
      </c>
      <c r="J338" s="14">
        <v>245</v>
      </c>
      <c r="K338" s="75">
        <v>42522</v>
      </c>
      <c r="L338" s="100">
        <v>0.8</v>
      </c>
      <c r="M338" s="100">
        <v>0.8</v>
      </c>
      <c r="O338" s="22">
        <f t="shared" si="33"/>
        <v>15.7</v>
      </c>
      <c r="P338" s="22">
        <v>11.3</v>
      </c>
      <c r="Q338" s="22">
        <v>20.2</v>
      </c>
      <c r="R338" s="22">
        <v>2.4</v>
      </c>
      <c r="S338" s="22">
        <v>59</v>
      </c>
      <c r="T338" s="22" t="e">
        <f t="shared" si="34"/>
        <v>#REF!</v>
      </c>
      <c r="U338" s="22">
        <f t="shared" si="35"/>
        <v>0.19520000000000001</v>
      </c>
      <c r="V338" s="71">
        <f t="shared" si="36"/>
        <v>12.6262604</v>
      </c>
      <c r="W338" s="22">
        <f t="shared" si="37"/>
        <v>-0.69072800000000001</v>
      </c>
      <c r="Z338" s="22">
        <f t="shared" si="41"/>
        <v>5.2</v>
      </c>
      <c r="AA338" s="22" t="e">
        <f t="shared" si="42"/>
        <v>#REF!</v>
      </c>
      <c r="AC338" s="87">
        <v>1.2327686256995904</v>
      </c>
      <c r="AD338" s="21">
        <v>1.2528657401282433</v>
      </c>
      <c r="AE338" s="22">
        <f t="shared" si="38"/>
        <v>1.242817182913917</v>
      </c>
      <c r="AF338" s="22">
        <f t="shared" si="39"/>
        <v>1.1094917631296315</v>
      </c>
      <c r="AG338" s="22">
        <f t="shared" si="40"/>
        <v>1.3781523141410676</v>
      </c>
    </row>
    <row r="339" spans="1:33" x14ac:dyDescent="0.35">
      <c r="A339" s="22">
        <v>67516001</v>
      </c>
      <c r="B339" s="70">
        <v>42523</v>
      </c>
      <c r="C339" s="71">
        <v>12.1</v>
      </c>
      <c r="D339" s="71">
        <v>15.7</v>
      </c>
      <c r="E339" s="76" t="e">
        <f>AVERAGE('[1]2014'!F155,'[1]2015'!G155)</f>
        <v>#REF!</v>
      </c>
      <c r="F339" s="22">
        <v>1335</v>
      </c>
      <c r="G339" s="83" t="s">
        <v>301</v>
      </c>
      <c r="H339" s="83">
        <v>81</v>
      </c>
      <c r="I339" s="83">
        <v>75</v>
      </c>
      <c r="J339" s="14">
        <v>246</v>
      </c>
      <c r="K339" s="75">
        <v>42523</v>
      </c>
      <c r="L339" s="100">
        <v>5</v>
      </c>
      <c r="M339" s="100">
        <v>5</v>
      </c>
      <c r="O339" s="22">
        <f t="shared" si="33"/>
        <v>15.7</v>
      </c>
      <c r="P339" s="22">
        <v>13.5</v>
      </c>
      <c r="Q339" s="22">
        <v>19.3</v>
      </c>
      <c r="R339" s="22">
        <v>3.6</v>
      </c>
      <c r="S339" s="22">
        <v>69</v>
      </c>
      <c r="T339" s="22" t="e">
        <f t="shared" si="34"/>
        <v>#REF!</v>
      </c>
      <c r="U339" s="22">
        <f t="shared" si="35"/>
        <v>0.13350000000000001</v>
      </c>
      <c r="V339" s="71">
        <f t="shared" si="36"/>
        <v>13.688389624999999</v>
      </c>
      <c r="W339" s="22">
        <f t="shared" si="37"/>
        <v>-0.69365874999999999</v>
      </c>
      <c r="Z339" s="22">
        <f t="shared" si="41"/>
        <v>7.1</v>
      </c>
      <c r="AA339" s="22" t="e">
        <f t="shared" si="42"/>
        <v>#REF!</v>
      </c>
      <c r="AC339" s="22">
        <v>1.2407839550687685</v>
      </c>
      <c r="AD339" s="21">
        <v>1.2589338935212053</v>
      </c>
      <c r="AE339" s="22">
        <f t="shared" si="38"/>
        <v>1.2498589242949869</v>
      </c>
      <c r="AF339" s="22">
        <f t="shared" si="39"/>
        <v>1.1167055595618918</v>
      </c>
      <c r="AG339" s="22">
        <f t="shared" si="40"/>
        <v>1.3848272828733259</v>
      </c>
    </row>
    <row r="340" spans="1:33" x14ac:dyDescent="0.35">
      <c r="A340" s="22">
        <v>67516001</v>
      </c>
      <c r="B340" s="70">
        <v>42524</v>
      </c>
      <c r="C340" s="71">
        <v>16.600000000000001</v>
      </c>
      <c r="D340" s="71">
        <v>16.7</v>
      </c>
      <c r="E340" s="76" t="e">
        <f>AVERAGE('[1]2014'!F156,'[1]2015'!G156)</f>
        <v>#REF!</v>
      </c>
      <c r="F340" s="22">
        <v>1504</v>
      </c>
      <c r="G340" s="83" t="s">
        <v>294</v>
      </c>
      <c r="H340" s="83">
        <v>82</v>
      </c>
      <c r="I340" s="83">
        <v>76</v>
      </c>
      <c r="J340" s="169">
        <v>247</v>
      </c>
      <c r="K340" s="75">
        <v>42524</v>
      </c>
      <c r="L340" s="100">
        <v>15.2</v>
      </c>
      <c r="M340" s="100">
        <v>15.2</v>
      </c>
      <c r="O340" s="22">
        <f t="shared" si="33"/>
        <v>16.7</v>
      </c>
      <c r="P340" s="22">
        <v>13.7</v>
      </c>
      <c r="Q340" s="22">
        <v>22.1</v>
      </c>
      <c r="R340" s="22">
        <v>1.6</v>
      </c>
      <c r="S340" s="22">
        <v>62</v>
      </c>
      <c r="T340" s="22" t="e">
        <f t="shared" si="34"/>
        <v>#REF!</v>
      </c>
      <c r="U340" s="22">
        <f t="shared" si="35"/>
        <v>0.15040000000000001</v>
      </c>
      <c r="V340" s="71">
        <f t="shared" si="36"/>
        <v>13.790004799999998</v>
      </c>
      <c r="W340" s="22">
        <f t="shared" si="37"/>
        <v>-0.69285600000000003</v>
      </c>
      <c r="Z340" s="22">
        <f t="shared" si="41"/>
        <v>1.4000000000000021</v>
      </c>
      <c r="AA340" s="22" t="e">
        <f t="shared" si="42"/>
        <v>#REF!</v>
      </c>
      <c r="AC340" s="22">
        <v>1.2509460323362702</v>
      </c>
      <c r="AD340" s="21">
        <v>1.2666723349116245</v>
      </c>
      <c r="AE340" s="22">
        <f t="shared" si="38"/>
        <v>1.2588091836239474</v>
      </c>
      <c r="AF340" s="22">
        <f t="shared" si="39"/>
        <v>1.1258514291026431</v>
      </c>
      <c r="AG340" s="22">
        <f t="shared" si="40"/>
        <v>1.3933395684027869</v>
      </c>
    </row>
    <row r="341" spans="1:33" x14ac:dyDescent="0.35">
      <c r="A341" s="22">
        <v>67516001</v>
      </c>
      <c r="B341" s="70">
        <v>42525</v>
      </c>
      <c r="C341" s="71">
        <v>18.2</v>
      </c>
      <c r="D341" s="71">
        <v>16.100000000000001</v>
      </c>
      <c r="E341" s="76" t="e">
        <f>AVERAGE('[1]2014'!F157,'[1]2015'!G157)</f>
        <v>#REF!</v>
      </c>
      <c r="F341" s="22">
        <v>1147</v>
      </c>
      <c r="G341" s="83" t="s">
        <v>294</v>
      </c>
      <c r="H341" s="83">
        <v>83</v>
      </c>
      <c r="I341" s="83">
        <v>77</v>
      </c>
      <c r="J341" s="169">
        <v>248</v>
      </c>
      <c r="K341" s="75">
        <v>42525</v>
      </c>
      <c r="L341" s="100">
        <v>18</v>
      </c>
      <c r="M341" s="100">
        <v>18</v>
      </c>
      <c r="O341" s="22">
        <f t="shared" si="33"/>
        <v>16.100000000000001</v>
      </c>
      <c r="P341" s="22">
        <v>14.5</v>
      </c>
      <c r="Q341" s="22">
        <v>19.8</v>
      </c>
      <c r="R341" s="22">
        <v>1.7</v>
      </c>
      <c r="S341" s="22">
        <v>76</v>
      </c>
      <c r="T341" s="22" t="e">
        <f t="shared" si="34"/>
        <v>#REF!</v>
      </c>
      <c r="U341" s="22">
        <f t="shared" si="35"/>
        <v>0.1147</v>
      </c>
      <c r="V341" s="71">
        <f t="shared" si="36"/>
        <v>14.2594378625</v>
      </c>
      <c r="W341" s="22">
        <f t="shared" si="37"/>
        <v>-0.69455175000000002</v>
      </c>
      <c r="Z341" s="22">
        <f t="shared" si="41"/>
        <v>0.19999999999999929</v>
      </c>
      <c r="AA341" s="22" t="e">
        <f t="shared" si="42"/>
        <v>#REF!</v>
      </c>
      <c r="AC341" s="22">
        <v>1.2610619428384549</v>
      </c>
      <c r="AD341" s="21">
        <v>1.274382950088589</v>
      </c>
      <c r="AE341" s="22">
        <f t="shared" si="38"/>
        <v>1.2677224464635219</v>
      </c>
      <c r="AF341" s="22">
        <f t="shared" si="39"/>
        <v>1.1349557485546093</v>
      </c>
      <c r="AG341" s="22">
        <f t="shared" si="40"/>
        <v>1.4018212450974481</v>
      </c>
    </row>
    <row r="342" spans="1:33" x14ac:dyDescent="0.35">
      <c r="A342" s="22">
        <v>67516001</v>
      </c>
      <c r="B342" s="70">
        <v>42526</v>
      </c>
      <c r="C342" s="71">
        <v>0.2</v>
      </c>
      <c r="D342" s="71">
        <v>18</v>
      </c>
      <c r="E342" s="76" t="e">
        <f>AVERAGE('[1]2014'!F158,'[1]2015'!G158)</f>
        <v>#REF!</v>
      </c>
      <c r="F342" s="22">
        <v>1862</v>
      </c>
      <c r="H342" s="83">
        <v>84</v>
      </c>
      <c r="I342" s="83">
        <v>78</v>
      </c>
      <c r="J342" s="14">
        <v>249</v>
      </c>
      <c r="K342" s="75">
        <v>42526</v>
      </c>
      <c r="L342" s="100">
        <v>0.2</v>
      </c>
      <c r="M342" s="100">
        <v>0.2</v>
      </c>
      <c r="O342" s="22">
        <f t="shared" si="33"/>
        <v>18</v>
      </c>
      <c r="P342" s="22">
        <v>13.7</v>
      </c>
      <c r="Q342" s="22">
        <v>23.9</v>
      </c>
      <c r="R342" s="22">
        <v>1.7</v>
      </c>
      <c r="S342" s="22">
        <v>54</v>
      </c>
      <c r="T342" s="22" t="e">
        <f t="shared" si="34"/>
        <v>#REF!</v>
      </c>
      <c r="U342" s="22">
        <f t="shared" si="35"/>
        <v>0.1862</v>
      </c>
      <c r="V342" s="71">
        <f t="shared" si="36"/>
        <v>14.475106950000001</v>
      </c>
      <c r="W342" s="22">
        <f t="shared" si="37"/>
        <v>-0.69115550000000003</v>
      </c>
      <c r="Z342" s="22">
        <f t="shared" si="41"/>
        <v>0</v>
      </c>
      <c r="AA342" s="22" t="e">
        <f t="shared" si="42"/>
        <v>#REF!</v>
      </c>
      <c r="AC342" s="22">
        <v>1.2610324968177389</v>
      </c>
      <c r="AD342" s="21">
        <v>1.2738274110422885</v>
      </c>
      <c r="AE342" s="22">
        <f t="shared" si="38"/>
        <v>1.2674299539300136</v>
      </c>
      <c r="AF342" s="22">
        <f t="shared" si="39"/>
        <v>1.1349292471359651</v>
      </c>
      <c r="AG342" s="22">
        <f t="shared" si="40"/>
        <v>1.4012101521465175</v>
      </c>
    </row>
    <row r="343" spans="1:33" x14ac:dyDescent="0.35">
      <c r="A343" s="22">
        <v>67516001</v>
      </c>
      <c r="B343" s="70">
        <v>42527</v>
      </c>
      <c r="C343" s="71">
        <v>0</v>
      </c>
      <c r="D343" s="71">
        <v>20.7</v>
      </c>
      <c r="E343" s="76" t="e">
        <f>AVERAGE('[1]2014'!F159,'[1]2015'!G159)</f>
        <v>#REF!</v>
      </c>
      <c r="F343" s="22">
        <v>2642</v>
      </c>
      <c r="H343" s="83">
        <v>85</v>
      </c>
      <c r="I343" s="83">
        <v>79</v>
      </c>
      <c r="J343" s="14">
        <v>250</v>
      </c>
      <c r="K343" s="75">
        <v>42527</v>
      </c>
      <c r="L343" s="100">
        <v>0</v>
      </c>
      <c r="M343" s="100">
        <v>0</v>
      </c>
      <c r="O343" s="22">
        <f t="shared" si="33"/>
        <v>20.7</v>
      </c>
      <c r="P343" s="22">
        <v>14</v>
      </c>
      <c r="Q343" s="22">
        <v>26</v>
      </c>
      <c r="R343" s="22">
        <v>2.1</v>
      </c>
      <c r="S343" s="22">
        <v>46</v>
      </c>
      <c r="T343" s="22" t="e">
        <f t="shared" si="34"/>
        <v>#REF!</v>
      </c>
      <c r="U343" s="22">
        <f t="shared" si="35"/>
        <v>0.26419999999999999</v>
      </c>
      <c r="V343" s="71">
        <f t="shared" si="36"/>
        <v>16.575296999999999</v>
      </c>
      <c r="W343" s="22">
        <f t="shared" si="37"/>
        <v>-0.68745049999999996</v>
      </c>
      <c r="Z343" s="22">
        <f t="shared" si="41"/>
        <v>0</v>
      </c>
      <c r="AA343" s="22" t="e">
        <f t="shared" si="42"/>
        <v>#REF!</v>
      </c>
      <c r="AC343" s="22">
        <v>1.2608534062903136</v>
      </c>
      <c r="AD343" s="21">
        <v>1.2729963402536111</v>
      </c>
      <c r="AE343" s="22">
        <f t="shared" si="38"/>
        <v>1.2669248732719622</v>
      </c>
      <c r="AF343" s="22">
        <f t="shared" si="39"/>
        <v>1.1347680656612822</v>
      </c>
      <c r="AG343" s="22">
        <f t="shared" si="40"/>
        <v>1.4002959742789722</v>
      </c>
    </row>
    <row r="344" spans="1:33" s="87" customFormat="1" x14ac:dyDescent="0.35">
      <c r="A344" s="87">
        <v>67516001</v>
      </c>
      <c r="B344" s="88">
        <v>42528</v>
      </c>
      <c r="C344" s="91">
        <v>6.3</v>
      </c>
      <c r="D344" s="91">
        <v>19.899999999999999</v>
      </c>
      <c r="E344" s="87" t="e">
        <f>AVERAGE('[1]2014'!F160,'[1]2015'!G160)</f>
        <v>#REF!</v>
      </c>
      <c r="F344" s="87">
        <v>1304</v>
      </c>
      <c r="G344" s="129"/>
      <c r="H344" s="83">
        <v>86</v>
      </c>
      <c r="I344" s="83">
        <v>80</v>
      </c>
      <c r="J344" s="87">
        <v>251</v>
      </c>
      <c r="K344" s="92">
        <v>42528</v>
      </c>
      <c r="L344" s="101">
        <v>0.8</v>
      </c>
      <c r="M344" s="101">
        <v>0.8</v>
      </c>
      <c r="O344" s="87">
        <f t="shared" si="33"/>
        <v>19.899999999999999</v>
      </c>
      <c r="P344" s="87">
        <v>16.3</v>
      </c>
      <c r="Q344" s="87">
        <v>27.9</v>
      </c>
      <c r="R344" s="87">
        <v>2.2999999999999998</v>
      </c>
      <c r="S344" s="87">
        <v>47</v>
      </c>
      <c r="T344" s="87" t="e">
        <f t="shared" si="34"/>
        <v>#REF!</v>
      </c>
      <c r="U344" s="87">
        <f t="shared" si="35"/>
        <v>0.13039999999999999</v>
      </c>
      <c r="V344" s="91">
        <f t="shared" si="36"/>
        <v>15.875925199999999</v>
      </c>
      <c r="W344" s="87">
        <f t="shared" si="37"/>
        <v>-0.69380600000000003</v>
      </c>
      <c r="Z344" s="87">
        <f t="shared" si="41"/>
        <v>5.5</v>
      </c>
      <c r="AA344" s="87" t="e">
        <f t="shared" si="42"/>
        <v>#REF!</v>
      </c>
      <c r="AC344" s="22">
        <v>1.2639730455032896</v>
      </c>
      <c r="AD344" s="93">
        <v>1.2748118039020571</v>
      </c>
      <c r="AE344" s="22">
        <f t="shared" si="38"/>
        <v>1.2693924247026733</v>
      </c>
      <c r="AF344" s="22">
        <f t="shared" si="39"/>
        <v>1.1375757409529608</v>
      </c>
      <c r="AG344" s="22">
        <f t="shared" si="40"/>
        <v>1.4022929842922629</v>
      </c>
    </row>
    <row r="345" spans="1:33" x14ac:dyDescent="0.35">
      <c r="A345" s="22">
        <v>67516001</v>
      </c>
      <c r="B345" s="70">
        <v>42529</v>
      </c>
      <c r="C345" s="71">
        <v>4</v>
      </c>
      <c r="D345" s="71">
        <v>17.3</v>
      </c>
      <c r="E345" s="76" t="e">
        <f>AVERAGE('[1]2014'!F161,'[1]2015'!G161)</f>
        <v>#REF!</v>
      </c>
      <c r="F345" s="22">
        <v>801</v>
      </c>
      <c r="G345" s="83" t="s">
        <v>301</v>
      </c>
      <c r="H345" s="83">
        <v>87</v>
      </c>
      <c r="I345" s="83">
        <v>81</v>
      </c>
      <c r="J345" s="14">
        <v>252</v>
      </c>
      <c r="K345" s="75">
        <v>42529</v>
      </c>
      <c r="L345" s="100">
        <v>8.6</v>
      </c>
      <c r="M345" s="100">
        <v>8.6</v>
      </c>
      <c r="O345" s="22">
        <f t="shared" si="33"/>
        <v>17.3</v>
      </c>
      <c r="P345" s="22">
        <v>15.6</v>
      </c>
      <c r="Q345" s="22">
        <v>21.3</v>
      </c>
      <c r="R345" s="22">
        <v>2</v>
      </c>
      <c r="S345" s="22">
        <v>64</v>
      </c>
      <c r="T345" s="22" t="e">
        <f t="shared" si="34"/>
        <v>#REF!</v>
      </c>
      <c r="U345" s="22">
        <f t="shared" si="35"/>
        <v>8.0100000000000005E-2</v>
      </c>
      <c r="V345" s="71">
        <f t="shared" si="36"/>
        <v>15.315843537500001</v>
      </c>
      <c r="W345" s="22">
        <f t="shared" si="37"/>
        <v>-0.69619524999999993</v>
      </c>
      <c r="Z345" s="22">
        <f t="shared" si="41"/>
        <v>-4.5999999999999996</v>
      </c>
      <c r="AA345" s="22" t="e">
        <f t="shared" si="42"/>
        <v>#REF!</v>
      </c>
      <c r="AC345" s="87">
        <v>1.265852912016626</v>
      </c>
      <c r="AD345" s="21">
        <v>1.2757126375864933</v>
      </c>
      <c r="AE345" s="22">
        <f t="shared" si="38"/>
        <v>1.2707827748015597</v>
      </c>
      <c r="AF345" s="22">
        <f t="shared" si="39"/>
        <v>1.1392676208149635</v>
      </c>
      <c r="AG345" s="22">
        <f t="shared" si="40"/>
        <v>1.4032839013451428</v>
      </c>
    </row>
    <row r="346" spans="1:33" x14ac:dyDescent="0.35">
      <c r="A346" s="22">
        <v>67516001</v>
      </c>
      <c r="B346" s="70">
        <v>42530</v>
      </c>
      <c r="C346" s="71">
        <v>0</v>
      </c>
      <c r="D346" s="71">
        <v>17.899999999999999</v>
      </c>
      <c r="E346" s="76" t="e">
        <f>AVERAGE('[1]2014'!F162,'[1]2015'!G162)</f>
        <v>#REF!</v>
      </c>
      <c r="F346" s="22">
        <v>2420</v>
      </c>
      <c r="H346" s="83">
        <v>88</v>
      </c>
      <c r="I346" s="83">
        <v>82</v>
      </c>
      <c r="J346" s="14">
        <v>253</v>
      </c>
      <c r="K346" s="75">
        <v>42530</v>
      </c>
      <c r="L346" s="100">
        <v>0.8</v>
      </c>
      <c r="M346" s="100">
        <v>0.8</v>
      </c>
      <c r="O346" s="22">
        <f t="shared" si="33"/>
        <v>17.899999999999999</v>
      </c>
      <c r="P346" s="22">
        <v>13.3</v>
      </c>
      <c r="Q346" s="22">
        <v>23.7</v>
      </c>
      <c r="R346" s="22">
        <v>1.9</v>
      </c>
      <c r="S346" s="22">
        <v>45</v>
      </c>
      <c r="T346" s="22" t="e">
        <f t="shared" si="34"/>
        <v>#REF!</v>
      </c>
      <c r="U346" s="22">
        <f t="shared" si="35"/>
        <v>0.24199999999999999</v>
      </c>
      <c r="V346" s="71">
        <f t="shared" si="36"/>
        <v>14.319773999999999</v>
      </c>
      <c r="W346" s="22">
        <f t="shared" si="37"/>
        <v>-0.68850499999999992</v>
      </c>
      <c r="Z346" s="22">
        <f t="shared" ref="Z346:Z377" si="43">C346-M346</f>
        <v>-0.8</v>
      </c>
      <c r="AA346" s="22" t="e">
        <f t="shared" si="42"/>
        <v>#REF!</v>
      </c>
      <c r="AC346" s="22">
        <v>1.2656731557401391</v>
      </c>
      <c r="AD346" s="21">
        <v>1.2748870092380664</v>
      </c>
      <c r="AE346" s="22">
        <f t="shared" si="38"/>
        <v>1.2702800824891027</v>
      </c>
      <c r="AF346" s="22">
        <f t="shared" si="39"/>
        <v>1.1391058401661251</v>
      </c>
      <c r="AG346" s="22">
        <f t="shared" si="40"/>
        <v>1.4023757101618732</v>
      </c>
    </row>
    <row r="347" spans="1:33" x14ac:dyDescent="0.35">
      <c r="A347" s="22">
        <v>67516001</v>
      </c>
      <c r="B347" s="70">
        <v>42531</v>
      </c>
      <c r="C347" s="71">
        <v>0.4</v>
      </c>
      <c r="D347" s="71">
        <v>18.2</v>
      </c>
      <c r="E347" s="76" t="e">
        <f>AVERAGE('[1]2014'!F163,'[1]2015'!G163)</f>
        <v>#REF!</v>
      </c>
      <c r="F347" s="22">
        <v>2587</v>
      </c>
      <c r="G347" s="83" t="s">
        <v>295</v>
      </c>
      <c r="H347" s="83">
        <v>89</v>
      </c>
      <c r="I347" s="83">
        <v>83</v>
      </c>
      <c r="J347" s="14">
        <v>254</v>
      </c>
      <c r="K347" s="75">
        <v>42531</v>
      </c>
      <c r="L347" s="100">
        <v>0.2</v>
      </c>
      <c r="M347" s="100">
        <v>0.2</v>
      </c>
      <c r="O347" s="22">
        <f t="shared" si="33"/>
        <v>18.2</v>
      </c>
      <c r="P347" s="22">
        <v>11.5</v>
      </c>
      <c r="Q347" s="22">
        <v>24.1</v>
      </c>
      <c r="R347" s="22">
        <v>1.9</v>
      </c>
      <c r="S347" s="22">
        <v>38</v>
      </c>
      <c r="T347" s="22" t="e">
        <f t="shared" si="34"/>
        <v>#REF!</v>
      </c>
      <c r="U347" s="22">
        <f t="shared" si="35"/>
        <v>0.25869999999999999</v>
      </c>
      <c r="V347" s="71">
        <f t="shared" si="36"/>
        <v>13.867415975</v>
      </c>
      <c r="W347" s="22">
        <f t="shared" si="37"/>
        <v>-0.68771174999999996</v>
      </c>
      <c r="Z347" s="22">
        <f t="shared" si="43"/>
        <v>0.2</v>
      </c>
      <c r="AA347" s="22" t="e">
        <f t="shared" si="42"/>
        <v>#REF!</v>
      </c>
      <c r="AC347" s="22">
        <v>1.2656787397136053</v>
      </c>
      <c r="AD347" s="21">
        <v>1.2741569401378303</v>
      </c>
      <c r="AE347" s="22">
        <f t="shared" si="38"/>
        <v>1.2699178399257178</v>
      </c>
      <c r="AF347" s="22">
        <f t="shared" si="39"/>
        <v>1.1391108657422448</v>
      </c>
      <c r="AG347" s="22">
        <f t="shared" si="40"/>
        <v>1.4015726341516135</v>
      </c>
    </row>
    <row r="348" spans="1:33" x14ac:dyDescent="0.35">
      <c r="A348" s="22">
        <v>67516001</v>
      </c>
      <c r="B348" s="70">
        <v>42532</v>
      </c>
      <c r="C348" s="71">
        <v>28.9</v>
      </c>
      <c r="D348" s="71">
        <v>16.5</v>
      </c>
      <c r="E348" s="76" t="e">
        <f>AVERAGE('[1]2014'!F164,'[1]2015'!G164)</f>
        <v>#REF!</v>
      </c>
      <c r="F348" s="22">
        <v>1663</v>
      </c>
      <c r="G348" s="83" t="s">
        <v>295</v>
      </c>
      <c r="H348" s="83">
        <v>90</v>
      </c>
      <c r="I348" s="83">
        <v>84</v>
      </c>
      <c r="J348" s="14">
        <v>255</v>
      </c>
      <c r="K348" s="75">
        <v>42532</v>
      </c>
      <c r="L348" s="100">
        <v>1.6</v>
      </c>
      <c r="M348" s="100">
        <v>1.6</v>
      </c>
      <c r="O348" s="22">
        <f t="shared" si="33"/>
        <v>16.5</v>
      </c>
      <c r="P348" s="22">
        <v>14.9</v>
      </c>
      <c r="Q348" s="22">
        <v>20.8</v>
      </c>
      <c r="R348" s="22">
        <v>2.2000000000000002</v>
      </c>
      <c r="S348" s="22">
        <v>64</v>
      </c>
      <c r="T348" s="22" t="e">
        <f t="shared" si="34"/>
        <v>#REF!</v>
      </c>
      <c r="U348" s="22">
        <f t="shared" si="35"/>
        <v>0.1663</v>
      </c>
      <c r="V348" s="71">
        <f t="shared" si="36"/>
        <v>14.458302787499999</v>
      </c>
      <c r="W348" s="22">
        <f t="shared" si="37"/>
        <v>-0.69210075000000004</v>
      </c>
      <c r="Z348" s="22">
        <f t="shared" si="43"/>
        <v>27.299999999999997</v>
      </c>
      <c r="AA348" s="22" t="e">
        <f t="shared" si="42"/>
        <v>#REF!</v>
      </c>
      <c r="AC348" s="22">
        <v>1.2789151330908772</v>
      </c>
      <c r="AD348" s="21">
        <v>1.2841889523718315</v>
      </c>
      <c r="AE348" s="22">
        <f t="shared" si="38"/>
        <v>1.2815520427313545</v>
      </c>
      <c r="AF348" s="22">
        <f t="shared" si="39"/>
        <v>1.1510236197817896</v>
      </c>
      <c r="AG348" s="22">
        <f t="shared" si="40"/>
        <v>1.4126078476090147</v>
      </c>
    </row>
    <row r="349" spans="1:33" x14ac:dyDescent="0.35">
      <c r="A349" s="22">
        <v>67516001</v>
      </c>
      <c r="B349" s="70">
        <v>42533</v>
      </c>
      <c r="C349" s="71">
        <v>9.1</v>
      </c>
      <c r="D349" s="71">
        <v>16.7</v>
      </c>
      <c r="E349" s="76" t="e">
        <f>AVERAGE('[1]2014'!F165,'[1]2015'!G165)</f>
        <v>#REF!</v>
      </c>
      <c r="F349" s="22">
        <v>1128</v>
      </c>
      <c r="G349" s="83" t="s">
        <v>294</v>
      </c>
      <c r="H349" s="83">
        <v>91</v>
      </c>
      <c r="I349" s="83">
        <v>85</v>
      </c>
      <c r="J349" s="14">
        <v>256</v>
      </c>
      <c r="K349" s="75">
        <v>42533</v>
      </c>
      <c r="L349" s="100">
        <v>11.8</v>
      </c>
      <c r="M349" s="100">
        <v>11.8</v>
      </c>
      <c r="O349" s="22">
        <f t="shared" si="33"/>
        <v>16.7</v>
      </c>
      <c r="P349" s="22">
        <v>14.5</v>
      </c>
      <c r="Q349" s="22">
        <v>21.1</v>
      </c>
      <c r="R349" s="22">
        <v>3.8</v>
      </c>
      <c r="S349" s="22">
        <v>62</v>
      </c>
      <c r="T349" s="22" t="e">
        <f t="shared" si="34"/>
        <v>#REF!</v>
      </c>
      <c r="U349" s="22">
        <f t="shared" si="35"/>
        <v>0.1128</v>
      </c>
      <c r="V349" s="71">
        <f t="shared" si="36"/>
        <v>14.407681399999998</v>
      </c>
      <c r="W349" s="22">
        <f t="shared" si="37"/>
        <v>-0.69464199999999998</v>
      </c>
      <c r="Z349" s="22">
        <f t="shared" si="43"/>
        <v>-2.7000000000000011</v>
      </c>
      <c r="AA349" s="22" t="e">
        <f t="shared" si="42"/>
        <v>#REF!</v>
      </c>
      <c r="AC349" s="22">
        <v>1.2825313454533729</v>
      </c>
      <c r="AD349" s="21">
        <v>1.2864250071687913</v>
      </c>
      <c r="AE349" s="22">
        <f t="shared" si="38"/>
        <v>1.2844781763110822</v>
      </c>
      <c r="AF349" s="22">
        <f t="shared" si="39"/>
        <v>1.1542782109080356</v>
      </c>
      <c r="AG349" s="22">
        <f t="shared" si="40"/>
        <v>1.4150675078856705</v>
      </c>
    </row>
    <row r="350" spans="1:33" x14ac:dyDescent="0.35">
      <c r="A350" s="22">
        <v>67516001</v>
      </c>
      <c r="B350" s="70">
        <v>42534</v>
      </c>
      <c r="C350" s="71">
        <v>2.4</v>
      </c>
      <c r="D350" s="71">
        <v>16</v>
      </c>
      <c r="E350" s="76" t="e">
        <f>AVERAGE('[1]2014'!F166,'[1]2015'!G166)</f>
        <v>#REF!</v>
      </c>
      <c r="F350" s="22">
        <v>1082</v>
      </c>
      <c r="G350" s="83" t="s">
        <v>301</v>
      </c>
      <c r="H350" s="83">
        <v>92</v>
      </c>
      <c r="I350" s="83">
        <v>86</v>
      </c>
      <c r="J350" s="14">
        <v>257</v>
      </c>
      <c r="K350" s="75">
        <v>42534</v>
      </c>
      <c r="L350" s="100">
        <v>6.6</v>
      </c>
      <c r="M350" s="100">
        <v>6.6</v>
      </c>
      <c r="O350" s="22">
        <f t="shared" ref="O350:O413" si="44">D350</f>
        <v>16</v>
      </c>
      <c r="P350" s="22">
        <v>14.1</v>
      </c>
      <c r="Q350" s="22">
        <v>19.5</v>
      </c>
      <c r="R350" s="22">
        <v>3.9</v>
      </c>
      <c r="S350" s="22">
        <v>60</v>
      </c>
      <c r="T350" s="22" t="e">
        <f t="shared" ref="T350:T413" si="45">E350</f>
        <v>#REF!</v>
      </c>
      <c r="U350" s="22">
        <f t="shared" ref="U350:U413" si="46">F350/10^4</f>
        <v>0.1082</v>
      </c>
      <c r="V350" s="71">
        <f t="shared" ref="V350:V413" si="47">O350+W350*(Q350-P350)/2</f>
        <v>14.12387665</v>
      </c>
      <c r="W350" s="22">
        <f t="shared" ref="W350:W413" si="48">(U350*(1-$W$91)-14)/20</f>
        <v>-0.69486049999999999</v>
      </c>
      <c r="Z350" s="22">
        <f t="shared" si="43"/>
        <v>-4.1999999999999993</v>
      </c>
      <c r="AA350" s="22" t="e">
        <f t="shared" si="42"/>
        <v>#REF!</v>
      </c>
      <c r="AC350" s="22">
        <v>1.2833193407071186</v>
      </c>
      <c r="AD350" s="21">
        <v>1.2863714804472479</v>
      </c>
      <c r="AE350" s="22">
        <f t="shared" si="38"/>
        <v>1.2848454105771832</v>
      </c>
      <c r="AF350" s="22">
        <f t="shared" si="39"/>
        <v>1.1549874066364068</v>
      </c>
      <c r="AG350" s="22">
        <f t="shared" si="40"/>
        <v>1.4150086284919727</v>
      </c>
    </row>
    <row r="351" spans="1:33" s="87" customFormat="1" x14ac:dyDescent="0.35">
      <c r="A351" s="87">
        <v>67516001</v>
      </c>
      <c r="B351" s="88">
        <v>42535</v>
      </c>
      <c r="C351" s="91">
        <v>9.6999999999999993</v>
      </c>
      <c r="D351" s="91">
        <v>14.2</v>
      </c>
      <c r="E351" s="87" t="e">
        <f>AVERAGE('[1]2014'!F167,'[1]2015'!G167)</f>
        <v>#REF!</v>
      </c>
      <c r="F351" s="87">
        <v>829</v>
      </c>
      <c r="G351" s="129" t="s">
        <v>298</v>
      </c>
      <c r="H351" s="83">
        <v>93</v>
      </c>
      <c r="I351" s="83">
        <v>87</v>
      </c>
      <c r="J351" s="87">
        <v>258</v>
      </c>
      <c r="K351" s="92">
        <v>42535</v>
      </c>
      <c r="L351" s="101">
        <v>12.8</v>
      </c>
      <c r="M351" s="101">
        <v>12.8</v>
      </c>
      <c r="O351" s="87">
        <f t="shared" si="44"/>
        <v>14.2</v>
      </c>
      <c r="P351" s="87">
        <v>11.7</v>
      </c>
      <c r="Q351" s="87">
        <v>18.2</v>
      </c>
      <c r="R351" s="87">
        <v>3.8</v>
      </c>
      <c r="S351" s="87">
        <v>80</v>
      </c>
      <c r="T351" s="87" t="e">
        <f t="shared" si="45"/>
        <v>#REF!</v>
      </c>
      <c r="U351" s="87">
        <f t="shared" si="46"/>
        <v>8.2900000000000001E-2</v>
      </c>
      <c r="V351" s="91">
        <f t="shared" si="47"/>
        <v>11.9377976875</v>
      </c>
      <c r="W351" s="87">
        <f t="shared" si="48"/>
        <v>-0.69606224999999999</v>
      </c>
      <c r="Z351" s="87">
        <f t="shared" si="43"/>
        <v>-3.1000000000000014</v>
      </c>
      <c r="AA351" s="87" t="e">
        <f t="shared" si="42"/>
        <v>#REF!</v>
      </c>
      <c r="AC351" s="22">
        <v>1.2869632966842712</v>
      </c>
      <c r="AD351" s="93">
        <v>1.2887551885698931</v>
      </c>
      <c r="AE351" s="22">
        <f t="shared" ref="AE351:AE414" si="49">AVERAGE(AC351:AD351)</f>
        <v>1.2878592426270821</v>
      </c>
      <c r="AF351" s="22">
        <f t="shared" ref="AF351:AF414" si="50">MIN(AC351:AD351)*0.9</f>
        <v>1.1582669670158441</v>
      </c>
      <c r="AG351" s="22">
        <f t="shared" ref="AG351:AG414" si="51">MAX(AC351:AD351)*1.1</f>
        <v>1.4176307074268826</v>
      </c>
    </row>
    <row r="352" spans="1:33" x14ac:dyDescent="0.35">
      <c r="A352" s="22">
        <v>67516001</v>
      </c>
      <c r="B352" s="70">
        <v>42536</v>
      </c>
      <c r="C352" s="71">
        <v>2.6</v>
      </c>
      <c r="D352" s="71">
        <v>14.1</v>
      </c>
      <c r="E352" s="76" t="e">
        <f>AVERAGE('[1]2014'!F168,'[1]2015'!G168)</f>
        <v>#REF!</v>
      </c>
      <c r="F352" s="22">
        <v>1898</v>
      </c>
      <c r="H352" s="83">
        <v>94</v>
      </c>
      <c r="I352" s="83">
        <v>88</v>
      </c>
      <c r="J352" s="14">
        <v>259</v>
      </c>
      <c r="K352" s="75">
        <v>42536</v>
      </c>
      <c r="L352" s="100">
        <v>3.2</v>
      </c>
      <c r="M352" s="100">
        <v>3.2</v>
      </c>
      <c r="O352" s="22">
        <f t="shared" si="44"/>
        <v>14.1</v>
      </c>
      <c r="P352" s="22">
        <v>12</v>
      </c>
      <c r="Q352" s="22">
        <v>17.899999999999999</v>
      </c>
      <c r="R352" s="22">
        <v>3.3</v>
      </c>
      <c r="S352" s="22">
        <v>69</v>
      </c>
      <c r="T352" s="22" t="e">
        <f t="shared" si="45"/>
        <v>#REF!</v>
      </c>
      <c r="U352" s="22">
        <f t="shared" si="46"/>
        <v>0.1898</v>
      </c>
      <c r="V352" s="71">
        <f t="shared" si="47"/>
        <v>12.061595725</v>
      </c>
      <c r="W352" s="22">
        <f t="shared" si="48"/>
        <v>-0.6909845</v>
      </c>
      <c r="Z352" s="22">
        <f t="shared" si="43"/>
        <v>-0.60000000000000009</v>
      </c>
      <c r="AA352" s="22" t="e">
        <f t="shared" si="42"/>
        <v>#REF!</v>
      </c>
      <c r="AC352" s="87">
        <v>1.2877875099100946</v>
      </c>
      <c r="AD352" s="21">
        <v>1.288819090001577</v>
      </c>
      <c r="AE352" s="22">
        <f t="shared" si="49"/>
        <v>1.2883032999558357</v>
      </c>
      <c r="AF352" s="22">
        <f t="shared" si="50"/>
        <v>1.1590087589190852</v>
      </c>
      <c r="AG352" s="22">
        <f t="shared" si="51"/>
        <v>1.4177009990017349</v>
      </c>
    </row>
    <row r="353" spans="1:33" x14ac:dyDescent="0.35">
      <c r="A353" s="22">
        <v>67516001</v>
      </c>
      <c r="B353" s="70">
        <v>42537</v>
      </c>
      <c r="C353" s="71">
        <v>11.4</v>
      </c>
      <c r="D353" s="71">
        <v>14</v>
      </c>
      <c r="E353" s="76" t="e">
        <f>AVERAGE('[1]2014'!F169,'[1]2015'!G169)</f>
        <v>#REF!</v>
      </c>
      <c r="F353" s="22">
        <v>1043</v>
      </c>
      <c r="G353" s="83" t="s">
        <v>298</v>
      </c>
      <c r="H353" s="83">
        <v>95</v>
      </c>
      <c r="I353" s="83">
        <v>89</v>
      </c>
      <c r="J353" s="169">
        <v>260</v>
      </c>
      <c r="K353" s="75">
        <v>42537</v>
      </c>
      <c r="L353" s="100">
        <v>19</v>
      </c>
      <c r="M353" s="100">
        <v>19</v>
      </c>
      <c r="O353" s="22">
        <f t="shared" si="44"/>
        <v>14</v>
      </c>
      <c r="P353" s="22">
        <v>11.4</v>
      </c>
      <c r="Q353" s="22">
        <v>18.399999999999999</v>
      </c>
      <c r="R353" s="22">
        <v>2.4</v>
      </c>
      <c r="S353" s="22">
        <v>69</v>
      </c>
      <c r="T353" s="22" t="e">
        <f t="shared" si="45"/>
        <v>#REF!</v>
      </c>
      <c r="U353" s="22">
        <f t="shared" si="46"/>
        <v>0.1043</v>
      </c>
      <c r="V353" s="71">
        <f t="shared" si="47"/>
        <v>11.567339875</v>
      </c>
      <c r="W353" s="22">
        <f t="shared" si="48"/>
        <v>-0.69504575000000002</v>
      </c>
      <c r="Z353" s="22">
        <f t="shared" si="43"/>
        <v>-7.6</v>
      </c>
      <c r="AA353" s="22" t="e">
        <f t="shared" si="42"/>
        <v>#REF!</v>
      </c>
      <c r="AC353" s="22">
        <v>1.291780470557031</v>
      </c>
      <c r="AD353" s="21">
        <v>1.2914935727677403</v>
      </c>
      <c r="AE353" s="22">
        <f t="shared" si="49"/>
        <v>1.2916370216623858</v>
      </c>
      <c r="AF353" s="22">
        <f t="shared" si="50"/>
        <v>1.1623442154909664</v>
      </c>
      <c r="AG353" s="22">
        <f t="shared" si="51"/>
        <v>1.4209585176127342</v>
      </c>
    </row>
    <row r="354" spans="1:33" x14ac:dyDescent="0.35">
      <c r="A354" s="22">
        <v>67516001</v>
      </c>
      <c r="B354" s="70">
        <v>42538</v>
      </c>
      <c r="C354" s="71">
        <v>2</v>
      </c>
      <c r="D354" s="71">
        <v>14.6</v>
      </c>
      <c r="E354" s="76" t="e">
        <f>AVERAGE('[1]2014'!F170,'[1]2015'!G170)</f>
        <v>#REF!</v>
      </c>
      <c r="F354" s="22">
        <v>1643</v>
      </c>
      <c r="H354" s="83">
        <v>96</v>
      </c>
      <c r="I354" s="83">
        <v>90</v>
      </c>
      <c r="J354" s="14">
        <v>261</v>
      </c>
      <c r="K354" s="75">
        <v>42538</v>
      </c>
      <c r="L354" s="100">
        <v>0.6</v>
      </c>
      <c r="M354" s="100">
        <v>0.6</v>
      </c>
      <c r="O354" s="22">
        <f t="shared" si="44"/>
        <v>14.6</v>
      </c>
      <c r="P354" s="22">
        <v>11.6</v>
      </c>
      <c r="Q354" s="22">
        <v>19.8</v>
      </c>
      <c r="R354" s="22">
        <v>3.6</v>
      </c>
      <c r="S354" s="22">
        <v>58</v>
      </c>
      <c r="T354" s="22" t="e">
        <f t="shared" si="45"/>
        <v>#REF!</v>
      </c>
      <c r="U354" s="22">
        <f t="shared" si="46"/>
        <v>0.1643</v>
      </c>
      <c r="V354" s="71">
        <f t="shared" si="47"/>
        <v>11.761997424999999</v>
      </c>
      <c r="W354" s="22">
        <f t="shared" si="48"/>
        <v>-0.69219575</v>
      </c>
      <c r="Z354" s="22">
        <f t="shared" si="43"/>
        <v>1.4</v>
      </c>
      <c r="AA354" s="22" t="e">
        <f t="shared" si="42"/>
        <v>#REF!</v>
      </c>
      <c r="AC354" s="22">
        <v>1.2922998507902819</v>
      </c>
      <c r="AD354" s="21">
        <v>1.2912468875516336</v>
      </c>
      <c r="AE354" s="22">
        <f t="shared" si="49"/>
        <v>1.2917733691709579</v>
      </c>
      <c r="AF354" s="22">
        <f t="shared" si="50"/>
        <v>1.1621221987964703</v>
      </c>
      <c r="AG354" s="22">
        <f t="shared" si="51"/>
        <v>1.4215298358693103</v>
      </c>
    </row>
    <row r="355" spans="1:33" x14ac:dyDescent="0.35">
      <c r="A355" s="22">
        <v>67516001</v>
      </c>
      <c r="B355" s="70">
        <v>42539</v>
      </c>
      <c r="C355" s="71">
        <v>2.8</v>
      </c>
      <c r="D355" s="71">
        <v>15.1</v>
      </c>
      <c r="E355" s="76" t="e">
        <f>AVERAGE('[1]2014'!F171,'[1]2015'!G171)</f>
        <v>#REF!</v>
      </c>
      <c r="F355" s="22">
        <v>1916</v>
      </c>
      <c r="G355" s="83" t="s">
        <v>301</v>
      </c>
      <c r="H355" s="83">
        <v>97</v>
      </c>
      <c r="I355" s="83">
        <v>91</v>
      </c>
      <c r="J355" s="14">
        <v>262</v>
      </c>
      <c r="K355" s="75">
        <v>42539</v>
      </c>
      <c r="L355" s="100">
        <v>7.4</v>
      </c>
      <c r="M355" s="100">
        <v>7.4</v>
      </c>
      <c r="O355" s="22">
        <f t="shared" si="44"/>
        <v>15.1</v>
      </c>
      <c r="P355" s="22">
        <v>11.7</v>
      </c>
      <c r="Q355" s="22">
        <v>19.3</v>
      </c>
      <c r="R355" s="22">
        <v>2.9</v>
      </c>
      <c r="S355" s="22">
        <v>65</v>
      </c>
      <c r="T355" s="22" t="e">
        <f t="shared" si="45"/>
        <v>#REF!</v>
      </c>
      <c r="U355" s="22">
        <f t="shared" si="46"/>
        <v>0.19159999999999999</v>
      </c>
      <c r="V355" s="71">
        <f t="shared" si="47"/>
        <v>12.4745838</v>
      </c>
      <c r="W355" s="22">
        <f t="shared" si="48"/>
        <v>-0.69089900000000004</v>
      </c>
      <c r="Z355" s="22">
        <f t="shared" si="43"/>
        <v>-4.6000000000000005</v>
      </c>
      <c r="AA355" s="22" t="e">
        <f t="shared" si="42"/>
        <v>#REF!</v>
      </c>
      <c r="AC355" s="22">
        <v>1.2930693953112864</v>
      </c>
      <c r="AD355" s="21">
        <v>1.2911577921456674</v>
      </c>
      <c r="AE355" s="22">
        <f t="shared" si="49"/>
        <v>1.2921135937284769</v>
      </c>
      <c r="AF355" s="22">
        <f t="shared" si="50"/>
        <v>1.1620420129311007</v>
      </c>
      <c r="AG355" s="22">
        <f t="shared" si="51"/>
        <v>1.4223763348424152</v>
      </c>
    </row>
    <row r="356" spans="1:33" x14ac:dyDescent="0.35">
      <c r="A356" s="22">
        <v>67516001</v>
      </c>
      <c r="B356" s="70">
        <v>42540</v>
      </c>
      <c r="C356" s="71">
        <v>0</v>
      </c>
      <c r="D356" s="71">
        <v>14.5</v>
      </c>
      <c r="E356" s="76" t="e">
        <f>AVERAGE('[1]2014'!F172,'[1]2015'!G172)</f>
        <v>#REF!</v>
      </c>
      <c r="F356" s="22">
        <v>1167</v>
      </c>
      <c r="H356" s="83">
        <v>98</v>
      </c>
      <c r="I356" s="83">
        <v>92</v>
      </c>
      <c r="J356" s="14">
        <v>263</v>
      </c>
      <c r="K356" s="75">
        <v>42540</v>
      </c>
      <c r="L356" s="100">
        <v>0</v>
      </c>
      <c r="M356" s="100">
        <v>0</v>
      </c>
      <c r="O356" s="22">
        <f t="shared" si="44"/>
        <v>14.5</v>
      </c>
      <c r="P356" s="22">
        <v>12.2</v>
      </c>
      <c r="Q356" s="22">
        <v>18</v>
      </c>
      <c r="R356" s="22">
        <v>2</v>
      </c>
      <c r="S356" s="22">
        <v>63</v>
      </c>
      <c r="T356" s="22" t="e">
        <f t="shared" si="45"/>
        <v>#REF!</v>
      </c>
      <c r="U356" s="22">
        <f t="shared" si="46"/>
        <v>0.1167</v>
      </c>
      <c r="V356" s="71">
        <f t="shared" si="47"/>
        <v>12.486075424999999</v>
      </c>
      <c r="W356" s="22">
        <f t="shared" si="48"/>
        <v>-0.69445674999999996</v>
      </c>
      <c r="Z356" s="22">
        <f t="shared" si="43"/>
        <v>0</v>
      </c>
      <c r="AA356" s="22" t="e">
        <f t="shared" si="42"/>
        <v>#REF!</v>
      </c>
      <c r="AC356" s="22">
        <v>1.2928701515266683</v>
      </c>
      <c r="AD356" s="21">
        <v>1.2902894730241563</v>
      </c>
      <c r="AE356" s="22">
        <f t="shared" si="49"/>
        <v>1.2915798122754123</v>
      </c>
      <c r="AF356" s="22">
        <f t="shared" si="50"/>
        <v>1.1612605257217408</v>
      </c>
      <c r="AG356" s="22">
        <f t="shared" si="51"/>
        <v>1.4221571666793353</v>
      </c>
    </row>
    <row r="357" spans="1:33" x14ac:dyDescent="0.35">
      <c r="A357" s="22">
        <v>67516001</v>
      </c>
      <c r="B357" s="70">
        <v>42541</v>
      </c>
      <c r="C357" s="71">
        <v>4.8</v>
      </c>
      <c r="D357" s="71">
        <v>16.100000000000001</v>
      </c>
      <c r="E357" s="76" t="e">
        <f>AVERAGE('[1]2014'!F173,'[1]2015'!G173)</f>
        <v>#REF!</v>
      </c>
      <c r="F357" s="22">
        <v>2518</v>
      </c>
      <c r="H357" s="83">
        <v>99</v>
      </c>
      <c r="I357" s="83">
        <v>93</v>
      </c>
      <c r="J357" s="14">
        <v>264</v>
      </c>
      <c r="K357" s="75">
        <v>42541</v>
      </c>
      <c r="L357" s="100">
        <v>4</v>
      </c>
      <c r="M357" s="100">
        <v>4</v>
      </c>
      <c r="O357" s="22">
        <f t="shared" si="44"/>
        <v>16.100000000000001</v>
      </c>
      <c r="P357" s="22">
        <v>10.1</v>
      </c>
      <c r="Q357" s="22">
        <v>21.6</v>
      </c>
      <c r="R357" s="22">
        <v>2.4</v>
      </c>
      <c r="S357" s="22">
        <v>55</v>
      </c>
      <c r="T357" s="22" t="e">
        <f t="shared" si="45"/>
        <v>#REF!</v>
      </c>
      <c r="U357" s="22">
        <f t="shared" si="46"/>
        <v>0.25180000000000002</v>
      </c>
      <c r="V357" s="71">
        <f t="shared" si="47"/>
        <v>12.143772875</v>
      </c>
      <c r="W357" s="22">
        <f t="shared" si="48"/>
        <v>-0.68803950000000003</v>
      </c>
      <c r="Z357" s="22">
        <f t="shared" si="43"/>
        <v>0.79999999999999982</v>
      </c>
      <c r="AA357" s="22" t="e">
        <f t="shared" si="42"/>
        <v>#REF!</v>
      </c>
      <c r="AC357" s="22">
        <v>1.2942588634106758</v>
      </c>
      <c r="AD357" s="21">
        <v>1.2906163098731411</v>
      </c>
      <c r="AE357" s="22">
        <f t="shared" si="49"/>
        <v>1.2924375866419084</v>
      </c>
      <c r="AF357" s="22">
        <f t="shared" si="50"/>
        <v>1.1615546788858271</v>
      </c>
      <c r="AG357" s="22">
        <f t="shared" si="51"/>
        <v>1.4236847497517435</v>
      </c>
    </row>
    <row r="358" spans="1:33" s="87" customFormat="1" x14ac:dyDescent="0.35">
      <c r="A358" s="87">
        <v>67516001</v>
      </c>
      <c r="B358" s="88">
        <v>42542</v>
      </c>
      <c r="C358" s="91">
        <v>0.2</v>
      </c>
      <c r="D358" s="91">
        <v>17.8</v>
      </c>
      <c r="E358" s="87" t="e">
        <f>AVERAGE('[1]2014'!F174,'[1]2015'!G174)</f>
        <v>#REF!</v>
      </c>
      <c r="F358" s="87">
        <v>1657</v>
      </c>
      <c r="G358" s="129"/>
      <c r="H358" s="83">
        <v>100</v>
      </c>
      <c r="I358" s="83">
        <v>94</v>
      </c>
      <c r="J358" s="87">
        <v>265</v>
      </c>
      <c r="K358" s="92">
        <v>42542</v>
      </c>
      <c r="L358" s="101">
        <v>1.2</v>
      </c>
      <c r="M358" s="101">
        <v>1.2</v>
      </c>
      <c r="O358" s="87">
        <f t="shared" si="44"/>
        <v>17.8</v>
      </c>
      <c r="P358" s="87">
        <v>12.9</v>
      </c>
      <c r="Q358" s="87">
        <v>21.4</v>
      </c>
      <c r="R358" s="87">
        <v>2.8</v>
      </c>
      <c r="S358" s="87">
        <v>71</v>
      </c>
      <c r="T358" s="87" t="e">
        <f t="shared" si="45"/>
        <v>#REF!</v>
      </c>
      <c r="U358" s="87">
        <f t="shared" si="46"/>
        <v>0.16569999999999999</v>
      </c>
      <c r="V358" s="91">
        <f t="shared" si="47"/>
        <v>14.858450687500001</v>
      </c>
      <c r="W358" s="87">
        <f t="shared" si="48"/>
        <v>-0.69212925000000003</v>
      </c>
      <c r="Z358" s="87">
        <f t="shared" si="43"/>
        <v>-1</v>
      </c>
      <c r="AA358" s="87" t="e">
        <f t="shared" si="42"/>
        <v>#REF!</v>
      </c>
      <c r="AC358" s="22">
        <v>1.2940231544548266</v>
      </c>
      <c r="AD358" s="93">
        <v>1.2894405526523245</v>
      </c>
      <c r="AE358" s="22">
        <f t="shared" si="49"/>
        <v>1.2917318535535756</v>
      </c>
      <c r="AF358" s="22">
        <f t="shared" si="50"/>
        <v>1.1604964973870922</v>
      </c>
      <c r="AG358" s="22">
        <f t="shared" si="51"/>
        <v>1.4234254699003095</v>
      </c>
    </row>
    <row r="359" spans="1:33" x14ac:dyDescent="0.35">
      <c r="A359" s="22">
        <v>67516001</v>
      </c>
      <c r="B359" s="70">
        <v>42543</v>
      </c>
      <c r="C359" s="71">
        <v>0</v>
      </c>
      <c r="D359" s="71">
        <v>22.4</v>
      </c>
      <c r="E359" s="76" t="e">
        <f>AVERAGE('[1]2014'!F175,'[1]2015'!G175)</f>
        <v>#REF!</v>
      </c>
      <c r="F359" s="22">
        <v>2841</v>
      </c>
      <c r="G359" s="83" t="s">
        <v>297</v>
      </c>
      <c r="H359" s="83">
        <v>101</v>
      </c>
      <c r="I359" s="83">
        <v>95</v>
      </c>
      <c r="J359" s="14">
        <v>266</v>
      </c>
      <c r="K359" s="75">
        <v>42543</v>
      </c>
      <c r="L359" s="100">
        <v>0.2</v>
      </c>
      <c r="M359" s="100">
        <v>0.2</v>
      </c>
      <c r="O359" s="22">
        <f t="shared" si="44"/>
        <v>22.4</v>
      </c>
      <c r="P359" s="22">
        <v>16.899999999999999</v>
      </c>
      <c r="Q359" s="22">
        <v>27.7</v>
      </c>
      <c r="R359" s="22">
        <v>2.1</v>
      </c>
      <c r="S359" s="22">
        <v>53</v>
      </c>
      <c r="T359" s="22" t="e">
        <f t="shared" si="45"/>
        <v>#REF!</v>
      </c>
      <c r="U359" s="22">
        <f t="shared" si="46"/>
        <v>0.28410000000000002</v>
      </c>
      <c r="V359" s="71">
        <f t="shared" si="47"/>
        <v>18.692871649999997</v>
      </c>
      <c r="W359" s="22">
        <f t="shared" si="48"/>
        <v>-0.68650524999999996</v>
      </c>
      <c r="Z359" s="22">
        <f t="shared" si="43"/>
        <v>-0.2</v>
      </c>
      <c r="AA359" s="22" t="e">
        <f t="shared" si="42"/>
        <v>#REF!</v>
      </c>
      <c r="AC359" s="87">
        <v>1.2935750646817228</v>
      </c>
      <c r="AD359" s="21">
        <v>1.2877116486043472</v>
      </c>
      <c r="AE359" s="22">
        <f t="shared" si="49"/>
        <v>1.2906433566430349</v>
      </c>
      <c r="AF359" s="22">
        <f t="shared" si="50"/>
        <v>1.1589404837439126</v>
      </c>
      <c r="AG359" s="22">
        <f t="shared" si="51"/>
        <v>1.4229325711498952</v>
      </c>
    </row>
    <row r="360" spans="1:33" x14ac:dyDescent="0.35">
      <c r="A360" s="22">
        <v>67516001</v>
      </c>
      <c r="B360" s="70">
        <v>42544</v>
      </c>
      <c r="C360" s="71">
        <v>0</v>
      </c>
      <c r="D360" s="71">
        <v>25.7</v>
      </c>
      <c r="E360" s="76" t="e">
        <f>AVERAGE('[1]2014'!F176,'[1]2015'!G176)</f>
        <v>#REF!</v>
      </c>
      <c r="F360" s="22">
        <v>2928</v>
      </c>
      <c r="G360" s="83" t="s">
        <v>296</v>
      </c>
      <c r="H360" s="83">
        <v>102</v>
      </c>
      <c r="I360" s="83">
        <v>96</v>
      </c>
      <c r="J360" s="14">
        <v>267</v>
      </c>
      <c r="K360" s="75">
        <v>42544</v>
      </c>
      <c r="L360" s="100">
        <v>0</v>
      </c>
      <c r="M360" s="100">
        <v>0</v>
      </c>
      <c r="O360" s="22">
        <f t="shared" si="44"/>
        <v>25.7</v>
      </c>
      <c r="P360" s="22">
        <v>17.7</v>
      </c>
      <c r="Q360" s="22">
        <v>32.700000000000003</v>
      </c>
      <c r="R360" s="22">
        <v>2.2000000000000002</v>
      </c>
      <c r="S360" s="22">
        <v>42</v>
      </c>
      <c r="T360" s="22" t="e">
        <f t="shared" si="45"/>
        <v>#REF!</v>
      </c>
      <c r="U360" s="22">
        <f t="shared" si="46"/>
        <v>0.2928</v>
      </c>
      <c r="V360" s="71">
        <f t="shared" si="47"/>
        <v>20.554309999999997</v>
      </c>
      <c r="W360" s="22">
        <f t="shared" si="48"/>
        <v>-0.68609200000000004</v>
      </c>
      <c r="Z360" s="22">
        <f t="shared" si="43"/>
        <v>0</v>
      </c>
      <c r="AA360" s="22" t="e">
        <f t="shared" si="42"/>
        <v>#REF!</v>
      </c>
      <c r="AC360" s="22">
        <v>1.2929943856247961</v>
      </c>
      <c r="AD360" s="21">
        <v>1.285584920597749</v>
      </c>
      <c r="AE360" s="22">
        <f t="shared" si="49"/>
        <v>1.2892896531112725</v>
      </c>
      <c r="AF360" s="22">
        <f t="shared" si="50"/>
        <v>1.1570264285379741</v>
      </c>
      <c r="AG360" s="22">
        <f t="shared" si="51"/>
        <v>1.4222938241872758</v>
      </c>
    </row>
    <row r="361" spans="1:33" x14ac:dyDescent="0.35">
      <c r="A361" s="22">
        <v>67516001</v>
      </c>
      <c r="B361" s="70">
        <v>42545</v>
      </c>
      <c r="C361" s="71">
        <v>17.8</v>
      </c>
      <c r="D361" s="71">
        <v>24.8</v>
      </c>
      <c r="E361" s="76" t="e">
        <f>AVERAGE('[1]2014'!F177,'[1]2015'!G177)</f>
        <v>#REF!</v>
      </c>
      <c r="F361" s="22">
        <v>2738</v>
      </c>
      <c r="G361" s="83" t="s">
        <v>296</v>
      </c>
      <c r="H361" s="83">
        <v>103</v>
      </c>
      <c r="I361" s="83">
        <v>97</v>
      </c>
      <c r="J361" s="14">
        <v>268</v>
      </c>
      <c r="K361" s="75">
        <v>42545</v>
      </c>
      <c r="L361" s="100">
        <v>0.2</v>
      </c>
      <c r="M361" s="100">
        <v>0.2</v>
      </c>
      <c r="O361" s="22">
        <f t="shared" si="44"/>
        <v>24.8</v>
      </c>
      <c r="P361" s="22">
        <v>20.399999999999999</v>
      </c>
      <c r="Q361" s="22">
        <v>30.6</v>
      </c>
      <c r="R361" s="22">
        <v>2.6</v>
      </c>
      <c r="S361" s="22">
        <v>49</v>
      </c>
      <c r="T361" s="22" t="e">
        <f t="shared" si="45"/>
        <v>#REF!</v>
      </c>
      <c r="U361" s="22">
        <f t="shared" si="46"/>
        <v>0.27379999999999999</v>
      </c>
      <c r="V361" s="71">
        <f t="shared" si="47"/>
        <v>21.29632805</v>
      </c>
      <c r="W361" s="22">
        <f t="shared" si="48"/>
        <v>-0.68699450000000006</v>
      </c>
      <c r="Z361" s="22">
        <f t="shared" si="43"/>
        <v>17.600000000000001</v>
      </c>
      <c r="AA361" s="22" t="e">
        <f t="shared" si="42"/>
        <v>#REF!</v>
      </c>
      <c r="AC361" s="22">
        <v>1.2981033429670024</v>
      </c>
      <c r="AD361" s="21">
        <v>1.2883492505653309</v>
      </c>
      <c r="AE361" s="22">
        <f t="shared" si="49"/>
        <v>1.2932262967661665</v>
      </c>
      <c r="AF361" s="22">
        <f t="shared" si="50"/>
        <v>1.1595143255087978</v>
      </c>
      <c r="AG361" s="22">
        <f t="shared" si="51"/>
        <v>1.4279136772637027</v>
      </c>
    </row>
    <row r="362" spans="1:33" x14ac:dyDescent="0.35">
      <c r="A362" s="22">
        <v>67516001</v>
      </c>
      <c r="B362" s="70">
        <v>42546</v>
      </c>
      <c r="C362" s="71">
        <v>2</v>
      </c>
      <c r="D362" s="71">
        <v>17.7</v>
      </c>
      <c r="E362" s="76" t="e">
        <f>AVERAGE('[1]2014'!F178,'[1]2015'!G178)</f>
        <v>#REF!</v>
      </c>
      <c r="F362" s="22">
        <v>1640</v>
      </c>
      <c r="G362" s="83" t="s">
        <v>298</v>
      </c>
      <c r="H362" s="83">
        <v>104</v>
      </c>
      <c r="I362" s="83">
        <v>98</v>
      </c>
      <c r="J362" s="169">
        <v>269</v>
      </c>
      <c r="K362" s="75">
        <v>42546</v>
      </c>
      <c r="L362" s="100">
        <v>26</v>
      </c>
      <c r="M362" s="100">
        <v>26</v>
      </c>
      <c r="O362" s="22">
        <f t="shared" si="44"/>
        <v>17.7</v>
      </c>
      <c r="P362" s="22">
        <v>15.8</v>
      </c>
      <c r="Q362" s="22">
        <v>23.7</v>
      </c>
      <c r="R362" s="22">
        <v>3.7</v>
      </c>
      <c r="S362" s="22">
        <v>70</v>
      </c>
      <c r="T362" s="22" t="e">
        <f t="shared" si="45"/>
        <v>#REF!</v>
      </c>
      <c r="U362" s="22">
        <f t="shared" si="46"/>
        <v>0.16400000000000001</v>
      </c>
      <c r="V362" s="71">
        <f t="shared" si="47"/>
        <v>14.9657705</v>
      </c>
      <c r="W362" s="22">
        <f t="shared" si="48"/>
        <v>-0.69220999999999999</v>
      </c>
      <c r="Z362" s="22">
        <f t="shared" si="43"/>
        <v>-24</v>
      </c>
      <c r="AA362" s="22" t="e">
        <f t="shared" si="42"/>
        <v>#REF!</v>
      </c>
      <c r="AC362" s="22">
        <v>1.298324051546853</v>
      </c>
      <c r="AD362" s="21">
        <v>1.287528107571434</v>
      </c>
      <c r="AE362" s="22">
        <f t="shared" si="49"/>
        <v>1.2929260795591435</v>
      </c>
      <c r="AF362" s="22">
        <f t="shared" si="50"/>
        <v>1.1587752968142906</v>
      </c>
      <c r="AG362" s="22">
        <f t="shared" si="51"/>
        <v>1.4281564567015386</v>
      </c>
    </row>
    <row r="363" spans="1:33" x14ac:dyDescent="0.35">
      <c r="A363" s="22">
        <v>67516001</v>
      </c>
      <c r="B363" s="70">
        <v>42547</v>
      </c>
      <c r="C363" s="71">
        <v>0</v>
      </c>
      <c r="D363" s="71">
        <v>16.399999999999999</v>
      </c>
      <c r="E363" s="76" t="e">
        <f>AVERAGE('[1]2014'!F179,'[1]2015'!G179)</f>
        <v>#REF!</v>
      </c>
      <c r="F363" s="22">
        <v>1914</v>
      </c>
      <c r="H363" s="83">
        <v>105</v>
      </c>
      <c r="I363" s="83">
        <v>99</v>
      </c>
      <c r="J363" s="14">
        <v>270</v>
      </c>
      <c r="K363" s="75">
        <v>42547</v>
      </c>
      <c r="L363" s="100">
        <v>0.2</v>
      </c>
      <c r="M363" s="100">
        <v>0.2</v>
      </c>
      <c r="O363" s="22">
        <f t="shared" si="44"/>
        <v>16.399999999999999</v>
      </c>
      <c r="P363" s="22">
        <v>11.6</v>
      </c>
      <c r="Q363" s="22">
        <v>21.3</v>
      </c>
      <c r="R363" s="22">
        <v>2.2999999999999998</v>
      </c>
      <c r="S363" s="22">
        <v>46</v>
      </c>
      <c r="T363" s="22" t="e">
        <f t="shared" si="45"/>
        <v>#REF!</v>
      </c>
      <c r="U363" s="22">
        <f t="shared" si="46"/>
        <v>0.19139999999999999</v>
      </c>
      <c r="V363" s="71">
        <f t="shared" si="47"/>
        <v>13.049093774999998</v>
      </c>
      <c r="W363" s="22">
        <f t="shared" si="48"/>
        <v>-0.69090850000000004</v>
      </c>
      <c r="Z363" s="22">
        <f t="shared" si="43"/>
        <v>-0.2</v>
      </c>
      <c r="AA363" s="22" t="e">
        <f t="shared" si="42"/>
        <v>#REF!</v>
      </c>
      <c r="AC363" s="22">
        <v>1.2979630863946177</v>
      </c>
      <c r="AD363" s="21">
        <v>1.2863103437627719</v>
      </c>
      <c r="AE363" s="22">
        <f t="shared" si="49"/>
        <v>1.2921367150786947</v>
      </c>
      <c r="AF363" s="22">
        <f t="shared" si="50"/>
        <v>1.1576793093864948</v>
      </c>
      <c r="AG363" s="22">
        <f t="shared" si="51"/>
        <v>1.4277593950340794</v>
      </c>
    </row>
    <row r="364" spans="1:33" x14ac:dyDescent="0.35">
      <c r="A364" s="22">
        <v>67516001</v>
      </c>
      <c r="B364" s="70">
        <v>42548</v>
      </c>
      <c r="C364" s="71">
        <v>0.4</v>
      </c>
      <c r="D364" s="71">
        <v>17.100000000000001</v>
      </c>
      <c r="E364" s="76" t="e">
        <f>AVERAGE('[1]2014'!F180,'[1]2015'!G180)</f>
        <v>#REF!</v>
      </c>
      <c r="F364" s="22">
        <v>2196</v>
      </c>
      <c r="H364" s="83">
        <v>106</v>
      </c>
      <c r="I364" s="83">
        <v>100</v>
      </c>
      <c r="J364" s="14">
        <v>271</v>
      </c>
      <c r="K364" s="75">
        <v>42548</v>
      </c>
      <c r="L364" s="100">
        <v>0</v>
      </c>
      <c r="M364" s="100">
        <v>0</v>
      </c>
      <c r="O364" s="22">
        <f t="shared" si="44"/>
        <v>17.100000000000001</v>
      </c>
      <c r="P364" s="22">
        <v>11</v>
      </c>
      <c r="Q364" s="22">
        <v>21.2</v>
      </c>
      <c r="R364" s="22">
        <v>2.7</v>
      </c>
      <c r="S364" s="22">
        <v>52</v>
      </c>
      <c r="T364" s="22" t="e">
        <f t="shared" si="45"/>
        <v>#REF!</v>
      </c>
      <c r="U364" s="22">
        <f t="shared" si="46"/>
        <v>0.21959999999999999</v>
      </c>
      <c r="V364" s="71">
        <f t="shared" si="47"/>
        <v>13.583198100000002</v>
      </c>
      <c r="W364" s="22">
        <f t="shared" si="48"/>
        <v>-0.68956899999999999</v>
      </c>
      <c r="Z364" s="22">
        <f t="shared" si="43"/>
        <v>0.4</v>
      </c>
      <c r="AA364" s="22" t="e">
        <f t="shared" si="42"/>
        <v>#REF!</v>
      </c>
      <c r="AC364" s="22">
        <v>1.2976821831609635</v>
      </c>
      <c r="AD364" s="21">
        <v>1.2851173610709394</v>
      </c>
      <c r="AE364" s="22">
        <f t="shared" si="49"/>
        <v>1.2913997721159514</v>
      </c>
      <c r="AF364" s="22">
        <f t="shared" si="50"/>
        <v>1.1566056249638454</v>
      </c>
      <c r="AG364" s="22">
        <f t="shared" si="51"/>
        <v>1.4274504014770599</v>
      </c>
    </row>
    <row r="365" spans="1:33" s="87" customFormat="1" x14ac:dyDescent="0.35">
      <c r="A365" s="87">
        <v>67516001</v>
      </c>
      <c r="B365" s="88">
        <v>42549</v>
      </c>
      <c r="C365" s="91">
        <v>3</v>
      </c>
      <c r="D365" s="91">
        <v>18</v>
      </c>
      <c r="E365" s="87" t="e">
        <f>AVERAGE('[1]2014'!F181,'[1]2015'!G181)</f>
        <v>#REF!</v>
      </c>
      <c r="F365" s="87">
        <v>2383</v>
      </c>
      <c r="G365" s="129"/>
      <c r="H365" s="83">
        <v>107</v>
      </c>
      <c r="I365" s="83">
        <v>101</v>
      </c>
      <c r="J365" s="87">
        <v>272</v>
      </c>
      <c r="K365" s="92">
        <v>42549</v>
      </c>
      <c r="L365" s="101">
        <v>1.2</v>
      </c>
      <c r="M365" s="101">
        <v>1.2</v>
      </c>
      <c r="O365" s="87">
        <f t="shared" si="44"/>
        <v>18</v>
      </c>
      <c r="P365" s="87">
        <v>15.2</v>
      </c>
      <c r="Q365" s="87">
        <v>21.8</v>
      </c>
      <c r="R365" s="87">
        <v>1.8</v>
      </c>
      <c r="S365" s="87">
        <v>67</v>
      </c>
      <c r="T365" s="87" t="e">
        <f t="shared" si="45"/>
        <v>#REF!</v>
      </c>
      <c r="U365" s="87">
        <f t="shared" si="46"/>
        <v>0.23830000000000001</v>
      </c>
      <c r="V365" s="91">
        <f t="shared" si="47"/>
        <v>15.727353525</v>
      </c>
      <c r="W365" s="87">
        <f t="shared" si="48"/>
        <v>-0.68868074999999995</v>
      </c>
      <c r="Z365" s="87">
        <f t="shared" si="43"/>
        <v>1.8</v>
      </c>
      <c r="AA365" s="87" t="e">
        <f t="shared" si="42"/>
        <v>#REF!</v>
      </c>
      <c r="AC365" s="22">
        <v>1.298130362067182</v>
      </c>
      <c r="AD365" s="93">
        <v>1.2845083249857605</v>
      </c>
      <c r="AE365" s="22">
        <f t="shared" si="49"/>
        <v>1.2913193435264714</v>
      </c>
      <c r="AF365" s="22">
        <f t="shared" si="50"/>
        <v>1.1560574924871845</v>
      </c>
      <c r="AG365" s="22">
        <f t="shared" si="51"/>
        <v>1.4279433982739003</v>
      </c>
    </row>
    <row r="366" spans="1:33" x14ac:dyDescent="0.35">
      <c r="A366" s="22">
        <v>67516001</v>
      </c>
      <c r="B366" s="70">
        <v>42550</v>
      </c>
      <c r="C366" s="71">
        <v>0</v>
      </c>
      <c r="D366" s="71">
        <v>19.899999999999999</v>
      </c>
      <c r="E366" s="76" t="e">
        <f>AVERAGE('[1]2014'!F182,'[1]2015'!G182)</f>
        <v>#REF!</v>
      </c>
      <c r="F366" s="22">
        <v>2414</v>
      </c>
      <c r="H366" s="83">
        <v>108</v>
      </c>
      <c r="I366" s="83">
        <v>102</v>
      </c>
      <c r="J366" s="14">
        <v>273</v>
      </c>
      <c r="K366" s="75">
        <v>42550</v>
      </c>
      <c r="L366" s="100">
        <v>0</v>
      </c>
      <c r="M366" s="100">
        <v>0</v>
      </c>
      <c r="O366" s="22">
        <f t="shared" si="44"/>
        <v>19.899999999999999</v>
      </c>
      <c r="P366" s="22">
        <v>16.7</v>
      </c>
      <c r="Q366" s="22">
        <v>23.9</v>
      </c>
      <c r="R366" s="22">
        <v>2.9</v>
      </c>
      <c r="S366" s="22">
        <v>52</v>
      </c>
      <c r="T366" s="22" t="e">
        <f t="shared" si="45"/>
        <v>#REF!</v>
      </c>
      <c r="U366" s="22">
        <f t="shared" si="46"/>
        <v>0.2414</v>
      </c>
      <c r="V366" s="71">
        <f t="shared" si="47"/>
        <v>17.4212794</v>
      </c>
      <c r="W366" s="22">
        <f t="shared" si="48"/>
        <v>-0.68853350000000002</v>
      </c>
      <c r="Z366" s="22">
        <f t="shared" si="43"/>
        <v>0</v>
      </c>
      <c r="AA366" s="22" t="e">
        <f t="shared" si="42"/>
        <v>#REF!</v>
      </c>
      <c r="AC366" s="87">
        <v>1.2975785913170568</v>
      </c>
      <c r="AD366" s="21">
        <v>1.282914309339215</v>
      </c>
      <c r="AE366" s="22">
        <f t="shared" si="49"/>
        <v>1.2902464503281359</v>
      </c>
      <c r="AF366" s="22">
        <f t="shared" si="50"/>
        <v>1.1546228784052937</v>
      </c>
      <c r="AG366" s="22">
        <f t="shared" si="51"/>
        <v>1.4273364504487627</v>
      </c>
    </row>
    <row r="367" spans="1:33" x14ac:dyDescent="0.35">
      <c r="A367" s="22">
        <v>67516001</v>
      </c>
      <c r="B367" s="70">
        <v>42551</v>
      </c>
      <c r="C367" s="71">
        <v>0</v>
      </c>
      <c r="D367" s="71">
        <v>19.899999999999999</v>
      </c>
      <c r="E367" s="76" t="e">
        <f>AVERAGE('[1]2014'!F183,'[1]2015'!G183)</f>
        <v>#REF!</v>
      </c>
      <c r="F367" s="22">
        <v>1942</v>
      </c>
      <c r="H367" s="83">
        <v>109</v>
      </c>
      <c r="I367" s="83">
        <v>103</v>
      </c>
      <c r="J367" s="14">
        <v>274</v>
      </c>
      <c r="K367" s="75">
        <v>42551</v>
      </c>
      <c r="L367" s="100">
        <v>0</v>
      </c>
      <c r="M367" s="100">
        <v>0</v>
      </c>
      <c r="O367" s="22">
        <f t="shared" si="44"/>
        <v>19.899999999999999</v>
      </c>
      <c r="P367" s="22">
        <v>16.2</v>
      </c>
      <c r="Q367" s="22">
        <v>24.7</v>
      </c>
      <c r="R367" s="22">
        <v>2.8</v>
      </c>
      <c r="S367" s="22">
        <v>50</v>
      </c>
      <c r="T367" s="22" t="e">
        <f t="shared" si="45"/>
        <v>#REF!</v>
      </c>
      <c r="U367" s="22">
        <f t="shared" si="46"/>
        <v>0.19420000000000001</v>
      </c>
      <c r="V367" s="71">
        <f t="shared" si="47"/>
        <v>16.964204124999998</v>
      </c>
      <c r="W367" s="22">
        <f t="shared" si="48"/>
        <v>-0.69077549999999999</v>
      </c>
      <c r="Z367" s="22">
        <f t="shared" si="43"/>
        <v>0</v>
      </c>
      <c r="AA367" s="22" t="e">
        <f t="shared" si="42"/>
        <v>#REF!</v>
      </c>
      <c r="AC367" s="22">
        <v>1.2969989805329607</v>
      </c>
      <c r="AD367" s="21">
        <v>1.2813315451688785</v>
      </c>
      <c r="AE367" s="22">
        <f t="shared" si="49"/>
        <v>1.2891652628509196</v>
      </c>
      <c r="AF367" s="22">
        <f t="shared" si="50"/>
        <v>1.1531983906519907</v>
      </c>
      <c r="AG367" s="22">
        <f t="shared" si="51"/>
        <v>1.4266988785862569</v>
      </c>
    </row>
    <row r="368" spans="1:33" x14ac:dyDescent="0.35">
      <c r="A368" s="22">
        <v>67516001</v>
      </c>
      <c r="B368" s="70">
        <v>42552</v>
      </c>
      <c r="C368" s="71">
        <v>0.4</v>
      </c>
      <c r="D368" s="71">
        <v>21.6</v>
      </c>
      <c r="E368" s="76" t="e">
        <f>AVERAGE('[1]2014'!F184,'[1]2015'!G184)</f>
        <v>#REF!</v>
      </c>
      <c r="F368" s="22">
        <v>2590</v>
      </c>
      <c r="H368" s="83">
        <v>110</v>
      </c>
      <c r="I368" s="83">
        <v>104</v>
      </c>
      <c r="J368" s="14">
        <v>275</v>
      </c>
      <c r="K368" s="75">
        <v>42552</v>
      </c>
      <c r="L368" s="100">
        <v>0</v>
      </c>
      <c r="M368" s="100">
        <v>0</v>
      </c>
      <c r="O368" s="22">
        <f t="shared" si="44"/>
        <v>21.6</v>
      </c>
      <c r="P368" s="22">
        <v>16.8</v>
      </c>
      <c r="Q368" s="22">
        <v>27</v>
      </c>
      <c r="R368" s="22">
        <v>3.2</v>
      </c>
      <c r="S368" s="22">
        <v>45</v>
      </c>
      <c r="T368" s="22" t="e">
        <f t="shared" si="45"/>
        <v>#REF!</v>
      </c>
      <c r="U368" s="22">
        <f t="shared" si="46"/>
        <v>0.25900000000000001</v>
      </c>
      <c r="V368" s="71">
        <f t="shared" si="47"/>
        <v>18.092742750000003</v>
      </c>
      <c r="W368" s="22">
        <f t="shared" si="48"/>
        <v>-0.68769749999999996</v>
      </c>
      <c r="Z368" s="22">
        <f t="shared" si="43"/>
        <v>0.4</v>
      </c>
      <c r="AA368" s="22" t="e">
        <f t="shared" si="42"/>
        <v>#REF!</v>
      </c>
      <c r="AC368" s="22">
        <v>1.2964349897177465</v>
      </c>
      <c r="AD368" s="21">
        <v>1.2796965342319879</v>
      </c>
      <c r="AE368" s="22">
        <f t="shared" si="49"/>
        <v>1.2880657619748672</v>
      </c>
      <c r="AF368" s="22">
        <f t="shared" si="50"/>
        <v>1.1517268808087893</v>
      </c>
      <c r="AG368" s="22">
        <f t="shared" si="51"/>
        <v>1.4260784886895213</v>
      </c>
    </row>
    <row r="369" spans="1:33" x14ac:dyDescent="0.35">
      <c r="A369" s="22">
        <v>67516001</v>
      </c>
      <c r="B369" s="70">
        <v>42553</v>
      </c>
      <c r="C369" s="71">
        <v>0.6</v>
      </c>
      <c r="D369" s="71">
        <v>16.5</v>
      </c>
      <c r="E369" s="76" t="e">
        <f>AVERAGE('[1]2014'!F185,'[1]2015'!G185)</f>
        <v>#REF!</v>
      </c>
      <c r="F369" s="22">
        <v>1296</v>
      </c>
      <c r="H369" s="83">
        <v>111</v>
      </c>
      <c r="I369" s="83">
        <v>105</v>
      </c>
      <c r="J369" s="14">
        <v>276</v>
      </c>
      <c r="K369" s="75">
        <v>42553</v>
      </c>
      <c r="L369" s="100">
        <v>0</v>
      </c>
      <c r="M369" s="100">
        <v>0</v>
      </c>
      <c r="O369" s="22">
        <f t="shared" si="44"/>
        <v>16.5</v>
      </c>
      <c r="P369" s="22">
        <v>13.3</v>
      </c>
      <c r="Q369" s="22">
        <v>18.8</v>
      </c>
      <c r="R369" s="22">
        <v>3.8</v>
      </c>
      <c r="S369" s="22">
        <v>51</v>
      </c>
      <c r="T369" s="22" t="e">
        <f t="shared" si="45"/>
        <v>#REF!</v>
      </c>
      <c r="U369" s="22">
        <f t="shared" si="46"/>
        <v>0.12959999999999999</v>
      </c>
      <c r="V369" s="71">
        <f t="shared" si="47"/>
        <v>14.591929</v>
      </c>
      <c r="W369" s="22">
        <f t="shared" si="48"/>
        <v>-0.69384400000000002</v>
      </c>
      <c r="Z369" s="22">
        <f t="shared" si="43"/>
        <v>0.6</v>
      </c>
      <c r="AA369" s="22" t="e">
        <f t="shared" si="42"/>
        <v>#REF!</v>
      </c>
      <c r="AC369" s="22">
        <v>1.2961342366535418</v>
      </c>
      <c r="AD369" s="21">
        <v>1.2786687526571845</v>
      </c>
      <c r="AE369" s="22">
        <f t="shared" si="49"/>
        <v>1.2874014946553631</v>
      </c>
      <c r="AF369" s="22">
        <f t="shared" si="50"/>
        <v>1.1508018773914661</v>
      </c>
      <c r="AG369" s="22">
        <f t="shared" si="51"/>
        <v>1.4257476603188961</v>
      </c>
    </row>
    <row r="370" spans="1:33" x14ac:dyDescent="0.35">
      <c r="A370" s="22">
        <v>67516001</v>
      </c>
      <c r="B370" s="70">
        <v>42554</v>
      </c>
      <c r="C370" s="71">
        <v>0</v>
      </c>
      <c r="D370" s="71">
        <v>15.7</v>
      </c>
      <c r="E370" s="76" t="e">
        <f>AVERAGE('[1]2014'!F186,'[1]2015'!G186)</f>
        <v>#REF!</v>
      </c>
      <c r="F370" s="22">
        <v>1963</v>
      </c>
      <c r="H370" s="83">
        <v>112</v>
      </c>
      <c r="I370" s="83">
        <v>106</v>
      </c>
      <c r="J370" s="14">
        <v>277</v>
      </c>
      <c r="K370" s="75">
        <v>42554</v>
      </c>
      <c r="L370" s="100">
        <v>0</v>
      </c>
      <c r="M370" s="100">
        <v>0</v>
      </c>
      <c r="O370" s="22">
        <f t="shared" si="44"/>
        <v>15.7</v>
      </c>
      <c r="P370" s="22">
        <v>10.8</v>
      </c>
      <c r="Q370" s="22">
        <v>20.7</v>
      </c>
      <c r="R370" s="22">
        <v>1.5</v>
      </c>
      <c r="S370" s="22">
        <v>46</v>
      </c>
      <c r="T370" s="22" t="e">
        <f t="shared" si="45"/>
        <v>#REF!</v>
      </c>
      <c r="U370" s="22">
        <f t="shared" si="46"/>
        <v>0.1963</v>
      </c>
      <c r="V370" s="71">
        <f t="shared" si="47"/>
        <v>12.2811550375</v>
      </c>
      <c r="W370" s="22">
        <f t="shared" si="48"/>
        <v>-0.69067575000000003</v>
      </c>
      <c r="Z370" s="22">
        <f t="shared" si="43"/>
        <v>0</v>
      </c>
      <c r="AA370" s="22" t="e">
        <f t="shared" si="42"/>
        <v>#REF!</v>
      </c>
      <c r="AC370" s="22">
        <v>1.2956766062812901</v>
      </c>
      <c r="AD370" s="21">
        <v>1.2775819125132706</v>
      </c>
      <c r="AE370" s="22">
        <f t="shared" si="49"/>
        <v>1.2866292593972803</v>
      </c>
      <c r="AF370" s="22">
        <f t="shared" si="50"/>
        <v>1.1498237212619435</v>
      </c>
      <c r="AG370" s="22">
        <f t="shared" si="51"/>
        <v>1.4252442669094192</v>
      </c>
    </row>
    <row r="371" spans="1:33" x14ac:dyDescent="0.35">
      <c r="A371" s="22">
        <v>67516001</v>
      </c>
      <c r="B371" s="70">
        <v>42555</v>
      </c>
      <c r="C371" s="71">
        <v>0</v>
      </c>
      <c r="D371" s="71">
        <v>19.399999999999999</v>
      </c>
      <c r="E371" s="76" t="e">
        <f>AVERAGE('[1]2014'!F187,'[1]2015'!G187)</f>
        <v>#REF!</v>
      </c>
      <c r="F371" s="22">
        <v>2580</v>
      </c>
      <c r="H371" s="83">
        <v>113</v>
      </c>
      <c r="I371" s="83">
        <v>107</v>
      </c>
      <c r="J371" s="14">
        <v>278</v>
      </c>
      <c r="K371" s="75">
        <v>42555</v>
      </c>
      <c r="L371" s="100">
        <v>0</v>
      </c>
      <c r="M371" s="100">
        <v>0</v>
      </c>
      <c r="O371" s="22">
        <f t="shared" si="44"/>
        <v>19.399999999999999</v>
      </c>
      <c r="P371" s="22">
        <v>13.4</v>
      </c>
      <c r="Q371" s="22">
        <v>24.7</v>
      </c>
      <c r="R371" s="22">
        <v>1.5</v>
      </c>
      <c r="S371" s="22">
        <v>51</v>
      </c>
      <c r="T371" s="22" t="e">
        <f t="shared" si="45"/>
        <v>#REF!</v>
      </c>
      <c r="U371" s="22">
        <f t="shared" si="46"/>
        <v>0.25800000000000001</v>
      </c>
      <c r="V371" s="71">
        <f t="shared" si="47"/>
        <v>15.514240749999999</v>
      </c>
      <c r="W371" s="22">
        <f t="shared" si="48"/>
        <v>-0.68774499999999994</v>
      </c>
      <c r="Z371" s="22">
        <f t="shared" si="43"/>
        <v>0</v>
      </c>
      <c r="AA371" s="22" t="e">
        <f t="shared" si="42"/>
        <v>#REF!</v>
      </c>
      <c r="AC371" s="22">
        <v>1.2950217304111982</v>
      </c>
      <c r="AD371" s="21">
        <v>1.2761491804130745</v>
      </c>
      <c r="AE371" s="22">
        <f t="shared" si="49"/>
        <v>1.2855854554121362</v>
      </c>
      <c r="AF371" s="22">
        <f t="shared" si="50"/>
        <v>1.1485342623717671</v>
      </c>
      <c r="AG371" s="22">
        <f t="shared" si="51"/>
        <v>1.4245239034523181</v>
      </c>
    </row>
    <row r="372" spans="1:33" s="87" customFormat="1" x14ac:dyDescent="0.35">
      <c r="A372" s="87">
        <v>67516001</v>
      </c>
      <c r="B372" s="88">
        <v>42556</v>
      </c>
      <c r="C372" s="91">
        <v>0</v>
      </c>
      <c r="D372" s="91">
        <v>19.899999999999999</v>
      </c>
      <c r="E372" s="87" t="e">
        <f>AVERAGE('[1]2014'!F188,'[1]2015'!G188)</f>
        <v>#REF!</v>
      </c>
      <c r="F372" s="87">
        <v>2465</v>
      </c>
      <c r="G372" s="129"/>
      <c r="H372" s="83">
        <v>114</v>
      </c>
      <c r="I372" s="83">
        <v>108</v>
      </c>
      <c r="J372" s="87">
        <v>279</v>
      </c>
      <c r="K372" s="92">
        <v>42556</v>
      </c>
      <c r="L372" s="101">
        <v>0.2</v>
      </c>
      <c r="M372" s="101">
        <v>0.2</v>
      </c>
      <c r="O372" s="87">
        <f t="shared" si="44"/>
        <v>19.899999999999999</v>
      </c>
      <c r="P372" s="87">
        <v>15.8</v>
      </c>
      <c r="Q372" s="87">
        <v>24.3</v>
      </c>
      <c r="R372" s="87">
        <v>3.2</v>
      </c>
      <c r="S372" s="87">
        <v>43</v>
      </c>
      <c r="T372" s="87" t="e">
        <f t="shared" si="45"/>
        <v>#REF!</v>
      </c>
      <c r="U372" s="87">
        <f t="shared" si="46"/>
        <v>0.2465</v>
      </c>
      <c r="V372" s="91">
        <f t="shared" si="47"/>
        <v>16.974762187499998</v>
      </c>
      <c r="W372" s="87">
        <f t="shared" si="48"/>
        <v>-0.68829125000000002</v>
      </c>
      <c r="Z372" s="87">
        <f t="shared" si="43"/>
        <v>-0.2</v>
      </c>
      <c r="AA372" s="87" t="e">
        <f t="shared" si="42"/>
        <v>#REF!</v>
      </c>
      <c r="AC372" s="22">
        <v>1.2943147516311684</v>
      </c>
      <c r="AD372" s="93">
        <v>1.2747078097059874</v>
      </c>
      <c r="AE372" s="22">
        <f t="shared" si="49"/>
        <v>1.2845112806685779</v>
      </c>
      <c r="AF372" s="22">
        <f t="shared" si="50"/>
        <v>1.1472370287353888</v>
      </c>
      <c r="AG372" s="22">
        <f t="shared" si="51"/>
        <v>1.4237462267942853</v>
      </c>
    </row>
    <row r="373" spans="1:33" x14ac:dyDescent="0.35">
      <c r="A373" s="22">
        <v>67516001</v>
      </c>
      <c r="B373" s="70">
        <v>42557</v>
      </c>
      <c r="C373" s="71">
        <v>0</v>
      </c>
      <c r="D373" s="71">
        <v>18.5</v>
      </c>
      <c r="E373" s="76" t="e">
        <f>AVERAGE('[1]2014'!F189,'[1]2015'!G189)</f>
        <v>#REF!</v>
      </c>
      <c r="F373" s="22">
        <v>2308</v>
      </c>
      <c r="H373" s="83">
        <v>115</v>
      </c>
      <c r="I373" s="83">
        <v>109</v>
      </c>
      <c r="J373" s="14">
        <v>280</v>
      </c>
      <c r="K373" s="75">
        <v>42557</v>
      </c>
      <c r="L373" s="100">
        <v>0</v>
      </c>
      <c r="M373" s="100">
        <v>0</v>
      </c>
      <c r="O373" s="22">
        <f t="shared" si="44"/>
        <v>18.5</v>
      </c>
      <c r="P373" s="22">
        <v>14.2</v>
      </c>
      <c r="Q373" s="22">
        <v>22.9</v>
      </c>
      <c r="R373" s="22">
        <v>2</v>
      </c>
      <c r="S373" s="22">
        <v>41</v>
      </c>
      <c r="T373" s="22" t="e">
        <f t="shared" si="45"/>
        <v>#REF!</v>
      </c>
      <c r="U373" s="22">
        <f t="shared" si="46"/>
        <v>0.23080000000000001</v>
      </c>
      <c r="V373" s="71">
        <f t="shared" si="47"/>
        <v>15.502689050000001</v>
      </c>
      <c r="W373" s="22">
        <f t="shared" si="48"/>
        <v>-0.68903700000000001</v>
      </c>
      <c r="Z373" s="22">
        <f t="shared" si="43"/>
        <v>0</v>
      </c>
      <c r="AA373" s="22" t="e">
        <f t="shared" si="42"/>
        <v>#REF!</v>
      </c>
      <c r="AC373" s="87">
        <v>1.2936550742103152</v>
      </c>
      <c r="AD373" s="21">
        <v>1.2734420998147189</v>
      </c>
      <c r="AE373" s="22">
        <f t="shared" si="49"/>
        <v>1.283548587012517</v>
      </c>
      <c r="AF373" s="22">
        <f t="shared" si="50"/>
        <v>1.146097889833247</v>
      </c>
      <c r="AG373" s="22">
        <f t="shared" si="51"/>
        <v>1.4230205816313468</v>
      </c>
    </row>
    <row r="374" spans="1:33" x14ac:dyDescent="0.35">
      <c r="A374" s="22">
        <v>67516001</v>
      </c>
      <c r="B374" s="70">
        <v>42558</v>
      </c>
      <c r="C374" s="71">
        <v>0</v>
      </c>
      <c r="D374" s="71">
        <v>19.899999999999999</v>
      </c>
      <c r="E374" s="76" t="e">
        <f>AVERAGE('[1]2014'!F190,'[1]2015'!G190)</f>
        <v>#REF!</v>
      </c>
      <c r="F374" s="22">
        <v>2866</v>
      </c>
      <c r="H374" s="83">
        <v>116</v>
      </c>
      <c r="I374" s="83">
        <v>110</v>
      </c>
      <c r="J374" s="14">
        <v>281</v>
      </c>
      <c r="K374" s="75">
        <v>42558</v>
      </c>
      <c r="L374" s="100">
        <v>0</v>
      </c>
      <c r="M374" s="100">
        <v>0</v>
      </c>
      <c r="O374" s="22">
        <f t="shared" si="44"/>
        <v>19.899999999999999</v>
      </c>
      <c r="P374" s="22">
        <v>12.1</v>
      </c>
      <c r="Q374" s="22">
        <v>26.4</v>
      </c>
      <c r="R374" s="22">
        <v>1.8</v>
      </c>
      <c r="S374" s="22">
        <v>35</v>
      </c>
      <c r="T374" s="22" t="e">
        <f t="shared" si="45"/>
        <v>#REF!</v>
      </c>
      <c r="U374" s="22">
        <f t="shared" si="46"/>
        <v>0.28660000000000002</v>
      </c>
      <c r="V374" s="71">
        <f t="shared" si="47"/>
        <v>14.992336524999999</v>
      </c>
      <c r="W374" s="22">
        <f t="shared" si="48"/>
        <v>-0.68638650000000001</v>
      </c>
      <c r="Z374" s="22">
        <f t="shared" si="43"/>
        <v>0</v>
      </c>
      <c r="AA374" s="22" t="e">
        <f t="shared" si="42"/>
        <v>#REF!</v>
      </c>
      <c r="AC374" s="22">
        <v>1.292895267014657</v>
      </c>
      <c r="AD374" s="21">
        <v>1.2720934662289201</v>
      </c>
      <c r="AE374" s="22">
        <f t="shared" si="49"/>
        <v>1.2824943666217885</v>
      </c>
      <c r="AF374" s="22">
        <f t="shared" si="50"/>
        <v>1.144884119606028</v>
      </c>
      <c r="AG374" s="22">
        <f t="shared" si="51"/>
        <v>1.4221847937161227</v>
      </c>
    </row>
    <row r="375" spans="1:33" x14ac:dyDescent="0.35">
      <c r="A375" s="22">
        <v>67516001</v>
      </c>
      <c r="B375" s="70">
        <v>42559</v>
      </c>
      <c r="C375" s="71">
        <v>0</v>
      </c>
      <c r="D375" s="71">
        <v>22.7</v>
      </c>
      <c r="E375" s="76" t="e">
        <f>AVERAGE('[1]2014'!F191,'[1]2015'!G191)</f>
        <v>#REF!</v>
      </c>
      <c r="F375" s="22">
        <v>2500</v>
      </c>
      <c r="H375" s="83">
        <v>117</v>
      </c>
      <c r="I375" s="83">
        <v>111</v>
      </c>
      <c r="J375" s="14">
        <v>282</v>
      </c>
      <c r="K375" s="75">
        <v>42559</v>
      </c>
      <c r="L375" s="100">
        <v>0</v>
      </c>
      <c r="M375" s="100">
        <v>0</v>
      </c>
      <c r="O375" s="22">
        <f t="shared" si="44"/>
        <v>22.7</v>
      </c>
      <c r="P375" s="22">
        <v>13.6</v>
      </c>
      <c r="Q375" s="22">
        <v>28.9</v>
      </c>
      <c r="R375" s="22">
        <v>3</v>
      </c>
      <c r="S375" s="22">
        <v>35</v>
      </c>
      <c r="T375" s="22" t="e">
        <f t="shared" si="45"/>
        <v>#REF!</v>
      </c>
      <c r="U375" s="22">
        <f t="shared" si="46"/>
        <v>0.25</v>
      </c>
      <c r="V375" s="71">
        <f t="shared" si="47"/>
        <v>17.43584375</v>
      </c>
      <c r="W375" s="22">
        <f t="shared" si="48"/>
        <v>-0.68812499999999999</v>
      </c>
      <c r="Z375" s="22">
        <f t="shared" si="43"/>
        <v>0</v>
      </c>
      <c r="AA375" s="22" t="e">
        <f t="shared" si="42"/>
        <v>#REF!</v>
      </c>
      <c r="AC375" s="22">
        <v>1.2919467208941942</v>
      </c>
      <c r="AD375" s="21">
        <v>1.2705619480394674</v>
      </c>
      <c r="AE375" s="22">
        <f t="shared" si="49"/>
        <v>1.2812543344668308</v>
      </c>
      <c r="AF375" s="22">
        <f t="shared" si="50"/>
        <v>1.1435057532355206</v>
      </c>
      <c r="AG375" s="22">
        <f t="shared" si="51"/>
        <v>1.4211413929836136</v>
      </c>
    </row>
    <row r="376" spans="1:33" x14ac:dyDescent="0.35">
      <c r="A376" s="22">
        <v>67516001</v>
      </c>
      <c r="B376" s="70">
        <v>42560</v>
      </c>
      <c r="C376" s="71">
        <v>0</v>
      </c>
      <c r="D376" s="71">
        <v>22.4</v>
      </c>
      <c r="E376" s="76" t="e">
        <f>AVERAGE('[1]2014'!F192,'[1]2015'!G192)</f>
        <v>#REF!</v>
      </c>
      <c r="F376" s="22">
        <v>2605</v>
      </c>
      <c r="H376" s="83">
        <v>118</v>
      </c>
      <c r="I376" s="83">
        <v>112</v>
      </c>
      <c r="J376" s="14">
        <v>283</v>
      </c>
      <c r="K376" s="75">
        <v>42560</v>
      </c>
      <c r="L376" s="100">
        <v>0</v>
      </c>
      <c r="M376" s="100">
        <v>0</v>
      </c>
      <c r="O376" s="22">
        <f t="shared" si="44"/>
        <v>22.4</v>
      </c>
      <c r="P376" s="22">
        <v>18.100000000000001</v>
      </c>
      <c r="Q376" s="22">
        <v>27.1</v>
      </c>
      <c r="R376" s="22">
        <v>2.8</v>
      </c>
      <c r="S376" s="22">
        <v>41</v>
      </c>
      <c r="T376" s="22" t="e">
        <f t="shared" si="45"/>
        <v>#REF!</v>
      </c>
      <c r="U376" s="22">
        <f t="shared" si="46"/>
        <v>0.26050000000000001</v>
      </c>
      <c r="V376" s="71">
        <f t="shared" si="47"/>
        <v>19.305681874999998</v>
      </c>
      <c r="W376" s="22">
        <f t="shared" si="48"/>
        <v>-0.68762624999999999</v>
      </c>
      <c r="Z376" s="22">
        <f t="shared" si="43"/>
        <v>0</v>
      </c>
      <c r="AA376" s="22" t="e">
        <f t="shared" si="42"/>
        <v>#REF!</v>
      </c>
      <c r="AC376" s="22">
        <v>1.290978519510138</v>
      </c>
      <c r="AD376" s="21">
        <v>1.2691351090660337</v>
      </c>
      <c r="AE376" s="22">
        <f t="shared" si="49"/>
        <v>1.2800568142880859</v>
      </c>
      <c r="AF376" s="22">
        <f t="shared" si="50"/>
        <v>1.1422215981594304</v>
      </c>
      <c r="AG376" s="22">
        <f t="shared" si="51"/>
        <v>1.420076371461152</v>
      </c>
    </row>
    <row r="377" spans="1:33" x14ac:dyDescent="0.35">
      <c r="A377" s="22">
        <v>67516001</v>
      </c>
      <c r="B377" s="70">
        <v>42561</v>
      </c>
      <c r="C377" s="71">
        <v>0</v>
      </c>
      <c r="D377" s="71">
        <v>25.1</v>
      </c>
      <c r="E377" s="76" t="e">
        <f>AVERAGE('[1]2014'!F193,'[1]2015'!G193)</f>
        <v>#REF!</v>
      </c>
      <c r="F377" s="22">
        <v>2757</v>
      </c>
      <c r="H377" s="83">
        <v>119</v>
      </c>
      <c r="I377" s="83">
        <v>113</v>
      </c>
      <c r="J377" s="14">
        <v>284</v>
      </c>
      <c r="K377" s="75">
        <v>42561</v>
      </c>
      <c r="L377" s="100">
        <v>0</v>
      </c>
      <c r="M377" s="100">
        <v>0</v>
      </c>
      <c r="O377" s="22">
        <f t="shared" si="44"/>
        <v>25.1</v>
      </c>
      <c r="P377" s="22">
        <v>17.2</v>
      </c>
      <c r="Q377" s="22">
        <v>31.7</v>
      </c>
      <c r="R377" s="22">
        <v>2.2999999999999998</v>
      </c>
      <c r="S377" s="22">
        <v>38</v>
      </c>
      <c r="T377" s="22" t="e">
        <f t="shared" si="45"/>
        <v>#REF!</v>
      </c>
      <c r="U377" s="22">
        <f t="shared" si="46"/>
        <v>0.2757</v>
      </c>
      <c r="V377" s="71">
        <f t="shared" si="47"/>
        <v>20.119944187500003</v>
      </c>
      <c r="W377" s="22">
        <f t="shared" si="48"/>
        <v>-0.68690424999999999</v>
      </c>
      <c r="Z377" s="22">
        <f t="shared" si="43"/>
        <v>0</v>
      </c>
      <c r="AA377" s="22" t="e">
        <f t="shared" si="42"/>
        <v>#REF!</v>
      </c>
      <c r="AC377" s="22">
        <v>1.2898072748594505</v>
      </c>
      <c r="AD377" s="21">
        <v>1.2675876727841195</v>
      </c>
      <c r="AE377" s="22">
        <f t="shared" si="49"/>
        <v>1.2786974738217851</v>
      </c>
      <c r="AF377" s="22">
        <f t="shared" si="50"/>
        <v>1.1408289055057077</v>
      </c>
      <c r="AG377" s="22">
        <f t="shared" si="51"/>
        <v>1.4187880023453956</v>
      </c>
    </row>
    <row r="378" spans="1:33" x14ac:dyDescent="0.35">
      <c r="A378" s="22">
        <v>67516001</v>
      </c>
      <c r="B378" s="70">
        <v>42562</v>
      </c>
      <c r="C378" s="71">
        <v>2.6</v>
      </c>
      <c r="D378" s="71">
        <v>22</v>
      </c>
      <c r="E378" s="76" t="e">
        <f>AVERAGE('[1]2014'!F194,'[1]2015'!G194)</f>
        <v>#REF!</v>
      </c>
      <c r="F378" s="22">
        <v>1588</v>
      </c>
      <c r="G378" s="5" t="s">
        <v>300</v>
      </c>
      <c r="H378" s="83">
        <v>120</v>
      </c>
      <c r="I378" s="83">
        <v>114</v>
      </c>
      <c r="J378" s="14">
        <v>285</v>
      </c>
      <c r="K378" s="75">
        <v>42562</v>
      </c>
      <c r="L378" s="90">
        <v>13.999999999999982</v>
      </c>
      <c r="M378" s="90">
        <v>13.999999999999982</v>
      </c>
      <c r="O378" s="22">
        <f t="shared" si="44"/>
        <v>22</v>
      </c>
      <c r="P378" s="22">
        <v>19.600000000000001</v>
      </c>
      <c r="Q378" s="22">
        <v>25.5</v>
      </c>
      <c r="R378" s="22">
        <v>3.1</v>
      </c>
      <c r="S378" s="22">
        <v>54</v>
      </c>
      <c r="T378" s="22" t="e">
        <f t="shared" si="45"/>
        <v>#REF!</v>
      </c>
      <c r="U378" s="22">
        <f t="shared" si="46"/>
        <v>0.1588</v>
      </c>
      <c r="V378" s="71">
        <f t="shared" si="47"/>
        <v>19.957251849999999</v>
      </c>
      <c r="W378" s="22">
        <f t="shared" si="48"/>
        <v>-0.69245699999999999</v>
      </c>
      <c r="Z378" s="22" t="e">
        <f>C378-#REF!</f>
        <v>#REF!</v>
      </c>
      <c r="AA378" s="22" t="e">
        <f t="shared" si="42"/>
        <v>#REF!</v>
      </c>
      <c r="AC378" s="22">
        <v>1.2895724114375611</v>
      </c>
      <c r="AD378" s="21">
        <v>1.2670731226944985</v>
      </c>
      <c r="AE378" s="22">
        <f t="shared" si="49"/>
        <v>1.2783227670660298</v>
      </c>
      <c r="AF378" s="22">
        <f t="shared" si="50"/>
        <v>1.1403658104250487</v>
      </c>
      <c r="AG378" s="22">
        <f t="shared" si="51"/>
        <v>1.4185296525813174</v>
      </c>
    </row>
    <row r="379" spans="1:33" s="87" customFormat="1" x14ac:dyDescent="0.35">
      <c r="A379" s="87">
        <v>67516001</v>
      </c>
      <c r="B379" s="88">
        <v>42563</v>
      </c>
      <c r="C379" s="91">
        <v>2.4</v>
      </c>
      <c r="D379" s="91">
        <v>19.899999999999999</v>
      </c>
      <c r="E379" s="87" t="e">
        <f>AVERAGE('[1]2014'!F195,'[1]2015'!G195)</f>
        <v>#REF!</v>
      </c>
      <c r="F379" s="87">
        <v>1049</v>
      </c>
      <c r="G379" s="129"/>
      <c r="H379" s="83">
        <v>121</v>
      </c>
      <c r="I379" s="83">
        <v>115</v>
      </c>
      <c r="J379" s="87">
        <v>286</v>
      </c>
      <c r="K379" s="92">
        <v>42563</v>
      </c>
      <c r="L379" s="10">
        <v>0</v>
      </c>
      <c r="M379" s="10">
        <v>0</v>
      </c>
      <c r="O379" s="87">
        <f t="shared" si="44"/>
        <v>19.899999999999999</v>
      </c>
      <c r="P379" s="87">
        <v>17.5</v>
      </c>
      <c r="Q379" s="87">
        <v>23.9</v>
      </c>
      <c r="R379" s="87">
        <v>2.8</v>
      </c>
      <c r="S379" s="87">
        <v>45</v>
      </c>
      <c r="T379" s="87" t="e">
        <f t="shared" si="45"/>
        <v>#REF!</v>
      </c>
      <c r="U379" s="87">
        <f t="shared" si="46"/>
        <v>0.10489999999999999</v>
      </c>
      <c r="V379" s="91">
        <f t="shared" si="47"/>
        <v>17.6759448</v>
      </c>
      <c r="W379" s="87">
        <f t="shared" si="48"/>
        <v>-0.69501725000000003</v>
      </c>
      <c r="Z379" s="87">
        <f t="shared" ref="Z379:Z442" si="52">C379-M378</f>
        <v>-11.599999999999982</v>
      </c>
      <c r="AA379" s="87" t="e">
        <f t="shared" si="42"/>
        <v>#REF!</v>
      </c>
      <c r="AC379" s="22">
        <v>1.2893816300322718</v>
      </c>
      <c r="AD379" s="93">
        <v>1.2667177046338172</v>
      </c>
      <c r="AE379" s="22">
        <f t="shared" si="49"/>
        <v>1.2780496673330446</v>
      </c>
      <c r="AF379" s="22">
        <f t="shared" si="50"/>
        <v>1.1400459341704354</v>
      </c>
      <c r="AG379" s="22">
        <f t="shared" si="51"/>
        <v>1.4183197930354992</v>
      </c>
    </row>
    <row r="380" spans="1:33" x14ac:dyDescent="0.35">
      <c r="A380" s="22">
        <v>67516001</v>
      </c>
      <c r="B380" s="70">
        <v>42564</v>
      </c>
      <c r="C380" s="71">
        <v>11.4</v>
      </c>
      <c r="D380" s="71">
        <v>14.7</v>
      </c>
      <c r="E380" s="76" t="e">
        <f>AVERAGE('[1]2014'!F196,'[1]2015'!G196)</f>
        <v>#REF!</v>
      </c>
      <c r="F380" s="22">
        <v>1217</v>
      </c>
      <c r="J380" s="14">
        <v>287</v>
      </c>
      <c r="K380" s="75">
        <v>42564</v>
      </c>
      <c r="L380" s="10">
        <v>5.6000000000000023</v>
      </c>
      <c r="M380" s="10">
        <v>5.6000000000000023</v>
      </c>
      <c r="O380" s="22">
        <f t="shared" si="44"/>
        <v>14.7</v>
      </c>
      <c r="P380" s="22">
        <v>12.7</v>
      </c>
      <c r="Q380" s="22">
        <v>19.8</v>
      </c>
      <c r="R380" s="22">
        <v>3.7</v>
      </c>
      <c r="S380" s="22">
        <v>50</v>
      </c>
      <c r="T380" s="22" t="e">
        <f t="shared" si="45"/>
        <v>#REF!</v>
      </c>
      <c r="U380" s="22">
        <f t="shared" si="46"/>
        <v>0.1217</v>
      </c>
      <c r="V380" s="71">
        <f t="shared" si="47"/>
        <v>12.235521662499998</v>
      </c>
      <c r="W380" s="22">
        <f t="shared" si="48"/>
        <v>-0.69421924999999995</v>
      </c>
      <c r="Z380" s="22">
        <f t="shared" si="52"/>
        <v>11.4</v>
      </c>
      <c r="AA380" s="22" t="e">
        <f t="shared" si="42"/>
        <v>#REF!</v>
      </c>
      <c r="AC380" s="87">
        <v>1.2920693336645765</v>
      </c>
      <c r="AD380" s="21">
        <v>1.2690837239400983</v>
      </c>
      <c r="AE380" s="22">
        <f t="shared" si="49"/>
        <v>1.2805765288023374</v>
      </c>
      <c r="AF380" s="22">
        <f t="shared" si="50"/>
        <v>1.1421753515460884</v>
      </c>
      <c r="AG380" s="22">
        <f t="shared" si="51"/>
        <v>1.4212762670310344</v>
      </c>
    </row>
    <row r="381" spans="1:33" x14ac:dyDescent="0.35">
      <c r="A381" s="22">
        <v>67516001</v>
      </c>
      <c r="B381" s="70">
        <v>42565</v>
      </c>
      <c r="C381" s="71">
        <v>0.8</v>
      </c>
      <c r="D381" s="71">
        <v>14.3</v>
      </c>
      <c r="E381" s="76" t="e">
        <f>AVERAGE('[1]2014'!F197,'[1]2015'!G197)</f>
        <v>#REF!</v>
      </c>
      <c r="F381" s="22">
        <v>1407</v>
      </c>
      <c r="J381" s="14">
        <v>288</v>
      </c>
      <c r="K381" s="75">
        <v>42565</v>
      </c>
      <c r="L381" s="10">
        <v>0</v>
      </c>
      <c r="M381" s="10">
        <v>0</v>
      </c>
      <c r="O381" s="22">
        <f t="shared" si="44"/>
        <v>14.3</v>
      </c>
      <c r="P381" s="22">
        <v>11.6</v>
      </c>
      <c r="Q381" s="22">
        <v>19.600000000000001</v>
      </c>
      <c r="R381" s="22">
        <v>3.3</v>
      </c>
      <c r="S381" s="22">
        <v>46</v>
      </c>
      <c r="T381" s="22" t="e">
        <f t="shared" si="45"/>
        <v>#REF!</v>
      </c>
      <c r="U381" s="22">
        <f t="shared" si="46"/>
        <v>0.14069999999999999</v>
      </c>
      <c r="V381" s="71">
        <f t="shared" si="47"/>
        <v>11.526733</v>
      </c>
      <c r="W381" s="22">
        <f t="shared" si="48"/>
        <v>-0.69331674999999993</v>
      </c>
      <c r="Z381" s="22">
        <f t="shared" si="52"/>
        <v>-4.8000000000000025</v>
      </c>
      <c r="AA381" s="22" t="e">
        <f t="shared" si="42"/>
        <v>#REF!</v>
      </c>
      <c r="AC381" s="22">
        <v>1.2917432057518001</v>
      </c>
      <c r="AD381" s="21">
        <v>1.2687242827507821</v>
      </c>
      <c r="AE381" s="22">
        <f t="shared" si="49"/>
        <v>1.2802337442512912</v>
      </c>
      <c r="AF381" s="22">
        <f t="shared" si="50"/>
        <v>1.1418518544757039</v>
      </c>
      <c r="AG381" s="22">
        <f t="shared" si="51"/>
        <v>1.4209175263269802</v>
      </c>
    </row>
    <row r="382" spans="1:33" x14ac:dyDescent="0.35">
      <c r="A382" s="22">
        <v>67516001</v>
      </c>
      <c r="B382" s="70">
        <v>42566</v>
      </c>
      <c r="C382" s="71">
        <v>0</v>
      </c>
      <c r="D382" s="71">
        <v>15.5</v>
      </c>
      <c r="E382" s="76" t="e">
        <f>AVERAGE('[1]2014'!F198,'[1]2015'!G198)</f>
        <v>#REF!</v>
      </c>
      <c r="F382" s="22">
        <v>1224</v>
      </c>
      <c r="J382" s="14">
        <v>289</v>
      </c>
      <c r="K382" s="75">
        <v>42566</v>
      </c>
      <c r="L382" s="10">
        <v>0.2</v>
      </c>
      <c r="M382" s="10">
        <v>0.2</v>
      </c>
      <c r="O382" s="22">
        <f t="shared" si="44"/>
        <v>15.5</v>
      </c>
      <c r="P382" s="22">
        <v>10.7</v>
      </c>
      <c r="Q382" s="22">
        <v>21.7</v>
      </c>
      <c r="R382" s="22">
        <v>2.2000000000000002</v>
      </c>
      <c r="S382" s="22">
        <v>38</v>
      </c>
      <c r="T382" s="22" t="e">
        <f t="shared" si="45"/>
        <v>#REF!</v>
      </c>
      <c r="U382" s="22">
        <f t="shared" si="46"/>
        <v>0.12239999999999999</v>
      </c>
      <c r="V382" s="71">
        <f t="shared" si="47"/>
        <v>11.681977</v>
      </c>
      <c r="W382" s="22">
        <f t="shared" si="48"/>
        <v>-0.69418599999999997</v>
      </c>
      <c r="Z382" s="22">
        <f t="shared" si="52"/>
        <v>0</v>
      </c>
      <c r="AA382" s="22" t="e">
        <f t="shared" si="42"/>
        <v>#REF!</v>
      </c>
      <c r="AC382" s="22">
        <v>1.2911062292347599</v>
      </c>
      <c r="AD382" s="21">
        <v>1.2681122170443442</v>
      </c>
      <c r="AE382" s="22">
        <f t="shared" si="49"/>
        <v>1.2796092231395519</v>
      </c>
      <c r="AF382" s="22">
        <f t="shared" si="50"/>
        <v>1.1413009953399098</v>
      </c>
      <c r="AG382" s="22">
        <f t="shared" si="51"/>
        <v>1.4202168521582361</v>
      </c>
    </row>
    <row r="383" spans="1:33" x14ac:dyDescent="0.35">
      <c r="A383" s="22">
        <v>67516001</v>
      </c>
      <c r="B383" s="70">
        <v>42567</v>
      </c>
      <c r="C383" s="71">
        <v>0</v>
      </c>
      <c r="D383" s="71">
        <v>18.7</v>
      </c>
      <c r="E383" s="76" t="e">
        <f>AVERAGE('[1]2014'!F199,'[1]2015'!G199)</f>
        <v>#REF!</v>
      </c>
      <c r="F383" s="22">
        <v>2606</v>
      </c>
      <c r="J383" s="14">
        <v>290</v>
      </c>
      <c r="K383" s="75">
        <v>42567</v>
      </c>
      <c r="L383" s="10">
        <v>0</v>
      </c>
      <c r="M383" s="10">
        <v>0</v>
      </c>
      <c r="O383" s="22">
        <f t="shared" si="44"/>
        <v>18.7</v>
      </c>
      <c r="P383" s="22">
        <v>10.3</v>
      </c>
      <c r="Q383" s="22">
        <v>24.9</v>
      </c>
      <c r="R383" s="22">
        <v>1.2</v>
      </c>
      <c r="S383" s="22">
        <v>41</v>
      </c>
      <c r="T383" s="22" t="e">
        <f t="shared" si="45"/>
        <v>#REF!</v>
      </c>
      <c r="U383" s="22">
        <f t="shared" si="46"/>
        <v>0.2606</v>
      </c>
      <c r="V383" s="71">
        <f t="shared" si="47"/>
        <v>13.68036305</v>
      </c>
      <c r="W383" s="22">
        <f t="shared" si="48"/>
        <v>-0.6876215</v>
      </c>
      <c r="Z383" s="22">
        <f t="shared" si="52"/>
        <v>-0.2</v>
      </c>
      <c r="AA383" s="22" t="e">
        <f t="shared" si="42"/>
        <v>#REF!</v>
      </c>
      <c r="AC383" s="22">
        <v>1.2902420443744911</v>
      </c>
      <c r="AD383" s="21">
        <v>1.2673560377958701</v>
      </c>
      <c r="AE383" s="22">
        <f t="shared" si="49"/>
        <v>1.2787990410851806</v>
      </c>
      <c r="AF383" s="22">
        <f t="shared" si="50"/>
        <v>1.1406204340162831</v>
      </c>
      <c r="AG383" s="22">
        <f t="shared" si="51"/>
        <v>1.4192662488119403</v>
      </c>
    </row>
    <row r="384" spans="1:33" x14ac:dyDescent="0.35">
      <c r="A384" s="22">
        <v>67516001</v>
      </c>
      <c r="B384" s="70">
        <v>42568</v>
      </c>
      <c r="C384" s="71">
        <v>0</v>
      </c>
      <c r="D384" s="71">
        <v>22.1</v>
      </c>
      <c r="E384" s="76" t="e">
        <f>AVERAGE('[1]2014'!F200,'[1]2015'!G200)</f>
        <v>#REF!</v>
      </c>
      <c r="F384" s="22">
        <v>2807</v>
      </c>
      <c r="J384" s="14">
        <v>291</v>
      </c>
      <c r="K384" s="75">
        <v>42568</v>
      </c>
      <c r="L384" s="10">
        <v>0</v>
      </c>
      <c r="M384" s="10">
        <v>0</v>
      </c>
      <c r="O384" s="22">
        <f t="shared" si="44"/>
        <v>22.1</v>
      </c>
      <c r="P384" s="22">
        <v>15.1</v>
      </c>
      <c r="Q384" s="22">
        <v>27.8</v>
      </c>
      <c r="R384" s="22">
        <v>1.5</v>
      </c>
      <c r="S384" s="22">
        <v>43</v>
      </c>
      <c r="T384" s="22" t="e">
        <f t="shared" si="45"/>
        <v>#REF!</v>
      </c>
      <c r="U384" s="22">
        <f t="shared" si="46"/>
        <v>0.28070000000000001</v>
      </c>
      <c r="V384" s="71">
        <f t="shared" si="47"/>
        <v>17.739666137500002</v>
      </c>
      <c r="W384" s="22">
        <f t="shared" si="48"/>
        <v>-0.68666674999999999</v>
      </c>
      <c r="Z384" s="22">
        <f t="shared" si="52"/>
        <v>0</v>
      </c>
      <c r="AA384" s="22" t="e">
        <f t="shared" si="42"/>
        <v>#REF!</v>
      </c>
      <c r="AC384" s="22">
        <v>1.2891291633650885</v>
      </c>
      <c r="AD384" s="21">
        <v>1.2664776440314549</v>
      </c>
      <c r="AE384" s="22">
        <f t="shared" si="49"/>
        <v>1.2778034036982717</v>
      </c>
      <c r="AF384" s="22">
        <f t="shared" si="50"/>
        <v>1.1398298796283095</v>
      </c>
      <c r="AG384" s="22">
        <f t="shared" si="51"/>
        <v>1.4180420797015976</v>
      </c>
    </row>
    <row r="385" spans="1:33" x14ac:dyDescent="0.35">
      <c r="A385" s="22">
        <v>67516001</v>
      </c>
      <c r="B385" s="70">
        <v>42569</v>
      </c>
      <c r="C385" s="71">
        <v>0</v>
      </c>
      <c r="D385" s="71">
        <v>23.8</v>
      </c>
      <c r="E385" s="76" t="e">
        <f>AVERAGE('[1]2014'!F201,'[1]2015'!G201)</f>
        <v>#REF!</v>
      </c>
      <c r="F385" s="22">
        <v>2521</v>
      </c>
      <c r="J385" s="14">
        <v>292</v>
      </c>
      <c r="K385" s="75">
        <v>42569</v>
      </c>
      <c r="L385" s="10">
        <v>0</v>
      </c>
      <c r="M385" s="10">
        <v>0</v>
      </c>
      <c r="O385" s="22">
        <f t="shared" si="44"/>
        <v>23.8</v>
      </c>
      <c r="P385" s="22">
        <v>17.8</v>
      </c>
      <c r="Q385" s="22">
        <v>29.5</v>
      </c>
      <c r="R385" s="22">
        <v>1.6</v>
      </c>
      <c r="S385" s="22">
        <v>41</v>
      </c>
      <c r="T385" s="22" t="e">
        <f t="shared" si="45"/>
        <v>#REF!</v>
      </c>
      <c r="U385" s="22">
        <f t="shared" si="46"/>
        <v>0.25209999999999999</v>
      </c>
      <c r="V385" s="71">
        <f t="shared" si="47"/>
        <v>19.775052287499999</v>
      </c>
      <c r="W385" s="22">
        <f t="shared" si="48"/>
        <v>-0.68802525000000003</v>
      </c>
      <c r="Z385" s="22">
        <f t="shared" si="52"/>
        <v>0</v>
      </c>
      <c r="AA385" s="22" t="e">
        <f t="shared" si="42"/>
        <v>#REF!</v>
      </c>
      <c r="AC385" s="22">
        <v>1.2878798755197316</v>
      </c>
      <c r="AD385" s="21">
        <v>1.2655923591971985</v>
      </c>
      <c r="AE385" s="22">
        <f t="shared" si="49"/>
        <v>1.276736117358465</v>
      </c>
      <c r="AF385" s="22">
        <f t="shared" si="50"/>
        <v>1.1390331232774786</v>
      </c>
      <c r="AG385" s="22">
        <f t="shared" si="51"/>
        <v>1.4166678630717049</v>
      </c>
    </row>
    <row r="386" spans="1:33" x14ac:dyDescent="0.35">
      <c r="A386" s="22">
        <v>67516001</v>
      </c>
      <c r="B386" s="70">
        <v>42570</v>
      </c>
      <c r="C386" s="71">
        <v>0</v>
      </c>
      <c r="D386" s="71">
        <v>25.3</v>
      </c>
      <c r="E386" s="76" t="e">
        <f>AVERAGE('[1]2014'!F202,'[1]2015'!G202)</f>
        <v>#REF!</v>
      </c>
      <c r="F386" s="22">
        <v>2765</v>
      </c>
      <c r="J386" s="14">
        <v>293</v>
      </c>
      <c r="K386" s="75">
        <v>42570</v>
      </c>
      <c r="L386" s="10">
        <v>0.2</v>
      </c>
      <c r="M386" s="10">
        <v>0.2</v>
      </c>
      <c r="O386" s="22">
        <f t="shared" si="44"/>
        <v>25.3</v>
      </c>
      <c r="P386" s="22">
        <v>18.3</v>
      </c>
      <c r="Q386" s="22">
        <v>31.6</v>
      </c>
      <c r="R386" s="22">
        <v>2.1</v>
      </c>
      <c r="S386" s="22">
        <v>31</v>
      </c>
      <c r="T386" s="22" t="e">
        <f t="shared" si="45"/>
        <v>#REF!</v>
      </c>
      <c r="U386" s="22">
        <f t="shared" si="46"/>
        <v>0.27650000000000002</v>
      </c>
      <c r="V386" s="71">
        <f t="shared" si="47"/>
        <v>20.732339437500002</v>
      </c>
      <c r="W386" s="22">
        <f t="shared" si="48"/>
        <v>-0.68686625000000001</v>
      </c>
      <c r="Z386" s="22">
        <f t="shared" si="52"/>
        <v>0</v>
      </c>
      <c r="AA386" s="22" t="e">
        <f t="shared" si="42"/>
        <v>#REF!</v>
      </c>
      <c r="AC386" s="22">
        <v>1.2865102638701329</v>
      </c>
      <c r="AD386" s="21">
        <v>1.2647259271144045</v>
      </c>
      <c r="AE386" s="22">
        <f t="shared" si="49"/>
        <v>1.2756180954922687</v>
      </c>
      <c r="AF386" s="22">
        <f t="shared" si="50"/>
        <v>1.1382533344029639</v>
      </c>
      <c r="AG386" s="22">
        <f t="shared" si="51"/>
        <v>1.4151612902571462</v>
      </c>
    </row>
    <row r="387" spans="1:33" x14ac:dyDescent="0.35">
      <c r="A387" s="22">
        <v>67516001</v>
      </c>
      <c r="B387" s="70">
        <v>42571</v>
      </c>
      <c r="C387" s="71">
        <v>5</v>
      </c>
      <c r="D387" s="71">
        <v>26.7</v>
      </c>
      <c r="E387" s="76" t="e">
        <f>AVERAGE('[1]2014'!F203,'[1]2015'!G203)</f>
        <v>#REF!</v>
      </c>
      <c r="F387" s="22">
        <v>2632</v>
      </c>
      <c r="J387" s="14">
        <v>294</v>
      </c>
      <c r="K387" s="75">
        <v>42571</v>
      </c>
      <c r="L387" s="10">
        <v>0</v>
      </c>
      <c r="M387" s="10">
        <v>0</v>
      </c>
      <c r="O387" s="22">
        <f t="shared" si="44"/>
        <v>26.7</v>
      </c>
      <c r="P387" s="22">
        <v>18.100000000000001</v>
      </c>
      <c r="Q387" s="22">
        <v>34.299999999999997</v>
      </c>
      <c r="R387" s="22">
        <v>2.1</v>
      </c>
      <c r="S387" s="22">
        <v>29</v>
      </c>
      <c r="T387" s="22" t="e">
        <f t="shared" si="45"/>
        <v>#REF!</v>
      </c>
      <c r="U387" s="22">
        <f t="shared" si="46"/>
        <v>0.26319999999999999</v>
      </c>
      <c r="V387" s="71">
        <f t="shared" si="47"/>
        <v>21.131266200000002</v>
      </c>
      <c r="W387" s="22">
        <f t="shared" si="48"/>
        <v>-0.68749799999999994</v>
      </c>
      <c r="Z387" s="22">
        <f t="shared" si="52"/>
        <v>4.8</v>
      </c>
      <c r="AA387" s="22" t="e">
        <f t="shared" si="42"/>
        <v>#REF!</v>
      </c>
      <c r="AC387" s="22">
        <v>1.2864281894068998</v>
      </c>
      <c r="AD387" s="21">
        <v>1.2651914885725271</v>
      </c>
      <c r="AE387" s="22">
        <f t="shared" si="49"/>
        <v>1.2758098389897135</v>
      </c>
      <c r="AF387" s="22">
        <f t="shared" si="50"/>
        <v>1.1386723397152745</v>
      </c>
      <c r="AG387" s="22">
        <f t="shared" si="51"/>
        <v>1.4150710083475899</v>
      </c>
    </row>
    <row r="388" spans="1:33" x14ac:dyDescent="0.35">
      <c r="A388" s="22">
        <v>67516001</v>
      </c>
      <c r="B388" s="70">
        <v>42572</v>
      </c>
      <c r="C388" s="71">
        <v>0</v>
      </c>
      <c r="D388" s="71">
        <v>22.5</v>
      </c>
      <c r="E388" s="76" t="e">
        <f>AVERAGE('[1]2014'!F204,'[1]2015'!G204)</f>
        <v>#REF!</v>
      </c>
      <c r="F388" s="22">
        <v>2121</v>
      </c>
      <c r="J388" s="14">
        <v>295</v>
      </c>
      <c r="K388" s="75">
        <v>42572</v>
      </c>
      <c r="L388" s="10">
        <v>4.2000000000000011</v>
      </c>
      <c r="M388" s="10">
        <v>4.2000000000000011</v>
      </c>
      <c r="O388" s="22">
        <f t="shared" si="44"/>
        <v>22.5</v>
      </c>
      <c r="P388" s="22">
        <v>18</v>
      </c>
      <c r="Q388" s="22">
        <v>27.9</v>
      </c>
      <c r="R388" s="22">
        <v>2.5</v>
      </c>
      <c r="S388" s="22">
        <v>50</v>
      </c>
      <c r="T388" s="22" t="e">
        <f t="shared" si="45"/>
        <v>#REF!</v>
      </c>
      <c r="U388" s="22">
        <f t="shared" si="46"/>
        <v>0.21210000000000001</v>
      </c>
      <c r="V388" s="71">
        <f t="shared" si="47"/>
        <v>19.084870012500001</v>
      </c>
      <c r="W388" s="22">
        <f t="shared" si="48"/>
        <v>-0.68992525000000005</v>
      </c>
      <c r="Z388" s="22">
        <f t="shared" si="52"/>
        <v>0</v>
      </c>
      <c r="AA388" s="22" t="e">
        <f t="shared" si="42"/>
        <v>#REF!</v>
      </c>
      <c r="AC388" s="22">
        <v>1.2852531097748767</v>
      </c>
      <c r="AD388" s="21">
        <v>1.2645914771745841</v>
      </c>
      <c r="AE388" s="22">
        <f t="shared" si="49"/>
        <v>1.2749222934747304</v>
      </c>
      <c r="AF388" s="22">
        <f t="shared" si="50"/>
        <v>1.1381323294571257</v>
      </c>
      <c r="AG388" s="22">
        <f t="shared" si="51"/>
        <v>1.4137784207523645</v>
      </c>
    </row>
    <row r="389" spans="1:33" x14ac:dyDescent="0.35">
      <c r="A389" s="22">
        <v>67516001</v>
      </c>
      <c r="B389" s="70">
        <v>42573</v>
      </c>
      <c r="C389" s="71">
        <v>23.8</v>
      </c>
      <c r="D389" s="71">
        <v>20.9</v>
      </c>
      <c r="E389" s="76" t="e">
        <f>AVERAGE('[1]2014'!F205,'[1]2015'!G205)</f>
        <v>#REF!</v>
      </c>
      <c r="F389" s="22">
        <v>1066</v>
      </c>
      <c r="J389" s="14">
        <v>296</v>
      </c>
      <c r="K389" s="75">
        <v>42573</v>
      </c>
      <c r="L389" s="10">
        <v>1.9999999999999998</v>
      </c>
      <c r="M389" s="10">
        <v>1.9999999999999998</v>
      </c>
      <c r="O389" s="22">
        <f t="shared" si="44"/>
        <v>20.9</v>
      </c>
      <c r="P389" s="22">
        <v>18</v>
      </c>
      <c r="Q389" s="22">
        <v>27.7</v>
      </c>
      <c r="R389" s="22">
        <v>2.2000000000000002</v>
      </c>
      <c r="S389" s="22">
        <v>47</v>
      </c>
      <c r="T389" s="22" t="e">
        <f t="shared" si="45"/>
        <v>#REF!</v>
      </c>
      <c r="U389" s="22">
        <f t="shared" si="46"/>
        <v>0.1066</v>
      </c>
      <c r="V389" s="71">
        <f t="shared" si="47"/>
        <v>17.529557974999999</v>
      </c>
      <c r="W389" s="22">
        <f t="shared" si="48"/>
        <v>-0.69493650000000007</v>
      </c>
      <c r="Z389" s="22">
        <f t="shared" si="52"/>
        <v>19.600000000000001</v>
      </c>
      <c r="AA389" s="22" t="e">
        <f t="shared" si="42"/>
        <v>#REF!</v>
      </c>
      <c r="AC389" s="22">
        <v>1.2903841229178024</v>
      </c>
      <c r="AD389" s="21">
        <v>1.2698670419082076</v>
      </c>
      <c r="AE389" s="22">
        <f t="shared" si="49"/>
        <v>1.2801255824130049</v>
      </c>
      <c r="AF389" s="22">
        <f t="shared" si="50"/>
        <v>1.1428803377173868</v>
      </c>
      <c r="AG389" s="22">
        <f t="shared" si="51"/>
        <v>1.4194225352095826</v>
      </c>
    </row>
    <row r="390" spans="1:33" x14ac:dyDescent="0.35">
      <c r="A390" s="22">
        <v>67516001</v>
      </c>
      <c r="B390" s="70">
        <v>42574</v>
      </c>
      <c r="C390" s="71">
        <v>2.2000000000000002</v>
      </c>
      <c r="D390" s="71">
        <v>20</v>
      </c>
      <c r="E390" s="76" t="e">
        <f>AVERAGE('[1]2014'!F206,'[1]2015'!G206)</f>
        <v>#REF!</v>
      </c>
      <c r="F390" s="22">
        <v>1780</v>
      </c>
      <c r="J390" s="14">
        <v>297</v>
      </c>
      <c r="K390" s="75">
        <v>42574</v>
      </c>
      <c r="L390" s="10">
        <v>9</v>
      </c>
      <c r="M390" s="10">
        <v>9</v>
      </c>
      <c r="O390" s="22">
        <f t="shared" si="44"/>
        <v>20</v>
      </c>
      <c r="P390" s="22">
        <v>17.100000000000001</v>
      </c>
      <c r="Q390" s="22">
        <v>24.3</v>
      </c>
      <c r="R390" s="22">
        <v>1.5</v>
      </c>
      <c r="S390" s="22">
        <v>65</v>
      </c>
      <c r="T390" s="22" t="e">
        <f t="shared" si="45"/>
        <v>#REF!</v>
      </c>
      <c r="U390" s="22">
        <f t="shared" si="46"/>
        <v>0.17799999999999999</v>
      </c>
      <c r="V390" s="71">
        <f t="shared" si="47"/>
        <v>17.510438000000001</v>
      </c>
      <c r="W390" s="22">
        <f t="shared" si="48"/>
        <v>-0.69154499999999997</v>
      </c>
      <c r="Z390" s="22">
        <f t="shared" si="52"/>
        <v>0.2000000000000004</v>
      </c>
      <c r="AA390" s="22" t="e">
        <f t="shared" si="42"/>
        <v>#REF!</v>
      </c>
      <c r="AC390" s="22">
        <v>1.2899596329687379</v>
      </c>
      <c r="AD390" s="21">
        <v>1.2699671461354842</v>
      </c>
      <c r="AE390" s="22">
        <f t="shared" si="49"/>
        <v>1.279963389552111</v>
      </c>
      <c r="AF390" s="22">
        <f t="shared" si="50"/>
        <v>1.1429704315219358</v>
      </c>
      <c r="AG390" s="22">
        <f t="shared" si="51"/>
        <v>1.418955596265612</v>
      </c>
    </row>
    <row r="391" spans="1:33" x14ac:dyDescent="0.35">
      <c r="A391" s="22">
        <v>67516001</v>
      </c>
      <c r="B391" s="70">
        <v>42575</v>
      </c>
      <c r="C391" s="71">
        <v>0</v>
      </c>
      <c r="D391" s="71">
        <v>21.6</v>
      </c>
      <c r="E391" s="76" t="e">
        <f>AVERAGE('[1]2014'!F207,'[1]2015'!G207)</f>
        <v>#REF!</v>
      </c>
      <c r="F391" s="22">
        <v>1503</v>
      </c>
      <c r="J391" s="14">
        <v>298</v>
      </c>
      <c r="K391" s="75">
        <v>42575</v>
      </c>
      <c r="L391" s="10">
        <v>1.5999999999999999</v>
      </c>
      <c r="M391" s="10">
        <v>1.5999999999999999</v>
      </c>
      <c r="O391" s="22">
        <f t="shared" si="44"/>
        <v>21.6</v>
      </c>
      <c r="P391" s="22">
        <v>18.399999999999999</v>
      </c>
      <c r="Q391" s="22">
        <v>25.9</v>
      </c>
      <c r="R391" s="22">
        <v>2.2000000000000002</v>
      </c>
      <c r="S391" s="22">
        <v>58</v>
      </c>
      <c r="T391" s="22" t="e">
        <f t="shared" si="45"/>
        <v>#REF!</v>
      </c>
      <c r="U391" s="22">
        <f t="shared" si="46"/>
        <v>0.15029999999999999</v>
      </c>
      <c r="V391" s="71">
        <f t="shared" si="47"/>
        <v>19.001772187500002</v>
      </c>
      <c r="W391" s="22">
        <f t="shared" si="48"/>
        <v>-0.69286075000000003</v>
      </c>
      <c r="Z391" s="22">
        <f t="shared" si="52"/>
        <v>-9</v>
      </c>
      <c r="AA391" s="22" t="e">
        <f t="shared" si="42"/>
        <v>#REF!</v>
      </c>
      <c r="AC391" s="22">
        <v>1.2888888722587664</v>
      </c>
      <c r="AD391" s="21">
        <v>1.2695415623318376</v>
      </c>
      <c r="AE391" s="22">
        <f t="shared" si="49"/>
        <v>1.279215217295302</v>
      </c>
      <c r="AF391" s="22">
        <f t="shared" si="50"/>
        <v>1.1425874060986538</v>
      </c>
      <c r="AG391" s="22">
        <f t="shared" si="51"/>
        <v>1.417777759484643</v>
      </c>
    </row>
    <row r="392" spans="1:33" x14ac:dyDescent="0.35">
      <c r="A392" s="22">
        <v>67516001</v>
      </c>
      <c r="B392" s="70">
        <v>42576</v>
      </c>
      <c r="C392" s="71">
        <v>0</v>
      </c>
      <c r="D392" s="71">
        <v>23.3</v>
      </c>
      <c r="E392" s="76" t="e">
        <f>AVERAGE('[1]2014'!F208,'[1]2015'!G208)</f>
        <v>#REF!</v>
      </c>
      <c r="F392" s="22">
        <v>1708</v>
      </c>
      <c r="J392" s="14">
        <v>299</v>
      </c>
      <c r="K392" s="75">
        <v>42576</v>
      </c>
      <c r="L392" s="10">
        <v>0</v>
      </c>
      <c r="M392" s="10">
        <v>0</v>
      </c>
      <c r="O392" s="22">
        <f t="shared" si="44"/>
        <v>23.3</v>
      </c>
      <c r="P392" s="22">
        <v>19.2</v>
      </c>
      <c r="Q392" s="22">
        <v>27.8</v>
      </c>
      <c r="R392" s="22">
        <v>2.7</v>
      </c>
      <c r="S392" s="22">
        <v>42</v>
      </c>
      <c r="T392" s="22" t="e">
        <f t="shared" si="45"/>
        <v>#REF!</v>
      </c>
      <c r="U392" s="22">
        <f t="shared" si="46"/>
        <v>0.17080000000000001</v>
      </c>
      <c r="V392" s="71">
        <f t="shared" si="47"/>
        <v>20.324885899999998</v>
      </c>
      <c r="W392" s="22">
        <f t="shared" si="48"/>
        <v>-0.69188700000000003</v>
      </c>
      <c r="Z392" s="22">
        <f t="shared" si="52"/>
        <v>-1.5999999999999999</v>
      </c>
      <c r="AA392" s="22" t="e">
        <f t="shared" si="42"/>
        <v>#REF!</v>
      </c>
      <c r="AC392" s="22">
        <v>1.2877149319752268</v>
      </c>
      <c r="AD392" s="21">
        <v>1.2691174701570693</v>
      </c>
      <c r="AE392" s="22">
        <f t="shared" si="49"/>
        <v>1.2784162010661482</v>
      </c>
      <c r="AF392" s="22">
        <f t="shared" si="50"/>
        <v>1.1422057231413625</v>
      </c>
      <c r="AG392" s="22">
        <f t="shared" si="51"/>
        <v>1.4164864251727496</v>
      </c>
    </row>
    <row r="393" spans="1:33" x14ac:dyDescent="0.35">
      <c r="A393" s="22">
        <v>67516001</v>
      </c>
      <c r="B393" s="70">
        <v>42577</v>
      </c>
      <c r="C393" s="71">
        <v>0.2</v>
      </c>
      <c r="D393" s="71">
        <v>22.6</v>
      </c>
      <c r="E393" s="76" t="e">
        <f>AVERAGE('[1]2014'!F209,'[1]2015'!G209)</f>
        <v>#REF!</v>
      </c>
      <c r="F393" s="22">
        <v>1933</v>
      </c>
      <c r="J393" s="14">
        <v>300</v>
      </c>
      <c r="K393" s="75">
        <v>42577</v>
      </c>
      <c r="L393" s="10">
        <v>0</v>
      </c>
      <c r="M393" s="10">
        <v>0</v>
      </c>
      <c r="O393" s="22">
        <f t="shared" si="44"/>
        <v>22.6</v>
      </c>
      <c r="P393" s="22">
        <v>17.8</v>
      </c>
      <c r="Q393" s="22">
        <v>29.1</v>
      </c>
      <c r="R393" s="22">
        <v>2.2000000000000002</v>
      </c>
      <c r="S393" s="22">
        <v>42</v>
      </c>
      <c r="T393" s="22" t="e">
        <f t="shared" si="45"/>
        <v>#REF!</v>
      </c>
      <c r="U393" s="22">
        <f t="shared" si="46"/>
        <v>0.1933</v>
      </c>
      <c r="V393" s="71">
        <f t="shared" si="47"/>
        <v>18.6968768875</v>
      </c>
      <c r="W393" s="22">
        <f t="shared" si="48"/>
        <v>-0.69081824999999997</v>
      </c>
      <c r="Z393" s="22">
        <f t="shared" si="52"/>
        <v>0.2</v>
      </c>
      <c r="AA393" s="22" t="e">
        <f t="shared" si="42"/>
        <v>#REF!</v>
      </c>
      <c r="AC393" s="22">
        <v>1.2866570958974515</v>
      </c>
      <c r="AD393" s="21">
        <v>1.2687980460264774</v>
      </c>
      <c r="AE393" s="22">
        <f t="shared" si="49"/>
        <v>1.2777275709619644</v>
      </c>
      <c r="AF393" s="22">
        <f t="shared" si="50"/>
        <v>1.1419182414238296</v>
      </c>
      <c r="AG393" s="22">
        <f t="shared" si="51"/>
        <v>1.4153228054871967</v>
      </c>
    </row>
    <row r="394" spans="1:33" x14ac:dyDescent="0.35">
      <c r="A394" s="22">
        <v>67516001</v>
      </c>
      <c r="B394" s="70">
        <v>42578</v>
      </c>
      <c r="C394" s="71">
        <v>0</v>
      </c>
      <c r="D394" s="71">
        <v>21.4</v>
      </c>
      <c r="E394" s="76" t="e">
        <f>AVERAGE('[1]2014'!F210,'[1]2015'!G210)</f>
        <v>#REF!</v>
      </c>
      <c r="F394" s="22">
        <v>1711</v>
      </c>
      <c r="J394" s="14">
        <v>301</v>
      </c>
      <c r="K394" s="75">
        <v>42578</v>
      </c>
      <c r="L394" s="10">
        <v>0</v>
      </c>
      <c r="M394" s="10">
        <v>0</v>
      </c>
      <c r="O394" s="22">
        <f t="shared" si="44"/>
        <v>21.4</v>
      </c>
      <c r="P394" s="22">
        <v>17.3</v>
      </c>
      <c r="Q394" s="22">
        <v>25.8</v>
      </c>
      <c r="R394" s="22">
        <v>2.8</v>
      </c>
      <c r="S394" s="22">
        <v>44</v>
      </c>
      <c r="T394" s="22" t="e">
        <f t="shared" si="45"/>
        <v>#REF!</v>
      </c>
      <c r="U394" s="22">
        <f t="shared" si="46"/>
        <v>0.1711</v>
      </c>
      <c r="V394" s="71">
        <f t="shared" si="47"/>
        <v>18.459540812499998</v>
      </c>
      <c r="W394" s="22">
        <f t="shared" si="48"/>
        <v>-0.69187275000000004</v>
      </c>
      <c r="Z394" s="22">
        <f t="shared" si="52"/>
        <v>0</v>
      </c>
      <c r="AA394" s="22" t="e">
        <f t="shared" si="42"/>
        <v>#REF!</v>
      </c>
      <c r="AC394" s="22">
        <v>1.2856474168081893</v>
      </c>
      <c r="AD394" s="21">
        <v>1.268489086694629</v>
      </c>
      <c r="AE394" s="22">
        <f t="shared" si="49"/>
        <v>1.2770682517514091</v>
      </c>
      <c r="AF394" s="22">
        <f t="shared" si="50"/>
        <v>1.1416401780251662</v>
      </c>
      <c r="AG394" s="22">
        <f t="shared" si="51"/>
        <v>1.4142121584890084</v>
      </c>
    </row>
    <row r="395" spans="1:33" x14ac:dyDescent="0.35">
      <c r="A395" s="22">
        <v>67516001</v>
      </c>
      <c r="B395" s="70">
        <v>42579</v>
      </c>
      <c r="C395" s="71">
        <v>2</v>
      </c>
      <c r="D395" s="71">
        <v>20.3</v>
      </c>
      <c r="E395" s="76" t="e">
        <f>AVERAGE('[1]2014'!F211,'[1]2015'!G211)</f>
        <v>#REF!</v>
      </c>
      <c r="F395" s="22">
        <v>1798</v>
      </c>
      <c r="J395" s="14">
        <v>302</v>
      </c>
      <c r="K395" s="75">
        <v>42579</v>
      </c>
      <c r="L395" s="10">
        <v>0</v>
      </c>
      <c r="M395" s="10">
        <v>0</v>
      </c>
      <c r="O395" s="22">
        <f t="shared" si="44"/>
        <v>20.3</v>
      </c>
      <c r="P395" s="22">
        <v>16.2</v>
      </c>
      <c r="Q395" s="22">
        <v>25.8</v>
      </c>
      <c r="R395" s="22">
        <v>2.2999999999999998</v>
      </c>
      <c r="S395" s="22">
        <v>48</v>
      </c>
      <c r="T395" s="22" t="e">
        <f t="shared" si="45"/>
        <v>#REF!</v>
      </c>
      <c r="U395" s="22">
        <f t="shared" si="46"/>
        <v>0.17979999999999999</v>
      </c>
      <c r="V395" s="71">
        <f t="shared" si="47"/>
        <v>16.9809944</v>
      </c>
      <c r="W395" s="22">
        <f t="shared" si="48"/>
        <v>-0.6914595</v>
      </c>
      <c r="Z395" s="22">
        <f t="shared" si="52"/>
        <v>2</v>
      </c>
      <c r="AA395" s="22" t="e">
        <f t="shared" si="42"/>
        <v>#REF!</v>
      </c>
      <c r="AC395" s="22">
        <v>1.285230284440614</v>
      </c>
      <c r="AD395" s="21">
        <v>1.2687013221151653</v>
      </c>
      <c r="AE395" s="22">
        <f t="shared" si="49"/>
        <v>1.2769658032778897</v>
      </c>
      <c r="AF395" s="22">
        <f t="shared" si="50"/>
        <v>1.1418311899036488</v>
      </c>
      <c r="AG395" s="22">
        <f t="shared" si="51"/>
        <v>1.4137533128846755</v>
      </c>
    </row>
    <row r="396" spans="1:33" x14ac:dyDescent="0.35">
      <c r="A396" s="22">
        <v>67516001</v>
      </c>
      <c r="B396" s="70">
        <v>42580</v>
      </c>
      <c r="C396" s="71">
        <v>0</v>
      </c>
      <c r="D396" s="71">
        <v>21.2</v>
      </c>
      <c r="E396" s="76" t="e">
        <f>AVERAGE('[1]2014'!F212,'[1]2015'!G212)</f>
        <v>#REF!</v>
      </c>
      <c r="F396" s="22">
        <v>1907</v>
      </c>
      <c r="J396" s="14">
        <v>303</v>
      </c>
      <c r="K396" s="75">
        <v>42580</v>
      </c>
      <c r="L396" s="10">
        <v>0</v>
      </c>
      <c r="M396" s="10">
        <v>0</v>
      </c>
      <c r="O396" s="22">
        <f t="shared" si="44"/>
        <v>21.2</v>
      </c>
      <c r="P396" s="22">
        <v>16.7</v>
      </c>
      <c r="Q396" s="22">
        <v>25.3</v>
      </c>
      <c r="R396" s="22">
        <v>3.4</v>
      </c>
      <c r="S396" s="22">
        <v>54</v>
      </c>
      <c r="T396" s="22" t="e">
        <f t="shared" si="45"/>
        <v>#REF!</v>
      </c>
      <c r="U396" s="22">
        <f t="shared" si="46"/>
        <v>0.19070000000000001</v>
      </c>
      <c r="V396" s="71">
        <f t="shared" si="47"/>
        <v>18.228950474999998</v>
      </c>
      <c r="W396" s="22">
        <f t="shared" si="48"/>
        <v>-0.69094175000000002</v>
      </c>
      <c r="Z396" s="22">
        <f t="shared" si="52"/>
        <v>0</v>
      </c>
      <c r="AA396" s="22" t="e">
        <f t="shared" si="42"/>
        <v>#REF!</v>
      </c>
      <c r="AC396" s="22">
        <v>1.2842793737808647</v>
      </c>
      <c r="AD396" s="21">
        <v>1.2684497687622343</v>
      </c>
      <c r="AE396" s="22">
        <f t="shared" si="49"/>
        <v>1.2763645712715495</v>
      </c>
      <c r="AF396" s="22">
        <f t="shared" si="50"/>
        <v>1.1416047918860108</v>
      </c>
      <c r="AG396" s="22">
        <f t="shared" si="51"/>
        <v>1.4127073111589512</v>
      </c>
    </row>
    <row r="397" spans="1:33" x14ac:dyDescent="0.35">
      <c r="A397" s="22">
        <v>67516001</v>
      </c>
      <c r="B397" s="70">
        <v>42581</v>
      </c>
      <c r="C397" s="71">
        <v>2</v>
      </c>
      <c r="D397" s="71">
        <v>22.7</v>
      </c>
      <c r="E397" s="76" t="e">
        <f>AVERAGE('[1]2014'!F213,'[1]2015'!G213)</f>
        <v>#REF!</v>
      </c>
      <c r="F397" s="22">
        <v>2368</v>
      </c>
      <c r="J397" s="14">
        <v>304</v>
      </c>
      <c r="K397" s="75">
        <v>42581</v>
      </c>
      <c r="L397" s="10">
        <v>0</v>
      </c>
      <c r="M397" s="10">
        <v>0</v>
      </c>
      <c r="O397" s="22">
        <f t="shared" si="44"/>
        <v>22.7</v>
      </c>
      <c r="P397" s="22">
        <v>16.8</v>
      </c>
      <c r="Q397" s="22">
        <v>28.1</v>
      </c>
      <c r="R397" s="22">
        <v>2.2000000000000002</v>
      </c>
      <c r="S397" s="22">
        <v>44</v>
      </c>
      <c r="T397" s="22" t="e">
        <f t="shared" si="45"/>
        <v>#REF!</v>
      </c>
      <c r="U397" s="22">
        <f t="shared" si="46"/>
        <v>0.23680000000000001</v>
      </c>
      <c r="V397" s="71">
        <f t="shared" si="47"/>
        <v>18.8085512</v>
      </c>
      <c r="W397" s="22">
        <f t="shared" si="48"/>
        <v>-0.68875200000000003</v>
      </c>
      <c r="Z397" s="22">
        <f t="shared" si="52"/>
        <v>2</v>
      </c>
      <c r="AA397" s="22" t="e">
        <f t="shared" si="42"/>
        <v>#REF!</v>
      </c>
      <c r="AC397" s="22">
        <v>1.2837640752931225</v>
      </c>
      <c r="AD397" s="21">
        <v>1.268674008034413</v>
      </c>
      <c r="AE397" s="22">
        <f t="shared" si="49"/>
        <v>1.2762190416637678</v>
      </c>
      <c r="AF397" s="22">
        <f t="shared" si="50"/>
        <v>1.1418066072309718</v>
      </c>
      <c r="AG397" s="22">
        <f t="shared" si="51"/>
        <v>1.4121404828224349</v>
      </c>
    </row>
    <row r="398" spans="1:33" x14ac:dyDescent="0.35">
      <c r="A398" s="22">
        <v>67516001</v>
      </c>
      <c r="B398" s="70">
        <v>42582</v>
      </c>
      <c r="C398" s="71">
        <v>0</v>
      </c>
      <c r="D398" s="71">
        <v>19.7</v>
      </c>
      <c r="E398" s="76" t="e">
        <f>AVERAGE('[1]2014'!F214,'[1]2015'!G214)</f>
        <v>#REF!</v>
      </c>
      <c r="F398" s="22">
        <v>695</v>
      </c>
      <c r="J398" s="14">
        <v>305</v>
      </c>
      <c r="K398" s="75">
        <v>42582</v>
      </c>
      <c r="L398" s="10">
        <v>1.5999999999999999</v>
      </c>
      <c r="M398" s="10">
        <v>1.5999999999999999</v>
      </c>
      <c r="O398" s="22">
        <f t="shared" si="44"/>
        <v>19.7</v>
      </c>
      <c r="P398" s="22">
        <v>17.2</v>
      </c>
      <c r="Q398" s="22">
        <v>23.2</v>
      </c>
      <c r="R398" s="22">
        <v>2.9</v>
      </c>
      <c r="S398" s="22">
        <v>45</v>
      </c>
      <c r="T398" s="22" t="e">
        <f t="shared" si="45"/>
        <v>#REF!</v>
      </c>
      <c r="U398" s="22">
        <f t="shared" si="46"/>
        <v>6.9500000000000006E-2</v>
      </c>
      <c r="V398" s="71">
        <f t="shared" si="47"/>
        <v>17.609903750000001</v>
      </c>
      <c r="W398" s="22">
        <f t="shared" si="48"/>
        <v>-0.69669875000000003</v>
      </c>
      <c r="Z398" s="22">
        <f t="shared" si="52"/>
        <v>0</v>
      </c>
      <c r="AA398" s="22" t="e">
        <f t="shared" si="42"/>
        <v>#REF!</v>
      </c>
      <c r="AC398" s="22">
        <v>1.2829576494180948</v>
      </c>
      <c r="AD398" s="21">
        <v>1.2684882992549242</v>
      </c>
      <c r="AE398" s="22">
        <f t="shared" si="49"/>
        <v>1.2757229743365095</v>
      </c>
      <c r="AF398" s="22">
        <f t="shared" si="50"/>
        <v>1.1416394693294318</v>
      </c>
      <c r="AG398" s="22">
        <f t="shared" si="51"/>
        <v>1.4112534143599043</v>
      </c>
    </row>
    <row r="399" spans="1:33" x14ac:dyDescent="0.35">
      <c r="A399" s="22">
        <v>67516001</v>
      </c>
      <c r="B399" s="70">
        <v>42583</v>
      </c>
      <c r="C399" s="71">
        <v>0</v>
      </c>
      <c r="D399" s="71">
        <v>19.399999999999999</v>
      </c>
      <c r="E399" s="76" t="e">
        <f>AVERAGE('[1]2014'!F215,'[1]2015'!G215)</f>
        <v>#REF!</v>
      </c>
      <c r="F399" s="22">
        <v>1930</v>
      </c>
      <c r="J399" s="14">
        <v>306</v>
      </c>
      <c r="K399" s="75">
        <v>42583</v>
      </c>
      <c r="L399" s="10">
        <v>0</v>
      </c>
      <c r="M399" s="10">
        <v>0</v>
      </c>
      <c r="O399" s="22">
        <f t="shared" si="44"/>
        <v>19.399999999999999</v>
      </c>
      <c r="P399" s="22">
        <v>12.4</v>
      </c>
      <c r="Q399" s="22">
        <v>24.8</v>
      </c>
      <c r="R399" s="22">
        <v>1.7</v>
      </c>
      <c r="S399" s="22">
        <v>33</v>
      </c>
      <c r="T399" s="22" t="e">
        <f t="shared" si="45"/>
        <v>#REF!</v>
      </c>
      <c r="U399" s="22">
        <f t="shared" si="46"/>
        <v>0.193</v>
      </c>
      <c r="V399" s="71">
        <f t="shared" si="47"/>
        <v>15.116838499999998</v>
      </c>
      <c r="W399" s="22">
        <f t="shared" si="48"/>
        <v>-0.69083249999999996</v>
      </c>
      <c r="Z399" s="22">
        <f t="shared" si="52"/>
        <v>-1.5999999999999999</v>
      </c>
      <c r="AA399" s="22" t="e">
        <f t="shared" si="42"/>
        <v>#REF!</v>
      </c>
      <c r="AC399" s="22">
        <v>1.2821914618991053</v>
      </c>
      <c r="AD399" s="21">
        <v>1.2683221441238732</v>
      </c>
      <c r="AE399" s="22">
        <f t="shared" si="49"/>
        <v>1.2752568030114892</v>
      </c>
      <c r="AF399" s="22">
        <f t="shared" si="50"/>
        <v>1.141489929711486</v>
      </c>
      <c r="AG399" s="22">
        <f t="shared" si="51"/>
        <v>1.410410608089016</v>
      </c>
    </row>
    <row r="400" spans="1:33" x14ac:dyDescent="0.35">
      <c r="A400" s="22">
        <v>67516001</v>
      </c>
      <c r="B400" s="70">
        <v>42584</v>
      </c>
      <c r="C400" s="71">
        <v>1</v>
      </c>
      <c r="D400" s="71">
        <v>17.7</v>
      </c>
      <c r="E400" s="76" t="e">
        <f>AVERAGE('[1]2014'!F216,'[1]2015'!G216)</f>
        <v>#REF!</v>
      </c>
      <c r="F400" s="22">
        <v>962</v>
      </c>
      <c r="J400" s="14">
        <v>307</v>
      </c>
      <c r="K400" s="75">
        <v>42584</v>
      </c>
      <c r="L400" s="10">
        <v>0</v>
      </c>
      <c r="M400" s="10">
        <v>0</v>
      </c>
      <c r="O400" s="22">
        <f t="shared" si="44"/>
        <v>17.7</v>
      </c>
      <c r="P400" s="22">
        <v>16.5</v>
      </c>
      <c r="Q400" s="22">
        <v>20.9</v>
      </c>
      <c r="R400" s="22">
        <v>3.6</v>
      </c>
      <c r="S400" s="22">
        <v>51</v>
      </c>
      <c r="T400" s="22" t="e">
        <f t="shared" si="45"/>
        <v>#REF!</v>
      </c>
      <c r="U400" s="22">
        <f t="shared" si="46"/>
        <v>9.6199999999999994E-2</v>
      </c>
      <c r="V400" s="71">
        <f t="shared" si="47"/>
        <v>16.170052900000002</v>
      </c>
      <c r="W400" s="22">
        <f t="shared" si="48"/>
        <v>-0.69543049999999995</v>
      </c>
      <c r="Z400" s="22">
        <f t="shared" si="52"/>
        <v>1</v>
      </c>
      <c r="AA400" s="22" t="e">
        <f t="shared" si="42"/>
        <v>#REF!</v>
      </c>
      <c r="AC400" s="22">
        <v>1.2817916898777413</v>
      </c>
      <c r="AD400" s="21">
        <v>1.2684230480766241</v>
      </c>
      <c r="AE400" s="22">
        <f t="shared" si="49"/>
        <v>1.2751073689771828</v>
      </c>
      <c r="AF400" s="22">
        <f t="shared" si="50"/>
        <v>1.1415807432689618</v>
      </c>
      <c r="AG400" s="22">
        <f t="shared" si="51"/>
        <v>1.4099708588655155</v>
      </c>
    </row>
    <row r="401" spans="1:33" x14ac:dyDescent="0.35">
      <c r="A401" s="22">
        <v>67516001</v>
      </c>
      <c r="B401" s="70">
        <v>42585</v>
      </c>
      <c r="C401" s="71">
        <v>0</v>
      </c>
      <c r="D401" s="71">
        <v>21.9</v>
      </c>
      <c r="E401" s="76" t="e">
        <f>AVERAGE('[1]2014'!F217,'[1]2015'!G217)</f>
        <v>#REF!</v>
      </c>
      <c r="F401" s="22">
        <v>1815</v>
      </c>
      <c r="J401" s="14">
        <v>308</v>
      </c>
      <c r="K401" s="75">
        <v>42585</v>
      </c>
      <c r="L401" s="10">
        <v>0</v>
      </c>
      <c r="M401" s="10">
        <v>0</v>
      </c>
      <c r="O401" s="22">
        <f t="shared" si="44"/>
        <v>21.9</v>
      </c>
      <c r="P401" s="22">
        <v>16.3</v>
      </c>
      <c r="Q401" s="22">
        <v>27.2</v>
      </c>
      <c r="R401" s="22">
        <v>3.6</v>
      </c>
      <c r="S401" s="22">
        <v>47</v>
      </c>
      <c r="T401" s="22" t="e">
        <f t="shared" si="45"/>
        <v>#REF!</v>
      </c>
      <c r="U401" s="22">
        <f t="shared" si="46"/>
        <v>0.18149999999999999</v>
      </c>
      <c r="V401" s="71">
        <f t="shared" si="47"/>
        <v>18.131985812499998</v>
      </c>
      <c r="W401" s="22">
        <f t="shared" si="48"/>
        <v>-0.69137874999999993</v>
      </c>
      <c r="Z401" s="22">
        <f t="shared" si="52"/>
        <v>0</v>
      </c>
      <c r="AA401" s="22" t="e">
        <f t="shared" ref="AA401:AA464" si="53">AA400+Z401</f>
        <v>#REF!</v>
      </c>
      <c r="AC401" s="22">
        <v>1.2809384908860375</v>
      </c>
      <c r="AD401" s="21">
        <v>1.2682599950391502</v>
      </c>
      <c r="AE401" s="22">
        <f t="shared" si="49"/>
        <v>1.2745992429625939</v>
      </c>
      <c r="AF401" s="22">
        <f t="shared" si="50"/>
        <v>1.1414339955352353</v>
      </c>
      <c r="AG401" s="22">
        <f t="shared" si="51"/>
        <v>1.4090323399746414</v>
      </c>
    </row>
    <row r="402" spans="1:33" x14ac:dyDescent="0.35">
      <c r="A402" s="22">
        <v>67516001</v>
      </c>
      <c r="B402" s="70">
        <v>42586</v>
      </c>
      <c r="C402" s="71">
        <v>14.5</v>
      </c>
      <c r="D402" s="71">
        <v>18</v>
      </c>
      <c r="E402" s="76" t="e">
        <f>AVERAGE('[1]2014'!F218,'[1]2015'!G218)</f>
        <v>#REF!</v>
      </c>
      <c r="F402" s="22">
        <v>1306</v>
      </c>
      <c r="J402" s="14">
        <v>309</v>
      </c>
      <c r="K402" s="75">
        <v>42586</v>
      </c>
      <c r="L402" s="10">
        <v>9.9999999999999964</v>
      </c>
      <c r="M402" s="10">
        <v>9.9999999999999964</v>
      </c>
      <c r="O402" s="22">
        <f t="shared" si="44"/>
        <v>18</v>
      </c>
      <c r="P402" s="22">
        <v>15.7</v>
      </c>
      <c r="Q402" s="22">
        <v>22.9</v>
      </c>
      <c r="R402" s="22">
        <v>2.2000000000000002</v>
      </c>
      <c r="S402" s="22">
        <v>61</v>
      </c>
      <c r="T402" s="22" t="e">
        <f t="shared" si="45"/>
        <v>#REF!</v>
      </c>
      <c r="U402" s="22">
        <f t="shared" si="46"/>
        <v>0.13059999999999999</v>
      </c>
      <c r="V402" s="71">
        <f t="shared" si="47"/>
        <v>15.502332599999999</v>
      </c>
      <c r="W402" s="22">
        <f t="shared" si="48"/>
        <v>-0.69379650000000004</v>
      </c>
      <c r="Z402" s="22">
        <f t="shared" si="52"/>
        <v>14.5</v>
      </c>
      <c r="AA402" s="22" t="e">
        <f t="shared" si="53"/>
        <v>#REF!</v>
      </c>
      <c r="AC402" s="22">
        <v>1.2838147579249894</v>
      </c>
      <c r="AD402" s="21">
        <v>1.2714280742610238</v>
      </c>
      <c r="AE402" s="22">
        <f t="shared" si="49"/>
        <v>1.2776214160930066</v>
      </c>
      <c r="AF402" s="22">
        <f t="shared" si="50"/>
        <v>1.1442852668349215</v>
      </c>
      <c r="AG402" s="22">
        <f t="shared" si="51"/>
        <v>1.4121962337174885</v>
      </c>
    </row>
    <row r="403" spans="1:33" x14ac:dyDescent="0.35">
      <c r="A403" s="22">
        <v>67516001</v>
      </c>
      <c r="B403" s="70">
        <v>42587</v>
      </c>
      <c r="C403" s="71">
        <v>0</v>
      </c>
      <c r="D403" s="71">
        <v>17.5</v>
      </c>
      <c r="E403" s="76" t="e">
        <f>AVERAGE('[1]2014'!F219,'[1]2015'!G219)</f>
        <v>#REF!</v>
      </c>
      <c r="F403" s="22">
        <v>1454</v>
      </c>
      <c r="J403" s="14">
        <v>310</v>
      </c>
      <c r="K403" s="75">
        <v>42587</v>
      </c>
      <c r="L403" s="10">
        <v>0.2</v>
      </c>
      <c r="M403" s="10">
        <v>0.2</v>
      </c>
      <c r="O403" s="22">
        <f t="shared" si="44"/>
        <v>17.5</v>
      </c>
      <c r="P403" s="22">
        <v>13.9</v>
      </c>
      <c r="Q403" s="22">
        <v>22.4</v>
      </c>
      <c r="R403" s="22">
        <v>3.1</v>
      </c>
      <c r="S403" s="22">
        <v>48</v>
      </c>
      <c r="T403" s="22" t="e">
        <f t="shared" si="45"/>
        <v>#REF!</v>
      </c>
      <c r="U403" s="22">
        <f t="shared" si="46"/>
        <v>0.1454</v>
      </c>
      <c r="V403" s="71">
        <f t="shared" si="47"/>
        <v>14.554352625</v>
      </c>
      <c r="W403" s="22">
        <f t="shared" si="48"/>
        <v>-0.69309350000000003</v>
      </c>
      <c r="Z403" s="22">
        <f t="shared" si="52"/>
        <v>-9.9999999999999964</v>
      </c>
      <c r="AA403" s="22" t="e">
        <f t="shared" si="53"/>
        <v>#REF!</v>
      </c>
      <c r="AC403" s="22">
        <v>1.2832472697976873</v>
      </c>
      <c r="AD403" s="21">
        <v>1.2713283461638101</v>
      </c>
      <c r="AE403" s="22">
        <f t="shared" si="49"/>
        <v>1.2772878079807488</v>
      </c>
      <c r="AF403" s="22">
        <f t="shared" si="50"/>
        <v>1.1441955115474292</v>
      </c>
      <c r="AG403" s="22">
        <f t="shared" si="51"/>
        <v>1.4115719967774563</v>
      </c>
    </row>
    <row r="404" spans="1:33" x14ac:dyDescent="0.35">
      <c r="A404" s="22">
        <v>67516001</v>
      </c>
      <c r="B404" s="70">
        <v>42588</v>
      </c>
      <c r="C404" s="71">
        <v>0</v>
      </c>
      <c r="D404" s="71">
        <v>18.899999999999999</v>
      </c>
      <c r="E404" s="76" t="e">
        <f>AVERAGE('[1]2014'!F220,'[1]2015'!G220)</f>
        <v>#REF!</v>
      </c>
      <c r="F404" s="22">
        <v>1850</v>
      </c>
      <c r="J404" s="14">
        <v>311</v>
      </c>
      <c r="K404" s="75">
        <v>42588</v>
      </c>
      <c r="L404" s="10">
        <v>0</v>
      </c>
      <c r="M404" s="10">
        <v>0</v>
      </c>
      <c r="O404" s="22">
        <f t="shared" si="44"/>
        <v>18.899999999999999</v>
      </c>
      <c r="P404" s="22">
        <v>13.1</v>
      </c>
      <c r="Q404" s="22">
        <v>23.9</v>
      </c>
      <c r="R404" s="22">
        <v>2.2000000000000002</v>
      </c>
      <c r="S404" s="22">
        <v>43</v>
      </c>
      <c r="T404" s="22" t="e">
        <f t="shared" si="45"/>
        <v>#REF!</v>
      </c>
      <c r="U404" s="22">
        <f t="shared" si="46"/>
        <v>0.185</v>
      </c>
      <c r="V404" s="71">
        <f t="shared" si="47"/>
        <v>15.1674525</v>
      </c>
      <c r="W404" s="22">
        <f t="shared" si="48"/>
        <v>-0.69121250000000001</v>
      </c>
      <c r="Z404" s="22">
        <f t="shared" si="52"/>
        <v>-0.2</v>
      </c>
      <c r="AA404" s="22" t="e">
        <f t="shared" si="53"/>
        <v>#REF!</v>
      </c>
      <c r="AC404" s="22">
        <v>1.2826315440815819</v>
      </c>
      <c r="AD404" s="21">
        <v>1.2712263929324565</v>
      </c>
      <c r="AE404" s="22">
        <f t="shared" si="49"/>
        <v>1.2769289685070193</v>
      </c>
      <c r="AF404" s="22">
        <f t="shared" si="50"/>
        <v>1.1441037536392109</v>
      </c>
      <c r="AG404" s="22">
        <f t="shared" si="51"/>
        <v>1.4108946984897401</v>
      </c>
    </row>
    <row r="405" spans="1:33" x14ac:dyDescent="0.35">
      <c r="A405" s="22">
        <v>67516001</v>
      </c>
      <c r="B405" s="70">
        <v>42589</v>
      </c>
      <c r="C405" s="71">
        <v>0</v>
      </c>
      <c r="D405" s="71">
        <v>20.5</v>
      </c>
      <c r="E405" s="76" t="e">
        <f>AVERAGE('[1]2014'!F221,'[1]2015'!G221)</f>
        <v>#REF!</v>
      </c>
      <c r="F405" s="22">
        <v>2567</v>
      </c>
      <c r="J405" s="14">
        <v>312</v>
      </c>
      <c r="K405" s="75">
        <v>42589</v>
      </c>
      <c r="L405" s="10">
        <v>0</v>
      </c>
      <c r="M405" s="10">
        <v>0</v>
      </c>
      <c r="O405" s="22">
        <f t="shared" si="44"/>
        <v>20.5</v>
      </c>
      <c r="P405" s="22">
        <v>13.2</v>
      </c>
      <c r="Q405" s="22">
        <v>26.9</v>
      </c>
      <c r="R405" s="22">
        <v>1.7</v>
      </c>
      <c r="S405" s="22">
        <v>35</v>
      </c>
      <c r="T405" s="22" t="e">
        <f t="shared" si="45"/>
        <v>#REF!</v>
      </c>
      <c r="U405" s="22">
        <f t="shared" si="46"/>
        <v>0.25669999999999998</v>
      </c>
      <c r="V405" s="71">
        <f t="shared" si="47"/>
        <v>15.788523762499999</v>
      </c>
      <c r="W405" s="22">
        <f t="shared" si="48"/>
        <v>-0.68780675000000002</v>
      </c>
      <c r="Z405" s="22">
        <f t="shared" si="52"/>
        <v>0</v>
      </c>
      <c r="AA405" s="22" t="e">
        <f t="shared" si="53"/>
        <v>#REF!</v>
      </c>
      <c r="AC405" s="22">
        <v>1.2819665184214537</v>
      </c>
      <c r="AD405" s="21">
        <v>1.2711229003249462</v>
      </c>
      <c r="AE405" s="22">
        <f t="shared" si="49"/>
        <v>1.2765447093732001</v>
      </c>
      <c r="AF405" s="22">
        <f t="shared" si="50"/>
        <v>1.1440106102924517</v>
      </c>
      <c r="AG405" s="22">
        <f t="shared" si="51"/>
        <v>1.4101631702635993</v>
      </c>
    </row>
    <row r="406" spans="1:33" x14ac:dyDescent="0.35">
      <c r="A406" s="22">
        <v>67516001</v>
      </c>
      <c r="B406" s="70">
        <v>42590</v>
      </c>
      <c r="C406" s="71">
        <v>0.2</v>
      </c>
      <c r="D406" s="71">
        <v>20.3</v>
      </c>
      <c r="E406" s="76" t="e">
        <f>AVERAGE('[1]2014'!F222,'[1]2015'!G222)</f>
        <v>#REF!</v>
      </c>
      <c r="F406" s="22">
        <v>2325</v>
      </c>
      <c r="J406" s="14">
        <v>313</v>
      </c>
      <c r="K406" s="75">
        <v>42590</v>
      </c>
      <c r="L406" s="10">
        <v>0</v>
      </c>
      <c r="M406" s="10">
        <v>0</v>
      </c>
      <c r="O406" s="22">
        <f t="shared" si="44"/>
        <v>20.3</v>
      </c>
      <c r="P406" s="22">
        <v>14.9</v>
      </c>
      <c r="Q406" s="22">
        <v>25.6</v>
      </c>
      <c r="R406" s="22">
        <v>2.9</v>
      </c>
      <c r="S406" s="22">
        <v>53</v>
      </c>
      <c r="T406" s="22" t="e">
        <f t="shared" si="45"/>
        <v>#REF!</v>
      </c>
      <c r="U406" s="22">
        <f t="shared" si="46"/>
        <v>0.23250000000000001</v>
      </c>
      <c r="V406" s="71">
        <f t="shared" si="47"/>
        <v>16.614084062499998</v>
      </c>
      <c r="W406" s="22">
        <f t="shared" si="48"/>
        <v>-0.68895625000000005</v>
      </c>
      <c r="Z406" s="22">
        <f t="shared" si="52"/>
        <v>0.2</v>
      </c>
      <c r="AA406" s="22" t="e">
        <f t="shared" si="53"/>
        <v>#REF!</v>
      </c>
      <c r="AC406" s="22">
        <v>1.2813868435448423</v>
      </c>
      <c r="AD406" s="21">
        <v>1.2710753164721058</v>
      </c>
      <c r="AE406" s="22">
        <f t="shared" si="49"/>
        <v>1.2762310800084742</v>
      </c>
      <c r="AF406" s="22">
        <f t="shared" si="50"/>
        <v>1.1439677848248953</v>
      </c>
      <c r="AG406" s="22">
        <f t="shared" si="51"/>
        <v>1.4095255278993266</v>
      </c>
    </row>
    <row r="407" spans="1:33" x14ac:dyDescent="0.35">
      <c r="A407" s="22">
        <v>67516001</v>
      </c>
      <c r="B407" s="70">
        <v>42591</v>
      </c>
      <c r="C407" s="71">
        <v>0.4</v>
      </c>
      <c r="D407" s="71">
        <v>17.399999999999999</v>
      </c>
      <c r="E407" s="76" t="e">
        <f>AVERAGE('[1]2014'!F223,'[1]2015'!G223)</f>
        <v>#REF!</v>
      </c>
      <c r="F407" s="22">
        <v>1182</v>
      </c>
      <c r="J407" s="14">
        <v>314</v>
      </c>
      <c r="K407" s="75">
        <v>42591</v>
      </c>
      <c r="L407" s="10">
        <v>0.4</v>
      </c>
      <c r="M407" s="10">
        <v>0.4</v>
      </c>
      <c r="O407" s="22">
        <f t="shared" si="44"/>
        <v>17.399999999999999</v>
      </c>
      <c r="P407" s="22">
        <v>15</v>
      </c>
      <c r="Q407" s="22">
        <v>22.1</v>
      </c>
      <c r="R407" s="22">
        <v>2.4</v>
      </c>
      <c r="S407" s="22">
        <v>39</v>
      </c>
      <c r="T407" s="22" t="e">
        <f t="shared" si="45"/>
        <v>#REF!</v>
      </c>
      <c r="U407" s="22">
        <f t="shared" si="46"/>
        <v>0.1182</v>
      </c>
      <c r="V407" s="71">
        <f t="shared" si="47"/>
        <v>14.934931474999999</v>
      </c>
      <c r="W407" s="22">
        <f t="shared" si="48"/>
        <v>-0.69438549999999999</v>
      </c>
      <c r="Z407" s="22">
        <f t="shared" si="52"/>
        <v>0.4</v>
      </c>
      <c r="AA407" s="22" t="e">
        <f t="shared" si="53"/>
        <v>#REF!</v>
      </c>
      <c r="AC407" s="22">
        <v>1.2810018162822017</v>
      </c>
      <c r="AD407" s="21">
        <v>1.2710965712551403</v>
      </c>
      <c r="AE407" s="22">
        <f t="shared" si="49"/>
        <v>1.2760491937686709</v>
      </c>
      <c r="AF407" s="22">
        <f t="shared" si="50"/>
        <v>1.1439869141296264</v>
      </c>
      <c r="AG407" s="22">
        <f t="shared" si="51"/>
        <v>1.409101997910422</v>
      </c>
    </row>
    <row r="408" spans="1:33" x14ac:dyDescent="0.35">
      <c r="A408" s="22">
        <v>67516001</v>
      </c>
      <c r="B408" s="70">
        <v>42592</v>
      </c>
      <c r="C408" s="71">
        <v>3.2</v>
      </c>
      <c r="D408" s="71">
        <v>13.4</v>
      </c>
      <c r="E408" s="76" t="e">
        <f>AVERAGE('[1]2014'!F224,'[1]2015'!G224)</f>
        <v>#REF!</v>
      </c>
      <c r="F408" s="22">
        <v>1580</v>
      </c>
      <c r="J408" s="14">
        <v>315</v>
      </c>
      <c r="K408" s="75">
        <v>42592</v>
      </c>
      <c r="L408" s="10">
        <v>0</v>
      </c>
      <c r="M408" s="10">
        <v>0</v>
      </c>
      <c r="O408" s="22">
        <f t="shared" si="44"/>
        <v>13.4</v>
      </c>
      <c r="P408" s="22">
        <v>10.5</v>
      </c>
      <c r="Q408" s="22">
        <v>19.5</v>
      </c>
      <c r="R408" s="22">
        <v>2.5</v>
      </c>
      <c r="S408" s="22">
        <v>42</v>
      </c>
      <c r="T408" s="22" t="e">
        <f t="shared" si="45"/>
        <v>#REF!</v>
      </c>
      <c r="U408" s="22">
        <f t="shared" si="46"/>
        <v>0.158</v>
      </c>
      <c r="V408" s="71">
        <f t="shared" si="47"/>
        <v>10.283772500000001</v>
      </c>
      <c r="W408" s="22">
        <f t="shared" si="48"/>
        <v>-0.69249499999999997</v>
      </c>
      <c r="Z408" s="22">
        <f t="shared" si="52"/>
        <v>2.8000000000000003</v>
      </c>
      <c r="AA408" s="22" t="e">
        <f t="shared" si="53"/>
        <v>#REF!</v>
      </c>
      <c r="AC408" s="22">
        <v>1.2814575937474677</v>
      </c>
      <c r="AD408" s="21">
        <v>1.2717654218252574</v>
      </c>
      <c r="AE408" s="22">
        <f t="shared" si="49"/>
        <v>1.2766115077863627</v>
      </c>
      <c r="AF408" s="22">
        <f t="shared" si="50"/>
        <v>1.1445888796427317</v>
      </c>
      <c r="AG408" s="22">
        <f t="shared" si="51"/>
        <v>1.4096033531222145</v>
      </c>
    </row>
    <row r="409" spans="1:33" x14ac:dyDescent="0.35">
      <c r="A409" s="22">
        <v>67516001</v>
      </c>
      <c r="B409" s="70">
        <v>42593</v>
      </c>
      <c r="C409" s="71">
        <v>0.6</v>
      </c>
      <c r="D409" s="71">
        <v>14.2</v>
      </c>
      <c r="E409" s="76" t="e">
        <f>AVERAGE('[1]2014'!F225,'[1]2015'!G225)</f>
        <v>#REF!</v>
      </c>
      <c r="F409" s="22">
        <v>2009</v>
      </c>
      <c r="J409" s="14">
        <v>316</v>
      </c>
      <c r="K409" s="75">
        <v>42593</v>
      </c>
      <c r="L409" s="10">
        <v>0</v>
      </c>
      <c r="M409" s="10">
        <v>0</v>
      </c>
      <c r="O409" s="22">
        <f t="shared" si="44"/>
        <v>14.2</v>
      </c>
      <c r="P409" s="22">
        <v>8</v>
      </c>
      <c r="Q409" s="22">
        <v>19.399999999999999</v>
      </c>
      <c r="R409" s="22">
        <v>2.4</v>
      </c>
      <c r="S409" s="22">
        <v>43</v>
      </c>
      <c r="T409" s="22" t="e">
        <f t="shared" si="45"/>
        <v>#REF!</v>
      </c>
      <c r="U409" s="22">
        <f t="shared" si="46"/>
        <v>0.2009</v>
      </c>
      <c r="V409" s="71">
        <f t="shared" si="47"/>
        <v>10.264393674999999</v>
      </c>
      <c r="W409" s="22">
        <f t="shared" si="48"/>
        <v>-0.69045725000000002</v>
      </c>
      <c r="Z409" s="22">
        <f t="shared" si="52"/>
        <v>0.6</v>
      </c>
      <c r="AA409" s="22" t="e">
        <f t="shared" si="53"/>
        <v>#REF!</v>
      </c>
      <c r="AC409" s="22">
        <v>1.2812742411786116</v>
      </c>
      <c r="AD409" s="21">
        <v>1.2718537798582952</v>
      </c>
      <c r="AE409" s="22">
        <f t="shared" si="49"/>
        <v>1.2765640105184533</v>
      </c>
      <c r="AF409" s="22">
        <f t="shared" si="50"/>
        <v>1.1446684018724658</v>
      </c>
      <c r="AG409" s="22">
        <f t="shared" si="51"/>
        <v>1.4094016652964729</v>
      </c>
    </row>
    <row r="410" spans="1:33" x14ac:dyDescent="0.35">
      <c r="A410" s="22">
        <v>67516001</v>
      </c>
      <c r="B410" s="70">
        <v>42594</v>
      </c>
      <c r="C410" s="71">
        <v>0</v>
      </c>
      <c r="D410" s="71">
        <v>18.600000000000001</v>
      </c>
      <c r="E410" s="76" t="e">
        <f>AVERAGE('[1]2014'!F226,'[1]2015'!G226)</f>
        <v>#REF!</v>
      </c>
      <c r="F410" s="22">
        <v>1731</v>
      </c>
      <c r="J410" s="14">
        <v>317</v>
      </c>
      <c r="K410" s="75">
        <v>42594</v>
      </c>
      <c r="L410" s="10">
        <v>1.2</v>
      </c>
      <c r="M410" s="10">
        <v>1.2</v>
      </c>
      <c r="O410" s="22">
        <f t="shared" si="44"/>
        <v>18.600000000000001</v>
      </c>
      <c r="P410" s="22">
        <v>13.1</v>
      </c>
      <c r="Q410" s="22">
        <v>24.5</v>
      </c>
      <c r="R410" s="22">
        <v>2.6</v>
      </c>
      <c r="S410" s="22">
        <v>51</v>
      </c>
      <c r="T410" s="22" t="e">
        <f t="shared" si="45"/>
        <v>#REF!</v>
      </c>
      <c r="U410" s="22">
        <f t="shared" si="46"/>
        <v>0.1731</v>
      </c>
      <c r="V410" s="71">
        <f t="shared" si="47"/>
        <v>14.656866825000002</v>
      </c>
      <c r="W410" s="22">
        <f t="shared" si="48"/>
        <v>-0.69177774999999997</v>
      </c>
      <c r="Z410" s="22">
        <f t="shared" si="52"/>
        <v>0</v>
      </c>
      <c r="AA410" s="22" t="e">
        <f t="shared" si="53"/>
        <v>#REF!</v>
      </c>
      <c r="AC410" s="22">
        <v>1.280792741368415</v>
      </c>
      <c r="AD410" s="21">
        <v>1.271792338308634</v>
      </c>
      <c r="AE410" s="22">
        <f t="shared" si="49"/>
        <v>1.2762925398385245</v>
      </c>
      <c r="AF410" s="22">
        <f t="shared" si="50"/>
        <v>1.1446131044777708</v>
      </c>
      <c r="AG410" s="22">
        <f t="shared" si="51"/>
        <v>1.4088720155052568</v>
      </c>
    </row>
    <row r="411" spans="1:33" x14ac:dyDescent="0.35">
      <c r="A411" s="22">
        <v>67516001</v>
      </c>
      <c r="B411" s="70">
        <v>42595</v>
      </c>
      <c r="C411" s="71">
        <v>0</v>
      </c>
      <c r="D411" s="71">
        <v>21.6</v>
      </c>
      <c r="E411" s="76" t="e">
        <f>AVERAGE('[1]2014'!F227,'[1]2015'!G227)</f>
        <v>#REF!</v>
      </c>
      <c r="F411" s="22">
        <v>2426</v>
      </c>
      <c r="J411" s="14">
        <v>318</v>
      </c>
      <c r="K411" s="75">
        <v>42595</v>
      </c>
      <c r="L411" s="10">
        <v>0.2</v>
      </c>
      <c r="M411" s="10">
        <v>0.2</v>
      </c>
      <c r="O411" s="22">
        <f t="shared" si="44"/>
        <v>21.6</v>
      </c>
      <c r="P411" s="22">
        <v>14.3</v>
      </c>
      <c r="Q411" s="22">
        <v>27.9</v>
      </c>
      <c r="R411" s="22">
        <v>1.4</v>
      </c>
      <c r="S411" s="22">
        <v>44</v>
      </c>
      <c r="T411" s="22" t="e">
        <f t="shared" si="45"/>
        <v>#REF!</v>
      </c>
      <c r="U411" s="22">
        <f t="shared" si="46"/>
        <v>0.24260000000000001</v>
      </c>
      <c r="V411" s="71">
        <f t="shared" si="47"/>
        <v>16.918359800000005</v>
      </c>
      <c r="W411" s="22">
        <f t="shared" si="48"/>
        <v>-0.68847649999999994</v>
      </c>
      <c r="Z411" s="22">
        <f t="shared" si="52"/>
        <v>-1.2</v>
      </c>
      <c r="AA411" s="22" t="e">
        <f t="shared" si="53"/>
        <v>#REF!</v>
      </c>
      <c r="AC411" s="22">
        <v>1.2802255170502583</v>
      </c>
      <c r="AD411" s="21">
        <v>1.2717243315913502</v>
      </c>
      <c r="AE411" s="22">
        <f t="shared" si="49"/>
        <v>1.2759749243208043</v>
      </c>
      <c r="AF411" s="22">
        <f t="shared" si="50"/>
        <v>1.1445518984322152</v>
      </c>
      <c r="AG411" s="22">
        <f t="shared" si="51"/>
        <v>1.4082480687552843</v>
      </c>
    </row>
    <row r="412" spans="1:33" x14ac:dyDescent="0.35">
      <c r="A412" s="22">
        <v>67516001</v>
      </c>
      <c r="B412" s="70">
        <v>42596</v>
      </c>
      <c r="C412" s="71">
        <v>0</v>
      </c>
      <c r="D412" s="71">
        <v>22.6</v>
      </c>
      <c r="E412" s="76" t="e">
        <f>AVERAGE('[1]2014'!F228,'[1]2015'!G228)</f>
        <v>#REF!</v>
      </c>
      <c r="F412" s="22">
        <v>2240</v>
      </c>
      <c r="J412" s="14">
        <v>319</v>
      </c>
      <c r="K412" s="75">
        <v>42596</v>
      </c>
      <c r="L412" s="10">
        <v>0</v>
      </c>
      <c r="M412" s="10">
        <v>0</v>
      </c>
      <c r="O412" s="22">
        <f t="shared" si="44"/>
        <v>22.6</v>
      </c>
      <c r="P412" s="22">
        <v>15</v>
      </c>
      <c r="Q412" s="22">
        <v>28.8</v>
      </c>
      <c r="R412" s="22">
        <v>2</v>
      </c>
      <c r="S412" s="22">
        <v>36</v>
      </c>
      <c r="T412" s="22" t="e">
        <f t="shared" si="45"/>
        <v>#REF!</v>
      </c>
      <c r="U412" s="22">
        <f t="shared" si="46"/>
        <v>0.224</v>
      </c>
      <c r="V412" s="71">
        <f t="shared" si="47"/>
        <v>17.843416000000001</v>
      </c>
      <c r="W412" s="22">
        <f t="shared" si="48"/>
        <v>-0.68935999999999997</v>
      </c>
      <c r="Z412" s="22">
        <f t="shared" si="52"/>
        <v>-0.2</v>
      </c>
      <c r="AA412" s="22" t="e">
        <f t="shared" si="53"/>
        <v>#REF!</v>
      </c>
      <c r="AC412" s="22">
        <v>1.2796563564675301</v>
      </c>
      <c r="AD412" s="21">
        <v>1.2716598117707758</v>
      </c>
      <c r="AE412" s="22">
        <f t="shared" si="49"/>
        <v>1.2756580841191529</v>
      </c>
      <c r="AF412" s="22">
        <f t="shared" si="50"/>
        <v>1.1444938305936982</v>
      </c>
      <c r="AG412" s="22">
        <f t="shared" si="51"/>
        <v>1.4076219921142832</v>
      </c>
    </row>
    <row r="413" spans="1:33" x14ac:dyDescent="0.35">
      <c r="A413" s="22">
        <v>67516001</v>
      </c>
      <c r="B413" s="70">
        <v>42597</v>
      </c>
      <c r="C413" s="71">
        <v>0</v>
      </c>
      <c r="D413" s="71">
        <v>22.3</v>
      </c>
      <c r="E413" s="76" t="e">
        <f>AVERAGE('[1]2014'!F229,'[1]2015'!G229)</f>
        <v>#REF!</v>
      </c>
      <c r="F413" s="22">
        <v>2184</v>
      </c>
      <c r="J413" s="14">
        <v>320</v>
      </c>
      <c r="K413" s="75">
        <v>42597</v>
      </c>
      <c r="L413" s="10">
        <v>0</v>
      </c>
      <c r="M413" s="10">
        <v>0</v>
      </c>
      <c r="O413" s="22">
        <f t="shared" si="44"/>
        <v>22.3</v>
      </c>
      <c r="P413" s="22">
        <v>16.899999999999999</v>
      </c>
      <c r="Q413" s="22">
        <v>28.4</v>
      </c>
      <c r="R413" s="22">
        <v>3</v>
      </c>
      <c r="S413" s="22">
        <v>40</v>
      </c>
      <c r="T413" s="22" t="e">
        <f t="shared" si="45"/>
        <v>#REF!</v>
      </c>
      <c r="U413" s="22">
        <f t="shared" si="46"/>
        <v>0.21840000000000001</v>
      </c>
      <c r="V413" s="71">
        <f t="shared" si="47"/>
        <v>18.334650500000002</v>
      </c>
      <c r="W413" s="22">
        <f t="shared" si="48"/>
        <v>-0.68962599999999996</v>
      </c>
      <c r="Z413" s="22">
        <f t="shared" si="52"/>
        <v>0</v>
      </c>
      <c r="AA413" s="22" t="e">
        <f t="shared" si="53"/>
        <v>#REF!</v>
      </c>
      <c r="AC413" s="22">
        <v>1.2791308652560627</v>
      </c>
      <c r="AD413" s="21">
        <v>1.2716032091692739</v>
      </c>
      <c r="AE413" s="22">
        <f t="shared" si="49"/>
        <v>1.2753670372126682</v>
      </c>
      <c r="AF413" s="22">
        <f t="shared" si="50"/>
        <v>1.1444428882523465</v>
      </c>
      <c r="AG413" s="22">
        <f t="shared" si="51"/>
        <v>1.4070439517816691</v>
      </c>
    </row>
    <row r="414" spans="1:33" x14ac:dyDescent="0.35">
      <c r="A414" s="22">
        <v>67516001</v>
      </c>
      <c r="B414" s="70">
        <v>42598</v>
      </c>
      <c r="C414" s="71">
        <v>0</v>
      </c>
      <c r="D414" s="71">
        <v>21.7</v>
      </c>
      <c r="E414" s="76" t="e">
        <f>AVERAGE('[1]2014'!F230,'[1]2015'!G230)</f>
        <v>#REF!</v>
      </c>
      <c r="F414" s="22">
        <v>2223</v>
      </c>
      <c r="J414" s="14">
        <v>321</v>
      </c>
      <c r="K414" s="75">
        <v>42598</v>
      </c>
      <c r="L414" s="10">
        <v>0</v>
      </c>
      <c r="M414" s="10">
        <v>0</v>
      </c>
      <c r="O414" s="22">
        <f t="shared" ref="O414:O459" si="54">D414</f>
        <v>21.7</v>
      </c>
      <c r="P414" s="22">
        <v>16.600000000000001</v>
      </c>
      <c r="Q414" s="22">
        <v>27.8</v>
      </c>
      <c r="R414" s="22">
        <v>2.9</v>
      </c>
      <c r="S414" s="22">
        <v>39</v>
      </c>
      <c r="T414" s="22" t="e">
        <f t="shared" ref="T414:T459" si="55">E414</f>
        <v>#REF!</v>
      </c>
      <c r="U414" s="22">
        <f t="shared" ref="U414:U459" si="56">F414/10^4</f>
        <v>0.2223</v>
      </c>
      <c r="V414" s="71">
        <f t="shared" ref="V414:V459" si="57">O414+W414*(Q414-P414)/2</f>
        <v>17.839131800000001</v>
      </c>
      <c r="W414" s="22">
        <f t="shared" ref="W414:W459" si="58">(U414*(1-$W$91)-14)/20</f>
        <v>-0.68944074999999994</v>
      </c>
      <c r="Z414" s="22">
        <f t="shared" si="52"/>
        <v>0</v>
      </c>
      <c r="AA414" s="22" t="e">
        <f t="shared" si="53"/>
        <v>#REF!</v>
      </c>
      <c r="AC414" s="22">
        <v>1.2786551121432612</v>
      </c>
      <c r="AD414" s="21">
        <v>1.2715543111688525</v>
      </c>
      <c r="AE414" s="22">
        <f t="shared" si="49"/>
        <v>1.275104711656057</v>
      </c>
      <c r="AF414" s="22">
        <f t="shared" si="50"/>
        <v>1.1443988800519673</v>
      </c>
      <c r="AG414" s="22">
        <f t="shared" si="51"/>
        <v>1.4065206233575875</v>
      </c>
    </row>
    <row r="415" spans="1:33" x14ac:dyDescent="0.35">
      <c r="A415" s="22">
        <v>67516001</v>
      </c>
      <c r="B415" s="70">
        <v>42599</v>
      </c>
      <c r="C415" s="71">
        <v>0</v>
      </c>
      <c r="D415" s="71">
        <v>20.100000000000001</v>
      </c>
      <c r="E415" s="76" t="e">
        <f>AVERAGE('[1]2014'!F231,'[1]2015'!G231)</f>
        <v>#REF!</v>
      </c>
      <c r="F415" s="22">
        <v>1720</v>
      </c>
      <c r="J415" s="14">
        <v>322</v>
      </c>
      <c r="K415" s="75">
        <v>42599</v>
      </c>
      <c r="L415" s="10">
        <v>0</v>
      </c>
      <c r="M415" s="10">
        <v>0</v>
      </c>
      <c r="O415" s="22">
        <f t="shared" si="54"/>
        <v>20.100000000000001</v>
      </c>
      <c r="P415" s="22">
        <v>15.7</v>
      </c>
      <c r="Q415" s="22">
        <v>25.3</v>
      </c>
      <c r="R415" s="22">
        <v>2.6</v>
      </c>
      <c r="S415" s="22">
        <v>44</v>
      </c>
      <c r="T415" s="22" t="e">
        <f t="shared" si="55"/>
        <v>#REF!</v>
      </c>
      <c r="U415" s="22">
        <f t="shared" si="56"/>
        <v>0.17199999999999999</v>
      </c>
      <c r="V415" s="71">
        <f t="shared" si="57"/>
        <v>16.779216000000002</v>
      </c>
      <c r="W415" s="22">
        <f t="shared" si="58"/>
        <v>-0.69183000000000006</v>
      </c>
      <c r="Z415" s="22">
        <f t="shared" si="52"/>
        <v>0</v>
      </c>
      <c r="AA415" s="22" t="e">
        <f t="shared" si="53"/>
        <v>#REF!</v>
      </c>
      <c r="AC415" s="22">
        <v>1.2782523897784321</v>
      </c>
      <c r="AD415" s="21">
        <v>1.2715144675993453</v>
      </c>
      <c r="AE415" s="22">
        <f t="shared" ref="AE415:AE459" si="59">AVERAGE(AC415:AD415)</f>
        <v>1.2748834286888888</v>
      </c>
      <c r="AF415" s="22">
        <f t="shared" ref="AF415:AF459" si="60">MIN(AC415:AD415)*0.9</f>
        <v>1.1443630208394109</v>
      </c>
      <c r="AG415" s="22">
        <f t="shared" ref="AG415:AG459" si="61">MAX(AC415:AD415)*1.1</f>
        <v>1.4060776287562755</v>
      </c>
    </row>
    <row r="416" spans="1:33" x14ac:dyDescent="0.35">
      <c r="A416" s="22">
        <v>67516001</v>
      </c>
      <c r="B416" s="70">
        <v>42600</v>
      </c>
      <c r="C416" s="71">
        <v>0.2</v>
      </c>
      <c r="D416" s="71">
        <v>18.5</v>
      </c>
      <c r="E416" s="76" t="e">
        <f>AVERAGE('[1]2014'!F232,'[1]2015'!G232)</f>
        <v>#REF!</v>
      </c>
      <c r="F416" s="22">
        <v>714</v>
      </c>
      <c r="J416" s="14">
        <v>323</v>
      </c>
      <c r="K416" s="75">
        <v>42600</v>
      </c>
      <c r="L416" s="10">
        <v>0</v>
      </c>
      <c r="M416" s="10">
        <v>0</v>
      </c>
      <c r="O416" s="22">
        <f t="shared" si="54"/>
        <v>18.5</v>
      </c>
      <c r="P416" s="22">
        <v>15.1</v>
      </c>
      <c r="Q416" s="22">
        <v>23</v>
      </c>
      <c r="R416" s="22">
        <v>1.9</v>
      </c>
      <c r="S416" s="22">
        <v>56</v>
      </c>
      <c r="T416" s="22" t="e">
        <f t="shared" si="55"/>
        <v>#REF!</v>
      </c>
      <c r="U416" s="22">
        <f t="shared" si="56"/>
        <v>7.1400000000000005E-2</v>
      </c>
      <c r="V416" s="71">
        <f t="shared" si="57"/>
        <v>15.748396424999999</v>
      </c>
      <c r="W416" s="22">
        <f t="shared" si="58"/>
        <v>-0.69660849999999996</v>
      </c>
      <c r="Z416" s="22">
        <f t="shared" si="52"/>
        <v>0.2</v>
      </c>
      <c r="AA416" s="22" t="e">
        <f t="shared" si="53"/>
        <v>#REF!</v>
      </c>
      <c r="AC416" s="22">
        <v>1.2779618562503976</v>
      </c>
      <c r="AD416" s="21">
        <v>1.2715264500443373</v>
      </c>
      <c r="AE416" s="22">
        <f t="shared" si="59"/>
        <v>1.2747441531473673</v>
      </c>
      <c r="AF416" s="22">
        <f t="shared" si="60"/>
        <v>1.1443738050399035</v>
      </c>
      <c r="AG416" s="22">
        <f t="shared" si="61"/>
        <v>1.4057580418754374</v>
      </c>
    </row>
    <row r="417" spans="1:33" x14ac:dyDescent="0.35">
      <c r="A417" s="22">
        <v>67516001</v>
      </c>
      <c r="B417" s="70">
        <v>42601</v>
      </c>
      <c r="C417" s="71">
        <v>0.2</v>
      </c>
      <c r="D417" s="71">
        <v>19.2</v>
      </c>
      <c r="E417" s="76" t="e">
        <f>AVERAGE('[1]2014'!F233,'[1]2015'!G233)</f>
        <v>#REF!</v>
      </c>
      <c r="F417" s="22">
        <v>1603</v>
      </c>
      <c r="J417" s="14">
        <v>324</v>
      </c>
      <c r="K417" s="75">
        <v>42601</v>
      </c>
      <c r="L417" s="10">
        <v>0</v>
      </c>
      <c r="M417" s="10">
        <v>0</v>
      </c>
      <c r="O417" s="22">
        <f t="shared" si="54"/>
        <v>19.2</v>
      </c>
      <c r="P417" s="22">
        <v>14.2</v>
      </c>
      <c r="Q417" s="22">
        <v>23.8</v>
      </c>
      <c r="R417" s="22">
        <v>1.8</v>
      </c>
      <c r="S417" s="22">
        <v>47</v>
      </c>
      <c r="T417" s="22" t="e">
        <f t="shared" si="55"/>
        <v>#REF!</v>
      </c>
      <c r="U417" s="22">
        <f t="shared" si="56"/>
        <v>0.1603</v>
      </c>
      <c r="V417" s="71">
        <f t="shared" si="57"/>
        <v>15.876548399999999</v>
      </c>
      <c r="W417" s="22">
        <f t="shared" si="58"/>
        <v>-0.69238575000000002</v>
      </c>
      <c r="Z417" s="22">
        <f t="shared" si="52"/>
        <v>0.2</v>
      </c>
      <c r="AA417" s="22" t="e">
        <f t="shared" si="53"/>
        <v>#REF!</v>
      </c>
      <c r="AC417" s="22">
        <v>1.2776709257558414</v>
      </c>
      <c r="AD417" s="21">
        <v>1.2715396947910851</v>
      </c>
      <c r="AE417" s="22">
        <f t="shared" si="59"/>
        <v>1.2746053102734631</v>
      </c>
      <c r="AF417" s="22">
        <f t="shared" si="60"/>
        <v>1.1443857253119767</v>
      </c>
      <c r="AG417" s="22">
        <f t="shared" si="61"/>
        <v>1.4054380183314257</v>
      </c>
    </row>
    <row r="418" spans="1:33" x14ac:dyDescent="0.35">
      <c r="A418" s="22">
        <v>67516001</v>
      </c>
      <c r="B418" s="70">
        <v>42602</v>
      </c>
      <c r="C418" s="71">
        <v>11.1</v>
      </c>
      <c r="D418" s="71">
        <v>15.9</v>
      </c>
      <c r="E418" s="76" t="e">
        <f>AVERAGE('[1]2014'!F234,'[1]2015'!G234)</f>
        <v>#REF!</v>
      </c>
      <c r="F418" s="22">
        <v>491</v>
      </c>
      <c r="J418" s="14">
        <v>325</v>
      </c>
      <c r="K418" s="75">
        <v>42602</v>
      </c>
      <c r="L418" s="10">
        <v>0</v>
      </c>
      <c r="M418" s="10">
        <v>0</v>
      </c>
      <c r="O418" s="22">
        <f t="shared" si="54"/>
        <v>15.9</v>
      </c>
      <c r="P418" s="22">
        <v>13.7</v>
      </c>
      <c r="Q418" s="22">
        <v>18.8</v>
      </c>
      <c r="R418" s="22">
        <v>2.5</v>
      </c>
      <c r="S418" s="22">
        <v>73</v>
      </c>
      <c r="T418" s="22" t="e">
        <f t="shared" si="55"/>
        <v>#REF!</v>
      </c>
      <c r="U418" s="22">
        <f t="shared" si="56"/>
        <v>4.9099999999999998E-2</v>
      </c>
      <c r="V418" s="71">
        <f t="shared" si="57"/>
        <v>14.120947237499999</v>
      </c>
      <c r="W418" s="22">
        <f t="shared" si="58"/>
        <v>-0.69766775000000003</v>
      </c>
      <c r="Z418" s="22">
        <f t="shared" si="52"/>
        <v>11.1</v>
      </c>
      <c r="AA418" s="22" t="e">
        <f t="shared" si="53"/>
        <v>#REF!</v>
      </c>
      <c r="AC418" s="22">
        <v>1.2800016030299954</v>
      </c>
      <c r="AD418" s="21">
        <v>1.2739067763605134</v>
      </c>
      <c r="AE418" s="22">
        <f t="shared" si="59"/>
        <v>1.2769541896952545</v>
      </c>
      <c r="AF418" s="22">
        <f t="shared" si="60"/>
        <v>1.146516098724462</v>
      </c>
      <c r="AG418" s="22">
        <f t="shared" si="61"/>
        <v>1.4080017633329951</v>
      </c>
    </row>
    <row r="419" spans="1:33" x14ac:dyDescent="0.35">
      <c r="A419" s="22">
        <v>67516001</v>
      </c>
      <c r="B419" s="70">
        <v>42603</v>
      </c>
      <c r="C419" s="71">
        <v>0</v>
      </c>
      <c r="D419" s="71">
        <v>16.3</v>
      </c>
      <c r="E419" s="76" t="e">
        <f>AVERAGE('[1]2014'!F235,'[1]2015'!G235)</f>
        <v>#REF!</v>
      </c>
      <c r="F419" s="22">
        <v>2029</v>
      </c>
      <c r="J419" s="14">
        <v>326</v>
      </c>
      <c r="K419" s="75">
        <v>42603</v>
      </c>
      <c r="L419" s="10">
        <v>0</v>
      </c>
      <c r="M419" s="10">
        <v>0</v>
      </c>
      <c r="O419" s="22">
        <f t="shared" si="54"/>
        <v>16.3</v>
      </c>
      <c r="P419" s="22">
        <v>12.7</v>
      </c>
      <c r="Q419" s="22">
        <v>19.899999999999999</v>
      </c>
      <c r="R419" s="22">
        <v>4.4000000000000004</v>
      </c>
      <c r="S419" s="22">
        <v>50</v>
      </c>
      <c r="T419" s="22" t="e">
        <f t="shared" si="55"/>
        <v>#REF!</v>
      </c>
      <c r="U419" s="22">
        <f t="shared" si="56"/>
        <v>0.2029</v>
      </c>
      <c r="V419" s="71">
        <f t="shared" si="57"/>
        <v>13.8146959</v>
      </c>
      <c r="W419" s="22">
        <f t="shared" si="58"/>
        <v>-0.69036224999999996</v>
      </c>
      <c r="Z419" s="22">
        <f t="shared" si="52"/>
        <v>0</v>
      </c>
      <c r="AA419" s="22" t="e">
        <f t="shared" si="53"/>
        <v>#REF!</v>
      </c>
      <c r="AC419" s="22">
        <v>1.2797642160125573</v>
      </c>
      <c r="AD419" s="21">
        <v>1.2738858081584812</v>
      </c>
      <c r="AE419" s="22">
        <f t="shared" si="59"/>
        <v>1.2768250120855194</v>
      </c>
      <c r="AF419" s="22">
        <f t="shared" si="60"/>
        <v>1.146497227342633</v>
      </c>
      <c r="AG419" s="22">
        <f t="shared" si="61"/>
        <v>1.4077406376138131</v>
      </c>
    </row>
    <row r="420" spans="1:33" x14ac:dyDescent="0.35">
      <c r="A420" s="22">
        <v>67516001</v>
      </c>
      <c r="B420" s="70">
        <v>42604</v>
      </c>
      <c r="C420" s="71">
        <v>0</v>
      </c>
      <c r="D420" s="71">
        <v>17.899999999999999</v>
      </c>
      <c r="E420" s="76" t="e">
        <f>AVERAGE('[1]2014'!F236,'[1]2015'!G236)</f>
        <v>#REF!</v>
      </c>
      <c r="F420" s="22">
        <v>2144</v>
      </c>
      <c r="J420" s="14">
        <v>327</v>
      </c>
      <c r="K420" s="75">
        <v>42604</v>
      </c>
      <c r="L420" s="10">
        <v>0</v>
      </c>
      <c r="M420" s="10">
        <v>0</v>
      </c>
      <c r="O420" s="22">
        <f t="shared" si="54"/>
        <v>17.899999999999999</v>
      </c>
      <c r="P420" s="22">
        <v>11.8</v>
      </c>
      <c r="Q420" s="22">
        <v>23.5</v>
      </c>
      <c r="R420" s="22">
        <v>1.8</v>
      </c>
      <c r="S420" s="22">
        <v>53</v>
      </c>
      <c r="T420" s="22" t="e">
        <f t="shared" si="55"/>
        <v>#REF!</v>
      </c>
      <c r="U420" s="22">
        <f t="shared" si="56"/>
        <v>0.21440000000000001</v>
      </c>
      <c r="V420" s="71">
        <f t="shared" si="57"/>
        <v>13.864576399999999</v>
      </c>
      <c r="W420" s="22">
        <f t="shared" si="58"/>
        <v>-0.68981599999999998</v>
      </c>
      <c r="Z420" s="22">
        <f t="shared" si="52"/>
        <v>0</v>
      </c>
      <c r="AA420" s="22" t="e">
        <f t="shared" si="53"/>
        <v>#REF!</v>
      </c>
      <c r="AC420" s="22">
        <v>1.2795021543993428</v>
      </c>
      <c r="AD420" s="21">
        <v>1.2738636991992762</v>
      </c>
      <c r="AE420" s="22">
        <f t="shared" si="59"/>
        <v>1.2766829267993094</v>
      </c>
      <c r="AF420" s="22">
        <f t="shared" si="60"/>
        <v>1.1464773292793486</v>
      </c>
      <c r="AG420" s="22">
        <f t="shared" si="61"/>
        <v>1.4074523698392771</v>
      </c>
    </row>
    <row r="421" spans="1:33" x14ac:dyDescent="0.35">
      <c r="A421" s="22">
        <v>67516001</v>
      </c>
      <c r="B421" s="70">
        <v>42605</v>
      </c>
      <c r="C421" s="71">
        <v>0</v>
      </c>
      <c r="D421" s="71">
        <v>21.3</v>
      </c>
      <c r="E421" s="76" t="e">
        <f>AVERAGE('[1]2014'!F237,'[1]2015'!G237)</f>
        <v>#REF!</v>
      </c>
      <c r="F421" s="22">
        <v>2271</v>
      </c>
      <c r="J421" s="14">
        <v>328</v>
      </c>
      <c r="K421" s="75">
        <v>42605</v>
      </c>
      <c r="L421" s="10">
        <v>0</v>
      </c>
      <c r="M421" s="10">
        <v>0</v>
      </c>
      <c r="O421" s="22">
        <f t="shared" si="54"/>
        <v>21.3</v>
      </c>
      <c r="P421" s="22">
        <v>13.8</v>
      </c>
      <c r="Q421" s="22">
        <v>28</v>
      </c>
      <c r="R421" s="22">
        <v>2.4</v>
      </c>
      <c r="S421" s="22">
        <v>45</v>
      </c>
      <c r="T421" s="22" t="e">
        <f t="shared" si="55"/>
        <v>#REF!</v>
      </c>
      <c r="U421" s="22">
        <f t="shared" si="56"/>
        <v>0.2271</v>
      </c>
      <c r="V421" s="71">
        <f t="shared" si="57"/>
        <v>16.406589475000001</v>
      </c>
      <c r="W421" s="22">
        <f t="shared" si="58"/>
        <v>-0.68921275000000004</v>
      </c>
      <c r="Z421" s="22">
        <f t="shared" si="52"/>
        <v>0</v>
      </c>
      <c r="AA421" s="22" t="e">
        <f t="shared" si="53"/>
        <v>#REF!</v>
      </c>
      <c r="AC421" s="22">
        <v>1.2791841693218762</v>
      </c>
      <c r="AD421" s="21">
        <v>1.2738383162495666</v>
      </c>
      <c r="AE421" s="22">
        <f t="shared" si="59"/>
        <v>1.2765112427857215</v>
      </c>
      <c r="AF421" s="22">
        <f t="shared" si="60"/>
        <v>1.1464544846246099</v>
      </c>
      <c r="AG421" s="22">
        <f t="shared" si="61"/>
        <v>1.4071025862540638</v>
      </c>
    </row>
    <row r="422" spans="1:33" x14ac:dyDescent="0.35">
      <c r="A422" s="22">
        <v>67516001</v>
      </c>
      <c r="B422" s="70">
        <v>42606</v>
      </c>
      <c r="C422" s="71">
        <v>0</v>
      </c>
      <c r="D422" s="71">
        <v>23.5</v>
      </c>
      <c r="E422" s="76" t="e">
        <f>AVERAGE('[1]2014'!F238,'[1]2015'!G238)</f>
        <v>#REF!</v>
      </c>
      <c r="F422" s="22">
        <v>2265</v>
      </c>
      <c r="J422" s="14">
        <v>329</v>
      </c>
      <c r="K422" s="75">
        <v>42606</v>
      </c>
      <c r="L422" s="10">
        <v>0</v>
      </c>
      <c r="M422" s="10">
        <v>0</v>
      </c>
      <c r="O422" s="22">
        <f t="shared" si="54"/>
        <v>23.5</v>
      </c>
      <c r="P422" s="22">
        <v>17.100000000000001</v>
      </c>
      <c r="Q422" s="22">
        <v>30.6</v>
      </c>
      <c r="R422" s="22">
        <v>2.9</v>
      </c>
      <c r="S422" s="22">
        <v>40</v>
      </c>
      <c r="T422" s="22" t="e">
        <f t="shared" si="55"/>
        <v>#REF!</v>
      </c>
      <c r="U422" s="22">
        <f t="shared" si="56"/>
        <v>0.22650000000000001</v>
      </c>
      <c r="V422" s="71">
        <f t="shared" si="57"/>
        <v>18.847621562499999</v>
      </c>
      <c r="W422" s="22">
        <f t="shared" si="58"/>
        <v>-0.68924125000000003</v>
      </c>
      <c r="Z422" s="22">
        <f t="shared" si="52"/>
        <v>0</v>
      </c>
      <c r="AA422" s="22" t="e">
        <f t="shared" si="53"/>
        <v>#REF!</v>
      </c>
      <c r="AC422" s="22">
        <v>1.278845609449613</v>
      </c>
      <c r="AD422" s="21">
        <v>1.2738126214151946</v>
      </c>
      <c r="AE422" s="22">
        <f t="shared" si="59"/>
        <v>1.2763291154324037</v>
      </c>
      <c r="AF422" s="22">
        <f t="shared" si="60"/>
        <v>1.1464313592736752</v>
      </c>
      <c r="AG422" s="22">
        <f t="shared" si="61"/>
        <v>1.4067301703945745</v>
      </c>
    </row>
    <row r="423" spans="1:33" x14ac:dyDescent="0.35">
      <c r="A423" s="22">
        <v>67516001</v>
      </c>
      <c r="B423" s="70">
        <v>42607</v>
      </c>
      <c r="C423" s="71">
        <v>0</v>
      </c>
      <c r="D423" s="71">
        <v>24.2</v>
      </c>
      <c r="E423" s="76" t="e">
        <f>AVERAGE('[1]2014'!F239,'[1]2015'!G239)</f>
        <v>#REF!</v>
      </c>
      <c r="F423" s="22">
        <v>2211</v>
      </c>
      <c r="J423" s="14">
        <v>330</v>
      </c>
      <c r="K423" s="75">
        <v>42607</v>
      </c>
      <c r="L423" s="10">
        <v>0</v>
      </c>
      <c r="M423" s="10">
        <v>0</v>
      </c>
      <c r="O423" s="22">
        <f t="shared" si="54"/>
        <v>24.2</v>
      </c>
      <c r="P423" s="22">
        <v>17.600000000000001</v>
      </c>
      <c r="Q423" s="22">
        <v>30.8</v>
      </c>
      <c r="R423" s="22">
        <v>2.1</v>
      </c>
      <c r="S423" s="22">
        <v>39</v>
      </c>
      <c r="T423" s="22" t="e">
        <f t="shared" si="55"/>
        <v>#REF!</v>
      </c>
      <c r="U423" s="22">
        <f t="shared" si="56"/>
        <v>0.22109999999999999</v>
      </c>
      <c r="V423" s="71">
        <f t="shared" si="57"/>
        <v>19.64931485</v>
      </c>
      <c r="W423" s="22">
        <f t="shared" si="58"/>
        <v>-0.68949775000000002</v>
      </c>
      <c r="Z423" s="22">
        <f t="shared" si="52"/>
        <v>0</v>
      </c>
      <c r="AA423" s="22" t="e">
        <f t="shared" si="53"/>
        <v>#REF!</v>
      </c>
      <c r="AC423" s="22">
        <v>1.2785197580335117</v>
      </c>
      <c r="AD423" s="21">
        <v>1.2737890673716268</v>
      </c>
      <c r="AE423" s="22">
        <f t="shared" si="59"/>
        <v>1.2761544127025692</v>
      </c>
      <c r="AF423" s="22">
        <f t="shared" si="60"/>
        <v>1.1464101606344641</v>
      </c>
      <c r="AG423" s="22">
        <f t="shared" si="61"/>
        <v>1.4063717338368631</v>
      </c>
    </row>
    <row r="424" spans="1:33" x14ac:dyDescent="0.35">
      <c r="A424" s="22">
        <v>67516001</v>
      </c>
      <c r="B424" s="70">
        <v>42608</v>
      </c>
      <c r="C424" s="71">
        <v>0</v>
      </c>
      <c r="D424" s="71">
        <v>26.6</v>
      </c>
      <c r="E424" s="76" t="e">
        <f>AVERAGE('[1]2014'!F240,'[1]2015'!G240)</f>
        <v>#REF!</v>
      </c>
      <c r="F424" s="22">
        <v>2151</v>
      </c>
      <c r="J424" s="14">
        <v>331</v>
      </c>
      <c r="K424" s="75">
        <v>42608</v>
      </c>
      <c r="L424" s="10">
        <v>0.2</v>
      </c>
      <c r="M424" s="10">
        <v>0.2</v>
      </c>
      <c r="O424" s="22">
        <f t="shared" si="54"/>
        <v>26.6</v>
      </c>
      <c r="P424" s="22">
        <v>18</v>
      </c>
      <c r="Q424" s="22">
        <v>34.9</v>
      </c>
      <c r="R424" s="22">
        <v>1.4</v>
      </c>
      <c r="S424" s="22">
        <v>35</v>
      </c>
      <c r="T424" s="22" t="e">
        <f t="shared" si="55"/>
        <v>#REF!</v>
      </c>
      <c r="U424" s="22">
        <f t="shared" si="56"/>
        <v>0.21510000000000001</v>
      </c>
      <c r="V424" s="71">
        <f t="shared" si="57"/>
        <v>20.771335762500001</v>
      </c>
      <c r="W424" s="22">
        <f t="shared" si="58"/>
        <v>-0.68978275</v>
      </c>
      <c r="Z424" s="22">
        <f t="shared" si="52"/>
        <v>0</v>
      </c>
      <c r="AA424" s="22" t="e">
        <f t="shared" si="53"/>
        <v>#REF!</v>
      </c>
      <c r="AC424" s="22">
        <v>1.2781820095723975</v>
      </c>
      <c r="AD424" s="21">
        <v>1.2737658996972385</v>
      </c>
      <c r="AE424" s="22">
        <f t="shared" si="59"/>
        <v>1.2759739546348179</v>
      </c>
      <c r="AF424" s="22">
        <f t="shared" si="60"/>
        <v>1.1463893097275146</v>
      </c>
      <c r="AG424" s="22">
        <f t="shared" si="61"/>
        <v>1.4060002105296374</v>
      </c>
    </row>
    <row r="425" spans="1:33" x14ac:dyDescent="0.35">
      <c r="A425" s="22">
        <v>67516001</v>
      </c>
      <c r="B425" s="70">
        <v>42609</v>
      </c>
      <c r="C425" s="71">
        <v>0</v>
      </c>
      <c r="D425" s="71">
        <v>26.5</v>
      </c>
      <c r="E425" s="76" t="e">
        <f>AVERAGE('[1]2014'!F241,'[1]2015'!G241)</f>
        <v>#REF!</v>
      </c>
      <c r="F425" s="22">
        <v>2124</v>
      </c>
      <c r="J425" s="14">
        <v>332</v>
      </c>
      <c r="K425" s="75">
        <v>42609</v>
      </c>
      <c r="L425" s="10">
        <v>0</v>
      </c>
      <c r="M425" s="10">
        <v>0</v>
      </c>
      <c r="O425" s="22">
        <f t="shared" si="54"/>
        <v>26.5</v>
      </c>
      <c r="P425" s="22">
        <v>20.6</v>
      </c>
      <c r="Q425" s="22">
        <v>33.6</v>
      </c>
      <c r="R425" s="22">
        <v>1.7</v>
      </c>
      <c r="S425" s="22">
        <v>35</v>
      </c>
      <c r="T425" s="22" t="e">
        <f t="shared" si="55"/>
        <v>#REF!</v>
      </c>
      <c r="U425" s="22">
        <f t="shared" si="56"/>
        <v>0.21240000000000001</v>
      </c>
      <c r="V425" s="71">
        <f t="shared" si="57"/>
        <v>22.0155785</v>
      </c>
      <c r="W425" s="22">
        <f t="shared" si="58"/>
        <v>-0.68991100000000005</v>
      </c>
      <c r="Z425" s="22">
        <f t="shared" si="52"/>
        <v>-0.2</v>
      </c>
      <c r="AA425" s="22" t="e">
        <f t="shared" si="53"/>
        <v>#REF!</v>
      </c>
      <c r="AC425" s="22">
        <v>1.2778762576469664</v>
      </c>
      <c r="AD425" s="21">
        <v>1.2737458959081347</v>
      </c>
      <c r="AE425" s="22">
        <f t="shared" si="59"/>
        <v>1.2758110767775506</v>
      </c>
      <c r="AF425" s="22">
        <f t="shared" si="60"/>
        <v>1.1463713063173213</v>
      </c>
      <c r="AG425" s="22">
        <f t="shared" si="61"/>
        <v>1.4056638834116633</v>
      </c>
    </row>
    <row r="426" spans="1:33" x14ac:dyDescent="0.35">
      <c r="A426" s="22">
        <v>67516001</v>
      </c>
      <c r="B426" s="70">
        <v>42610</v>
      </c>
      <c r="C426" s="71">
        <v>0</v>
      </c>
      <c r="D426" s="71">
        <v>25.3</v>
      </c>
      <c r="E426" s="76" t="e">
        <f>AVERAGE('[1]2014'!F242,'[1]2015'!G242)</f>
        <v>#REF!</v>
      </c>
      <c r="F426" s="22">
        <v>1977</v>
      </c>
      <c r="J426" s="14">
        <v>333</v>
      </c>
      <c r="K426" s="75">
        <v>42610</v>
      </c>
      <c r="L426" s="10">
        <v>0</v>
      </c>
      <c r="M426" s="10">
        <v>0</v>
      </c>
      <c r="O426" s="22">
        <f t="shared" si="54"/>
        <v>25.3</v>
      </c>
      <c r="P426" s="22">
        <v>20.5</v>
      </c>
      <c r="Q426" s="22">
        <v>32.9</v>
      </c>
      <c r="R426" s="22">
        <v>3.1</v>
      </c>
      <c r="S426" s="22">
        <v>30</v>
      </c>
      <c r="T426" s="22" t="e">
        <f t="shared" si="55"/>
        <v>#REF!</v>
      </c>
      <c r="U426" s="22">
        <f t="shared" si="56"/>
        <v>0.19769999999999999</v>
      </c>
      <c r="V426" s="71">
        <f t="shared" si="57"/>
        <v>21.018222650000002</v>
      </c>
      <c r="W426" s="22">
        <f t="shared" si="58"/>
        <v>-0.69060924999999995</v>
      </c>
      <c r="Z426" s="22">
        <f t="shared" si="52"/>
        <v>0</v>
      </c>
      <c r="AA426" s="22" t="e">
        <f t="shared" si="53"/>
        <v>#REF!</v>
      </c>
      <c r="AC426" s="22">
        <v>1.2776139461313363</v>
      </c>
      <c r="AD426" s="21">
        <v>1.2737294445552543</v>
      </c>
      <c r="AE426" s="22">
        <f t="shared" si="59"/>
        <v>1.2756716953432954</v>
      </c>
      <c r="AF426" s="22">
        <f t="shared" si="60"/>
        <v>1.1463565000997289</v>
      </c>
      <c r="AG426" s="22">
        <f t="shared" si="61"/>
        <v>1.40537534074447</v>
      </c>
    </row>
    <row r="427" spans="1:33" x14ac:dyDescent="0.35">
      <c r="A427" s="22">
        <v>67516001</v>
      </c>
      <c r="B427" s="70">
        <v>42611</v>
      </c>
      <c r="C427" s="71">
        <v>0</v>
      </c>
      <c r="D427" s="71">
        <v>21.4</v>
      </c>
      <c r="E427" s="76" t="e">
        <f>AVERAGE('[1]2014'!F243,'[1]2015'!G243)</f>
        <v>#REF!</v>
      </c>
      <c r="F427" s="22">
        <v>1507</v>
      </c>
      <c r="J427" s="14">
        <v>334</v>
      </c>
      <c r="K427" s="75">
        <v>42611</v>
      </c>
      <c r="L427" s="10">
        <v>0</v>
      </c>
      <c r="M427" s="10">
        <v>0</v>
      </c>
      <c r="O427" s="22">
        <f t="shared" si="54"/>
        <v>21.4</v>
      </c>
      <c r="P427" s="22">
        <v>19.399999999999999</v>
      </c>
      <c r="Q427" s="22">
        <v>25.7</v>
      </c>
      <c r="R427" s="22">
        <v>3.1</v>
      </c>
      <c r="S427" s="22">
        <v>35</v>
      </c>
      <c r="T427" s="22" t="e">
        <f t="shared" si="55"/>
        <v>#REF!</v>
      </c>
      <c r="U427" s="22">
        <f t="shared" si="56"/>
        <v>0.1507</v>
      </c>
      <c r="V427" s="71">
        <f t="shared" si="57"/>
        <v>19.217548487499997</v>
      </c>
      <c r="W427" s="22">
        <f t="shared" si="58"/>
        <v>-0.69284175000000003</v>
      </c>
      <c r="Z427" s="22">
        <f t="shared" si="52"/>
        <v>0</v>
      </c>
      <c r="AA427" s="22" t="e">
        <f t="shared" si="53"/>
        <v>#REF!</v>
      </c>
      <c r="AC427" s="22">
        <v>1.277421116722014</v>
      </c>
      <c r="AD427" s="21">
        <v>1.2737176741477614</v>
      </c>
      <c r="AE427" s="22">
        <f t="shared" si="59"/>
        <v>1.2755693954348877</v>
      </c>
      <c r="AF427" s="22">
        <f t="shared" si="60"/>
        <v>1.1463459067329853</v>
      </c>
      <c r="AG427" s="22">
        <f t="shared" si="61"/>
        <v>1.4051632283942155</v>
      </c>
    </row>
    <row r="428" spans="1:33" x14ac:dyDescent="0.35">
      <c r="A428" s="22">
        <v>67516001</v>
      </c>
      <c r="B428" s="70">
        <v>42612</v>
      </c>
      <c r="C428" s="71">
        <v>0</v>
      </c>
      <c r="D428" s="71">
        <v>20.2</v>
      </c>
      <c r="E428" s="76" t="e">
        <f>AVERAGE('[1]2014'!F244,'[1]2015'!G244)</f>
        <v>#REF!</v>
      </c>
      <c r="F428" s="22">
        <v>2042</v>
      </c>
      <c r="J428" s="14">
        <v>335</v>
      </c>
      <c r="K428" s="75">
        <v>42612</v>
      </c>
      <c r="L428" s="10">
        <v>0</v>
      </c>
      <c r="M428" s="10">
        <v>0</v>
      </c>
      <c r="O428" s="22">
        <f t="shared" si="54"/>
        <v>20.2</v>
      </c>
      <c r="P428" s="22">
        <v>14</v>
      </c>
      <c r="Q428" s="22">
        <v>25.4</v>
      </c>
      <c r="R428" s="22">
        <v>3.6</v>
      </c>
      <c r="S428" s="22">
        <v>44</v>
      </c>
      <c r="T428" s="22" t="e">
        <f t="shared" si="55"/>
        <v>#REF!</v>
      </c>
      <c r="U428" s="22">
        <f t="shared" si="56"/>
        <v>0.20419999999999999</v>
      </c>
      <c r="V428" s="71">
        <f t="shared" si="57"/>
        <v>16.265287149999999</v>
      </c>
      <c r="W428" s="22">
        <f t="shared" si="58"/>
        <v>-0.69030049999999998</v>
      </c>
      <c r="Z428" s="22">
        <f t="shared" si="52"/>
        <v>0</v>
      </c>
      <c r="AA428" s="22" t="e">
        <f t="shared" si="53"/>
        <v>#REF!</v>
      </c>
      <c r="AC428" s="22">
        <v>1.2772554136598175</v>
      </c>
      <c r="AD428" s="21">
        <v>1.2737078473277101</v>
      </c>
      <c r="AE428" s="22">
        <f t="shared" si="59"/>
        <v>1.275481630493764</v>
      </c>
      <c r="AF428" s="22">
        <f t="shared" si="60"/>
        <v>1.1463370625949392</v>
      </c>
      <c r="AG428" s="22">
        <f t="shared" si="61"/>
        <v>1.4049809550257994</v>
      </c>
    </row>
    <row r="429" spans="1:33" x14ac:dyDescent="0.35">
      <c r="A429" s="22">
        <v>67516001</v>
      </c>
      <c r="B429" s="70">
        <v>42613</v>
      </c>
      <c r="C429" s="71">
        <v>0</v>
      </c>
      <c r="D429" s="71">
        <v>21.6</v>
      </c>
      <c r="E429" s="76" t="e">
        <f>AVERAGE('[1]2014'!F245,'[1]2015'!G245)</f>
        <v>#REF!</v>
      </c>
      <c r="F429" s="22">
        <v>1923</v>
      </c>
      <c r="J429" s="14">
        <v>336</v>
      </c>
      <c r="K429" s="75">
        <v>42613</v>
      </c>
      <c r="L429" s="10">
        <v>0</v>
      </c>
      <c r="M429" s="10">
        <v>0</v>
      </c>
      <c r="O429" s="22">
        <f t="shared" si="54"/>
        <v>21.6</v>
      </c>
      <c r="P429" s="22">
        <v>15.1</v>
      </c>
      <c r="Q429" s="22">
        <v>27.8</v>
      </c>
      <c r="R429" s="22">
        <v>2</v>
      </c>
      <c r="S429" s="22">
        <v>39</v>
      </c>
      <c r="T429" s="22" t="e">
        <f t="shared" si="55"/>
        <v>#REF!</v>
      </c>
      <c r="U429" s="22">
        <f t="shared" si="56"/>
        <v>0.1923</v>
      </c>
      <c r="V429" s="71">
        <f t="shared" si="57"/>
        <v>17.213002487499999</v>
      </c>
      <c r="W429" s="22">
        <f t="shared" si="58"/>
        <v>-0.69086575000000006</v>
      </c>
      <c r="Z429" s="22">
        <f t="shared" si="52"/>
        <v>0</v>
      </c>
      <c r="AA429" s="22" t="e">
        <f t="shared" si="53"/>
        <v>#REF!</v>
      </c>
      <c r="AC429" s="22">
        <v>1.2770859209550747</v>
      </c>
      <c r="AD429" s="21">
        <v>1.2736981854504164</v>
      </c>
      <c r="AE429" s="22">
        <f t="shared" si="59"/>
        <v>1.2753920532027454</v>
      </c>
      <c r="AF429" s="22">
        <f t="shared" si="60"/>
        <v>1.1463283669053748</v>
      </c>
      <c r="AG429" s="22">
        <f t="shared" si="61"/>
        <v>1.4047945130505823</v>
      </c>
    </row>
    <row r="430" spans="1:33" x14ac:dyDescent="0.35">
      <c r="A430" s="22">
        <v>67516001</v>
      </c>
      <c r="B430" s="70">
        <v>42614</v>
      </c>
      <c r="C430" s="71">
        <v>0</v>
      </c>
      <c r="D430" s="71">
        <v>22.1</v>
      </c>
      <c r="E430" s="76" t="e">
        <f>AVERAGE('[1]2014'!F246,'[1]2015'!G246)</f>
        <v>#REF!</v>
      </c>
      <c r="F430" s="22">
        <v>1663</v>
      </c>
      <c r="J430" s="14">
        <v>337</v>
      </c>
      <c r="K430" s="75">
        <v>42614</v>
      </c>
      <c r="L430" s="10">
        <v>0</v>
      </c>
      <c r="M430" s="10">
        <v>0</v>
      </c>
      <c r="O430" s="22">
        <f t="shared" si="54"/>
        <v>22.1</v>
      </c>
      <c r="P430" s="22">
        <v>16.899999999999999</v>
      </c>
      <c r="Q430" s="22">
        <v>27.5</v>
      </c>
      <c r="R430" s="22">
        <v>2.7</v>
      </c>
      <c r="S430" s="22">
        <v>35</v>
      </c>
      <c r="T430" s="22" t="e">
        <f t="shared" si="55"/>
        <v>#REF!</v>
      </c>
      <c r="U430" s="22">
        <f t="shared" si="56"/>
        <v>0.1663</v>
      </c>
      <c r="V430" s="71">
        <f t="shared" si="57"/>
        <v>18.431866025000001</v>
      </c>
      <c r="W430" s="22">
        <f t="shared" si="58"/>
        <v>-0.69210075000000004</v>
      </c>
      <c r="Z430" s="22">
        <f t="shared" si="52"/>
        <v>0</v>
      </c>
      <c r="AA430" s="22" t="e">
        <f t="shared" si="53"/>
        <v>#REF!</v>
      </c>
      <c r="AC430" s="22">
        <v>1.2769238833219794</v>
      </c>
      <c r="AD430" s="21">
        <v>1.2736892817865044</v>
      </c>
      <c r="AE430" s="22">
        <f t="shared" si="59"/>
        <v>1.2753065825542418</v>
      </c>
      <c r="AF430" s="22">
        <f t="shared" si="60"/>
        <v>1.1463203536078541</v>
      </c>
      <c r="AG430" s="22">
        <f t="shared" si="61"/>
        <v>1.4046162716541775</v>
      </c>
    </row>
    <row r="431" spans="1:33" x14ac:dyDescent="0.35">
      <c r="A431" s="22">
        <v>67516001</v>
      </c>
      <c r="B431" s="70">
        <v>42615</v>
      </c>
      <c r="C431" s="71">
        <v>0</v>
      </c>
      <c r="D431" s="71">
        <v>20.7</v>
      </c>
      <c r="E431" s="76" t="e">
        <f>AVERAGE('[1]2014'!F247,'[1]2015'!G247)</f>
        <v>#REF!</v>
      </c>
      <c r="F431" s="22">
        <v>1928</v>
      </c>
      <c r="J431" s="14">
        <v>338</v>
      </c>
      <c r="K431" s="75">
        <v>42615</v>
      </c>
      <c r="L431" s="10">
        <v>0</v>
      </c>
      <c r="M431" s="10">
        <v>0</v>
      </c>
      <c r="O431" s="22">
        <f t="shared" si="54"/>
        <v>20.7</v>
      </c>
      <c r="P431" s="22">
        <v>14.9</v>
      </c>
      <c r="Q431" s="22">
        <v>25.7</v>
      </c>
      <c r="R431" s="22">
        <v>1.9</v>
      </c>
      <c r="S431" s="22">
        <v>39</v>
      </c>
      <c r="T431" s="22" t="e">
        <f t="shared" si="55"/>
        <v>#REF!</v>
      </c>
      <c r="U431" s="22">
        <f t="shared" si="56"/>
        <v>0.1928</v>
      </c>
      <c r="V431" s="71">
        <f t="shared" si="57"/>
        <v>16.9694532</v>
      </c>
      <c r="W431" s="22">
        <f t="shared" si="58"/>
        <v>-0.69084199999999996</v>
      </c>
      <c r="Z431" s="22">
        <f t="shared" si="52"/>
        <v>0</v>
      </c>
      <c r="AA431" s="22" t="e">
        <f t="shared" si="53"/>
        <v>#REF!</v>
      </c>
      <c r="AC431" s="22">
        <v>1.2767866125055267</v>
      </c>
      <c r="AD431" s="21">
        <v>1.2736819481280213</v>
      </c>
      <c r="AE431" s="22">
        <f t="shared" si="59"/>
        <v>1.275234280316774</v>
      </c>
      <c r="AF431" s="22">
        <f t="shared" si="60"/>
        <v>1.1463137533152192</v>
      </c>
      <c r="AG431" s="22">
        <f t="shared" si="61"/>
        <v>1.4044652737560794</v>
      </c>
    </row>
    <row r="432" spans="1:33" x14ac:dyDescent="0.35">
      <c r="A432" s="22">
        <v>67516001</v>
      </c>
      <c r="B432" s="70">
        <v>42616</v>
      </c>
      <c r="C432" s="71">
        <v>0</v>
      </c>
      <c r="D432" s="71">
        <v>21.7</v>
      </c>
      <c r="E432" s="76" t="e">
        <f>AVERAGE('[1]2014'!F248,'[1]2015'!G248)</f>
        <v>#REF!</v>
      </c>
      <c r="F432" s="22">
        <v>1377</v>
      </c>
      <c r="J432" s="14">
        <v>339</v>
      </c>
      <c r="K432" s="75">
        <v>42616</v>
      </c>
      <c r="L432" s="10">
        <v>0</v>
      </c>
      <c r="M432" s="10">
        <v>0</v>
      </c>
      <c r="O432" s="22">
        <f t="shared" si="54"/>
        <v>21.7</v>
      </c>
      <c r="P432" s="22">
        <v>15.1</v>
      </c>
      <c r="Q432" s="22">
        <v>27.6</v>
      </c>
      <c r="R432" s="22">
        <v>2.5</v>
      </c>
      <c r="S432" s="22">
        <v>41</v>
      </c>
      <c r="T432" s="22" t="e">
        <f t="shared" si="55"/>
        <v>#REF!</v>
      </c>
      <c r="U432" s="22">
        <f t="shared" si="56"/>
        <v>0.13769999999999999</v>
      </c>
      <c r="V432" s="71">
        <f t="shared" si="57"/>
        <v>17.365879687499998</v>
      </c>
      <c r="W432" s="22">
        <f t="shared" si="58"/>
        <v>-0.69345924999999997</v>
      </c>
      <c r="Z432" s="22">
        <f t="shared" si="52"/>
        <v>0</v>
      </c>
      <c r="AA432" s="22" t="e">
        <f t="shared" si="53"/>
        <v>#REF!</v>
      </c>
      <c r="AC432" s="22">
        <v>1.2766505021008605</v>
      </c>
      <c r="AD432" s="21">
        <v>1.2736749398643044</v>
      </c>
      <c r="AE432" s="22">
        <f t="shared" si="59"/>
        <v>1.2751627209825824</v>
      </c>
      <c r="AF432" s="22">
        <f t="shared" si="60"/>
        <v>1.1463074458778739</v>
      </c>
      <c r="AG432" s="22">
        <f t="shared" si="61"/>
        <v>1.4043155523109467</v>
      </c>
    </row>
    <row r="433" spans="1:33" x14ac:dyDescent="0.35">
      <c r="A433" s="22">
        <v>67516001</v>
      </c>
      <c r="B433" s="70">
        <v>42617</v>
      </c>
      <c r="C433" s="71">
        <v>3.6</v>
      </c>
      <c r="D433" s="71">
        <v>18.399999999999999</v>
      </c>
      <c r="E433" s="76" t="e">
        <f>AVERAGE('[1]2014'!F249,'[1]2015'!G249)</f>
        <v>#REF!</v>
      </c>
      <c r="F433" s="22">
        <v>362</v>
      </c>
      <c r="J433" s="14">
        <v>340</v>
      </c>
      <c r="K433" s="75">
        <v>42617</v>
      </c>
      <c r="L433" s="10">
        <v>0.2</v>
      </c>
      <c r="M433" s="10">
        <v>0.2</v>
      </c>
      <c r="O433" s="22">
        <f t="shared" si="54"/>
        <v>18.399999999999999</v>
      </c>
      <c r="P433" s="22">
        <v>15</v>
      </c>
      <c r="Q433" s="22">
        <v>22.3</v>
      </c>
      <c r="R433" s="22">
        <v>3.2</v>
      </c>
      <c r="S433" s="22">
        <v>55</v>
      </c>
      <c r="T433" s="22" t="e">
        <f t="shared" si="55"/>
        <v>#REF!</v>
      </c>
      <c r="U433" s="22">
        <f t="shared" si="56"/>
        <v>3.6200000000000003E-2</v>
      </c>
      <c r="V433" s="71">
        <f t="shared" si="57"/>
        <v>15.851276174999999</v>
      </c>
      <c r="W433" s="22">
        <f t="shared" si="58"/>
        <v>-0.69828049999999997</v>
      </c>
      <c r="Z433" s="22">
        <f t="shared" si="52"/>
        <v>3.6</v>
      </c>
      <c r="AA433" s="22" t="e">
        <f t="shared" si="53"/>
        <v>#REF!</v>
      </c>
      <c r="AC433" s="22">
        <v>1.2773789913327727</v>
      </c>
      <c r="AD433" s="21">
        <v>1.2744337445916585</v>
      </c>
      <c r="AE433" s="22">
        <f t="shared" si="59"/>
        <v>1.2759063679622156</v>
      </c>
      <c r="AF433" s="22">
        <f t="shared" si="60"/>
        <v>1.1469903701324926</v>
      </c>
      <c r="AG433" s="22">
        <f t="shared" si="61"/>
        <v>1.40511689046605</v>
      </c>
    </row>
    <row r="434" spans="1:33" x14ac:dyDescent="0.35">
      <c r="A434" s="22">
        <v>67516001</v>
      </c>
      <c r="B434" s="70">
        <v>42618</v>
      </c>
      <c r="C434" s="71">
        <v>0</v>
      </c>
      <c r="D434" s="71">
        <v>17.600000000000001</v>
      </c>
      <c r="E434" s="76" t="e">
        <f>AVERAGE('[1]2014'!F250,'[1]2015'!G250)</f>
        <v>#REF!</v>
      </c>
      <c r="F434" s="22">
        <v>851</v>
      </c>
      <c r="J434" s="14">
        <v>341</v>
      </c>
      <c r="K434" s="75">
        <v>42618</v>
      </c>
      <c r="L434" s="10">
        <v>0</v>
      </c>
      <c r="M434" s="10">
        <v>0</v>
      </c>
      <c r="O434" s="22">
        <f t="shared" si="54"/>
        <v>17.600000000000001</v>
      </c>
      <c r="P434" s="22">
        <v>15.3</v>
      </c>
      <c r="Q434" s="22">
        <v>21.2</v>
      </c>
      <c r="R434" s="22">
        <v>3.2</v>
      </c>
      <c r="S434" s="22">
        <v>55</v>
      </c>
      <c r="T434" s="22" t="e">
        <f t="shared" si="55"/>
        <v>#REF!</v>
      </c>
      <c r="U434" s="22">
        <f t="shared" si="56"/>
        <v>8.5099999999999995E-2</v>
      </c>
      <c r="V434" s="71">
        <f t="shared" si="57"/>
        <v>15.546924637500002</v>
      </c>
      <c r="W434" s="22">
        <f t="shared" si="58"/>
        <v>-0.69595775000000004</v>
      </c>
      <c r="Z434" s="22">
        <f t="shared" si="52"/>
        <v>-0.2</v>
      </c>
      <c r="AA434" s="22" t="e">
        <f t="shared" si="53"/>
        <v>#REF!</v>
      </c>
      <c r="AC434" s="22">
        <v>1.2772913164721666</v>
      </c>
      <c r="AD434" s="21">
        <v>1.2744293714508239</v>
      </c>
      <c r="AE434" s="22">
        <f t="shared" si="59"/>
        <v>1.2758603439614953</v>
      </c>
      <c r="AF434" s="22">
        <f t="shared" si="60"/>
        <v>1.1469864343057417</v>
      </c>
      <c r="AG434" s="22">
        <f t="shared" si="61"/>
        <v>1.4050204481193835</v>
      </c>
    </row>
    <row r="435" spans="1:33" x14ac:dyDescent="0.35">
      <c r="A435" s="22">
        <v>67516001</v>
      </c>
      <c r="B435" s="70">
        <v>42619</v>
      </c>
      <c r="C435" s="71">
        <v>0</v>
      </c>
      <c r="D435" s="71">
        <v>18.7</v>
      </c>
      <c r="E435" s="76" t="e">
        <f>AVERAGE('[1]2014'!F251,'[1]2015'!G251)</f>
        <v>#REF!</v>
      </c>
      <c r="F435" s="22">
        <v>2005</v>
      </c>
      <c r="J435" s="14">
        <v>342</v>
      </c>
      <c r="K435" s="75">
        <v>42619</v>
      </c>
      <c r="L435" s="10">
        <v>0</v>
      </c>
      <c r="M435" s="10">
        <v>0</v>
      </c>
      <c r="O435" s="22">
        <f t="shared" si="54"/>
        <v>18.7</v>
      </c>
      <c r="P435" s="22">
        <v>12.6</v>
      </c>
      <c r="Q435" s="22">
        <v>24.9</v>
      </c>
      <c r="R435" s="22">
        <v>3</v>
      </c>
      <c r="S435" s="22">
        <v>42</v>
      </c>
      <c r="T435" s="22" t="e">
        <f t="shared" si="55"/>
        <v>#REF!</v>
      </c>
      <c r="U435" s="22">
        <f t="shared" si="56"/>
        <v>0.20050000000000001</v>
      </c>
      <c r="V435" s="71">
        <f t="shared" si="57"/>
        <v>14.4535710625</v>
      </c>
      <c r="W435" s="22">
        <f t="shared" si="58"/>
        <v>-0.69047625000000001</v>
      </c>
      <c r="Z435" s="22">
        <f t="shared" si="52"/>
        <v>0</v>
      </c>
      <c r="AA435" s="22" t="e">
        <f t="shared" si="53"/>
        <v>#REF!</v>
      </c>
      <c r="AC435" s="22">
        <v>1.2772007844274147</v>
      </c>
      <c r="AD435" s="21">
        <v>1.2744250127470247</v>
      </c>
      <c r="AE435" s="22">
        <f t="shared" si="59"/>
        <v>1.2758128985872197</v>
      </c>
      <c r="AF435" s="22">
        <f t="shared" si="60"/>
        <v>1.1469825114723222</v>
      </c>
      <c r="AG435" s="22">
        <f t="shared" si="61"/>
        <v>1.4049208628701564</v>
      </c>
    </row>
    <row r="436" spans="1:33" x14ac:dyDescent="0.35">
      <c r="A436" s="22">
        <v>67516001</v>
      </c>
      <c r="B436" s="70">
        <v>42620</v>
      </c>
      <c r="C436" s="71">
        <v>0</v>
      </c>
      <c r="D436" s="71">
        <v>19.5</v>
      </c>
      <c r="E436" s="76" t="e">
        <f>AVERAGE('[1]2014'!F252,'[1]2015'!G252)</f>
        <v>#REF!</v>
      </c>
      <c r="F436" s="22">
        <v>1999</v>
      </c>
      <c r="J436" s="14">
        <v>343</v>
      </c>
      <c r="K436" s="75">
        <v>42620</v>
      </c>
      <c r="L436" s="10">
        <v>0</v>
      </c>
      <c r="M436" s="10">
        <v>0</v>
      </c>
      <c r="O436" s="22">
        <f t="shared" si="54"/>
        <v>19.5</v>
      </c>
      <c r="P436" s="22">
        <v>13.9</v>
      </c>
      <c r="Q436" s="22">
        <v>25.1</v>
      </c>
      <c r="R436" s="22">
        <v>3.3</v>
      </c>
      <c r="S436" s="22">
        <v>45</v>
      </c>
      <c r="T436" s="22" t="e">
        <f t="shared" si="55"/>
        <v>#REF!</v>
      </c>
      <c r="U436" s="22">
        <f t="shared" si="56"/>
        <v>0.19989999999999999</v>
      </c>
      <c r="V436" s="71">
        <f t="shared" si="57"/>
        <v>15.6331734</v>
      </c>
      <c r="W436" s="22">
        <f t="shared" si="58"/>
        <v>-0.69050475</v>
      </c>
      <c r="Z436" s="22">
        <f t="shared" si="52"/>
        <v>0</v>
      </c>
      <c r="AA436" s="22" t="e">
        <f t="shared" si="53"/>
        <v>#REF!</v>
      </c>
      <c r="AC436" s="22">
        <v>1.2771105482237008</v>
      </c>
      <c r="AD436" s="21">
        <v>1.2744208105511776</v>
      </c>
      <c r="AE436" s="22">
        <f t="shared" si="59"/>
        <v>1.2757656793874392</v>
      </c>
      <c r="AF436" s="22">
        <f t="shared" si="60"/>
        <v>1.1469787294960598</v>
      </c>
      <c r="AG436" s="22">
        <f t="shared" si="61"/>
        <v>1.404821603046071</v>
      </c>
    </row>
    <row r="437" spans="1:33" x14ac:dyDescent="0.35">
      <c r="A437" s="22">
        <v>67516001</v>
      </c>
      <c r="B437" s="70">
        <v>42621</v>
      </c>
      <c r="C437" s="71">
        <v>0</v>
      </c>
      <c r="D437" s="71">
        <v>22.3</v>
      </c>
      <c r="E437" s="76" t="e">
        <f>AVERAGE('[1]2014'!F253,'[1]2015'!G253)</f>
        <v>#REF!</v>
      </c>
      <c r="F437" s="22">
        <v>1952</v>
      </c>
      <c r="J437" s="14">
        <v>344</v>
      </c>
      <c r="K437" s="75">
        <v>42621</v>
      </c>
      <c r="L437" s="10">
        <v>0</v>
      </c>
      <c r="M437" s="10">
        <v>0</v>
      </c>
      <c r="O437" s="22">
        <f t="shared" si="54"/>
        <v>22.3</v>
      </c>
      <c r="P437" s="22">
        <v>13.1</v>
      </c>
      <c r="Q437" s="22">
        <v>30.1</v>
      </c>
      <c r="R437" s="22">
        <v>2.7</v>
      </c>
      <c r="S437" s="22">
        <v>35</v>
      </c>
      <c r="T437" s="22" t="e">
        <f t="shared" si="55"/>
        <v>#REF!</v>
      </c>
      <c r="U437" s="22">
        <f t="shared" si="56"/>
        <v>0.19520000000000001</v>
      </c>
      <c r="V437" s="71">
        <f t="shared" si="57"/>
        <v>16.428812000000001</v>
      </c>
      <c r="W437" s="22">
        <f t="shared" si="58"/>
        <v>-0.69072800000000001</v>
      </c>
      <c r="Z437" s="22">
        <f t="shared" si="52"/>
        <v>0</v>
      </c>
      <c r="AA437" s="22" t="e">
        <f t="shared" si="53"/>
        <v>#REF!</v>
      </c>
      <c r="AC437" s="22">
        <v>1.2770093468343997</v>
      </c>
      <c r="AD437" s="21">
        <v>1.2744162972345849</v>
      </c>
      <c r="AE437" s="22">
        <f t="shared" si="59"/>
        <v>1.2757128220344924</v>
      </c>
      <c r="AF437" s="22">
        <f t="shared" si="60"/>
        <v>1.1469746675111265</v>
      </c>
      <c r="AG437" s="22">
        <f t="shared" si="61"/>
        <v>1.4047102815178398</v>
      </c>
    </row>
    <row r="438" spans="1:33" x14ac:dyDescent="0.35">
      <c r="A438" s="22">
        <v>67516001</v>
      </c>
      <c r="B438" s="70">
        <v>42622</v>
      </c>
      <c r="C438" s="71">
        <v>0</v>
      </c>
      <c r="D438" s="71">
        <v>21.1</v>
      </c>
      <c r="E438" s="76" t="e">
        <f>AVERAGE('[1]2014'!F254,'[1]2015'!G254)</f>
        <v>#REF!</v>
      </c>
      <c r="F438" s="22">
        <v>1838</v>
      </c>
      <c r="J438" s="14">
        <v>345</v>
      </c>
      <c r="K438" s="75">
        <v>42622</v>
      </c>
      <c r="L438" s="10">
        <v>0</v>
      </c>
      <c r="M438" s="10">
        <v>0</v>
      </c>
      <c r="O438" s="22">
        <f t="shared" si="54"/>
        <v>21.1</v>
      </c>
      <c r="P438" s="22">
        <v>15.8</v>
      </c>
      <c r="Q438" s="22">
        <v>27.4</v>
      </c>
      <c r="R438" s="22">
        <v>2.6</v>
      </c>
      <c r="S438" s="22">
        <v>48</v>
      </c>
      <c r="T438" s="22" t="e">
        <f t="shared" si="55"/>
        <v>#REF!</v>
      </c>
      <c r="U438" s="22">
        <f t="shared" si="56"/>
        <v>0.18379999999999999</v>
      </c>
      <c r="V438" s="71">
        <f t="shared" si="57"/>
        <v>17.090636900000003</v>
      </c>
      <c r="W438" s="22">
        <f t="shared" si="58"/>
        <v>-0.69126949999999998</v>
      </c>
      <c r="Z438" s="22">
        <f t="shared" si="52"/>
        <v>0</v>
      </c>
      <c r="AA438" s="22" t="e">
        <f t="shared" si="53"/>
        <v>#REF!</v>
      </c>
      <c r="AC438" s="22">
        <v>1.2769224955555738</v>
      </c>
      <c r="AD438" s="21">
        <v>1.2744125370689574</v>
      </c>
      <c r="AE438" s="22">
        <f t="shared" si="59"/>
        <v>1.2756675163122657</v>
      </c>
      <c r="AF438" s="22">
        <f t="shared" si="60"/>
        <v>1.1469712833620618</v>
      </c>
      <c r="AG438" s="22">
        <f t="shared" si="61"/>
        <v>1.4046147451111313</v>
      </c>
    </row>
    <row r="439" spans="1:33" x14ac:dyDescent="0.35">
      <c r="A439" s="22">
        <v>67516001</v>
      </c>
      <c r="B439" s="70">
        <v>42623</v>
      </c>
      <c r="C439" s="71">
        <v>0</v>
      </c>
      <c r="D439" s="71">
        <v>22.4</v>
      </c>
      <c r="E439" s="76" t="e">
        <f>AVERAGE('[1]2014'!F255,'[1]2015'!G255)</f>
        <v>#REF!</v>
      </c>
      <c r="F439" s="22">
        <v>1792</v>
      </c>
      <c r="J439" s="14">
        <v>346</v>
      </c>
      <c r="K439" s="75">
        <v>42623</v>
      </c>
      <c r="L439" s="10">
        <v>0.2</v>
      </c>
      <c r="M439" s="10">
        <v>0.2</v>
      </c>
      <c r="O439" s="22">
        <f t="shared" si="54"/>
        <v>22.4</v>
      </c>
      <c r="P439" s="22">
        <v>16.2</v>
      </c>
      <c r="Q439" s="22">
        <v>29.6</v>
      </c>
      <c r="R439" s="22">
        <v>1.8</v>
      </c>
      <c r="S439" s="22">
        <v>35</v>
      </c>
      <c r="T439" s="22" t="e">
        <f t="shared" si="55"/>
        <v>#REF!</v>
      </c>
      <c r="U439" s="22">
        <f t="shared" si="56"/>
        <v>0.1792</v>
      </c>
      <c r="V439" s="71">
        <f t="shared" si="57"/>
        <v>17.767030399999996</v>
      </c>
      <c r="W439" s="22">
        <f t="shared" si="58"/>
        <v>-0.69148799999999999</v>
      </c>
      <c r="Z439" s="22">
        <f t="shared" si="52"/>
        <v>0</v>
      </c>
      <c r="AA439" s="22" t="e">
        <f t="shared" si="53"/>
        <v>#REF!</v>
      </c>
      <c r="AC439" s="22">
        <v>1.2768353496094214</v>
      </c>
      <c r="AD439" s="21">
        <v>1.2744088997791727</v>
      </c>
      <c r="AE439" s="22">
        <f t="shared" si="59"/>
        <v>1.2756221246942969</v>
      </c>
      <c r="AF439" s="22">
        <f t="shared" si="60"/>
        <v>1.1469680098012556</v>
      </c>
      <c r="AG439" s="22">
        <f t="shared" si="61"/>
        <v>1.4045188845703636</v>
      </c>
    </row>
    <row r="440" spans="1:33" x14ac:dyDescent="0.35">
      <c r="A440" s="22">
        <v>67516001</v>
      </c>
      <c r="B440" s="70">
        <v>42624</v>
      </c>
      <c r="C440" s="71">
        <v>0</v>
      </c>
      <c r="D440" s="71">
        <v>22.4</v>
      </c>
      <c r="E440" s="76" t="e">
        <f>AVERAGE('[1]2014'!F256,'[1]2015'!G256)</f>
        <v>#REF!</v>
      </c>
      <c r="F440" s="22">
        <v>1544</v>
      </c>
      <c r="J440" s="14">
        <v>347</v>
      </c>
      <c r="K440" s="75">
        <v>42624</v>
      </c>
      <c r="L440" s="10">
        <v>0</v>
      </c>
      <c r="M440" s="10">
        <v>0</v>
      </c>
      <c r="O440" s="22">
        <f t="shared" si="54"/>
        <v>22.4</v>
      </c>
      <c r="P440" s="22">
        <v>17.2</v>
      </c>
      <c r="Q440" s="22">
        <v>28.7</v>
      </c>
      <c r="R440" s="22">
        <v>2.1</v>
      </c>
      <c r="S440" s="22">
        <v>35</v>
      </c>
      <c r="T440" s="22" t="e">
        <f t="shared" si="55"/>
        <v>#REF!</v>
      </c>
      <c r="U440" s="22">
        <f t="shared" si="56"/>
        <v>0.15440000000000001</v>
      </c>
      <c r="V440" s="71">
        <f t="shared" si="57"/>
        <v>18.417170499999997</v>
      </c>
      <c r="W440" s="22">
        <f t="shared" si="58"/>
        <v>-0.692666</v>
      </c>
      <c r="Z440" s="22">
        <f t="shared" si="52"/>
        <v>-0.2</v>
      </c>
      <c r="AA440" s="22" t="e">
        <f t="shared" si="53"/>
        <v>#REF!</v>
      </c>
      <c r="AC440" s="22">
        <v>1.2767551283462533</v>
      </c>
      <c r="AD440" s="21">
        <v>1.2744056585108261</v>
      </c>
      <c r="AE440" s="22">
        <f t="shared" si="59"/>
        <v>1.2755803934285397</v>
      </c>
      <c r="AF440" s="22">
        <f t="shared" si="60"/>
        <v>1.1469650926597434</v>
      </c>
      <c r="AG440" s="22">
        <f t="shared" si="61"/>
        <v>1.4044306411808787</v>
      </c>
    </row>
    <row r="441" spans="1:33" x14ac:dyDescent="0.35">
      <c r="A441" s="22">
        <v>67516001</v>
      </c>
      <c r="B441" s="70">
        <v>42625</v>
      </c>
      <c r="C441" s="71">
        <v>0</v>
      </c>
      <c r="D441" s="71">
        <v>23.7</v>
      </c>
      <c r="E441" s="76" t="e">
        <f>AVERAGE('[1]2014'!F257,'[1]2015'!G257)</f>
        <v>#REF!</v>
      </c>
      <c r="F441" s="22">
        <v>1544</v>
      </c>
      <c r="J441" s="14">
        <v>348</v>
      </c>
      <c r="K441" s="75">
        <v>42625</v>
      </c>
      <c r="L441" s="10">
        <v>0</v>
      </c>
      <c r="M441" s="10">
        <v>0</v>
      </c>
      <c r="O441" s="22">
        <f t="shared" si="54"/>
        <v>23.7</v>
      </c>
      <c r="P441" s="22">
        <v>17.3</v>
      </c>
      <c r="Q441" s="22">
        <v>30.1</v>
      </c>
      <c r="R441" s="22">
        <v>1.6</v>
      </c>
      <c r="S441" s="22">
        <v>38</v>
      </c>
      <c r="T441" s="22" t="e">
        <f t="shared" si="55"/>
        <v>#REF!</v>
      </c>
      <c r="U441" s="22">
        <f t="shared" si="56"/>
        <v>0.15440000000000001</v>
      </c>
      <c r="V441" s="71">
        <f t="shared" si="57"/>
        <v>19.266937599999999</v>
      </c>
      <c r="W441" s="22">
        <f t="shared" si="58"/>
        <v>-0.692666</v>
      </c>
      <c r="Z441" s="22">
        <f t="shared" si="52"/>
        <v>0</v>
      </c>
      <c r="AA441" s="22" t="e">
        <f t="shared" si="53"/>
        <v>#REF!</v>
      </c>
      <c r="AC441" s="22">
        <v>1.2766757078107678</v>
      </c>
      <c r="AD441" s="21">
        <v>1.2744025674628128</v>
      </c>
      <c r="AE441" s="22">
        <f t="shared" si="59"/>
        <v>1.2755391376367902</v>
      </c>
      <c r="AF441" s="22">
        <f t="shared" si="60"/>
        <v>1.1469623107165314</v>
      </c>
      <c r="AG441" s="22">
        <f t="shared" si="61"/>
        <v>1.4043432785918446</v>
      </c>
    </row>
    <row r="442" spans="1:33" x14ac:dyDescent="0.35">
      <c r="A442" s="22">
        <v>67516001</v>
      </c>
      <c r="B442" s="70">
        <v>42626</v>
      </c>
      <c r="C442" s="71">
        <v>0</v>
      </c>
      <c r="D442" s="71">
        <v>23.9</v>
      </c>
      <c r="E442" s="76" t="e">
        <f>AVERAGE('[1]2014'!F258,'[1]2015'!G258)</f>
        <v>#REF!</v>
      </c>
      <c r="F442" s="22">
        <v>1747</v>
      </c>
      <c r="J442" s="14">
        <v>349</v>
      </c>
      <c r="K442" s="75">
        <v>42626</v>
      </c>
      <c r="L442" s="10">
        <v>0.2</v>
      </c>
      <c r="M442" s="10">
        <v>0.2</v>
      </c>
      <c r="O442" s="22">
        <f t="shared" si="54"/>
        <v>23.9</v>
      </c>
      <c r="P442" s="22">
        <v>16.100000000000001</v>
      </c>
      <c r="Q442" s="22">
        <v>30.8</v>
      </c>
      <c r="R442" s="22">
        <v>2</v>
      </c>
      <c r="S442" s="22">
        <v>38</v>
      </c>
      <c r="T442" s="22" t="e">
        <f t="shared" si="55"/>
        <v>#REF!</v>
      </c>
      <c r="U442" s="22">
        <f t="shared" si="56"/>
        <v>0.17469999999999999</v>
      </c>
      <c r="V442" s="71">
        <f t="shared" si="57"/>
        <v>18.815992137499997</v>
      </c>
      <c r="W442" s="22">
        <f t="shared" si="58"/>
        <v>-0.69170175</v>
      </c>
      <c r="Z442" s="22">
        <f t="shared" si="52"/>
        <v>0</v>
      </c>
      <c r="AA442" s="22" t="e">
        <f t="shared" si="53"/>
        <v>#REF!</v>
      </c>
      <c r="AC442" s="22">
        <v>1.2766023346407607</v>
      </c>
      <c r="AD442" s="21">
        <v>1.2743998092394389</v>
      </c>
      <c r="AE442" s="22">
        <f t="shared" si="59"/>
        <v>1.2755010719400999</v>
      </c>
      <c r="AF442" s="22">
        <f t="shared" si="60"/>
        <v>1.1469598283154949</v>
      </c>
      <c r="AG442" s="22">
        <f t="shared" si="61"/>
        <v>1.4042625681048369</v>
      </c>
    </row>
    <row r="443" spans="1:33" x14ac:dyDescent="0.35">
      <c r="A443" s="22">
        <v>67516001</v>
      </c>
      <c r="B443" s="70">
        <v>42627</v>
      </c>
      <c r="C443" s="71">
        <v>0</v>
      </c>
      <c r="D443" s="71">
        <v>23.9</v>
      </c>
      <c r="E443" s="76" t="e">
        <f>AVERAGE('[1]2014'!F259,'[1]2015'!G259)</f>
        <v>#REF!</v>
      </c>
      <c r="F443" s="22">
        <v>1691</v>
      </c>
      <c r="J443" s="14">
        <v>350</v>
      </c>
      <c r="K443" s="75">
        <v>42627</v>
      </c>
      <c r="L443" s="10">
        <v>0</v>
      </c>
      <c r="M443" s="10">
        <v>0</v>
      </c>
      <c r="O443" s="22">
        <f t="shared" si="54"/>
        <v>23.9</v>
      </c>
      <c r="P443" s="22">
        <v>18.899999999999999</v>
      </c>
      <c r="Q443" s="22">
        <v>29.5</v>
      </c>
      <c r="R443" s="22">
        <v>2.7</v>
      </c>
      <c r="S443" s="22">
        <v>35</v>
      </c>
      <c r="T443" s="22" t="e">
        <f t="shared" si="55"/>
        <v>#REF!</v>
      </c>
      <c r="U443" s="22">
        <f t="shared" si="56"/>
        <v>0.1691</v>
      </c>
      <c r="V443" s="71">
        <f t="shared" si="57"/>
        <v>20.232570924999997</v>
      </c>
      <c r="W443" s="22">
        <f t="shared" si="58"/>
        <v>-0.69196774999999999</v>
      </c>
      <c r="Z443" s="22">
        <f t="shared" ref="Z443:Z506" si="62">C443-M442</f>
        <v>-0.2</v>
      </c>
      <c r="AA443" s="22" t="e">
        <f t="shared" si="53"/>
        <v>#REF!</v>
      </c>
      <c r="AC443" s="22">
        <v>1.2765353581566878</v>
      </c>
      <c r="AD443" s="21">
        <v>1.2743973757238005</v>
      </c>
      <c r="AE443" s="22">
        <f t="shared" si="59"/>
        <v>1.2754663669402442</v>
      </c>
      <c r="AF443" s="22">
        <f t="shared" si="60"/>
        <v>1.1469576381514206</v>
      </c>
      <c r="AG443" s="22">
        <f t="shared" si="61"/>
        <v>1.4041888939723568</v>
      </c>
    </row>
    <row r="444" spans="1:33" x14ac:dyDescent="0.35">
      <c r="A444" s="22">
        <v>67516001</v>
      </c>
      <c r="B444" s="70">
        <v>42628</v>
      </c>
      <c r="C444" s="71">
        <v>0</v>
      </c>
      <c r="D444" s="71">
        <v>19.2</v>
      </c>
      <c r="E444" s="76" t="e">
        <f>AVERAGE('[1]2014'!F260,'[1]2015'!G260)</f>
        <v>#REF!</v>
      </c>
      <c r="F444" s="22">
        <v>418</v>
      </c>
      <c r="J444" s="14">
        <v>351</v>
      </c>
      <c r="K444" s="75">
        <v>42628</v>
      </c>
      <c r="L444" s="10">
        <v>0</v>
      </c>
      <c r="M444" s="10">
        <v>0</v>
      </c>
      <c r="O444" s="22">
        <f t="shared" si="54"/>
        <v>19.2</v>
      </c>
      <c r="P444" s="22">
        <v>17.5</v>
      </c>
      <c r="Q444" s="22">
        <v>22.5</v>
      </c>
      <c r="R444" s="22">
        <v>3</v>
      </c>
      <c r="S444" s="22">
        <v>56</v>
      </c>
      <c r="T444" s="22" t="e">
        <f t="shared" si="55"/>
        <v>#REF!</v>
      </c>
      <c r="U444" s="22">
        <f t="shared" si="56"/>
        <v>4.1799999999999997E-2</v>
      </c>
      <c r="V444" s="71">
        <f t="shared" si="57"/>
        <v>17.454963749999997</v>
      </c>
      <c r="W444" s="22">
        <f t="shared" si="58"/>
        <v>-0.69801449999999998</v>
      </c>
      <c r="Z444" s="22">
        <f t="shared" si="62"/>
        <v>0</v>
      </c>
      <c r="AA444" s="22" t="e">
        <f t="shared" si="53"/>
        <v>#REF!</v>
      </c>
      <c r="AC444" s="22">
        <v>1.2764897465413036</v>
      </c>
      <c r="AD444" s="21">
        <v>1.2743957377702253</v>
      </c>
      <c r="AE444" s="22">
        <f t="shared" si="59"/>
        <v>1.2754427421557644</v>
      </c>
      <c r="AF444" s="22">
        <f t="shared" si="60"/>
        <v>1.1469561639932029</v>
      </c>
      <c r="AG444" s="22">
        <f t="shared" si="61"/>
        <v>1.4041387211954341</v>
      </c>
    </row>
    <row r="445" spans="1:33" x14ac:dyDescent="0.35">
      <c r="A445" s="22">
        <v>67516001</v>
      </c>
      <c r="B445" s="70">
        <v>42629</v>
      </c>
      <c r="C445" s="71">
        <v>0.2</v>
      </c>
      <c r="D445" s="71">
        <v>15.8</v>
      </c>
      <c r="E445" s="76" t="e">
        <f>AVERAGE('[1]2014'!F261,'[1]2015'!G261)</f>
        <v>#REF!</v>
      </c>
      <c r="F445" s="22">
        <v>610</v>
      </c>
      <c r="J445" s="14">
        <v>352</v>
      </c>
      <c r="K445" s="75">
        <v>42629</v>
      </c>
      <c r="L445" s="10">
        <v>0.60000000000000009</v>
      </c>
      <c r="M445" s="10">
        <v>0.60000000000000009</v>
      </c>
      <c r="O445" s="22">
        <f t="shared" si="54"/>
        <v>15.8</v>
      </c>
      <c r="P445" s="22">
        <v>13.9</v>
      </c>
      <c r="Q445" s="22">
        <v>18.3</v>
      </c>
      <c r="R445" s="22">
        <v>1.9</v>
      </c>
      <c r="S445" s="22">
        <v>67</v>
      </c>
      <c r="T445" s="22" t="e">
        <f t="shared" si="55"/>
        <v>#REF!</v>
      </c>
      <c r="U445" s="22">
        <f t="shared" si="56"/>
        <v>6.0999999999999999E-2</v>
      </c>
      <c r="V445" s="71">
        <f t="shared" si="57"/>
        <v>14.266374500000001</v>
      </c>
      <c r="W445" s="22">
        <f t="shared" si="58"/>
        <v>-0.69710249999999996</v>
      </c>
      <c r="Z445" s="22">
        <f t="shared" si="62"/>
        <v>0.2</v>
      </c>
      <c r="AA445" s="22" t="e">
        <f t="shared" si="53"/>
        <v>#REF!</v>
      </c>
      <c r="AC445" s="22">
        <v>1.2765038641838637</v>
      </c>
      <c r="AD445" s="21">
        <v>1.2744369440107242</v>
      </c>
      <c r="AE445" s="22">
        <f t="shared" si="59"/>
        <v>1.275470404097294</v>
      </c>
      <c r="AF445" s="22">
        <f t="shared" si="60"/>
        <v>1.1469932496096518</v>
      </c>
      <c r="AG445" s="22">
        <f t="shared" si="61"/>
        <v>1.4041542506022502</v>
      </c>
    </row>
    <row r="446" spans="1:33" x14ac:dyDescent="0.35">
      <c r="A446" s="22">
        <v>67516001</v>
      </c>
      <c r="B446" s="70">
        <v>42630</v>
      </c>
      <c r="C446" s="71">
        <v>12.5</v>
      </c>
      <c r="D446" s="71">
        <v>15.7</v>
      </c>
      <c r="E446" s="76" t="e">
        <f>AVERAGE('[1]2014'!F262,'[1]2015'!G262)</f>
        <v>#REF!</v>
      </c>
      <c r="F446" s="22">
        <v>942</v>
      </c>
      <c r="J446" s="14">
        <v>353</v>
      </c>
      <c r="K446" s="75">
        <v>42630</v>
      </c>
      <c r="L446" s="10">
        <v>0.8</v>
      </c>
      <c r="M446" s="10">
        <v>0.8</v>
      </c>
      <c r="O446" s="22">
        <f t="shared" si="54"/>
        <v>15.7</v>
      </c>
      <c r="P446" s="22">
        <v>12.1</v>
      </c>
      <c r="Q446" s="22">
        <v>21.8</v>
      </c>
      <c r="R446" s="22">
        <v>2.1</v>
      </c>
      <c r="S446" s="22">
        <v>49</v>
      </c>
      <c r="T446" s="22" t="e">
        <f t="shared" si="55"/>
        <v>#REF!</v>
      </c>
      <c r="U446" s="22">
        <f t="shared" si="56"/>
        <v>9.4200000000000006E-2</v>
      </c>
      <c r="V446" s="71">
        <f t="shared" si="57"/>
        <v>12.326701324999998</v>
      </c>
      <c r="W446" s="22">
        <f t="shared" si="58"/>
        <v>-0.69552550000000002</v>
      </c>
      <c r="Z446" s="22">
        <f t="shared" si="62"/>
        <v>11.9</v>
      </c>
      <c r="AA446" s="22" t="e">
        <f t="shared" si="53"/>
        <v>#REF!</v>
      </c>
      <c r="AC446" s="22">
        <v>1.2792526496434602</v>
      </c>
      <c r="AD446" s="21">
        <v>1.2769924145522058</v>
      </c>
      <c r="AE446" s="22">
        <f t="shared" si="59"/>
        <v>1.2781225320978331</v>
      </c>
      <c r="AF446" s="22">
        <f t="shared" si="60"/>
        <v>1.1492931730969853</v>
      </c>
      <c r="AG446" s="22">
        <f t="shared" si="61"/>
        <v>1.4071779146078063</v>
      </c>
    </row>
    <row r="447" spans="1:33" x14ac:dyDescent="0.35">
      <c r="A447" s="22">
        <v>67516001</v>
      </c>
      <c r="B447" s="70">
        <v>42631</v>
      </c>
      <c r="C447" s="71">
        <v>1.8</v>
      </c>
      <c r="D447" s="71">
        <v>15</v>
      </c>
      <c r="E447" s="76" t="e">
        <f>AVERAGE('[1]2014'!F263,'[1]2015'!G263)</f>
        <v>#REF!</v>
      </c>
      <c r="F447" s="22">
        <v>189</v>
      </c>
      <c r="J447" s="14">
        <v>354</v>
      </c>
      <c r="K447" s="75">
        <v>42631</v>
      </c>
      <c r="L447" s="10">
        <v>13.599999999999984</v>
      </c>
      <c r="M447" s="10">
        <v>13.599999999999984</v>
      </c>
      <c r="O447" s="22">
        <f t="shared" si="54"/>
        <v>15</v>
      </c>
      <c r="P447" s="22">
        <v>13.9</v>
      </c>
      <c r="Q447" s="22">
        <v>16</v>
      </c>
      <c r="R447" s="22">
        <v>2.5</v>
      </c>
      <c r="S447" s="22">
        <v>89</v>
      </c>
      <c r="T447" s="22" t="e">
        <f t="shared" si="55"/>
        <v>#REF!</v>
      </c>
      <c r="U447" s="22">
        <f t="shared" si="56"/>
        <v>1.89E-2</v>
      </c>
      <c r="V447" s="71">
        <f t="shared" si="57"/>
        <v>14.2659426375</v>
      </c>
      <c r="W447" s="22">
        <f t="shared" si="58"/>
        <v>-0.69910224999999993</v>
      </c>
      <c r="Z447" s="22">
        <f t="shared" si="62"/>
        <v>1</v>
      </c>
      <c r="AA447" s="22" t="e">
        <f t="shared" si="53"/>
        <v>#REF!</v>
      </c>
      <c r="AC447" s="22">
        <v>1.2796217229709048</v>
      </c>
      <c r="AD447" s="21">
        <v>1.2773558407749415</v>
      </c>
      <c r="AE447" s="22">
        <f t="shared" si="59"/>
        <v>1.2784887818729231</v>
      </c>
      <c r="AF447" s="22">
        <f t="shared" si="60"/>
        <v>1.1496202566974474</v>
      </c>
      <c r="AG447" s="22">
        <f t="shared" si="61"/>
        <v>1.4075838952679953</v>
      </c>
    </row>
    <row r="448" spans="1:33" x14ac:dyDescent="0.35">
      <c r="A448" s="22">
        <v>67516001</v>
      </c>
      <c r="B448" s="70">
        <v>42632</v>
      </c>
      <c r="C448" s="71">
        <v>0</v>
      </c>
      <c r="D448" s="71">
        <v>14.9</v>
      </c>
      <c r="E448" s="76" t="e">
        <f>AVERAGE('[1]2014'!F264,'[1]2015'!G264)</f>
        <v>#REF!</v>
      </c>
      <c r="F448" s="22">
        <v>839</v>
      </c>
      <c r="J448" s="14">
        <v>355</v>
      </c>
      <c r="K448" s="75">
        <v>42632</v>
      </c>
      <c r="L448" s="10">
        <v>0</v>
      </c>
      <c r="M448" s="10">
        <v>0</v>
      </c>
      <c r="O448" s="22">
        <f t="shared" si="54"/>
        <v>14.9</v>
      </c>
      <c r="P448" s="22">
        <v>13.6</v>
      </c>
      <c r="Q448" s="22">
        <v>18.3</v>
      </c>
      <c r="R448" s="22">
        <v>1.8</v>
      </c>
      <c r="S448" s="22">
        <v>51</v>
      </c>
      <c r="T448" s="22" t="e">
        <f t="shared" si="55"/>
        <v>#REF!</v>
      </c>
      <c r="U448" s="22">
        <f t="shared" si="56"/>
        <v>8.3900000000000002E-2</v>
      </c>
      <c r="V448" s="71">
        <f t="shared" si="57"/>
        <v>13.264365337499999</v>
      </c>
      <c r="W448" s="22">
        <f t="shared" si="58"/>
        <v>-0.69601475000000002</v>
      </c>
      <c r="Z448" s="22">
        <f t="shared" si="62"/>
        <v>-13.599999999999984</v>
      </c>
      <c r="AA448" s="22" t="e">
        <f t="shared" si="53"/>
        <v>#REF!</v>
      </c>
      <c r="AC448" s="22">
        <v>1.2795980239014253</v>
      </c>
      <c r="AD448" s="21">
        <v>1.2773549990376099</v>
      </c>
      <c r="AE448" s="22">
        <f t="shared" si="59"/>
        <v>1.2784765114695176</v>
      </c>
      <c r="AF448" s="22">
        <f t="shared" si="60"/>
        <v>1.1496194991338489</v>
      </c>
      <c r="AG448" s="22">
        <f t="shared" si="61"/>
        <v>1.407557826291568</v>
      </c>
    </row>
    <row r="449" spans="1:33" x14ac:dyDescent="0.35">
      <c r="A449" s="22">
        <v>67516001</v>
      </c>
      <c r="B449" s="70">
        <v>42633</v>
      </c>
      <c r="C449" s="71">
        <v>0</v>
      </c>
      <c r="D449" s="71">
        <v>13.5</v>
      </c>
      <c r="E449" s="76" t="e">
        <f>AVERAGE('[1]2014'!F265,'[1]2015'!G265)</f>
        <v>#REF!</v>
      </c>
      <c r="F449" s="22">
        <v>812</v>
      </c>
      <c r="J449" s="14">
        <v>356</v>
      </c>
      <c r="K449" s="75">
        <v>42633</v>
      </c>
      <c r="L449" s="10">
        <v>0.2</v>
      </c>
      <c r="M449" s="10">
        <v>0.2</v>
      </c>
      <c r="O449" s="22">
        <f t="shared" si="54"/>
        <v>13.5</v>
      </c>
      <c r="P449" s="22">
        <v>10.1</v>
      </c>
      <c r="Q449" s="22">
        <v>17.600000000000001</v>
      </c>
      <c r="R449" s="22">
        <v>2.1</v>
      </c>
      <c r="S449" s="22">
        <v>66</v>
      </c>
      <c r="T449" s="22" t="e">
        <f t="shared" si="55"/>
        <v>#REF!</v>
      </c>
      <c r="U449" s="22">
        <f t="shared" si="56"/>
        <v>8.1199999999999994E-2</v>
      </c>
      <c r="V449" s="71">
        <f t="shared" si="57"/>
        <v>10.889463749999999</v>
      </c>
      <c r="W449" s="22">
        <f t="shared" si="58"/>
        <v>-0.69614299999999996</v>
      </c>
      <c r="Z449" s="22">
        <f t="shared" si="62"/>
        <v>0</v>
      </c>
      <c r="AA449" s="22" t="e">
        <f t="shared" si="53"/>
        <v>#REF!</v>
      </c>
      <c r="AC449" s="22">
        <v>1.2795787249956774</v>
      </c>
      <c r="AD449" s="21">
        <v>1.2773543191227297</v>
      </c>
      <c r="AE449" s="22">
        <f t="shared" si="59"/>
        <v>1.2784665220592035</v>
      </c>
      <c r="AF449" s="22">
        <f t="shared" si="60"/>
        <v>1.1496188872104567</v>
      </c>
      <c r="AG449" s="22">
        <f t="shared" si="61"/>
        <v>1.4075365974952452</v>
      </c>
    </row>
    <row r="450" spans="1:33" x14ac:dyDescent="0.35">
      <c r="A450" s="22">
        <v>67516001</v>
      </c>
      <c r="B450" s="70">
        <v>42634</v>
      </c>
      <c r="C450" s="71">
        <v>0</v>
      </c>
      <c r="D450" s="71">
        <v>14.3</v>
      </c>
      <c r="E450" s="76" t="e">
        <f>AVERAGE('[1]2014'!F266,'[1]2015'!G266)</f>
        <v>#REF!</v>
      </c>
      <c r="F450" s="22">
        <v>1664</v>
      </c>
      <c r="J450" s="14">
        <v>357</v>
      </c>
      <c r="K450" s="75">
        <v>42634</v>
      </c>
      <c r="L450" s="10">
        <v>0.2</v>
      </c>
      <c r="M450" s="10">
        <v>0.2</v>
      </c>
      <c r="O450" s="22">
        <f t="shared" si="54"/>
        <v>14.3</v>
      </c>
      <c r="P450" s="22">
        <v>10.8</v>
      </c>
      <c r="Q450" s="22">
        <v>18.600000000000001</v>
      </c>
      <c r="R450" s="22">
        <v>2.5</v>
      </c>
      <c r="S450" s="22">
        <v>44</v>
      </c>
      <c r="T450" s="22" t="e">
        <f t="shared" si="55"/>
        <v>#REF!</v>
      </c>
      <c r="U450" s="22">
        <f t="shared" si="56"/>
        <v>0.16639999999999999</v>
      </c>
      <c r="V450" s="71">
        <f t="shared" si="57"/>
        <v>11.6008256</v>
      </c>
      <c r="W450" s="22">
        <f t="shared" si="58"/>
        <v>-0.69209600000000004</v>
      </c>
      <c r="Z450" s="22">
        <f t="shared" si="62"/>
        <v>-0.2</v>
      </c>
      <c r="AA450" s="22" t="e">
        <f t="shared" si="53"/>
        <v>#REF!</v>
      </c>
      <c r="AC450" s="22">
        <v>1.2795580532008639</v>
      </c>
      <c r="AD450" s="21">
        <v>1.2773536178166505</v>
      </c>
      <c r="AE450" s="22">
        <f t="shared" si="59"/>
        <v>1.2784558355087572</v>
      </c>
      <c r="AF450" s="22">
        <f t="shared" si="60"/>
        <v>1.1496182560349855</v>
      </c>
      <c r="AG450" s="22">
        <f t="shared" si="61"/>
        <v>1.4075138585209503</v>
      </c>
    </row>
    <row r="451" spans="1:33" x14ac:dyDescent="0.35">
      <c r="A451" s="22">
        <v>67516001</v>
      </c>
      <c r="B451" s="70">
        <v>42635</v>
      </c>
      <c r="C451" s="71">
        <v>0</v>
      </c>
      <c r="D451" s="71">
        <v>14.2</v>
      </c>
      <c r="E451" s="76" t="e">
        <f>AVERAGE('[1]2014'!F267,'[1]2015'!G267)</f>
        <v>#REF!</v>
      </c>
      <c r="F451" s="22">
        <v>1602</v>
      </c>
      <c r="J451" s="14">
        <v>358</v>
      </c>
      <c r="K451" s="75">
        <v>42635</v>
      </c>
      <c r="L451" s="10">
        <v>0</v>
      </c>
      <c r="M451" s="10">
        <v>0</v>
      </c>
      <c r="O451" s="22">
        <f t="shared" si="54"/>
        <v>14.2</v>
      </c>
      <c r="P451" s="22">
        <v>7.8</v>
      </c>
      <c r="Q451" s="22">
        <v>20</v>
      </c>
      <c r="R451" s="22">
        <v>1.7</v>
      </c>
      <c r="S451" s="22">
        <v>47</v>
      </c>
      <c r="T451" s="22" t="e">
        <f t="shared" si="55"/>
        <v>#REF!</v>
      </c>
      <c r="U451" s="22">
        <f t="shared" si="56"/>
        <v>0.16020000000000001</v>
      </c>
      <c r="V451" s="71">
        <f t="shared" si="57"/>
        <v>9.9764179499999983</v>
      </c>
      <c r="W451" s="22">
        <f t="shared" si="58"/>
        <v>-0.69239050000000002</v>
      </c>
      <c r="Z451" s="22">
        <f t="shared" si="62"/>
        <v>-0.2</v>
      </c>
      <c r="AA451" s="22" t="e">
        <f t="shared" si="53"/>
        <v>#REF!</v>
      </c>
      <c r="AC451" s="22">
        <v>1.2795380027409742</v>
      </c>
      <c r="AD451" s="21">
        <v>1.2773529653166897</v>
      </c>
      <c r="AE451" s="22">
        <f t="shared" si="59"/>
        <v>1.278445484028832</v>
      </c>
      <c r="AF451" s="22">
        <f t="shared" si="60"/>
        <v>1.1496176687850208</v>
      </c>
      <c r="AG451" s="22">
        <f t="shared" si="61"/>
        <v>1.4074918030150718</v>
      </c>
    </row>
    <row r="452" spans="1:33" x14ac:dyDescent="0.35">
      <c r="A452" s="22">
        <v>67516001</v>
      </c>
      <c r="B452" s="70">
        <v>42636</v>
      </c>
      <c r="C452" s="71">
        <v>0</v>
      </c>
      <c r="D452" s="71">
        <v>15.7</v>
      </c>
      <c r="E452" s="76" t="e">
        <f>AVERAGE('[1]2014'!F268,'[1]2015'!G268)</f>
        <v>#REF!</v>
      </c>
      <c r="F452" s="22">
        <v>1300</v>
      </c>
      <c r="J452" s="14">
        <v>359</v>
      </c>
      <c r="K452" s="75">
        <v>42636</v>
      </c>
      <c r="L452" s="10">
        <v>0.2</v>
      </c>
      <c r="M452" s="10">
        <v>0.2</v>
      </c>
      <c r="O452" s="22">
        <f t="shared" si="54"/>
        <v>15.7</v>
      </c>
      <c r="P452" s="22">
        <v>9.9</v>
      </c>
      <c r="Q452" s="22">
        <v>22</v>
      </c>
      <c r="R452" s="22">
        <v>1.4</v>
      </c>
      <c r="S452" s="22">
        <v>43</v>
      </c>
      <c r="T452" s="22" t="e">
        <f t="shared" si="55"/>
        <v>#REF!</v>
      </c>
      <c r="U452" s="22">
        <f t="shared" si="56"/>
        <v>0.13</v>
      </c>
      <c r="V452" s="71">
        <f t="shared" si="57"/>
        <v>11.502358749999999</v>
      </c>
      <c r="W452" s="22">
        <f t="shared" si="58"/>
        <v>-0.69382500000000003</v>
      </c>
      <c r="Z452" s="22">
        <f t="shared" si="62"/>
        <v>0</v>
      </c>
      <c r="AA452" s="22" t="e">
        <f t="shared" si="53"/>
        <v>#REF!</v>
      </c>
      <c r="AC452" s="22">
        <v>1.2795152743709153</v>
      </c>
      <c r="AD452" s="21">
        <v>1.2773522548336746</v>
      </c>
      <c r="AE452" s="22">
        <f t="shared" si="59"/>
        <v>1.278433764602295</v>
      </c>
      <c r="AF452" s="22">
        <f t="shared" si="60"/>
        <v>1.1496170293503072</v>
      </c>
      <c r="AG452" s="22">
        <f t="shared" si="61"/>
        <v>1.407466801808007</v>
      </c>
    </row>
    <row r="453" spans="1:33" x14ac:dyDescent="0.35">
      <c r="A453" s="22">
        <v>67516001</v>
      </c>
      <c r="B453" s="70">
        <v>42637</v>
      </c>
      <c r="C453" s="71">
        <v>0</v>
      </c>
      <c r="D453" s="71">
        <v>16.3</v>
      </c>
      <c r="E453" s="76" t="e">
        <f>AVERAGE('[1]2014'!F269,'[1]2015'!G269)</f>
        <v>#REF!</v>
      </c>
      <c r="F453" s="22">
        <v>1613</v>
      </c>
      <c r="J453" s="14">
        <v>360</v>
      </c>
      <c r="K453" s="75">
        <v>42637</v>
      </c>
      <c r="L453" s="10">
        <v>0.2</v>
      </c>
      <c r="M453" s="10">
        <v>0.2</v>
      </c>
      <c r="O453" s="22">
        <f t="shared" si="54"/>
        <v>16.3</v>
      </c>
      <c r="P453" s="22">
        <v>9.1999999999999993</v>
      </c>
      <c r="Q453" s="22">
        <v>22.8</v>
      </c>
      <c r="R453" s="22">
        <v>1.5</v>
      </c>
      <c r="S453" s="22">
        <v>35</v>
      </c>
      <c r="T453" s="22" t="e">
        <f t="shared" si="55"/>
        <v>#REF!</v>
      </c>
      <c r="U453" s="22">
        <f t="shared" si="56"/>
        <v>0.1613</v>
      </c>
      <c r="V453" s="71">
        <f t="shared" si="57"/>
        <v>11.592099900000001</v>
      </c>
      <c r="W453" s="22">
        <f t="shared" si="58"/>
        <v>-0.69233824999999993</v>
      </c>
      <c r="Z453" s="22">
        <f t="shared" si="62"/>
        <v>-0.2</v>
      </c>
      <c r="AA453" s="22" t="e">
        <f t="shared" si="53"/>
        <v>#REF!</v>
      </c>
      <c r="AC453" s="22">
        <v>1.2794923534511808</v>
      </c>
      <c r="AD453" s="21">
        <v>1.2773515572623033</v>
      </c>
      <c r="AE453" s="22">
        <f t="shared" si="59"/>
        <v>1.278421955356742</v>
      </c>
      <c r="AF453" s="22">
        <f t="shared" si="60"/>
        <v>1.149616401536073</v>
      </c>
      <c r="AG453" s="22">
        <f t="shared" si="61"/>
        <v>1.407441588796299</v>
      </c>
    </row>
    <row r="454" spans="1:33" x14ac:dyDescent="0.35">
      <c r="A454" s="22">
        <v>67516001</v>
      </c>
      <c r="B454" s="70">
        <v>42638</v>
      </c>
      <c r="C454" s="71">
        <v>0</v>
      </c>
      <c r="D454" s="71">
        <v>17.5</v>
      </c>
      <c r="E454" s="76" t="e">
        <f>AVERAGE('[1]2014'!F270,'[1]2015'!G270)</f>
        <v>#REF!</v>
      </c>
      <c r="F454" s="22">
        <v>1483</v>
      </c>
      <c r="J454" s="14">
        <v>361</v>
      </c>
      <c r="K454" s="75">
        <v>42638</v>
      </c>
      <c r="L454" s="10">
        <v>0.2</v>
      </c>
      <c r="M454" s="10">
        <v>0.2</v>
      </c>
      <c r="O454" s="22">
        <f t="shared" si="54"/>
        <v>17.5</v>
      </c>
      <c r="P454" s="22">
        <v>9.1</v>
      </c>
      <c r="Q454" s="22">
        <v>24.8</v>
      </c>
      <c r="R454" s="22">
        <v>2.4</v>
      </c>
      <c r="S454" s="22">
        <v>43</v>
      </c>
      <c r="T454" s="22" t="e">
        <f t="shared" si="55"/>
        <v>#REF!</v>
      </c>
      <c r="U454" s="22">
        <f t="shared" si="56"/>
        <v>0.14829999999999999</v>
      </c>
      <c r="V454" s="71">
        <f t="shared" si="57"/>
        <v>12.0602973625</v>
      </c>
      <c r="W454" s="22">
        <f t="shared" si="58"/>
        <v>-0.69295574999999998</v>
      </c>
      <c r="Z454" s="22">
        <f t="shared" si="62"/>
        <v>-0.2</v>
      </c>
      <c r="AA454" s="22" t="e">
        <f t="shared" si="53"/>
        <v>#REF!</v>
      </c>
      <c r="AC454" s="22">
        <v>1.2794681621999413</v>
      </c>
      <c r="AD454" s="21">
        <v>1.2773508441126253</v>
      </c>
      <c r="AE454" s="22">
        <f t="shared" si="59"/>
        <v>1.2784095031562832</v>
      </c>
      <c r="AF454" s="22">
        <f t="shared" si="60"/>
        <v>1.1496157597013628</v>
      </c>
      <c r="AG454" s="22">
        <f t="shared" si="61"/>
        <v>1.4074149784199355</v>
      </c>
    </row>
    <row r="455" spans="1:33" x14ac:dyDescent="0.35">
      <c r="A455" s="22">
        <v>67516001</v>
      </c>
      <c r="B455" s="70">
        <v>42639</v>
      </c>
      <c r="C455" s="71">
        <v>0</v>
      </c>
      <c r="D455" s="71">
        <v>16.5</v>
      </c>
      <c r="E455" s="76" t="e">
        <f>AVERAGE('[1]2014'!F271,'[1]2015'!G271)</f>
        <v>#REF!</v>
      </c>
      <c r="F455" s="22">
        <v>1089</v>
      </c>
      <c r="J455" s="14">
        <v>362</v>
      </c>
      <c r="K455" s="75">
        <v>42639</v>
      </c>
      <c r="L455" s="10">
        <v>0</v>
      </c>
      <c r="M455" s="10">
        <v>0</v>
      </c>
      <c r="O455" s="22">
        <f t="shared" si="54"/>
        <v>16.5</v>
      </c>
      <c r="P455" s="22">
        <v>14.1</v>
      </c>
      <c r="Q455" s="22">
        <v>20.7</v>
      </c>
      <c r="R455" s="22">
        <v>1.9</v>
      </c>
      <c r="S455" s="22">
        <v>59</v>
      </c>
      <c r="T455" s="22" t="e">
        <f t="shared" si="55"/>
        <v>#REF!</v>
      </c>
      <c r="U455" s="22">
        <f t="shared" si="56"/>
        <v>0.1089</v>
      </c>
      <c r="V455" s="71">
        <f t="shared" si="57"/>
        <v>14.207070075000001</v>
      </c>
      <c r="W455" s="22">
        <f t="shared" si="58"/>
        <v>-0.69482725000000001</v>
      </c>
      <c r="Z455" s="22">
        <f t="shared" si="62"/>
        <v>-0.2</v>
      </c>
      <c r="AA455" s="22" t="e">
        <f t="shared" si="53"/>
        <v>#REF!</v>
      </c>
      <c r="AC455" s="22">
        <v>1.2794472958922638</v>
      </c>
      <c r="AD455" s="21">
        <v>1.2773502382160711</v>
      </c>
      <c r="AE455" s="22">
        <f t="shared" si="59"/>
        <v>1.2783987670541674</v>
      </c>
      <c r="AF455" s="22">
        <f t="shared" si="60"/>
        <v>1.149615214394464</v>
      </c>
      <c r="AG455" s="22">
        <f t="shared" si="61"/>
        <v>1.4073920254814902</v>
      </c>
    </row>
    <row r="456" spans="1:33" x14ac:dyDescent="0.35">
      <c r="A456" s="22">
        <v>67516001</v>
      </c>
      <c r="B456" s="70">
        <v>42640</v>
      </c>
      <c r="C456" s="71">
        <v>0</v>
      </c>
      <c r="D456" s="71">
        <v>16.600000000000001</v>
      </c>
      <c r="E456" s="76" t="e">
        <f>AVERAGE('[1]2014'!F272,'[1]2015'!G272)</f>
        <v>#REF!</v>
      </c>
      <c r="F456" s="22">
        <v>1140</v>
      </c>
      <c r="J456" s="14">
        <v>363</v>
      </c>
      <c r="K456" s="75">
        <v>42640</v>
      </c>
      <c r="L456" s="10">
        <v>0</v>
      </c>
      <c r="M456" s="10">
        <v>0</v>
      </c>
      <c r="O456" s="22">
        <f t="shared" si="54"/>
        <v>16.600000000000001</v>
      </c>
      <c r="P456" s="22">
        <v>13.5</v>
      </c>
      <c r="Q456" s="22">
        <v>21.9</v>
      </c>
      <c r="R456" s="22">
        <v>1.6</v>
      </c>
      <c r="S456" s="22">
        <v>50</v>
      </c>
      <c r="T456" s="22" t="e">
        <f t="shared" si="55"/>
        <v>#REF!</v>
      </c>
      <c r="U456" s="22">
        <f t="shared" si="56"/>
        <v>0.114</v>
      </c>
      <c r="V456" s="71">
        <f t="shared" si="57"/>
        <v>13.682743000000002</v>
      </c>
      <c r="W456" s="22">
        <f t="shared" si="58"/>
        <v>-0.69458500000000001</v>
      </c>
      <c r="Z456" s="22">
        <f t="shared" si="62"/>
        <v>0</v>
      </c>
      <c r="AA456" s="22" t="e">
        <f t="shared" si="53"/>
        <v>#REF!</v>
      </c>
      <c r="AC456" s="22">
        <v>1.2794273497279489</v>
      </c>
      <c r="AD456" s="21">
        <v>1.2773496721013222</v>
      </c>
      <c r="AE456" s="22">
        <f t="shared" si="59"/>
        <v>1.2783885109146356</v>
      </c>
      <c r="AF456" s="22">
        <f t="shared" si="60"/>
        <v>1.14961470489119</v>
      </c>
      <c r="AG456" s="22">
        <f t="shared" si="61"/>
        <v>1.407370084700744</v>
      </c>
    </row>
    <row r="457" spans="1:33" x14ac:dyDescent="0.35">
      <c r="A457" s="22">
        <v>67516001</v>
      </c>
      <c r="B457" s="70">
        <v>42641</v>
      </c>
      <c r="C457" s="71">
        <v>0</v>
      </c>
      <c r="D457" s="71">
        <v>17.3</v>
      </c>
      <c r="E457" s="76" t="e">
        <f>AVERAGE('[1]2014'!F273,'[1]2015'!G273)</f>
        <v>#REF!</v>
      </c>
      <c r="F457" s="22">
        <v>1471</v>
      </c>
      <c r="J457" s="14">
        <v>364</v>
      </c>
      <c r="K457" s="75">
        <v>42641</v>
      </c>
      <c r="L457" s="10">
        <v>0.2</v>
      </c>
      <c r="M457" s="10">
        <v>0.2</v>
      </c>
      <c r="O457" s="22">
        <f t="shared" si="54"/>
        <v>17.3</v>
      </c>
      <c r="P457" s="22">
        <v>10.8</v>
      </c>
      <c r="Q457" s="22">
        <v>23</v>
      </c>
      <c r="R457" s="22">
        <v>2.7</v>
      </c>
      <c r="S457" s="22">
        <v>32</v>
      </c>
      <c r="T457" s="22" t="e">
        <f t="shared" si="55"/>
        <v>#REF!</v>
      </c>
      <c r="U457" s="22">
        <f t="shared" si="56"/>
        <v>0.14710000000000001</v>
      </c>
      <c r="V457" s="71">
        <f t="shared" si="57"/>
        <v>13.072622225</v>
      </c>
      <c r="W457" s="22">
        <f t="shared" si="58"/>
        <v>-0.69301275000000007</v>
      </c>
      <c r="Z457" s="22">
        <f t="shared" si="62"/>
        <v>0</v>
      </c>
      <c r="AA457" s="22" t="e">
        <f t="shared" si="53"/>
        <v>#REF!</v>
      </c>
      <c r="AC457" s="22">
        <v>1.2794072580147415</v>
      </c>
      <c r="AD457" s="21">
        <v>1.2773491175311571</v>
      </c>
      <c r="AE457" s="22">
        <f t="shared" si="59"/>
        <v>1.2783781877729492</v>
      </c>
      <c r="AF457" s="22">
        <f t="shared" si="60"/>
        <v>1.1496142057780414</v>
      </c>
      <c r="AG457" s="22">
        <f t="shared" si="61"/>
        <v>1.4073479838162157</v>
      </c>
    </row>
    <row r="458" spans="1:33" x14ac:dyDescent="0.35">
      <c r="A458" s="22">
        <v>67516001</v>
      </c>
      <c r="B458" s="70">
        <v>42642</v>
      </c>
      <c r="C458" s="71">
        <v>0</v>
      </c>
      <c r="D458" s="71">
        <v>19.2</v>
      </c>
      <c r="E458" s="76" t="e">
        <f>AVERAGE('[1]2014'!F274,'[1]2015'!G274)</f>
        <v>#REF!</v>
      </c>
      <c r="F458" s="22">
        <v>1519</v>
      </c>
      <c r="J458" s="14">
        <v>365</v>
      </c>
      <c r="K458" s="75">
        <v>42642</v>
      </c>
      <c r="L458" s="78">
        <v>0.2</v>
      </c>
      <c r="M458" s="78">
        <v>0.2</v>
      </c>
      <c r="O458" s="22">
        <f t="shared" si="54"/>
        <v>19.2</v>
      </c>
      <c r="P458" s="22">
        <v>12.2</v>
      </c>
      <c r="Q458" s="22">
        <v>26.5</v>
      </c>
      <c r="R458" s="22">
        <v>4.5</v>
      </c>
      <c r="S458" s="22">
        <v>27</v>
      </c>
      <c r="T458" s="22" t="e">
        <f t="shared" si="55"/>
        <v>#REF!</v>
      </c>
      <c r="U458" s="22">
        <f t="shared" si="56"/>
        <v>0.15190000000000001</v>
      </c>
      <c r="V458" s="71">
        <f t="shared" si="57"/>
        <v>14.246589037499998</v>
      </c>
      <c r="W458" s="22">
        <f t="shared" si="58"/>
        <v>-0.69278475000000006</v>
      </c>
      <c r="Z458" s="22">
        <f t="shared" si="62"/>
        <v>-0.2</v>
      </c>
      <c r="AA458" s="22" t="e">
        <f t="shared" si="53"/>
        <v>#REF!</v>
      </c>
      <c r="AC458" s="22">
        <v>1.2793852304394779</v>
      </c>
      <c r="AD458" s="21">
        <v>1.277348531085911</v>
      </c>
      <c r="AE458" s="22">
        <f t="shared" si="59"/>
        <v>1.2783668807626944</v>
      </c>
      <c r="AF458" s="22">
        <f t="shared" si="60"/>
        <v>1.1496136779773198</v>
      </c>
      <c r="AG458" s="22">
        <f t="shared" si="61"/>
        <v>1.4073237534834258</v>
      </c>
    </row>
    <row r="459" spans="1:33" x14ac:dyDescent="0.35">
      <c r="A459" s="22">
        <v>67516001</v>
      </c>
      <c r="B459" s="70">
        <v>42643</v>
      </c>
      <c r="C459" s="71">
        <v>18.600000000000001</v>
      </c>
      <c r="D459" s="71">
        <v>16.8</v>
      </c>
      <c r="E459" s="76" t="e">
        <f>AVERAGE('[1]2014'!F275,'[1]2015'!G275)</f>
        <v>#REF!</v>
      </c>
      <c r="F459" s="22">
        <v>936</v>
      </c>
      <c r="J459" s="15">
        <v>366</v>
      </c>
      <c r="K459" s="79">
        <v>42643</v>
      </c>
      <c r="L459" s="128"/>
      <c r="M459" s="10">
        <v>0</v>
      </c>
      <c r="O459" s="42">
        <f t="shared" si="54"/>
        <v>16.8</v>
      </c>
      <c r="P459" s="22">
        <v>13.9</v>
      </c>
      <c r="Q459" s="22">
        <v>22.2</v>
      </c>
      <c r="R459" s="22">
        <v>2.9</v>
      </c>
      <c r="S459" s="22">
        <v>48</v>
      </c>
      <c r="T459" s="22" t="e">
        <f t="shared" si="55"/>
        <v>#REF!</v>
      </c>
      <c r="U459" s="22">
        <f t="shared" si="56"/>
        <v>9.3600000000000003E-2</v>
      </c>
      <c r="V459" s="71">
        <f t="shared" si="57"/>
        <v>13.913450900000001</v>
      </c>
      <c r="W459" s="22">
        <f t="shared" si="58"/>
        <v>-0.69555400000000001</v>
      </c>
      <c r="X459" s="42" t="s">
        <v>192</v>
      </c>
      <c r="Z459" s="22">
        <f t="shared" si="62"/>
        <v>18.400000000000002</v>
      </c>
      <c r="AA459" s="22" t="e">
        <f t="shared" si="53"/>
        <v>#REF!</v>
      </c>
      <c r="AC459" s="22">
        <v>1.2793852304394779</v>
      </c>
      <c r="AD459" s="21">
        <v>1.277348531085911</v>
      </c>
      <c r="AE459" s="22">
        <f t="shared" si="59"/>
        <v>1.2783668807626944</v>
      </c>
      <c r="AF459" s="22">
        <f t="shared" si="60"/>
        <v>1.1496136779773198</v>
      </c>
      <c r="AG459" s="22">
        <f t="shared" si="61"/>
        <v>1.4073237534834258</v>
      </c>
    </row>
    <row r="460" spans="1:33" x14ac:dyDescent="0.35">
      <c r="A460" s="22">
        <v>67516001</v>
      </c>
      <c r="B460" s="70">
        <v>42644</v>
      </c>
      <c r="C460" s="71">
        <v>1.6</v>
      </c>
      <c r="D460" s="71">
        <v>14.5</v>
      </c>
      <c r="F460" s="22" t="e">
        <f>'[1]2016'!E277</f>
        <v>#REF!</v>
      </c>
      <c r="K460" s="75">
        <v>42644</v>
      </c>
      <c r="L460" s="128"/>
      <c r="M460" s="10">
        <v>19.799999999999962</v>
      </c>
      <c r="Z460" s="22">
        <f t="shared" si="62"/>
        <v>1.6</v>
      </c>
      <c r="AA460" s="22" t="e">
        <f t="shared" si="53"/>
        <v>#REF!</v>
      </c>
    </row>
    <row r="461" spans="1:33" x14ac:dyDescent="0.35">
      <c r="A461" s="22">
        <v>67516001</v>
      </c>
      <c r="B461" s="70">
        <v>42645</v>
      </c>
      <c r="C461" s="71">
        <v>0</v>
      </c>
      <c r="D461" s="71">
        <v>13.2</v>
      </c>
      <c r="F461" s="22" t="e">
        <f>'[1]2016'!E278</f>
        <v>#REF!</v>
      </c>
      <c r="J461" s="22">
        <v>368</v>
      </c>
      <c r="K461" s="75">
        <v>42645</v>
      </c>
      <c r="L461" s="128"/>
      <c r="M461" s="10">
        <v>1</v>
      </c>
      <c r="O461" s="22">
        <f t="shared" ref="O461:O524" si="63">D461</f>
        <v>13.2</v>
      </c>
      <c r="Z461" s="22">
        <f t="shared" si="62"/>
        <v>-19.799999999999962</v>
      </c>
      <c r="AA461" s="22" t="e">
        <f t="shared" si="53"/>
        <v>#REF!</v>
      </c>
    </row>
    <row r="462" spans="1:33" x14ac:dyDescent="0.35">
      <c r="A462" s="22">
        <v>67516001</v>
      </c>
      <c r="B462" s="70">
        <v>42646</v>
      </c>
      <c r="C462" s="71">
        <v>0</v>
      </c>
      <c r="D462" s="71">
        <v>12.2</v>
      </c>
      <c r="F462" s="22" t="e">
        <f>'[1]2016'!E279</f>
        <v>#REF!</v>
      </c>
      <c r="J462" s="22">
        <v>369</v>
      </c>
      <c r="K462" s="75">
        <v>42646</v>
      </c>
      <c r="L462" s="128"/>
      <c r="M462" s="10">
        <v>0.2</v>
      </c>
      <c r="O462" s="22">
        <f t="shared" si="63"/>
        <v>12.2</v>
      </c>
      <c r="Z462" s="22">
        <f t="shared" si="62"/>
        <v>-1</v>
      </c>
      <c r="AA462" s="22" t="e">
        <f t="shared" si="53"/>
        <v>#REF!</v>
      </c>
    </row>
    <row r="463" spans="1:33" x14ac:dyDescent="0.35">
      <c r="A463" s="22">
        <v>67516001</v>
      </c>
      <c r="B463" s="70">
        <v>42647</v>
      </c>
      <c r="C463" s="71">
        <v>0</v>
      </c>
      <c r="D463" s="71">
        <v>11</v>
      </c>
      <c r="F463" s="22" t="e">
        <f>'[1]2016'!E280</f>
        <v>#REF!</v>
      </c>
      <c r="J463" s="22">
        <v>370</v>
      </c>
      <c r="K463" s="75">
        <v>42647</v>
      </c>
      <c r="L463" s="128"/>
      <c r="M463" s="10">
        <v>0</v>
      </c>
      <c r="O463" s="22">
        <f t="shared" si="63"/>
        <v>11</v>
      </c>
      <c r="Z463" s="22">
        <f t="shared" si="62"/>
        <v>-0.2</v>
      </c>
      <c r="AA463" s="22" t="e">
        <f t="shared" si="53"/>
        <v>#REF!</v>
      </c>
    </row>
    <row r="464" spans="1:33" x14ac:dyDescent="0.35">
      <c r="A464" s="22">
        <v>67516001</v>
      </c>
      <c r="B464" s="70">
        <v>42648</v>
      </c>
      <c r="C464" s="71">
        <v>0</v>
      </c>
      <c r="D464" s="71">
        <v>8.6</v>
      </c>
      <c r="F464" s="22" t="e">
        <f>'[1]2016'!E281</f>
        <v>#REF!</v>
      </c>
      <c r="J464" s="22">
        <v>371</v>
      </c>
      <c r="K464" s="75">
        <v>42648</v>
      </c>
      <c r="L464" s="128"/>
      <c r="M464" s="10">
        <v>0</v>
      </c>
      <c r="O464" s="22">
        <f t="shared" si="63"/>
        <v>8.6</v>
      </c>
      <c r="Z464" s="22">
        <f t="shared" si="62"/>
        <v>0</v>
      </c>
      <c r="AA464" s="22" t="e">
        <f t="shared" si="53"/>
        <v>#REF!</v>
      </c>
    </row>
    <row r="465" spans="1:27" x14ac:dyDescent="0.35">
      <c r="A465" s="22">
        <v>67516001</v>
      </c>
      <c r="B465" s="70">
        <v>42649</v>
      </c>
      <c r="C465" s="71">
        <v>0</v>
      </c>
      <c r="D465" s="71">
        <v>7.9</v>
      </c>
      <c r="F465" s="22" t="e">
        <f>'[1]2016'!E282</f>
        <v>#REF!</v>
      </c>
      <c r="J465" s="22">
        <v>372</v>
      </c>
      <c r="K465" s="75">
        <v>42649</v>
      </c>
      <c r="L465" s="128"/>
      <c r="M465" s="10">
        <v>0</v>
      </c>
      <c r="O465" s="22">
        <f t="shared" si="63"/>
        <v>7.9</v>
      </c>
      <c r="Z465" s="22">
        <f t="shared" si="62"/>
        <v>0</v>
      </c>
      <c r="AA465" s="22" t="e">
        <f t="shared" ref="AA465:AA528" si="64">AA464+Z465</f>
        <v>#REF!</v>
      </c>
    </row>
    <row r="466" spans="1:27" x14ac:dyDescent="0.35">
      <c r="A466" s="22">
        <v>67516001</v>
      </c>
      <c r="B466" s="70">
        <v>42650</v>
      </c>
      <c r="C466" s="71">
        <v>0</v>
      </c>
      <c r="D466" s="71">
        <v>10.5</v>
      </c>
      <c r="F466" s="22" t="e">
        <f>'[1]2016'!E283</f>
        <v>#REF!</v>
      </c>
      <c r="J466" s="22">
        <v>373</v>
      </c>
      <c r="K466" s="75">
        <v>42650</v>
      </c>
      <c r="L466" s="128"/>
      <c r="M466" s="10">
        <v>0</v>
      </c>
      <c r="O466" s="22">
        <f t="shared" si="63"/>
        <v>10.5</v>
      </c>
      <c r="Z466" s="22">
        <f t="shared" si="62"/>
        <v>0</v>
      </c>
      <c r="AA466" s="22" t="e">
        <f t="shared" si="64"/>
        <v>#REF!</v>
      </c>
    </row>
    <row r="467" spans="1:27" x14ac:dyDescent="0.35">
      <c r="A467" s="22">
        <v>67516001</v>
      </c>
      <c r="B467" s="70">
        <v>42651</v>
      </c>
      <c r="C467" s="71">
        <v>0.2</v>
      </c>
      <c r="D467" s="71">
        <v>9.1999999999999993</v>
      </c>
      <c r="F467" s="22" t="e">
        <f>'[1]2016'!E284</f>
        <v>#REF!</v>
      </c>
      <c r="J467" s="22">
        <v>374</v>
      </c>
      <c r="K467" s="75">
        <v>42651</v>
      </c>
      <c r="L467" s="128"/>
      <c r="M467" s="10">
        <v>0</v>
      </c>
      <c r="O467" s="22">
        <f t="shared" si="63"/>
        <v>9.1999999999999993</v>
      </c>
      <c r="Z467" s="22">
        <f t="shared" si="62"/>
        <v>0.2</v>
      </c>
      <c r="AA467" s="22" t="e">
        <f t="shared" si="64"/>
        <v>#REF!</v>
      </c>
    </row>
    <row r="468" spans="1:27" x14ac:dyDescent="0.35">
      <c r="A468" s="22">
        <v>67516001</v>
      </c>
      <c r="B468" s="70">
        <v>42652</v>
      </c>
      <c r="C468" s="71">
        <v>0.8</v>
      </c>
      <c r="D468" s="71">
        <v>7.7</v>
      </c>
      <c r="F468" s="22" t="e">
        <f>'[1]2016'!E285</f>
        <v>#REF!</v>
      </c>
      <c r="J468" s="22">
        <v>375</v>
      </c>
      <c r="K468" s="75">
        <v>42652</v>
      </c>
      <c r="L468" s="128"/>
      <c r="M468" s="10">
        <v>0</v>
      </c>
      <c r="O468" s="22">
        <f t="shared" si="63"/>
        <v>7.7</v>
      </c>
      <c r="Z468" s="22">
        <f t="shared" si="62"/>
        <v>0.8</v>
      </c>
      <c r="AA468" s="22" t="e">
        <f t="shared" si="64"/>
        <v>#REF!</v>
      </c>
    </row>
    <row r="469" spans="1:27" x14ac:dyDescent="0.35">
      <c r="A469" s="22">
        <v>67516001</v>
      </c>
      <c r="B469" s="70">
        <v>42653</v>
      </c>
      <c r="C469" s="71">
        <v>0.6</v>
      </c>
      <c r="D469" s="71">
        <v>7.1</v>
      </c>
      <c r="F469" s="22" t="e">
        <f>'[1]2016'!E286</f>
        <v>#REF!</v>
      </c>
      <c r="J469" s="22">
        <v>376</v>
      </c>
      <c r="K469" s="75">
        <v>42653</v>
      </c>
      <c r="L469" s="128"/>
      <c r="M469" s="10">
        <v>0</v>
      </c>
      <c r="O469" s="22">
        <f t="shared" si="63"/>
        <v>7.1</v>
      </c>
      <c r="Z469" s="22">
        <f t="shared" si="62"/>
        <v>0.6</v>
      </c>
      <c r="AA469" s="22" t="e">
        <f t="shared" si="64"/>
        <v>#REF!</v>
      </c>
    </row>
    <row r="470" spans="1:27" x14ac:dyDescent="0.35">
      <c r="A470" s="22">
        <v>67516001</v>
      </c>
      <c r="B470" s="70">
        <v>42654</v>
      </c>
      <c r="C470" s="71">
        <v>0</v>
      </c>
      <c r="D470" s="71">
        <v>8.1999999999999993</v>
      </c>
      <c r="F470" s="22" t="e">
        <f>'[1]2016'!E287</f>
        <v>#REF!</v>
      </c>
      <c r="J470" s="22">
        <v>377</v>
      </c>
      <c r="K470" s="75">
        <v>42654</v>
      </c>
      <c r="L470" s="128"/>
      <c r="M470" s="10">
        <v>0</v>
      </c>
      <c r="O470" s="22">
        <f t="shared" si="63"/>
        <v>8.1999999999999993</v>
      </c>
      <c r="Z470" s="22">
        <f t="shared" si="62"/>
        <v>0</v>
      </c>
      <c r="AA470" s="22" t="e">
        <f t="shared" si="64"/>
        <v>#REF!</v>
      </c>
    </row>
    <row r="471" spans="1:27" x14ac:dyDescent="0.35">
      <c r="A471" s="22">
        <v>67516001</v>
      </c>
      <c r="B471" s="70">
        <v>42655</v>
      </c>
      <c r="C471" s="71">
        <v>0</v>
      </c>
      <c r="D471" s="71">
        <v>8</v>
      </c>
      <c r="F471" s="76" t="e">
        <f>AVERAGE('[1]2014'!E287,'[1]2015'!F287)</f>
        <v>#REF!</v>
      </c>
      <c r="G471" s="130"/>
      <c r="H471" s="130"/>
      <c r="I471" s="130"/>
      <c r="J471" s="22">
        <v>378</v>
      </c>
      <c r="K471" s="75">
        <v>42655</v>
      </c>
      <c r="L471" s="128"/>
      <c r="M471" s="10">
        <v>0</v>
      </c>
      <c r="O471" s="22">
        <f t="shared" si="63"/>
        <v>8</v>
      </c>
      <c r="Z471" s="22">
        <f t="shared" si="62"/>
        <v>0</v>
      </c>
      <c r="AA471" s="22" t="e">
        <f t="shared" si="64"/>
        <v>#REF!</v>
      </c>
    </row>
    <row r="472" spans="1:27" x14ac:dyDescent="0.35">
      <c r="A472" s="22">
        <v>67516001</v>
      </c>
      <c r="B472" s="70">
        <v>42656</v>
      </c>
      <c r="C472" s="71">
        <v>0</v>
      </c>
      <c r="D472" s="71">
        <v>7.3</v>
      </c>
      <c r="F472" s="76" t="e">
        <f>AVERAGE('[1]2014'!E288,'[1]2015'!F288)</f>
        <v>#REF!</v>
      </c>
      <c r="G472" s="130"/>
      <c r="H472" s="130"/>
      <c r="I472" s="130"/>
      <c r="J472" s="22">
        <v>379</v>
      </c>
      <c r="K472" s="75">
        <v>42656</v>
      </c>
      <c r="L472" s="128"/>
      <c r="M472" s="10">
        <v>0.2</v>
      </c>
      <c r="O472" s="22">
        <f t="shared" si="63"/>
        <v>7.3</v>
      </c>
      <c r="Z472" s="22">
        <f t="shared" si="62"/>
        <v>0</v>
      </c>
      <c r="AA472" s="22" t="e">
        <f t="shared" si="64"/>
        <v>#REF!</v>
      </c>
    </row>
    <row r="473" spans="1:27" x14ac:dyDescent="0.35">
      <c r="A473" s="22">
        <v>67516001</v>
      </c>
      <c r="B473" s="70">
        <v>42657</v>
      </c>
      <c r="C473" s="71">
        <v>0.2</v>
      </c>
      <c r="D473" s="71">
        <v>8.1999999999999993</v>
      </c>
      <c r="F473" s="76" t="e">
        <f>AVERAGE('[1]2014'!E289,'[1]2015'!F289)</f>
        <v>#REF!</v>
      </c>
      <c r="G473" s="130"/>
      <c r="H473" s="130"/>
      <c r="I473" s="130"/>
      <c r="J473" s="22">
        <v>380</v>
      </c>
      <c r="K473" s="75">
        <v>42657</v>
      </c>
      <c r="L473" s="128"/>
      <c r="M473" s="10">
        <v>0.2</v>
      </c>
      <c r="O473" s="22">
        <f t="shared" si="63"/>
        <v>8.1999999999999993</v>
      </c>
      <c r="Z473" s="22">
        <f t="shared" si="62"/>
        <v>0</v>
      </c>
      <c r="AA473" s="22" t="e">
        <f t="shared" si="64"/>
        <v>#REF!</v>
      </c>
    </row>
    <row r="474" spans="1:27" x14ac:dyDescent="0.35">
      <c r="A474" s="22">
        <v>67516001</v>
      </c>
      <c r="B474" s="70">
        <v>42658</v>
      </c>
      <c r="C474" s="71">
        <v>0</v>
      </c>
      <c r="D474" s="71">
        <v>11.3</v>
      </c>
      <c r="F474" s="76" t="e">
        <f>AVERAGE('[1]2014'!E290,'[1]2015'!F290)</f>
        <v>#REF!</v>
      </c>
      <c r="G474" s="130"/>
      <c r="H474" s="130"/>
      <c r="I474" s="130"/>
      <c r="J474" s="22">
        <v>381</v>
      </c>
      <c r="K474" s="75">
        <v>42658</v>
      </c>
      <c r="L474" s="128"/>
      <c r="M474" s="10">
        <v>0.2</v>
      </c>
      <c r="O474" s="22">
        <f t="shared" si="63"/>
        <v>11.3</v>
      </c>
      <c r="Z474" s="22">
        <f t="shared" si="62"/>
        <v>-0.2</v>
      </c>
      <c r="AA474" s="22" t="e">
        <f t="shared" si="64"/>
        <v>#REF!</v>
      </c>
    </row>
    <row r="475" spans="1:27" x14ac:dyDescent="0.35">
      <c r="A475" s="22">
        <v>67516001</v>
      </c>
      <c r="B475" s="70">
        <v>42659</v>
      </c>
      <c r="C475" s="71">
        <v>0</v>
      </c>
      <c r="D475" s="71">
        <v>10.4</v>
      </c>
      <c r="F475" s="76" t="e">
        <f>AVERAGE('[1]2014'!E291,'[1]2015'!F291)</f>
        <v>#REF!</v>
      </c>
      <c r="G475" s="130"/>
      <c r="H475" s="130"/>
      <c r="I475" s="130"/>
      <c r="J475" s="22">
        <v>382</v>
      </c>
      <c r="K475" s="75">
        <v>42659</v>
      </c>
      <c r="L475" s="128"/>
      <c r="M475" s="10">
        <v>0</v>
      </c>
      <c r="O475" s="22">
        <f t="shared" si="63"/>
        <v>10.4</v>
      </c>
      <c r="Z475" s="22">
        <f t="shared" si="62"/>
        <v>-0.2</v>
      </c>
      <c r="AA475" s="22" t="e">
        <f t="shared" si="64"/>
        <v>#REF!</v>
      </c>
    </row>
    <row r="476" spans="1:27" x14ac:dyDescent="0.35">
      <c r="A476" s="22">
        <v>67516001</v>
      </c>
      <c r="B476" s="70">
        <v>42660</v>
      </c>
      <c r="C476" s="71">
        <v>7.9</v>
      </c>
      <c r="D476" s="71">
        <v>11.4</v>
      </c>
      <c r="F476" s="76" t="e">
        <f>AVERAGE('[1]2014'!E292,'[1]2015'!F292)</f>
        <v>#REF!</v>
      </c>
      <c r="G476" s="130"/>
      <c r="H476" s="130"/>
      <c r="I476" s="130"/>
      <c r="J476" s="22">
        <v>383</v>
      </c>
      <c r="K476" s="75">
        <v>42660</v>
      </c>
      <c r="L476" s="128"/>
      <c r="M476" s="10">
        <v>4.8000000000000016</v>
      </c>
      <c r="O476" s="22">
        <f t="shared" si="63"/>
        <v>11.4</v>
      </c>
      <c r="Z476" s="22">
        <f t="shared" si="62"/>
        <v>7.9</v>
      </c>
      <c r="AA476" s="22" t="e">
        <f t="shared" si="64"/>
        <v>#REF!</v>
      </c>
    </row>
    <row r="477" spans="1:27" x14ac:dyDescent="0.35">
      <c r="A477" s="22">
        <v>67516001</v>
      </c>
      <c r="B477" s="70">
        <v>42661</v>
      </c>
      <c r="C477" s="71">
        <v>4.2</v>
      </c>
      <c r="D477" s="71">
        <v>12.6</v>
      </c>
      <c r="F477" s="76" t="e">
        <f>AVERAGE('[1]2014'!E293,'[1]2015'!F293)</f>
        <v>#REF!</v>
      </c>
      <c r="G477" s="130"/>
      <c r="H477" s="130"/>
      <c r="I477" s="130"/>
      <c r="J477" s="22">
        <v>384</v>
      </c>
      <c r="K477" s="75">
        <v>42661</v>
      </c>
      <c r="L477" s="128"/>
      <c r="M477" s="10">
        <v>1.5999999999999999</v>
      </c>
      <c r="O477" s="22">
        <f t="shared" si="63"/>
        <v>12.6</v>
      </c>
      <c r="Z477" s="22">
        <f t="shared" si="62"/>
        <v>-0.60000000000000142</v>
      </c>
      <c r="AA477" s="22" t="e">
        <f t="shared" si="64"/>
        <v>#REF!</v>
      </c>
    </row>
    <row r="478" spans="1:27" x14ac:dyDescent="0.35">
      <c r="A478" s="22">
        <v>67516001</v>
      </c>
      <c r="B478" s="70">
        <v>42662</v>
      </c>
      <c r="C478" s="71">
        <v>1</v>
      </c>
      <c r="D478" s="71">
        <v>9.5</v>
      </c>
      <c r="F478" s="76" t="e">
        <f>AVERAGE('[1]2014'!E294,'[1]2015'!F294)</f>
        <v>#REF!</v>
      </c>
      <c r="G478" s="130"/>
      <c r="H478" s="130"/>
      <c r="I478" s="130"/>
      <c r="J478" s="22">
        <v>385</v>
      </c>
      <c r="K478" s="75">
        <v>42662</v>
      </c>
      <c r="L478" s="128"/>
      <c r="M478" s="10">
        <v>4.2000000000000011</v>
      </c>
      <c r="O478" s="22">
        <f t="shared" si="63"/>
        <v>9.5</v>
      </c>
      <c r="Z478" s="22">
        <f t="shared" si="62"/>
        <v>-0.59999999999999987</v>
      </c>
      <c r="AA478" s="22" t="e">
        <f t="shared" si="64"/>
        <v>#REF!</v>
      </c>
    </row>
    <row r="479" spans="1:27" x14ac:dyDescent="0.35">
      <c r="A479" s="22">
        <v>67516001</v>
      </c>
      <c r="B479" s="70">
        <v>42663</v>
      </c>
      <c r="C479" s="71">
        <v>5.8</v>
      </c>
      <c r="D479" s="71">
        <v>9.1</v>
      </c>
      <c r="F479" s="76" t="e">
        <f>AVERAGE('[1]2014'!E295,'[1]2015'!F295)</f>
        <v>#REF!</v>
      </c>
      <c r="G479" s="130"/>
      <c r="H479" s="130"/>
      <c r="I479" s="130"/>
      <c r="J479" s="22">
        <v>386</v>
      </c>
      <c r="K479" s="75">
        <v>42663</v>
      </c>
      <c r="L479" s="128"/>
      <c r="M479" s="10">
        <v>6.8000000000000034</v>
      </c>
      <c r="O479" s="22">
        <f t="shared" si="63"/>
        <v>9.1</v>
      </c>
      <c r="Z479" s="22">
        <f t="shared" si="62"/>
        <v>1.5999999999999988</v>
      </c>
      <c r="AA479" s="22" t="e">
        <f t="shared" si="64"/>
        <v>#REF!</v>
      </c>
    </row>
    <row r="480" spans="1:27" x14ac:dyDescent="0.35">
      <c r="A480" s="22">
        <v>67516001</v>
      </c>
      <c r="B480" s="70">
        <v>42664</v>
      </c>
      <c r="C480" s="71">
        <v>0</v>
      </c>
      <c r="D480" s="71">
        <v>7.5</v>
      </c>
      <c r="F480" s="76" t="e">
        <f>AVERAGE('[1]2014'!E296,'[1]2015'!F296)</f>
        <v>#REF!</v>
      </c>
      <c r="G480" s="130"/>
      <c r="H480" s="130"/>
      <c r="I480" s="130"/>
      <c r="J480" s="22">
        <v>387</v>
      </c>
      <c r="K480" s="75">
        <v>42664</v>
      </c>
      <c r="L480" s="128"/>
      <c r="M480" s="10">
        <v>2.1999999999999997</v>
      </c>
      <c r="O480" s="22">
        <f t="shared" si="63"/>
        <v>7.5</v>
      </c>
      <c r="Z480" s="22">
        <f t="shared" si="62"/>
        <v>-6.8000000000000034</v>
      </c>
      <c r="AA480" s="22" t="e">
        <f t="shared" si="64"/>
        <v>#REF!</v>
      </c>
    </row>
    <row r="481" spans="1:27" x14ac:dyDescent="0.35">
      <c r="A481" s="22">
        <v>67516001</v>
      </c>
      <c r="B481" s="70">
        <v>42665</v>
      </c>
      <c r="C481" s="71">
        <v>0</v>
      </c>
      <c r="D481" s="71">
        <v>8.1999999999999993</v>
      </c>
      <c r="F481" s="76" t="e">
        <f>AVERAGE('[1]2014'!E297,'[1]2015'!F297)</f>
        <v>#REF!</v>
      </c>
      <c r="G481" s="130"/>
      <c r="H481" s="130"/>
      <c r="I481" s="130"/>
      <c r="J481" s="22">
        <v>388</v>
      </c>
      <c r="K481" s="75">
        <v>42665</v>
      </c>
      <c r="L481" s="128"/>
      <c r="M481" s="10">
        <v>0.2</v>
      </c>
      <c r="O481" s="22">
        <f t="shared" si="63"/>
        <v>8.1999999999999993</v>
      </c>
      <c r="Z481" s="22">
        <f t="shared" si="62"/>
        <v>-2.1999999999999997</v>
      </c>
      <c r="AA481" s="22" t="e">
        <f t="shared" si="64"/>
        <v>#REF!</v>
      </c>
    </row>
    <row r="482" spans="1:27" x14ac:dyDescent="0.35">
      <c r="A482" s="22">
        <v>67516001</v>
      </c>
      <c r="B482" s="70">
        <v>42666</v>
      </c>
      <c r="C482" s="71">
        <v>6.7</v>
      </c>
      <c r="D482" s="71">
        <v>5.9</v>
      </c>
      <c r="F482" s="76" t="e">
        <f>AVERAGE('[1]2014'!E298,'[1]2015'!F298)</f>
        <v>#REF!</v>
      </c>
      <c r="G482" s="130"/>
      <c r="H482" s="130"/>
      <c r="I482" s="130"/>
      <c r="J482" s="22">
        <v>389</v>
      </c>
      <c r="K482" s="75">
        <v>42666</v>
      </c>
      <c r="L482" s="128"/>
      <c r="M482" s="10">
        <v>1.4</v>
      </c>
      <c r="O482" s="22">
        <f t="shared" si="63"/>
        <v>5.9</v>
      </c>
      <c r="Z482" s="22">
        <f t="shared" si="62"/>
        <v>6.5</v>
      </c>
      <c r="AA482" s="22" t="e">
        <f t="shared" si="64"/>
        <v>#REF!</v>
      </c>
    </row>
    <row r="483" spans="1:27" x14ac:dyDescent="0.35">
      <c r="A483" s="22">
        <v>67516001</v>
      </c>
      <c r="B483" s="70">
        <v>42667</v>
      </c>
      <c r="C483" s="71">
        <v>12.3</v>
      </c>
      <c r="D483" s="71">
        <v>11</v>
      </c>
      <c r="F483" s="76" t="e">
        <f>AVERAGE('[1]2014'!E299,'[1]2015'!F299)</f>
        <v>#REF!</v>
      </c>
      <c r="G483" s="130"/>
      <c r="H483" s="130"/>
      <c r="I483" s="130"/>
      <c r="J483" s="22">
        <v>390</v>
      </c>
      <c r="K483" s="75">
        <v>42667</v>
      </c>
      <c r="L483" s="128"/>
      <c r="M483" s="10">
        <v>4.4000000000000012</v>
      </c>
      <c r="O483" s="22">
        <f t="shared" si="63"/>
        <v>11</v>
      </c>
      <c r="Z483" s="22">
        <f t="shared" si="62"/>
        <v>10.9</v>
      </c>
      <c r="AA483" s="22" t="e">
        <f t="shared" si="64"/>
        <v>#REF!</v>
      </c>
    </row>
    <row r="484" spans="1:27" x14ac:dyDescent="0.35">
      <c r="A484" s="22">
        <v>67516001</v>
      </c>
      <c r="B484" s="70">
        <v>42668</v>
      </c>
      <c r="C484" s="71">
        <v>0</v>
      </c>
      <c r="D484" s="71">
        <v>12.1</v>
      </c>
      <c r="F484" s="76" t="e">
        <f>AVERAGE('[1]2014'!E300,'[1]2015'!F300)</f>
        <v>#REF!</v>
      </c>
      <c r="G484" s="130"/>
      <c r="H484" s="130"/>
      <c r="I484" s="130"/>
      <c r="J484" s="22">
        <v>391</v>
      </c>
      <c r="K484" s="75">
        <v>42668</v>
      </c>
      <c r="L484" s="128"/>
      <c r="M484" s="10">
        <v>0</v>
      </c>
      <c r="O484" s="22">
        <f t="shared" si="63"/>
        <v>12.1</v>
      </c>
      <c r="Z484" s="22">
        <f t="shared" si="62"/>
        <v>-4.4000000000000012</v>
      </c>
      <c r="AA484" s="22" t="e">
        <f t="shared" si="64"/>
        <v>#REF!</v>
      </c>
    </row>
    <row r="485" spans="1:27" x14ac:dyDescent="0.35">
      <c r="A485" s="22">
        <v>67516001</v>
      </c>
      <c r="B485" s="70">
        <v>42669</v>
      </c>
      <c r="C485" s="71">
        <v>0</v>
      </c>
      <c r="D485" s="71">
        <v>10.3</v>
      </c>
      <c r="F485" s="76" t="e">
        <f>AVERAGE('[1]2014'!E301,'[1]2015'!F301)</f>
        <v>#REF!</v>
      </c>
      <c r="G485" s="130"/>
      <c r="H485" s="130"/>
      <c r="I485" s="130"/>
      <c r="J485" s="22">
        <v>392</v>
      </c>
      <c r="K485" s="75">
        <v>42669</v>
      </c>
      <c r="L485" s="128"/>
      <c r="M485" s="10">
        <v>0</v>
      </c>
      <c r="O485" s="22">
        <f t="shared" si="63"/>
        <v>10.3</v>
      </c>
      <c r="Z485" s="22">
        <f t="shared" si="62"/>
        <v>0</v>
      </c>
      <c r="AA485" s="22" t="e">
        <f t="shared" si="64"/>
        <v>#REF!</v>
      </c>
    </row>
    <row r="486" spans="1:27" x14ac:dyDescent="0.35">
      <c r="A486" s="22">
        <v>67516001</v>
      </c>
      <c r="B486" s="70">
        <v>42670</v>
      </c>
      <c r="C486" s="71">
        <v>0</v>
      </c>
      <c r="D486" s="71">
        <v>8.3000000000000007</v>
      </c>
      <c r="F486" s="76" t="e">
        <f>AVERAGE('[1]2014'!E302,'[1]2015'!F302)</f>
        <v>#REF!</v>
      </c>
      <c r="G486" s="130"/>
      <c r="H486" s="130"/>
      <c r="I486" s="130"/>
      <c r="J486" s="22">
        <v>393</v>
      </c>
      <c r="K486" s="75">
        <v>42670</v>
      </c>
      <c r="L486" s="128"/>
      <c r="M486" s="10">
        <v>0.2</v>
      </c>
      <c r="O486" s="22">
        <f t="shared" si="63"/>
        <v>8.3000000000000007</v>
      </c>
      <c r="Z486" s="22">
        <f t="shared" si="62"/>
        <v>0</v>
      </c>
      <c r="AA486" s="22" t="e">
        <f t="shared" si="64"/>
        <v>#REF!</v>
      </c>
    </row>
    <row r="487" spans="1:27" x14ac:dyDescent="0.35">
      <c r="A487" s="22">
        <v>67516001</v>
      </c>
      <c r="B487" s="70">
        <v>42671</v>
      </c>
      <c r="C487" s="71">
        <v>0</v>
      </c>
      <c r="D487" s="71">
        <v>7.5</v>
      </c>
      <c r="F487" s="76" t="e">
        <f>AVERAGE('[1]2014'!E303,'[1]2015'!F303)</f>
        <v>#REF!</v>
      </c>
      <c r="G487" s="130"/>
      <c r="H487" s="130"/>
      <c r="I487" s="130"/>
      <c r="J487" s="22">
        <v>394</v>
      </c>
      <c r="K487" s="75">
        <v>42671</v>
      </c>
      <c r="L487" s="128"/>
      <c r="M487" s="10">
        <v>0.2</v>
      </c>
      <c r="O487" s="22">
        <f t="shared" si="63"/>
        <v>7.5</v>
      </c>
      <c r="Z487" s="22">
        <f t="shared" si="62"/>
        <v>-0.2</v>
      </c>
      <c r="AA487" s="22" t="e">
        <f t="shared" si="64"/>
        <v>#REF!</v>
      </c>
    </row>
    <row r="488" spans="1:27" x14ac:dyDescent="0.35">
      <c r="A488" s="22">
        <v>67516001</v>
      </c>
      <c r="B488" s="70">
        <v>42672</v>
      </c>
      <c r="C488" s="71">
        <v>0</v>
      </c>
      <c r="D488" s="71">
        <v>10.7</v>
      </c>
      <c r="F488" s="76" t="e">
        <f>AVERAGE('[1]2014'!E304,'[1]2015'!F304)</f>
        <v>#REF!</v>
      </c>
      <c r="G488" s="130"/>
      <c r="H488" s="130"/>
      <c r="I488" s="130"/>
      <c r="J488" s="22">
        <v>395</v>
      </c>
      <c r="K488" s="75">
        <v>42672</v>
      </c>
      <c r="L488" s="128"/>
      <c r="M488" s="10">
        <v>0</v>
      </c>
      <c r="O488" s="22">
        <f t="shared" si="63"/>
        <v>10.7</v>
      </c>
      <c r="Z488" s="22">
        <f t="shared" si="62"/>
        <v>-0.2</v>
      </c>
      <c r="AA488" s="22" t="e">
        <f t="shared" si="64"/>
        <v>#REF!</v>
      </c>
    </row>
    <row r="489" spans="1:27" x14ac:dyDescent="0.35">
      <c r="A489" s="22">
        <v>67516001</v>
      </c>
      <c r="B489" s="70">
        <v>42673</v>
      </c>
      <c r="C489" s="71">
        <v>0</v>
      </c>
      <c r="D489" s="71">
        <v>8.1999999999999993</v>
      </c>
      <c r="F489" s="76" t="e">
        <f>AVERAGE('[1]2014'!E305,'[1]2015'!F305)</f>
        <v>#REF!</v>
      </c>
      <c r="G489" s="130"/>
      <c r="H489" s="130"/>
      <c r="I489" s="130"/>
      <c r="J489" s="22">
        <v>396</v>
      </c>
      <c r="K489" s="75">
        <v>42673</v>
      </c>
      <c r="L489" s="128"/>
      <c r="M489" s="10">
        <v>0.2</v>
      </c>
      <c r="O489" s="22">
        <f t="shared" si="63"/>
        <v>8.1999999999999993</v>
      </c>
      <c r="Z489" s="22">
        <f t="shared" si="62"/>
        <v>0</v>
      </c>
      <c r="AA489" s="22" t="e">
        <f t="shared" si="64"/>
        <v>#REF!</v>
      </c>
    </row>
    <row r="490" spans="1:27" x14ac:dyDescent="0.35">
      <c r="A490" s="22">
        <v>67516001</v>
      </c>
      <c r="B490" s="70">
        <v>42674</v>
      </c>
      <c r="C490" s="71">
        <v>0</v>
      </c>
      <c r="D490" s="71">
        <v>8.6999999999999993</v>
      </c>
      <c r="F490" s="76" t="e">
        <f>AVERAGE('[1]2014'!E306,'[1]2015'!F306)</f>
        <v>#REF!</v>
      </c>
      <c r="G490" s="130"/>
      <c r="H490" s="130"/>
      <c r="I490" s="130"/>
      <c r="J490" s="22">
        <v>397</v>
      </c>
      <c r="K490" s="75">
        <v>42674</v>
      </c>
      <c r="L490" s="128"/>
      <c r="M490" s="10">
        <v>0</v>
      </c>
      <c r="O490" s="22">
        <f t="shared" si="63"/>
        <v>8.6999999999999993</v>
      </c>
      <c r="Z490" s="22">
        <f t="shared" si="62"/>
        <v>-0.2</v>
      </c>
      <c r="AA490" s="22" t="e">
        <f t="shared" si="64"/>
        <v>#REF!</v>
      </c>
    </row>
    <row r="491" spans="1:27" x14ac:dyDescent="0.35">
      <c r="A491" s="22">
        <v>67516001</v>
      </c>
      <c r="B491" s="70">
        <v>42675</v>
      </c>
      <c r="C491" s="71">
        <v>0</v>
      </c>
      <c r="D491" s="71">
        <v>6.9</v>
      </c>
      <c r="F491" s="76" t="e">
        <f>AVERAGE('[1]2014'!E307,'[1]2015'!F307)</f>
        <v>#REF!</v>
      </c>
      <c r="G491" s="130"/>
      <c r="H491" s="130"/>
      <c r="I491" s="130"/>
      <c r="J491" s="22">
        <v>398</v>
      </c>
      <c r="K491" s="75">
        <v>42675</v>
      </c>
      <c r="L491" s="128"/>
      <c r="M491" s="10">
        <v>0.2</v>
      </c>
      <c r="O491" s="22">
        <f t="shared" si="63"/>
        <v>6.9</v>
      </c>
      <c r="Z491" s="22">
        <f t="shared" si="62"/>
        <v>0</v>
      </c>
      <c r="AA491" s="22" t="e">
        <f t="shared" si="64"/>
        <v>#REF!</v>
      </c>
    </row>
    <row r="492" spans="1:27" x14ac:dyDescent="0.35">
      <c r="A492" s="22">
        <v>67516001</v>
      </c>
      <c r="B492" s="70">
        <v>42676</v>
      </c>
      <c r="C492" s="71">
        <v>0</v>
      </c>
      <c r="D492" s="71">
        <v>7.9</v>
      </c>
      <c r="F492" s="76" t="e">
        <f>AVERAGE('[1]2014'!E308,'[1]2015'!F308)</f>
        <v>#REF!</v>
      </c>
      <c r="G492" s="130"/>
      <c r="H492" s="130"/>
      <c r="I492" s="130"/>
      <c r="J492" s="22">
        <v>399</v>
      </c>
      <c r="K492" s="75">
        <v>42676</v>
      </c>
      <c r="L492" s="128"/>
      <c r="M492" s="10">
        <v>0</v>
      </c>
      <c r="O492" s="22">
        <f t="shared" si="63"/>
        <v>7.9</v>
      </c>
      <c r="Z492" s="22">
        <f t="shared" si="62"/>
        <v>-0.2</v>
      </c>
      <c r="AA492" s="22" t="e">
        <f t="shared" si="64"/>
        <v>#REF!</v>
      </c>
    </row>
    <row r="493" spans="1:27" x14ac:dyDescent="0.35">
      <c r="A493" s="22">
        <v>67516001</v>
      </c>
      <c r="B493" s="70">
        <v>42677</v>
      </c>
      <c r="C493" s="71">
        <v>0</v>
      </c>
      <c r="D493" s="71">
        <v>5.2</v>
      </c>
      <c r="F493" s="76" t="e">
        <f>AVERAGE('[1]2014'!E309,'[1]2015'!F309)</f>
        <v>#REF!</v>
      </c>
      <c r="G493" s="130"/>
      <c r="H493" s="130"/>
      <c r="I493" s="130"/>
      <c r="J493" s="22">
        <v>400</v>
      </c>
      <c r="K493" s="75">
        <v>42677</v>
      </c>
      <c r="L493" s="128"/>
      <c r="M493" s="10">
        <v>0</v>
      </c>
      <c r="O493" s="22">
        <f t="shared" si="63"/>
        <v>5.2</v>
      </c>
      <c r="Z493" s="22">
        <f t="shared" si="62"/>
        <v>0</v>
      </c>
      <c r="AA493" s="22" t="e">
        <f t="shared" si="64"/>
        <v>#REF!</v>
      </c>
    </row>
    <row r="494" spans="1:27" x14ac:dyDescent="0.35">
      <c r="A494" s="22">
        <v>67516001</v>
      </c>
      <c r="B494" s="70">
        <v>42678</v>
      </c>
      <c r="C494" s="71">
        <v>3.6</v>
      </c>
      <c r="D494" s="71">
        <v>4.2</v>
      </c>
      <c r="F494" s="76" t="e">
        <f>AVERAGE('[1]2014'!E310,'[1]2015'!F310)</f>
        <v>#REF!</v>
      </c>
      <c r="G494" s="130"/>
      <c r="H494" s="130"/>
      <c r="I494" s="130"/>
      <c r="J494" s="22">
        <v>401</v>
      </c>
      <c r="K494" s="75">
        <v>42678</v>
      </c>
      <c r="L494" s="128"/>
      <c r="M494" s="10">
        <v>0</v>
      </c>
      <c r="O494" s="22">
        <f t="shared" si="63"/>
        <v>4.2</v>
      </c>
      <c r="Z494" s="22">
        <f t="shared" si="62"/>
        <v>3.6</v>
      </c>
      <c r="AA494" s="22" t="e">
        <f t="shared" si="64"/>
        <v>#REF!</v>
      </c>
    </row>
    <row r="495" spans="1:27" x14ac:dyDescent="0.35">
      <c r="A495" s="22">
        <v>67516001</v>
      </c>
      <c r="B495" s="70">
        <v>42679</v>
      </c>
      <c r="C495" s="71">
        <v>11.7</v>
      </c>
      <c r="D495" s="71">
        <v>7</v>
      </c>
      <c r="F495" s="76" t="e">
        <f>AVERAGE('[1]2014'!E311,'[1]2015'!F311)</f>
        <v>#REF!</v>
      </c>
      <c r="G495" s="130"/>
      <c r="H495" s="130"/>
      <c r="I495" s="130"/>
      <c r="J495" s="22">
        <v>402</v>
      </c>
      <c r="K495" s="75">
        <v>42679</v>
      </c>
      <c r="L495" s="128"/>
      <c r="M495" s="10">
        <v>0.4</v>
      </c>
      <c r="O495" s="22">
        <f t="shared" si="63"/>
        <v>7</v>
      </c>
      <c r="Z495" s="22">
        <f t="shared" si="62"/>
        <v>11.7</v>
      </c>
      <c r="AA495" s="22" t="e">
        <f t="shared" si="64"/>
        <v>#REF!</v>
      </c>
    </row>
    <row r="496" spans="1:27" x14ac:dyDescent="0.35">
      <c r="A496" s="22">
        <v>67516001</v>
      </c>
      <c r="B496" s="70">
        <v>42680</v>
      </c>
      <c r="C496" s="71">
        <v>2.4</v>
      </c>
      <c r="D496" s="71">
        <v>4.5999999999999996</v>
      </c>
      <c r="F496" s="76" t="e">
        <f>AVERAGE('[1]2014'!E312,'[1]2015'!F312)</f>
        <v>#REF!</v>
      </c>
      <c r="G496" s="130"/>
      <c r="H496" s="130"/>
      <c r="I496" s="130"/>
      <c r="J496" s="22">
        <v>403</v>
      </c>
      <c r="K496" s="75">
        <v>42680</v>
      </c>
      <c r="L496" s="128"/>
      <c r="M496" s="10">
        <v>0</v>
      </c>
      <c r="O496" s="22">
        <f t="shared" si="63"/>
        <v>4.5999999999999996</v>
      </c>
      <c r="Z496" s="22">
        <f t="shared" si="62"/>
        <v>2</v>
      </c>
      <c r="AA496" s="22" t="e">
        <f t="shared" si="64"/>
        <v>#REF!</v>
      </c>
    </row>
    <row r="497" spans="1:27" x14ac:dyDescent="0.35">
      <c r="A497" s="22">
        <v>67516001</v>
      </c>
      <c r="B497" s="70">
        <v>42681</v>
      </c>
      <c r="C497" s="71">
        <v>0</v>
      </c>
      <c r="D497" s="71">
        <v>2.9</v>
      </c>
      <c r="F497" s="76" t="e">
        <f>AVERAGE('[1]2014'!E313,'[1]2015'!F313)</f>
        <v>#REF!</v>
      </c>
      <c r="G497" s="130"/>
      <c r="H497" s="130"/>
      <c r="I497" s="130"/>
      <c r="J497" s="22">
        <v>404</v>
      </c>
      <c r="K497" s="75">
        <v>42681</v>
      </c>
      <c r="L497" s="128"/>
      <c r="M497" s="10">
        <v>0</v>
      </c>
      <c r="O497" s="22">
        <f t="shared" si="63"/>
        <v>2.9</v>
      </c>
      <c r="Z497" s="22">
        <f t="shared" si="62"/>
        <v>0</v>
      </c>
      <c r="AA497" s="22" t="e">
        <f t="shared" si="64"/>
        <v>#REF!</v>
      </c>
    </row>
    <row r="498" spans="1:27" x14ac:dyDescent="0.35">
      <c r="A498" s="22">
        <v>67516001</v>
      </c>
      <c r="B498" s="70">
        <v>42682</v>
      </c>
      <c r="C498" s="71">
        <v>1.2</v>
      </c>
      <c r="D498" s="71">
        <v>1.1000000000000001</v>
      </c>
      <c r="F498" s="76" t="e">
        <f>AVERAGE('[1]2014'!E314,'[1]2015'!F314)</f>
        <v>#REF!</v>
      </c>
      <c r="G498" s="130"/>
      <c r="H498" s="130"/>
      <c r="I498" s="130"/>
      <c r="J498" s="22">
        <v>405</v>
      </c>
      <c r="K498" s="75">
        <v>42682</v>
      </c>
      <c r="L498" s="128"/>
      <c r="M498" s="10">
        <v>0.2</v>
      </c>
      <c r="O498" s="22">
        <f t="shared" si="63"/>
        <v>1.1000000000000001</v>
      </c>
      <c r="Z498" s="22">
        <f t="shared" si="62"/>
        <v>1.2</v>
      </c>
      <c r="AA498" s="22" t="e">
        <f t="shared" si="64"/>
        <v>#REF!</v>
      </c>
    </row>
    <row r="499" spans="1:27" x14ac:dyDescent="0.35">
      <c r="A499" s="22">
        <v>67516001</v>
      </c>
      <c r="B499" s="70">
        <v>42683</v>
      </c>
      <c r="C499" s="71">
        <v>5.2</v>
      </c>
      <c r="D499" s="71">
        <v>3.6</v>
      </c>
      <c r="F499" s="76" t="e">
        <f>AVERAGE('[1]2014'!E315,'[1]2015'!F315)</f>
        <v>#REF!</v>
      </c>
      <c r="G499" s="130"/>
      <c r="H499" s="130"/>
      <c r="I499" s="130"/>
      <c r="J499" s="22">
        <v>406</v>
      </c>
      <c r="K499" s="75">
        <v>42683</v>
      </c>
      <c r="L499" s="128"/>
      <c r="M499" s="10">
        <v>0</v>
      </c>
      <c r="O499" s="22">
        <f t="shared" si="63"/>
        <v>3.6</v>
      </c>
      <c r="Z499" s="22">
        <f t="shared" si="62"/>
        <v>5</v>
      </c>
      <c r="AA499" s="22" t="e">
        <f t="shared" si="64"/>
        <v>#REF!</v>
      </c>
    </row>
    <row r="500" spans="1:27" x14ac:dyDescent="0.35">
      <c r="A500" s="22">
        <v>67516001</v>
      </c>
      <c r="B500" s="70">
        <v>42684</v>
      </c>
      <c r="C500" s="71">
        <v>10.1</v>
      </c>
      <c r="D500" s="71">
        <v>6.6</v>
      </c>
      <c r="F500" s="76" t="e">
        <f>AVERAGE('[1]2014'!E316,'[1]2015'!F316)</f>
        <v>#REF!</v>
      </c>
      <c r="G500" s="130"/>
      <c r="H500" s="130"/>
      <c r="I500" s="130"/>
      <c r="J500" s="22">
        <v>407</v>
      </c>
      <c r="K500" s="75">
        <v>42684</v>
      </c>
      <c r="L500" s="128"/>
      <c r="M500" s="10">
        <v>2.1999999999999997</v>
      </c>
      <c r="O500" s="22">
        <f t="shared" si="63"/>
        <v>6.6</v>
      </c>
      <c r="Z500" s="22">
        <f t="shared" si="62"/>
        <v>10.1</v>
      </c>
      <c r="AA500" s="22" t="e">
        <f t="shared" si="64"/>
        <v>#REF!</v>
      </c>
    </row>
    <row r="501" spans="1:27" x14ac:dyDescent="0.35">
      <c r="A501" s="22">
        <v>67516001</v>
      </c>
      <c r="B501" s="70">
        <v>42685</v>
      </c>
      <c r="C501" s="71">
        <v>1</v>
      </c>
      <c r="D501" s="71">
        <v>4.9000000000000004</v>
      </c>
      <c r="F501" s="76" t="e">
        <f>AVERAGE('[1]2014'!E317,'[1]2015'!F317)</f>
        <v>#REF!</v>
      </c>
      <c r="G501" s="130"/>
      <c r="H501" s="130"/>
      <c r="I501" s="130"/>
      <c r="J501" s="22">
        <v>408</v>
      </c>
      <c r="K501" s="75">
        <v>42685</v>
      </c>
      <c r="L501" s="128"/>
      <c r="M501" s="10">
        <v>0</v>
      </c>
      <c r="O501" s="22">
        <f t="shared" si="63"/>
        <v>4.9000000000000004</v>
      </c>
      <c r="Z501" s="22">
        <f t="shared" si="62"/>
        <v>-1.1999999999999997</v>
      </c>
      <c r="AA501" s="22" t="e">
        <f t="shared" si="64"/>
        <v>#REF!</v>
      </c>
    </row>
    <row r="502" spans="1:27" x14ac:dyDescent="0.35">
      <c r="A502" s="22">
        <v>67516001</v>
      </c>
      <c r="B502" s="70">
        <v>42686</v>
      </c>
      <c r="C502" s="71">
        <v>0</v>
      </c>
      <c r="D502" s="71">
        <v>2.2999999999999998</v>
      </c>
      <c r="F502" s="76" t="e">
        <f>AVERAGE('[1]2014'!E318,'[1]2015'!F318)</f>
        <v>#REF!</v>
      </c>
      <c r="G502" s="130"/>
      <c r="H502" s="130"/>
      <c r="I502" s="130"/>
      <c r="J502" s="22">
        <v>409</v>
      </c>
      <c r="K502" s="75">
        <v>42686</v>
      </c>
      <c r="L502" s="128"/>
      <c r="M502" s="10">
        <v>0</v>
      </c>
      <c r="O502" s="22">
        <f t="shared" si="63"/>
        <v>2.2999999999999998</v>
      </c>
      <c r="Z502" s="22">
        <f t="shared" si="62"/>
        <v>0</v>
      </c>
      <c r="AA502" s="22" t="e">
        <f t="shared" si="64"/>
        <v>#REF!</v>
      </c>
    </row>
    <row r="503" spans="1:27" x14ac:dyDescent="0.35">
      <c r="A503" s="22">
        <v>67516001</v>
      </c>
      <c r="B503" s="70">
        <v>42687</v>
      </c>
      <c r="C503" s="71">
        <v>0</v>
      </c>
      <c r="D503" s="71">
        <v>2.2000000000000002</v>
      </c>
      <c r="F503" s="76" t="e">
        <f>AVERAGE('[1]2014'!E319,'[1]2015'!F319)</f>
        <v>#REF!</v>
      </c>
      <c r="G503" s="130"/>
      <c r="H503" s="130"/>
      <c r="I503" s="130"/>
      <c r="J503" s="22">
        <v>410</v>
      </c>
      <c r="K503" s="75">
        <v>42687</v>
      </c>
      <c r="L503" s="128"/>
      <c r="M503" s="10">
        <v>0</v>
      </c>
      <c r="O503" s="22">
        <f t="shared" si="63"/>
        <v>2.2000000000000002</v>
      </c>
      <c r="Z503" s="22">
        <f t="shared" si="62"/>
        <v>0</v>
      </c>
      <c r="AA503" s="22" t="e">
        <f t="shared" si="64"/>
        <v>#REF!</v>
      </c>
    </row>
    <row r="504" spans="1:27" x14ac:dyDescent="0.35">
      <c r="A504" s="22">
        <v>67516001</v>
      </c>
      <c r="B504" s="70">
        <v>42688</v>
      </c>
      <c r="C504" s="71">
        <v>0</v>
      </c>
      <c r="D504" s="71">
        <v>-0.3</v>
      </c>
      <c r="F504" s="76" t="e">
        <f>AVERAGE('[1]2014'!E320,'[1]2015'!F320)</f>
        <v>#REF!</v>
      </c>
      <c r="G504" s="130"/>
      <c r="H504" s="130"/>
      <c r="I504" s="130"/>
      <c r="J504" s="22">
        <v>411</v>
      </c>
      <c r="K504" s="75">
        <v>42688</v>
      </c>
      <c r="L504" s="128"/>
      <c r="M504" s="10">
        <v>0</v>
      </c>
      <c r="O504" s="22">
        <f t="shared" si="63"/>
        <v>-0.3</v>
      </c>
      <c r="Z504" s="22">
        <f t="shared" si="62"/>
        <v>0</v>
      </c>
      <c r="AA504" s="22" t="e">
        <f t="shared" si="64"/>
        <v>#REF!</v>
      </c>
    </row>
    <row r="505" spans="1:27" x14ac:dyDescent="0.35">
      <c r="A505" s="22">
        <v>67516001</v>
      </c>
      <c r="B505" s="70">
        <v>42689</v>
      </c>
      <c r="C505" s="71">
        <v>2.6</v>
      </c>
      <c r="D505" s="71">
        <v>2.7</v>
      </c>
      <c r="F505" s="76" t="e">
        <f>AVERAGE('[1]2014'!E321,'[1]2015'!F321)</f>
        <v>#REF!</v>
      </c>
      <c r="G505" s="130"/>
      <c r="H505" s="130"/>
      <c r="I505" s="130"/>
      <c r="J505" s="22">
        <v>412</v>
      </c>
      <c r="K505" s="75">
        <v>42689</v>
      </c>
      <c r="L505" s="128"/>
      <c r="M505" s="10">
        <v>1.5999999999999999</v>
      </c>
      <c r="O505" s="22">
        <f t="shared" si="63"/>
        <v>2.7</v>
      </c>
      <c r="Z505" s="22">
        <f t="shared" si="62"/>
        <v>2.6</v>
      </c>
      <c r="AA505" s="22" t="e">
        <f t="shared" si="64"/>
        <v>#REF!</v>
      </c>
    </row>
    <row r="506" spans="1:27" x14ac:dyDescent="0.35">
      <c r="A506" s="22">
        <v>67516001</v>
      </c>
      <c r="B506" s="70">
        <v>42690</v>
      </c>
      <c r="C506" s="71">
        <v>2.4</v>
      </c>
      <c r="D506" s="71">
        <v>7.8</v>
      </c>
      <c r="F506" s="76" t="e">
        <f>AVERAGE('[1]2014'!E322,'[1]2015'!F322)</f>
        <v>#REF!</v>
      </c>
      <c r="G506" s="130"/>
      <c r="H506" s="130"/>
      <c r="I506" s="130"/>
      <c r="J506" s="22">
        <v>413</v>
      </c>
      <c r="K506" s="75">
        <v>42690</v>
      </c>
      <c r="L506" s="128"/>
      <c r="M506" s="10">
        <v>0</v>
      </c>
      <c r="O506" s="22">
        <f t="shared" si="63"/>
        <v>7.8</v>
      </c>
      <c r="Z506" s="22">
        <f t="shared" si="62"/>
        <v>0.8</v>
      </c>
      <c r="AA506" s="22" t="e">
        <f t="shared" si="64"/>
        <v>#REF!</v>
      </c>
    </row>
    <row r="507" spans="1:27" x14ac:dyDescent="0.35">
      <c r="A507" s="22">
        <v>67516001</v>
      </c>
      <c r="B507" s="70">
        <v>42691</v>
      </c>
      <c r="C507" s="71">
        <v>0.6</v>
      </c>
      <c r="D507" s="71">
        <v>10.4</v>
      </c>
      <c r="F507" s="76" t="e">
        <f>AVERAGE('[1]2014'!E323,'[1]2015'!F323)</f>
        <v>#REF!</v>
      </c>
      <c r="G507" s="130"/>
      <c r="H507" s="130"/>
      <c r="I507" s="130"/>
      <c r="J507" s="22">
        <v>414</v>
      </c>
      <c r="K507" s="75">
        <v>42691</v>
      </c>
      <c r="L507" s="128"/>
      <c r="M507" s="10">
        <v>0</v>
      </c>
      <c r="O507" s="22">
        <f t="shared" si="63"/>
        <v>10.4</v>
      </c>
      <c r="Z507" s="22">
        <f t="shared" ref="Z507:Z570" si="65">C507-M506</f>
        <v>0.6</v>
      </c>
      <c r="AA507" s="22" t="e">
        <f t="shared" si="64"/>
        <v>#REF!</v>
      </c>
    </row>
    <row r="508" spans="1:27" x14ac:dyDescent="0.35">
      <c r="A508" s="22">
        <v>67516001</v>
      </c>
      <c r="B508" s="70">
        <v>42692</v>
      </c>
      <c r="C508" s="71">
        <v>2.4</v>
      </c>
      <c r="D508" s="71">
        <v>9.8000000000000007</v>
      </c>
      <c r="F508" s="76" t="e">
        <f>AVERAGE('[1]2014'!E324,'[1]2015'!F324)</f>
        <v>#REF!</v>
      </c>
      <c r="G508" s="130"/>
      <c r="H508" s="130"/>
      <c r="I508" s="130"/>
      <c r="J508" s="22">
        <v>415</v>
      </c>
      <c r="K508" s="75">
        <v>42692</v>
      </c>
      <c r="L508" s="128"/>
      <c r="M508" s="10">
        <v>0.60000000000000009</v>
      </c>
      <c r="O508" s="22">
        <f t="shared" si="63"/>
        <v>9.8000000000000007</v>
      </c>
      <c r="Z508" s="22">
        <f t="shared" si="65"/>
        <v>2.4</v>
      </c>
      <c r="AA508" s="22" t="e">
        <f t="shared" si="64"/>
        <v>#REF!</v>
      </c>
    </row>
    <row r="509" spans="1:27" x14ac:dyDescent="0.35">
      <c r="A509" s="22">
        <v>67516001</v>
      </c>
      <c r="B509" s="70">
        <v>42693</v>
      </c>
      <c r="C509" s="71">
        <v>2.2000000000000002</v>
      </c>
      <c r="D509" s="71">
        <v>5.6</v>
      </c>
      <c r="F509" s="76" t="e">
        <f>AVERAGE('[1]2014'!E325,'[1]2015'!F325)</f>
        <v>#REF!</v>
      </c>
      <c r="G509" s="130"/>
      <c r="H509" s="130"/>
      <c r="I509" s="130"/>
      <c r="J509" s="22">
        <v>416</v>
      </c>
      <c r="K509" s="75">
        <v>42693</v>
      </c>
      <c r="L509" s="128"/>
      <c r="M509" s="10">
        <v>0</v>
      </c>
      <c r="O509" s="22">
        <f t="shared" si="63"/>
        <v>5.6</v>
      </c>
      <c r="Z509" s="22">
        <f t="shared" si="65"/>
        <v>1.6</v>
      </c>
      <c r="AA509" s="22" t="e">
        <f t="shared" si="64"/>
        <v>#REF!</v>
      </c>
    </row>
    <row r="510" spans="1:27" x14ac:dyDescent="0.35">
      <c r="A510" s="22">
        <v>67516001</v>
      </c>
      <c r="B510" s="70">
        <v>42694</v>
      </c>
      <c r="C510" s="71">
        <v>0</v>
      </c>
      <c r="D510" s="71">
        <v>9.1999999999999993</v>
      </c>
      <c r="F510" s="76" t="e">
        <f>AVERAGE('[1]2014'!E326,'[1]2015'!F326)</f>
        <v>#REF!</v>
      </c>
      <c r="G510" s="130"/>
      <c r="H510" s="130"/>
      <c r="I510" s="130"/>
      <c r="J510" s="22">
        <v>417</v>
      </c>
      <c r="K510" s="75">
        <v>42694</v>
      </c>
      <c r="L510" s="128"/>
      <c r="M510" s="10">
        <v>0</v>
      </c>
      <c r="O510" s="22">
        <f t="shared" si="63"/>
        <v>9.1999999999999993</v>
      </c>
      <c r="Z510" s="22">
        <f t="shared" si="65"/>
        <v>0</v>
      </c>
      <c r="AA510" s="22" t="e">
        <f t="shared" si="64"/>
        <v>#REF!</v>
      </c>
    </row>
    <row r="511" spans="1:27" x14ac:dyDescent="0.35">
      <c r="A511" s="22">
        <v>67516001</v>
      </c>
      <c r="B511" s="70">
        <v>42695</v>
      </c>
      <c r="C511" s="71">
        <v>0.4</v>
      </c>
      <c r="D511" s="71">
        <v>8.1999999999999993</v>
      </c>
      <c r="F511" s="76" t="e">
        <f>AVERAGE('[1]2014'!E327,'[1]2015'!F327)</f>
        <v>#REF!</v>
      </c>
      <c r="G511" s="130"/>
      <c r="H511" s="130"/>
      <c r="I511" s="130"/>
      <c r="J511" s="22">
        <v>418</v>
      </c>
      <c r="K511" s="75">
        <v>42695</v>
      </c>
      <c r="L511" s="128"/>
      <c r="M511" s="10">
        <v>0.2</v>
      </c>
      <c r="O511" s="22">
        <f t="shared" si="63"/>
        <v>8.1999999999999993</v>
      </c>
      <c r="Z511" s="22">
        <f t="shared" si="65"/>
        <v>0.4</v>
      </c>
      <c r="AA511" s="22" t="e">
        <f t="shared" si="64"/>
        <v>#REF!</v>
      </c>
    </row>
    <row r="512" spans="1:27" x14ac:dyDescent="0.35">
      <c r="A512" s="22">
        <v>67516001</v>
      </c>
      <c r="B512" s="70">
        <v>42696</v>
      </c>
      <c r="C512" s="71">
        <v>0</v>
      </c>
      <c r="D512" s="71">
        <v>10</v>
      </c>
      <c r="F512" s="76" t="e">
        <f>AVERAGE('[1]2014'!E328,'[1]2015'!F328)</f>
        <v>#REF!</v>
      </c>
      <c r="G512" s="130"/>
      <c r="H512" s="130"/>
      <c r="I512" s="130"/>
      <c r="J512" s="22">
        <v>419</v>
      </c>
      <c r="K512" s="75">
        <v>42696</v>
      </c>
      <c r="L512" s="128"/>
      <c r="M512" s="10">
        <v>0</v>
      </c>
      <c r="O512" s="22">
        <f t="shared" si="63"/>
        <v>10</v>
      </c>
      <c r="Z512" s="22">
        <f t="shared" si="65"/>
        <v>-0.2</v>
      </c>
      <c r="AA512" s="22" t="e">
        <f t="shared" si="64"/>
        <v>#REF!</v>
      </c>
    </row>
    <row r="513" spans="1:27" x14ac:dyDescent="0.35">
      <c r="A513" s="22">
        <v>67516001</v>
      </c>
      <c r="B513" s="70">
        <v>42697</v>
      </c>
      <c r="C513" s="71">
        <v>0</v>
      </c>
      <c r="D513" s="71">
        <v>8.3000000000000007</v>
      </c>
      <c r="F513" s="76" t="e">
        <f>AVERAGE('[1]2014'!E329,'[1]2015'!F329)</f>
        <v>#REF!</v>
      </c>
      <c r="G513" s="130"/>
      <c r="H513" s="130"/>
      <c r="I513" s="130"/>
      <c r="J513" s="22">
        <v>420</v>
      </c>
      <c r="K513" s="75">
        <v>42697</v>
      </c>
      <c r="L513" s="128"/>
      <c r="M513" s="10">
        <v>0</v>
      </c>
      <c r="O513" s="22">
        <f t="shared" si="63"/>
        <v>8.3000000000000007</v>
      </c>
      <c r="Z513" s="22">
        <f t="shared" si="65"/>
        <v>0</v>
      </c>
      <c r="AA513" s="22" t="e">
        <f t="shared" si="64"/>
        <v>#REF!</v>
      </c>
    </row>
    <row r="514" spans="1:27" x14ac:dyDescent="0.35">
      <c r="A514" s="22">
        <v>67516001</v>
      </c>
      <c r="B514" s="70">
        <v>42698</v>
      </c>
      <c r="C514" s="71">
        <v>0</v>
      </c>
      <c r="D514" s="71">
        <v>7.5</v>
      </c>
      <c r="F514" s="76" t="e">
        <f>AVERAGE('[1]2014'!E330,'[1]2015'!F330)</f>
        <v>#REF!</v>
      </c>
      <c r="G514" s="130"/>
      <c r="H514" s="130"/>
      <c r="I514" s="130"/>
      <c r="J514" s="22">
        <v>421</v>
      </c>
      <c r="K514" s="75">
        <v>42698</v>
      </c>
      <c r="L514" s="128"/>
      <c r="M514" s="10">
        <v>0.2</v>
      </c>
      <c r="O514" s="22">
        <f t="shared" si="63"/>
        <v>7.5</v>
      </c>
      <c r="Z514" s="22">
        <f t="shared" si="65"/>
        <v>0</v>
      </c>
      <c r="AA514" s="22" t="e">
        <f t="shared" si="64"/>
        <v>#REF!</v>
      </c>
    </row>
    <row r="515" spans="1:27" x14ac:dyDescent="0.35">
      <c r="A515" s="22">
        <v>67516001</v>
      </c>
      <c r="B515" s="70">
        <v>42699</v>
      </c>
      <c r="C515" s="71">
        <v>0</v>
      </c>
      <c r="D515" s="71">
        <v>8.1</v>
      </c>
      <c r="F515" s="76" t="e">
        <f>AVERAGE('[1]2014'!E331,'[1]2015'!F331)</f>
        <v>#REF!</v>
      </c>
      <c r="G515" s="130"/>
      <c r="H515" s="130"/>
      <c r="I515" s="130"/>
      <c r="J515" s="22">
        <v>422</v>
      </c>
      <c r="K515" s="75">
        <v>42699</v>
      </c>
      <c r="L515" s="128"/>
      <c r="M515" s="10">
        <v>0</v>
      </c>
      <c r="O515" s="22">
        <f t="shared" si="63"/>
        <v>8.1</v>
      </c>
      <c r="Z515" s="22">
        <f t="shared" si="65"/>
        <v>-0.2</v>
      </c>
      <c r="AA515" s="22" t="e">
        <f t="shared" si="64"/>
        <v>#REF!</v>
      </c>
    </row>
    <row r="516" spans="1:27" x14ac:dyDescent="0.35">
      <c r="A516" s="22">
        <v>67516001</v>
      </c>
      <c r="B516" s="70">
        <v>42700</v>
      </c>
      <c r="C516" s="71">
        <v>0.4</v>
      </c>
      <c r="D516" s="71">
        <v>6.9</v>
      </c>
      <c r="F516" s="76" t="e">
        <f>AVERAGE('[1]2014'!E332,'[1]2015'!F332)</f>
        <v>#REF!</v>
      </c>
      <c r="G516" s="130"/>
      <c r="H516" s="130"/>
      <c r="I516" s="130"/>
      <c r="J516" s="22">
        <v>423</v>
      </c>
      <c r="K516" s="75">
        <v>42700</v>
      </c>
      <c r="L516" s="128"/>
      <c r="M516" s="10">
        <v>0</v>
      </c>
      <c r="O516" s="22">
        <f t="shared" si="63"/>
        <v>6.9</v>
      </c>
      <c r="Z516" s="22">
        <f t="shared" si="65"/>
        <v>0.4</v>
      </c>
      <c r="AA516" s="22" t="e">
        <f t="shared" si="64"/>
        <v>#REF!</v>
      </c>
    </row>
    <row r="517" spans="1:27" x14ac:dyDescent="0.35">
      <c r="A517" s="22">
        <v>67516001</v>
      </c>
      <c r="B517" s="70">
        <v>42701</v>
      </c>
      <c r="C517" s="71">
        <v>0.2</v>
      </c>
      <c r="D517" s="71">
        <v>6.3</v>
      </c>
      <c r="F517" s="76" t="e">
        <f>AVERAGE('[1]2014'!E333,'[1]2015'!F333)</f>
        <v>#REF!</v>
      </c>
      <c r="G517" s="130"/>
      <c r="H517" s="130"/>
      <c r="I517" s="130"/>
      <c r="J517" s="22">
        <v>424</v>
      </c>
      <c r="K517" s="75">
        <v>42701</v>
      </c>
      <c r="L517" s="128"/>
      <c r="M517" s="10">
        <v>0</v>
      </c>
      <c r="O517" s="22">
        <f t="shared" si="63"/>
        <v>6.3</v>
      </c>
      <c r="Z517" s="22">
        <f t="shared" si="65"/>
        <v>0.2</v>
      </c>
      <c r="AA517" s="22" t="e">
        <f t="shared" si="64"/>
        <v>#REF!</v>
      </c>
    </row>
    <row r="518" spans="1:27" x14ac:dyDescent="0.35">
      <c r="A518" s="22">
        <v>67516001</v>
      </c>
      <c r="B518" s="70">
        <v>42702</v>
      </c>
      <c r="C518" s="71">
        <v>0</v>
      </c>
      <c r="D518" s="71">
        <v>0.9</v>
      </c>
      <c r="F518" s="76" t="e">
        <f>AVERAGE('[1]2014'!E334,'[1]2015'!F334)</f>
        <v>#REF!</v>
      </c>
      <c r="G518" s="130"/>
      <c r="H518" s="130"/>
      <c r="I518" s="130"/>
      <c r="J518" s="22">
        <v>425</v>
      </c>
      <c r="K518" s="75">
        <v>42702</v>
      </c>
      <c r="L518" s="128"/>
      <c r="M518" s="10">
        <v>0</v>
      </c>
      <c r="O518" s="22">
        <f t="shared" si="63"/>
        <v>0.9</v>
      </c>
      <c r="Z518" s="22">
        <f t="shared" si="65"/>
        <v>0</v>
      </c>
      <c r="AA518" s="22" t="e">
        <f t="shared" si="64"/>
        <v>#REF!</v>
      </c>
    </row>
    <row r="519" spans="1:27" x14ac:dyDescent="0.35">
      <c r="A519" s="22">
        <v>67516001</v>
      </c>
      <c r="B519" s="70">
        <v>42703</v>
      </c>
      <c r="C519" s="71">
        <v>0</v>
      </c>
      <c r="D519" s="71">
        <v>-1.1000000000000001</v>
      </c>
      <c r="F519" s="76" t="e">
        <f>AVERAGE('[1]2014'!E335,'[1]2015'!F335)</f>
        <v>#REF!</v>
      </c>
      <c r="G519" s="130"/>
      <c r="H519" s="130"/>
      <c r="I519" s="130"/>
      <c r="J519" s="22">
        <v>426</v>
      </c>
      <c r="K519" s="75">
        <v>42703</v>
      </c>
      <c r="L519" s="128"/>
      <c r="M519" s="10">
        <v>0.2</v>
      </c>
      <c r="O519" s="22">
        <f t="shared" si="63"/>
        <v>-1.1000000000000001</v>
      </c>
      <c r="Z519" s="22">
        <f t="shared" si="65"/>
        <v>0</v>
      </c>
      <c r="AA519" s="22" t="e">
        <f t="shared" si="64"/>
        <v>#REF!</v>
      </c>
    </row>
    <row r="520" spans="1:27" x14ac:dyDescent="0.35">
      <c r="A520" s="22">
        <v>67516001</v>
      </c>
      <c r="B520" s="70">
        <v>42704</v>
      </c>
      <c r="C520" s="71">
        <v>0</v>
      </c>
      <c r="D520" s="71">
        <v>-0.7</v>
      </c>
      <c r="F520" s="76" t="e">
        <f>AVERAGE('[1]2014'!E336,'[1]2015'!F336)</f>
        <v>#REF!</v>
      </c>
      <c r="G520" s="130"/>
      <c r="H520" s="130"/>
      <c r="I520" s="130"/>
      <c r="J520" s="22">
        <v>427</v>
      </c>
      <c r="K520" s="75">
        <v>42704</v>
      </c>
      <c r="L520" s="128"/>
      <c r="M520" s="10">
        <v>0</v>
      </c>
      <c r="O520" s="22">
        <f t="shared" si="63"/>
        <v>-0.7</v>
      </c>
      <c r="Z520" s="22">
        <f t="shared" si="65"/>
        <v>-0.2</v>
      </c>
      <c r="AA520" s="22" t="e">
        <f t="shared" si="64"/>
        <v>#REF!</v>
      </c>
    </row>
    <row r="521" spans="1:27" x14ac:dyDescent="0.35">
      <c r="A521" s="22">
        <v>67516001</v>
      </c>
      <c r="B521" s="70">
        <v>42705</v>
      </c>
      <c r="C521" s="71">
        <v>0</v>
      </c>
      <c r="D521" s="71">
        <v>1.9</v>
      </c>
      <c r="F521" s="76" t="e">
        <f>AVERAGE('[1]2014'!E337,'[1]2015'!F337)</f>
        <v>#REF!</v>
      </c>
      <c r="G521" s="130"/>
      <c r="H521" s="130"/>
      <c r="I521" s="130"/>
      <c r="J521" s="22">
        <v>428</v>
      </c>
      <c r="K521" s="75">
        <v>42705</v>
      </c>
      <c r="L521" s="128"/>
      <c r="M521" s="10">
        <v>0</v>
      </c>
      <c r="O521" s="22">
        <f t="shared" si="63"/>
        <v>1.9</v>
      </c>
      <c r="Z521" s="22">
        <f t="shared" si="65"/>
        <v>0</v>
      </c>
      <c r="AA521" s="22" t="e">
        <f t="shared" si="64"/>
        <v>#REF!</v>
      </c>
    </row>
    <row r="522" spans="1:27" x14ac:dyDescent="0.35">
      <c r="A522" s="22">
        <v>67516001</v>
      </c>
      <c r="B522" s="70">
        <v>42706</v>
      </c>
      <c r="C522" s="71">
        <v>0</v>
      </c>
      <c r="D522" s="71">
        <v>3.5</v>
      </c>
      <c r="F522" s="76" t="e">
        <f>AVERAGE('[1]2014'!E338,'[1]2015'!F338)</f>
        <v>#REF!</v>
      </c>
      <c r="G522" s="130"/>
      <c r="H522" s="130"/>
      <c r="I522" s="130"/>
      <c r="J522" s="22">
        <v>429</v>
      </c>
      <c r="K522" s="75">
        <v>42706</v>
      </c>
      <c r="L522" s="128"/>
      <c r="M522" s="10">
        <v>0</v>
      </c>
      <c r="O522" s="22">
        <f t="shared" si="63"/>
        <v>3.5</v>
      </c>
      <c r="Z522" s="22">
        <f t="shared" si="65"/>
        <v>0</v>
      </c>
      <c r="AA522" s="22" t="e">
        <f t="shared" si="64"/>
        <v>#REF!</v>
      </c>
    </row>
    <row r="523" spans="1:27" x14ac:dyDescent="0.35">
      <c r="A523" s="22">
        <v>67516001</v>
      </c>
      <c r="B523" s="70">
        <v>42707</v>
      </c>
      <c r="C523" s="71">
        <v>0</v>
      </c>
      <c r="D523" s="71">
        <v>0.9</v>
      </c>
      <c r="F523" s="76" t="e">
        <f>AVERAGE('[1]2014'!E339,'[1]2015'!F339)</f>
        <v>#REF!</v>
      </c>
      <c r="G523" s="130"/>
      <c r="H523" s="130"/>
      <c r="I523" s="130"/>
      <c r="J523" s="22">
        <v>430</v>
      </c>
      <c r="K523" s="75">
        <v>42707</v>
      </c>
      <c r="L523" s="128"/>
      <c r="M523" s="10">
        <v>0</v>
      </c>
      <c r="O523" s="22">
        <f t="shared" si="63"/>
        <v>0.9</v>
      </c>
      <c r="Z523" s="22">
        <f t="shared" si="65"/>
        <v>0</v>
      </c>
      <c r="AA523" s="22" t="e">
        <f t="shared" si="64"/>
        <v>#REF!</v>
      </c>
    </row>
    <row r="524" spans="1:27" x14ac:dyDescent="0.35">
      <c r="A524" s="22">
        <v>67516001</v>
      </c>
      <c r="B524" s="70">
        <v>42708</v>
      </c>
      <c r="C524" s="71">
        <v>0</v>
      </c>
      <c r="D524" s="71">
        <v>-1.7</v>
      </c>
      <c r="F524" s="76" t="e">
        <f>AVERAGE('[1]2014'!E340,'[1]2015'!F340)</f>
        <v>#REF!</v>
      </c>
      <c r="G524" s="130"/>
      <c r="H524" s="130"/>
      <c r="I524" s="130"/>
      <c r="J524" s="22">
        <v>431</v>
      </c>
      <c r="K524" s="75">
        <v>42708</v>
      </c>
      <c r="L524" s="128"/>
      <c r="M524" s="10">
        <v>0</v>
      </c>
      <c r="O524" s="22">
        <f t="shared" si="63"/>
        <v>-1.7</v>
      </c>
      <c r="Z524" s="22">
        <f t="shared" si="65"/>
        <v>0</v>
      </c>
      <c r="AA524" s="22" t="e">
        <f t="shared" si="64"/>
        <v>#REF!</v>
      </c>
    </row>
    <row r="525" spans="1:27" x14ac:dyDescent="0.35">
      <c r="A525" s="22">
        <v>67516001</v>
      </c>
      <c r="B525" s="70">
        <v>42709</v>
      </c>
      <c r="C525" s="71">
        <v>0</v>
      </c>
      <c r="D525" s="71">
        <v>-2.7</v>
      </c>
      <c r="F525" s="76" t="e">
        <f>AVERAGE('[1]2014'!E341,'[1]2015'!F341)</f>
        <v>#REF!</v>
      </c>
      <c r="G525" s="130"/>
      <c r="H525" s="130"/>
      <c r="I525" s="130"/>
      <c r="J525" s="22">
        <v>432</v>
      </c>
      <c r="K525" s="75">
        <v>42709</v>
      </c>
      <c r="L525" s="128"/>
      <c r="M525" s="10">
        <v>0</v>
      </c>
      <c r="O525" s="22">
        <f t="shared" ref="O525:O588" si="66">D525</f>
        <v>-2.7</v>
      </c>
      <c r="Z525" s="22">
        <f t="shared" si="65"/>
        <v>0</v>
      </c>
      <c r="AA525" s="22" t="e">
        <f t="shared" si="64"/>
        <v>#REF!</v>
      </c>
    </row>
    <row r="526" spans="1:27" x14ac:dyDescent="0.35">
      <c r="A526" s="22">
        <v>67516001</v>
      </c>
      <c r="B526" s="70">
        <v>42710</v>
      </c>
      <c r="C526" s="71">
        <v>0</v>
      </c>
      <c r="D526" s="71">
        <v>-2.5</v>
      </c>
      <c r="F526" s="76" t="e">
        <f>AVERAGE('[1]2014'!E342,'[1]2015'!F342)</f>
        <v>#REF!</v>
      </c>
      <c r="G526" s="130"/>
      <c r="H526" s="130"/>
      <c r="I526" s="130"/>
      <c r="J526" s="22">
        <v>433</v>
      </c>
      <c r="K526" s="75">
        <v>42710</v>
      </c>
      <c r="L526" s="128"/>
      <c r="M526" s="10">
        <v>0</v>
      </c>
      <c r="O526" s="22">
        <f t="shared" si="66"/>
        <v>-2.5</v>
      </c>
      <c r="Z526" s="22">
        <f t="shared" si="65"/>
        <v>0</v>
      </c>
      <c r="AA526" s="22" t="e">
        <f t="shared" si="64"/>
        <v>#REF!</v>
      </c>
    </row>
    <row r="527" spans="1:27" x14ac:dyDescent="0.35">
      <c r="A527" s="22">
        <v>67516001</v>
      </c>
      <c r="B527" s="70">
        <v>42711</v>
      </c>
      <c r="C527" s="71">
        <v>0</v>
      </c>
      <c r="D527" s="71">
        <v>-2.4</v>
      </c>
      <c r="F527" s="76" t="e">
        <f>AVERAGE('[1]2014'!E343,'[1]2015'!F343)</f>
        <v>#REF!</v>
      </c>
      <c r="G527" s="130"/>
      <c r="H527" s="130"/>
      <c r="I527" s="130"/>
      <c r="J527" s="22">
        <v>434</v>
      </c>
      <c r="K527" s="75">
        <v>42711</v>
      </c>
      <c r="L527" s="128"/>
      <c r="M527" s="10">
        <v>0</v>
      </c>
      <c r="O527" s="22">
        <f t="shared" si="66"/>
        <v>-2.4</v>
      </c>
      <c r="Z527" s="22">
        <f t="shared" si="65"/>
        <v>0</v>
      </c>
      <c r="AA527" s="22" t="e">
        <f t="shared" si="64"/>
        <v>#REF!</v>
      </c>
    </row>
    <row r="528" spans="1:27" x14ac:dyDescent="0.35">
      <c r="A528" s="22">
        <v>67516001</v>
      </c>
      <c r="B528" s="70">
        <v>42712</v>
      </c>
      <c r="C528" s="71">
        <v>0</v>
      </c>
      <c r="D528" s="71">
        <v>-1.4</v>
      </c>
      <c r="F528" s="76" t="e">
        <f>AVERAGE('[1]2014'!E344,'[1]2015'!F344)</f>
        <v>#REF!</v>
      </c>
      <c r="G528" s="130"/>
      <c r="H528" s="130"/>
      <c r="I528" s="130"/>
      <c r="J528" s="22">
        <v>435</v>
      </c>
      <c r="K528" s="75">
        <v>42712</v>
      </c>
      <c r="L528" s="128"/>
      <c r="M528" s="10">
        <v>0</v>
      </c>
      <c r="O528" s="22">
        <f t="shared" si="66"/>
        <v>-1.4</v>
      </c>
      <c r="Z528" s="22">
        <f t="shared" si="65"/>
        <v>0</v>
      </c>
      <c r="AA528" s="22" t="e">
        <f t="shared" si="64"/>
        <v>#REF!</v>
      </c>
    </row>
    <row r="529" spans="1:27" x14ac:dyDescent="0.35">
      <c r="A529" s="22">
        <v>67516001</v>
      </c>
      <c r="B529" s="70">
        <v>42713</v>
      </c>
      <c r="C529" s="71">
        <v>0.6</v>
      </c>
      <c r="D529" s="71">
        <v>3.3</v>
      </c>
      <c r="F529" s="76" t="e">
        <f>AVERAGE('[1]2014'!E345,'[1]2015'!F345)</f>
        <v>#REF!</v>
      </c>
      <c r="G529" s="130"/>
      <c r="H529" s="130"/>
      <c r="I529" s="130"/>
      <c r="J529" s="22">
        <v>436</v>
      </c>
      <c r="K529" s="75">
        <v>42713</v>
      </c>
      <c r="L529" s="128"/>
      <c r="M529" s="10">
        <v>0</v>
      </c>
      <c r="O529" s="22">
        <f t="shared" si="66"/>
        <v>3.3</v>
      </c>
      <c r="Z529" s="22">
        <f t="shared" si="65"/>
        <v>0.6</v>
      </c>
      <c r="AA529" s="22" t="e">
        <f t="shared" ref="AA529:AA592" si="67">AA528+Z529</f>
        <v>#REF!</v>
      </c>
    </row>
    <row r="530" spans="1:27" x14ac:dyDescent="0.35">
      <c r="A530" s="22">
        <v>67516001</v>
      </c>
      <c r="B530" s="70">
        <v>42714</v>
      </c>
      <c r="C530" s="71">
        <v>0</v>
      </c>
      <c r="D530" s="71">
        <v>3.9</v>
      </c>
      <c r="F530" s="76" t="e">
        <f>AVERAGE('[1]2014'!E346,'[1]2015'!F346)</f>
        <v>#REF!</v>
      </c>
      <c r="G530" s="130"/>
      <c r="H530" s="130"/>
      <c r="I530" s="130"/>
      <c r="J530" s="22">
        <v>437</v>
      </c>
      <c r="K530" s="75">
        <v>42714</v>
      </c>
      <c r="L530" s="128"/>
      <c r="M530" s="10">
        <v>0</v>
      </c>
      <c r="O530" s="22">
        <f t="shared" si="66"/>
        <v>3.9</v>
      </c>
      <c r="Z530" s="22">
        <f t="shared" si="65"/>
        <v>0</v>
      </c>
      <c r="AA530" s="22" t="e">
        <f t="shared" si="67"/>
        <v>#REF!</v>
      </c>
    </row>
    <row r="531" spans="1:27" x14ac:dyDescent="0.35">
      <c r="A531" s="22">
        <v>67516001</v>
      </c>
      <c r="B531" s="70">
        <v>42715</v>
      </c>
      <c r="C531" s="71">
        <v>1.2</v>
      </c>
      <c r="D531" s="71">
        <v>5.0999999999999996</v>
      </c>
      <c r="F531" s="76" t="e">
        <f>AVERAGE('[1]2014'!E347,'[1]2015'!F347)</f>
        <v>#REF!</v>
      </c>
      <c r="G531" s="130"/>
      <c r="H531" s="130"/>
      <c r="I531" s="130"/>
      <c r="J531" s="22">
        <v>438</v>
      </c>
      <c r="K531" s="75">
        <v>42715</v>
      </c>
      <c r="L531" s="128"/>
      <c r="M531" s="10">
        <v>0</v>
      </c>
      <c r="O531" s="22">
        <f t="shared" si="66"/>
        <v>5.0999999999999996</v>
      </c>
      <c r="Z531" s="22">
        <f t="shared" si="65"/>
        <v>1.2</v>
      </c>
      <c r="AA531" s="22" t="e">
        <f t="shared" si="67"/>
        <v>#REF!</v>
      </c>
    </row>
    <row r="532" spans="1:27" x14ac:dyDescent="0.35">
      <c r="A532" s="22">
        <v>67516001</v>
      </c>
      <c r="B532" s="70">
        <v>42716</v>
      </c>
      <c r="C532" s="71">
        <v>0.2</v>
      </c>
      <c r="D532" s="71">
        <v>4.5999999999999996</v>
      </c>
      <c r="F532" s="76" t="e">
        <f>AVERAGE('[1]2014'!E348,'[1]2015'!F348)</f>
        <v>#REF!</v>
      </c>
      <c r="G532" s="130"/>
      <c r="H532" s="130"/>
      <c r="I532" s="130"/>
      <c r="J532" s="22">
        <v>439</v>
      </c>
      <c r="K532" s="75">
        <v>42716</v>
      </c>
      <c r="L532" s="128"/>
      <c r="M532" s="10">
        <v>0</v>
      </c>
      <c r="O532" s="22">
        <f t="shared" si="66"/>
        <v>4.5999999999999996</v>
      </c>
      <c r="Z532" s="22">
        <f t="shared" si="65"/>
        <v>0.2</v>
      </c>
      <c r="AA532" s="22" t="e">
        <f t="shared" si="67"/>
        <v>#REF!</v>
      </c>
    </row>
    <row r="533" spans="1:27" x14ac:dyDescent="0.35">
      <c r="A533" s="22">
        <v>67516001</v>
      </c>
      <c r="B533" s="70">
        <v>42717</v>
      </c>
      <c r="C533" s="71">
        <v>0.2</v>
      </c>
      <c r="D533" s="71">
        <v>0.9</v>
      </c>
      <c r="F533" s="76" t="e">
        <f>AVERAGE('[1]2014'!E349,'[1]2015'!F349)</f>
        <v>#REF!</v>
      </c>
      <c r="G533" s="130"/>
      <c r="H533" s="130"/>
      <c r="I533" s="130"/>
      <c r="J533" s="22">
        <v>440</v>
      </c>
      <c r="K533" s="75">
        <v>42717</v>
      </c>
      <c r="L533" s="128"/>
      <c r="M533" s="10">
        <v>0</v>
      </c>
      <c r="O533" s="22">
        <f t="shared" si="66"/>
        <v>0.9</v>
      </c>
      <c r="Z533" s="22">
        <f t="shared" si="65"/>
        <v>0.2</v>
      </c>
      <c r="AA533" s="22" t="e">
        <f t="shared" si="67"/>
        <v>#REF!</v>
      </c>
    </row>
    <row r="534" spans="1:27" x14ac:dyDescent="0.35">
      <c r="A534" s="22">
        <v>67516001</v>
      </c>
      <c r="B534" s="70">
        <v>42718</v>
      </c>
      <c r="C534" s="71">
        <v>0.4</v>
      </c>
      <c r="D534" s="71">
        <v>3.8</v>
      </c>
      <c r="F534" s="76" t="e">
        <f>AVERAGE('[1]2014'!E350,'[1]2015'!F350)</f>
        <v>#REF!</v>
      </c>
      <c r="G534" s="130"/>
      <c r="H534" s="130"/>
      <c r="I534" s="130"/>
      <c r="J534" s="22">
        <v>441</v>
      </c>
      <c r="K534" s="75">
        <v>42718</v>
      </c>
      <c r="L534" s="128"/>
      <c r="M534" s="10">
        <v>0</v>
      </c>
      <c r="O534" s="22">
        <f t="shared" si="66"/>
        <v>3.8</v>
      </c>
      <c r="Z534" s="22">
        <f t="shared" si="65"/>
        <v>0.4</v>
      </c>
      <c r="AA534" s="22" t="e">
        <f t="shared" si="67"/>
        <v>#REF!</v>
      </c>
    </row>
    <row r="535" spans="1:27" x14ac:dyDescent="0.35">
      <c r="A535" s="22">
        <v>67516001</v>
      </c>
      <c r="B535" s="70">
        <v>42719</v>
      </c>
      <c r="C535" s="71">
        <v>0.4</v>
      </c>
      <c r="D535" s="71">
        <v>2.1</v>
      </c>
      <c r="F535" s="76" t="e">
        <f>AVERAGE('[1]2014'!E351,'[1]2015'!F351)</f>
        <v>#REF!</v>
      </c>
      <c r="G535" s="130"/>
      <c r="H535" s="130"/>
      <c r="I535" s="130"/>
      <c r="J535" s="22">
        <v>442</v>
      </c>
      <c r="K535" s="75">
        <v>42719</v>
      </c>
      <c r="L535" s="128"/>
      <c r="M535" s="10">
        <v>0</v>
      </c>
      <c r="O535" s="22">
        <f t="shared" si="66"/>
        <v>2.1</v>
      </c>
      <c r="Z535" s="22">
        <f t="shared" si="65"/>
        <v>0.4</v>
      </c>
      <c r="AA535" s="22" t="e">
        <f t="shared" si="67"/>
        <v>#REF!</v>
      </c>
    </row>
    <row r="536" spans="1:27" x14ac:dyDescent="0.35">
      <c r="A536" s="22">
        <v>67516001</v>
      </c>
      <c r="B536" s="70">
        <v>42720</v>
      </c>
      <c r="C536" s="71">
        <v>0</v>
      </c>
      <c r="D536" s="71">
        <v>0.6</v>
      </c>
      <c r="F536" s="76" t="e">
        <f>AVERAGE('[1]2014'!E352,'[1]2015'!F352)</f>
        <v>#REF!</v>
      </c>
      <c r="G536" s="130"/>
      <c r="H536" s="130"/>
      <c r="I536" s="130"/>
      <c r="J536" s="22">
        <v>443</v>
      </c>
      <c r="K536" s="75">
        <v>42720</v>
      </c>
      <c r="L536" s="128"/>
      <c r="M536" s="10">
        <v>0</v>
      </c>
      <c r="O536" s="22">
        <f t="shared" si="66"/>
        <v>0.6</v>
      </c>
      <c r="Z536" s="22">
        <f t="shared" si="65"/>
        <v>0</v>
      </c>
      <c r="AA536" s="22" t="e">
        <f t="shared" si="67"/>
        <v>#REF!</v>
      </c>
    </row>
    <row r="537" spans="1:27" x14ac:dyDescent="0.35">
      <c r="A537" s="22">
        <v>67516001</v>
      </c>
      <c r="B537" s="70">
        <v>42721</v>
      </c>
      <c r="C537" s="71">
        <v>0.2</v>
      </c>
      <c r="D537" s="71">
        <v>-0.2</v>
      </c>
      <c r="F537" s="76" t="e">
        <f>AVERAGE('[1]2014'!E353,'[1]2015'!F353)</f>
        <v>#REF!</v>
      </c>
      <c r="G537" s="130"/>
      <c r="H537" s="130"/>
      <c r="I537" s="130"/>
      <c r="J537" s="22">
        <v>444</v>
      </c>
      <c r="K537" s="75">
        <v>42721</v>
      </c>
      <c r="L537" s="128"/>
      <c r="M537" s="10">
        <v>0</v>
      </c>
      <c r="O537" s="22">
        <f t="shared" si="66"/>
        <v>-0.2</v>
      </c>
      <c r="Z537" s="22">
        <f t="shared" si="65"/>
        <v>0.2</v>
      </c>
      <c r="AA537" s="22" t="e">
        <f t="shared" si="67"/>
        <v>#REF!</v>
      </c>
    </row>
    <row r="538" spans="1:27" x14ac:dyDescent="0.35">
      <c r="A538" s="22">
        <v>67516001</v>
      </c>
      <c r="B538" s="70">
        <v>42722</v>
      </c>
      <c r="C538" s="71">
        <v>0</v>
      </c>
      <c r="D538" s="71">
        <v>1.4</v>
      </c>
      <c r="F538" s="76" t="e">
        <f>AVERAGE('[1]2014'!E354,'[1]2015'!F354)</f>
        <v>#REF!</v>
      </c>
      <c r="G538" s="130"/>
      <c r="H538" s="130"/>
      <c r="I538" s="130"/>
      <c r="J538" s="22">
        <v>445</v>
      </c>
      <c r="K538" s="75">
        <v>42722</v>
      </c>
      <c r="L538" s="128"/>
      <c r="M538" s="10">
        <v>0</v>
      </c>
      <c r="O538" s="22">
        <f t="shared" si="66"/>
        <v>1.4</v>
      </c>
      <c r="Z538" s="22">
        <f t="shared" si="65"/>
        <v>0</v>
      </c>
      <c r="AA538" s="22" t="e">
        <f t="shared" si="67"/>
        <v>#REF!</v>
      </c>
    </row>
    <row r="539" spans="1:27" x14ac:dyDescent="0.35">
      <c r="A539" s="22">
        <v>67516001</v>
      </c>
      <c r="B539" s="70">
        <v>42723</v>
      </c>
      <c r="C539" s="71">
        <v>0.2</v>
      </c>
      <c r="D539" s="77">
        <v>1</v>
      </c>
      <c r="F539" s="76" t="e">
        <f>AVERAGE('[1]2014'!E355,'[1]2015'!F355)</f>
        <v>#REF!</v>
      </c>
      <c r="G539" s="130"/>
      <c r="H539" s="130"/>
      <c r="I539" s="130"/>
      <c r="J539" s="22">
        <v>446</v>
      </c>
      <c r="K539" s="75">
        <v>42723</v>
      </c>
      <c r="L539" s="128"/>
      <c r="M539" s="10">
        <v>0</v>
      </c>
      <c r="O539" s="22">
        <f t="shared" si="66"/>
        <v>1</v>
      </c>
      <c r="Z539" s="22">
        <f t="shared" si="65"/>
        <v>0.2</v>
      </c>
      <c r="AA539" s="22" t="e">
        <f t="shared" si="67"/>
        <v>#REF!</v>
      </c>
    </row>
    <row r="540" spans="1:27" x14ac:dyDescent="0.35">
      <c r="A540" s="22">
        <v>67516001</v>
      </c>
      <c r="B540" s="70">
        <v>42724</v>
      </c>
      <c r="C540" s="71">
        <v>0</v>
      </c>
      <c r="D540" s="71">
        <v>0.5</v>
      </c>
      <c r="F540" s="76" t="e">
        <f>AVERAGE('[1]2014'!E356,'[1]2015'!F356)</f>
        <v>#REF!</v>
      </c>
      <c r="G540" s="130"/>
      <c r="H540" s="130"/>
      <c r="I540" s="130"/>
      <c r="J540" s="22">
        <v>447</v>
      </c>
      <c r="K540" s="75">
        <v>42724</v>
      </c>
      <c r="L540" s="128"/>
      <c r="M540" s="10">
        <v>0</v>
      </c>
      <c r="O540" s="22">
        <f t="shared" si="66"/>
        <v>0.5</v>
      </c>
      <c r="Z540" s="22">
        <f t="shared" si="65"/>
        <v>0</v>
      </c>
      <c r="AA540" s="22" t="e">
        <f t="shared" si="67"/>
        <v>#REF!</v>
      </c>
    </row>
    <row r="541" spans="1:27" x14ac:dyDescent="0.35">
      <c r="A541" s="22">
        <v>67516001</v>
      </c>
      <c r="B541" s="70">
        <v>42725</v>
      </c>
      <c r="C541" s="71">
        <v>0.2</v>
      </c>
      <c r="D541" s="71">
        <v>-0.8</v>
      </c>
      <c r="F541" s="76" t="e">
        <f>AVERAGE('[1]2014'!E357,'[1]2015'!F357)</f>
        <v>#REF!</v>
      </c>
      <c r="G541" s="130"/>
      <c r="H541" s="130"/>
      <c r="I541" s="130"/>
      <c r="J541" s="22">
        <v>448</v>
      </c>
      <c r="K541" s="75">
        <v>42725</v>
      </c>
      <c r="L541" s="128"/>
      <c r="M541" s="10">
        <v>0</v>
      </c>
      <c r="O541" s="22">
        <f t="shared" si="66"/>
        <v>-0.8</v>
      </c>
      <c r="Z541" s="22">
        <f t="shared" si="65"/>
        <v>0.2</v>
      </c>
      <c r="AA541" s="22" t="e">
        <f t="shared" si="67"/>
        <v>#REF!</v>
      </c>
    </row>
    <row r="542" spans="1:27" x14ac:dyDescent="0.35">
      <c r="A542" s="22">
        <v>67516001</v>
      </c>
      <c r="B542" s="70">
        <v>42726</v>
      </c>
      <c r="C542" s="71">
        <v>0.4</v>
      </c>
      <c r="D542" s="71">
        <v>-0.2</v>
      </c>
      <c r="F542" s="76" t="e">
        <f>AVERAGE('[1]2014'!E358,'[1]2015'!F358)</f>
        <v>#REF!</v>
      </c>
      <c r="G542" s="130"/>
      <c r="H542" s="130"/>
      <c r="I542" s="130"/>
      <c r="J542" s="22">
        <v>449</v>
      </c>
      <c r="K542" s="75">
        <v>42726</v>
      </c>
      <c r="L542" s="128"/>
      <c r="M542" s="10">
        <v>0</v>
      </c>
      <c r="O542" s="22">
        <f t="shared" si="66"/>
        <v>-0.2</v>
      </c>
      <c r="Z542" s="22">
        <f t="shared" si="65"/>
        <v>0.4</v>
      </c>
      <c r="AA542" s="22" t="e">
        <f t="shared" si="67"/>
        <v>#REF!</v>
      </c>
    </row>
    <row r="543" spans="1:27" x14ac:dyDescent="0.35">
      <c r="A543" s="22">
        <v>67516001</v>
      </c>
      <c r="B543" s="70">
        <v>42727</v>
      </c>
      <c r="C543" s="71">
        <v>0</v>
      </c>
      <c r="D543" s="71">
        <v>4.5</v>
      </c>
      <c r="F543" s="76" t="e">
        <f>AVERAGE('[1]2014'!E359,'[1]2015'!F359)</f>
        <v>#REF!</v>
      </c>
      <c r="G543" s="130"/>
      <c r="H543" s="130"/>
      <c r="I543" s="130"/>
      <c r="J543" s="22">
        <v>450</v>
      </c>
      <c r="K543" s="75">
        <v>42727</v>
      </c>
      <c r="L543" s="128"/>
      <c r="M543" s="10">
        <v>0</v>
      </c>
      <c r="O543" s="22">
        <f t="shared" si="66"/>
        <v>4.5</v>
      </c>
      <c r="Z543" s="22">
        <f t="shared" si="65"/>
        <v>0</v>
      </c>
      <c r="AA543" s="22" t="e">
        <f t="shared" si="67"/>
        <v>#REF!</v>
      </c>
    </row>
    <row r="544" spans="1:27" x14ac:dyDescent="0.35">
      <c r="A544" s="22">
        <v>67516001</v>
      </c>
      <c r="B544" s="70">
        <v>42728</v>
      </c>
      <c r="C544" s="71">
        <v>1</v>
      </c>
      <c r="D544" s="71">
        <v>6.6</v>
      </c>
      <c r="F544" s="76" t="e">
        <f>AVERAGE('[1]2014'!E360,'[1]2015'!F360)</f>
        <v>#REF!</v>
      </c>
      <c r="G544" s="130"/>
      <c r="H544" s="130"/>
      <c r="I544" s="130"/>
      <c r="J544" s="22">
        <v>451</v>
      </c>
      <c r="K544" s="75">
        <v>42728</v>
      </c>
      <c r="L544" s="128"/>
      <c r="M544" s="10">
        <v>0</v>
      </c>
      <c r="O544" s="22">
        <f t="shared" si="66"/>
        <v>6.6</v>
      </c>
      <c r="Z544" s="22">
        <f t="shared" si="65"/>
        <v>1</v>
      </c>
      <c r="AA544" s="22" t="e">
        <f t="shared" si="67"/>
        <v>#REF!</v>
      </c>
    </row>
    <row r="545" spans="1:27" x14ac:dyDescent="0.35">
      <c r="A545" s="22">
        <v>67516001</v>
      </c>
      <c r="B545" s="70">
        <v>42729</v>
      </c>
      <c r="C545" s="71">
        <v>0</v>
      </c>
      <c r="D545" s="71">
        <v>7.7</v>
      </c>
      <c r="F545" s="76" t="e">
        <f>AVERAGE('[1]2014'!E361,'[1]2015'!F361)</f>
        <v>#REF!</v>
      </c>
      <c r="G545" s="130"/>
      <c r="H545" s="130"/>
      <c r="I545" s="130"/>
      <c r="J545" s="22">
        <v>452</v>
      </c>
      <c r="K545" s="75">
        <v>42729</v>
      </c>
      <c r="L545" s="128"/>
      <c r="M545" s="10">
        <v>0.2</v>
      </c>
      <c r="O545" s="22">
        <f t="shared" si="66"/>
        <v>7.7</v>
      </c>
      <c r="Z545" s="22">
        <f t="shared" si="65"/>
        <v>0</v>
      </c>
      <c r="AA545" s="22" t="e">
        <f t="shared" si="67"/>
        <v>#REF!</v>
      </c>
    </row>
    <row r="546" spans="1:27" x14ac:dyDescent="0.35">
      <c r="A546" s="22">
        <v>67516001</v>
      </c>
      <c r="B546" s="70">
        <v>42730</v>
      </c>
      <c r="C546" s="71">
        <v>0.6</v>
      </c>
      <c r="D546" s="71">
        <v>6.2</v>
      </c>
      <c r="F546" s="76" t="e">
        <f>AVERAGE('[1]2014'!E362,'[1]2015'!F362)</f>
        <v>#REF!</v>
      </c>
      <c r="G546" s="130"/>
      <c r="H546" s="130"/>
      <c r="I546" s="130"/>
      <c r="J546" s="22">
        <v>453</v>
      </c>
      <c r="K546" s="75">
        <v>42730</v>
      </c>
      <c r="L546" s="128"/>
      <c r="M546" s="10">
        <v>0.2</v>
      </c>
      <c r="O546" s="22">
        <f t="shared" si="66"/>
        <v>6.2</v>
      </c>
      <c r="Z546" s="22">
        <f t="shared" si="65"/>
        <v>0.39999999999999997</v>
      </c>
      <c r="AA546" s="22" t="e">
        <f t="shared" si="67"/>
        <v>#REF!</v>
      </c>
    </row>
    <row r="547" spans="1:27" x14ac:dyDescent="0.35">
      <c r="A547" s="22">
        <v>67516001</v>
      </c>
      <c r="B547" s="70">
        <v>42731</v>
      </c>
      <c r="C547" s="71">
        <v>0</v>
      </c>
      <c r="D547" s="71">
        <v>2.5</v>
      </c>
      <c r="F547" s="76" t="e">
        <f>AVERAGE('[1]2014'!E363,'[1]2015'!F363)</f>
        <v>#REF!</v>
      </c>
      <c r="G547" s="130"/>
      <c r="H547" s="130"/>
      <c r="I547" s="130"/>
      <c r="J547" s="22">
        <v>454</v>
      </c>
      <c r="K547" s="75">
        <v>42731</v>
      </c>
      <c r="L547" s="128"/>
      <c r="M547" s="10">
        <v>0</v>
      </c>
      <c r="O547" s="22">
        <f t="shared" si="66"/>
        <v>2.5</v>
      </c>
      <c r="Z547" s="22">
        <f t="shared" si="65"/>
        <v>-0.2</v>
      </c>
      <c r="AA547" s="22" t="e">
        <f t="shared" si="67"/>
        <v>#REF!</v>
      </c>
    </row>
    <row r="548" spans="1:27" x14ac:dyDescent="0.35">
      <c r="A548" s="22">
        <v>67516001</v>
      </c>
      <c r="B548" s="70">
        <v>42732</v>
      </c>
      <c r="C548" s="71">
        <v>0</v>
      </c>
      <c r="D548" s="71">
        <v>0.8</v>
      </c>
      <c r="F548" s="76" t="e">
        <f>AVERAGE('[1]2014'!E364,'[1]2015'!F364)</f>
        <v>#REF!</v>
      </c>
      <c r="G548" s="130"/>
      <c r="H548" s="130"/>
      <c r="I548" s="130"/>
      <c r="J548" s="22">
        <v>455</v>
      </c>
      <c r="K548" s="75">
        <v>42732</v>
      </c>
      <c r="L548" s="128"/>
      <c r="M548" s="10">
        <v>0</v>
      </c>
      <c r="O548" s="22">
        <f t="shared" si="66"/>
        <v>0.8</v>
      </c>
      <c r="Z548" s="22">
        <f t="shared" si="65"/>
        <v>0</v>
      </c>
      <c r="AA548" s="22" t="e">
        <f t="shared" si="67"/>
        <v>#REF!</v>
      </c>
    </row>
    <row r="549" spans="1:27" x14ac:dyDescent="0.35">
      <c r="A549" s="22">
        <v>67516001</v>
      </c>
      <c r="B549" s="70">
        <v>42733</v>
      </c>
      <c r="C549" s="71">
        <v>0.2</v>
      </c>
      <c r="D549" s="71">
        <v>-0.4</v>
      </c>
      <c r="F549" s="76" t="e">
        <f>AVERAGE('[1]2014'!E365,'[1]2015'!F365)</f>
        <v>#REF!</v>
      </c>
      <c r="G549" s="130"/>
      <c r="H549" s="130"/>
      <c r="I549" s="130"/>
      <c r="J549" s="22">
        <v>456</v>
      </c>
      <c r="K549" s="75">
        <v>42733</v>
      </c>
      <c r="L549" s="128"/>
      <c r="M549" s="10">
        <v>0</v>
      </c>
      <c r="O549" s="22">
        <f t="shared" si="66"/>
        <v>-0.4</v>
      </c>
      <c r="Z549" s="22">
        <f t="shared" si="65"/>
        <v>0.2</v>
      </c>
      <c r="AA549" s="22" t="e">
        <f t="shared" si="67"/>
        <v>#REF!</v>
      </c>
    </row>
    <row r="550" spans="1:27" x14ac:dyDescent="0.35">
      <c r="A550" s="22">
        <v>67516001</v>
      </c>
      <c r="B550" s="70">
        <v>42734</v>
      </c>
      <c r="C550" s="71">
        <v>0</v>
      </c>
      <c r="D550" s="71">
        <v>-3.9</v>
      </c>
      <c r="F550" s="76" t="e">
        <f>AVERAGE('[1]2014'!E366,'[1]2015'!F366)</f>
        <v>#REF!</v>
      </c>
      <c r="G550" s="130"/>
      <c r="H550" s="130"/>
      <c r="I550" s="130"/>
      <c r="J550" s="22">
        <v>457</v>
      </c>
      <c r="K550" s="75">
        <v>42734</v>
      </c>
      <c r="L550" s="128"/>
      <c r="M550" s="10">
        <v>0</v>
      </c>
      <c r="O550" s="22">
        <f t="shared" si="66"/>
        <v>-3.9</v>
      </c>
      <c r="Z550" s="22">
        <f t="shared" si="65"/>
        <v>0</v>
      </c>
      <c r="AA550" s="22" t="e">
        <f t="shared" si="67"/>
        <v>#REF!</v>
      </c>
    </row>
    <row r="551" spans="1:27" x14ac:dyDescent="0.35">
      <c r="A551" s="22">
        <v>67516001</v>
      </c>
      <c r="B551" s="70">
        <v>42735</v>
      </c>
      <c r="C551" s="71">
        <v>0</v>
      </c>
      <c r="D551" s="71">
        <v>-3.6</v>
      </c>
      <c r="F551" s="76" t="e">
        <f>AVERAGE('[1]2014'!E367,'[1]2015'!F367)</f>
        <v>#REF!</v>
      </c>
      <c r="G551" s="130"/>
      <c r="H551" s="130"/>
      <c r="I551" s="130"/>
      <c r="J551" s="22">
        <v>458</v>
      </c>
      <c r="K551" s="75">
        <v>42735</v>
      </c>
      <c r="L551" s="128"/>
      <c r="M551" s="10">
        <v>0</v>
      </c>
      <c r="O551" s="22">
        <f t="shared" si="66"/>
        <v>-3.6</v>
      </c>
      <c r="Z551" s="22">
        <f t="shared" si="65"/>
        <v>0</v>
      </c>
      <c r="AA551" s="22" t="e">
        <f t="shared" si="67"/>
        <v>#REF!</v>
      </c>
    </row>
    <row r="552" spans="1:27" x14ac:dyDescent="0.35">
      <c r="A552" s="22">
        <v>67516001</v>
      </c>
      <c r="B552" s="70">
        <v>42736</v>
      </c>
      <c r="C552" s="71">
        <v>0</v>
      </c>
      <c r="D552" s="71">
        <v>-2.9</v>
      </c>
      <c r="J552" s="22">
        <v>459</v>
      </c>
      <c r="K552" s="75">
        <v>42736</v>
      </c>
      <c r="L552" s="128"/>
      <c r="M552" s="10">
        <v>0</v>
      </c>
      <c r="O552" s="22">
        <f t="shared" si="66"/>
        <v>-2.9</v>
      </c>
      <c r="Z552" s="22">
        <f t="shared" si="65"/>
        <v>0</v>
      </c>
      <c r="AA552" s="22" t="e">
        <f t="shared" si="67"/>
        <v>#REF!</v>
      </c>
    </row>
    <row r="553" spans="1:27" x14ac:dyDescent="0.35">
      <c r="A553" s="22">
        <v>67516001</v>
      </c>
      <c r="B553" s="70">
        <v>42737</v>
      </c>
      <c r="C553" s="71">
        <v>0.2</v>
      </c>
      <c r="D553" s="71">
        <v>-0.9</v>
      </c>
      <c r="J553" s="22">
        <v>460</v>
      </c>
      <c r="K553" s="75">
        <v>42737</v>
      </c>
      <c r="L553" s="128"/>
      <c r="M553" s="10">
        <v>0</v>
      </c>
      <c r="O553" s="22">
        <f t="shared" si="66"/>
        <v>-0.9</v>
      </c>
      <c r="Z553" s="22">
        <f t="shared" si="65"/>
        <v>0.2</v>
      </c>
      <c r="AA553" s="22" t="e">
        <f t="shared" si="67"/>
        <v>#REF!</v>
      </c>
    </row>
    <row r="554" spans="1:27" x14ac:dyDescent="0.35">
      <c r="A554" s="22">
        <v>67516001</v>
      </c>
      <c r="B554" s="70">
        <v>42738</v>
      </c>
      <c r="C554" s="71">
        <v>0</v>
      </c>
      <c r="D554" s="71">
        <v>-1.1000000000000001</v>
      </c>
      <c r="J554" s="22">
        <v>461</v>
      </c>
      <c r="K554" s="75">
        <v>42738</v>
      </c>
      <c r="L554" s="128"/>
      <c r="M554" s="10">
        <v>0</v>
      </c>
      <c r="O554" s="22">
        <f t="shared" si="66"/>
        <v>-1.1000000000000001</v>
      </c>
      <c r="Z554" s="22">
        <f t="shared" si="65"/>
        <v>0</v>
      </c>
      <c r="AA554" s="22" t="e">
        <f t="shared" si="67"/>
        <v>#REF!</v>
      </c>
    </row>
    <row r="555" spans="1:27" x14ac:dyDescent="0.35">
      <c r="A555" s="22">
        <v>67516001</v>
      </c>
      <c r="B555" s="70">
        <v>42739</v>
      </c>
      <c r="C555" s="71">
        <v>1</v>
      </c>
      <c r="D555" s="71">
        <v>0.8</v>
      </c>
      <c r="J555" s="22">
        <v>462</v>
      </c>
      <c r="K555" s="75">
        <v>42739</v>
      </c>
      <c r="L555" s="128"/>
      <c r="M555" s="10">
        <v>0.2</v>
      </c>
      <c r="O555" s="22">
        <f t="shared" si="66"/>
        <v>0.8</v>
      </c>
      <c r="Z555" s="22">
        <f t="shared" si="65"/>
        <v>1</v>
      </c>
      <c r="AA555" s="22" t="e">
        <f t="shared" si="67"/>
        <v>#REF!</v>
      </c>
    </row>
    <row r="556" spans="1:27" x14ac:dyDescent="0.35">
      <c r="A556" s="22">
        <v>67516001</v>
      </c>
      <c r="B556" s="70">
        <v>42740</v>
      </c>
      <c r="C556" s="71">
        <v>0</v>
      </c>
      <c r="D556" s="71">
        <v>-0.8</v>
      </c>
      <c r="J556" s="22">
        <v>463</v>
      </c>
      <c r="K556" s="75">
        <v>42740</v>
      </c>
      <c r="L556" s="128"/>
      <c r="M556" s="10">
        <v>0</v>
      </c>
      <c r="O556" s="22">
        <f t="shared" si="66"/>
        <v>-0.8</v>
      </c>
      <c r="Z556" s="22">
        <f t="shared" si="65"/>
        <v>-0.2</v>
      </c>
      <c r="AA556" s="22" t="e">
        <f t="shared" si="67"/>
        <v>#REF!</v>
      </c>
    </row>
    <row r="557" spans="1:27" x14ac:dyDescent="0.35">
      <c r="A557" s="22">
        <v>67516001</v>
      </c>
      <c r="B557" s="70">
        <v>42741</v>
      </c>
      <c r="C557" s="71">
        <v>0</v>
      </c>
      <c r="D557" s="71">
        <v>-6</v>
      </c>
      <c r="J557" s="22">
        <v>464</v>
      </c>
      <c r="K557" s="75">
        <v>42741</v>
      </c>
      <c r="L557" s="128"/>
      <c r="M557" s="10">
        <v>0</v>
      </c>
      <c r="O557" s="22">
        <f t="shared" si="66"/>
        <v>-6</v>
      </c>
      <c r="Z557" s="22">
        <f t="shared" si="65"/>
        <v>0</v>
      </c>
      <c r="AA557" s="22" t="e">
        <f t="shared" si="67"/>
        <v>#REF!</v>
      </c>
    </row>
    <row r="558" spans="1:27" x14ac:dyDescent="0.35">
      <c r="A558" s="22">
        <v>67516001</v>
      </c>
      <c r="B558" s="70">
        <v>42742</v>
      </c>
      <c r="C558" s="71">
        <v>1</v>
      </c>
      <c r="D558" s="71">
        <v>-6.5</v>
      </c>
      <c r="J558" s="22">
        <v>465</v>
      </c>
      <c r="K558" s="75">
        <v>42742</v>
      </c>
      <c r="L558" s="128"/>
      <c r="M558" s="10">
        <v>0</v>
      </c>
      <c r="O558" s="22">
        <f t="shared" si="66"/>
        <v>-6.5</v>
      </c>
      <c r="Z558" s="22">
        <f t="shared" si="65"/>
        <v>1</v>
      </c>
      <c r="AA558" s="22" t="e">
        <f t="shared" si="67"/>
        <v>#REF!</v>
      </c>
    </row>
    <row r="559" spans="1:27" x14ac:dyDescent="0.35">
      <c r="A559" s="22">
        <v>67516001</v>
      </c>
      <c r="B559" s="70">
        <v>42743</v>
      </c>
      <c r="C559" s="71">
        <v>0</v>
      </c>
      <c r="D559" s="71">
        <v>-1.9</v>
      </c>
      <c r="J559" s="22">
        <v>466</v>
      </c>
      <c r="K559" s="75">
        <v>42743</v>
      </c>
      <c r="L559" s="128"/>
      <c r="M559" s="10">
        <v>0</v>
      </c>
      <c r="O559" s="22">
        <f t="shared" si="66"/>
        <v>-1.9</v>
      </c>
      <c r="Z559" s="22">
        <f t="shared" si="65"/>
        <v>0</v>
      </c>
      <c r="AA559" s="22" t="e">
        <f t="shared" si="67"/>
        <v>#REF!</v>
      </c>
    </row>
    <row r="560" spans="1:27" x14ac:dyDescent="0.35">
      <c r="A560" s="22">
        <v>67516001</v>
      </c>
      <c r="B560" s="70">
        <v>42744</v>
      </c>
      <c r="C560" s="71">
        <v>2</v>
      </c>
      <c r="D560" s="71">
        <v>-0.3</v>
      </c>
      <c r="J560" s="22">
        <v>467</v>
      </c>
      <c r="K560" s="75">
        <v>42744</v>
      </c>
      <c r="L560" s="128"/>
      <c r="M560" s="10">
        <v>0</v>
      </c>
      <c r="O560" s="22">
        <f t="shared" si="66"/>
        <v>-0.3</v>
      </c>
      <c r="Z560" s="22">
        <f t="shared" si="65"/>
        <v>2</v>
      </c>
      <c r="AA560" s="22" t="e">
        <f t="shared" si="67"/>
        <v>#REF!</v>
      </c>
    </row>
    <row r="561" spans="1:27" x14ac:dyDescent="0.35">
      <c r="A561" s="22">
        <v>67516001</v>
      </c>
      <c r="B561" s="70">
        <v>42745</v>
      </c>
      <c r="C561" s="71">
        <v>5</v>
      </c>
      <c r="D561" s="71">
        <v>-0.3</v>
      </c>
      <c r="J561" s="22">
        <v>468</v>
      </c>
      <c r="K561" s="75">
        <v>42745</v>
      </c>
      <c r="L561" s="128"/>
      <c r="M561" s="10">
        <v>0</v>
      </c>
      <c r="O561" s="22">
        <f t="shared" si="66"/>
        <v>-0.3</v>
      </c>
      <c r="Z561" s="22">
        <f t="shared" si="65"/>
        <v>5</v>
      </c>
      <c r="AA561" s="22" t="e">
        <f t="shared" si="67"/>
        <v>#REF!</v>
      </c>
    </row>
    <row r="562" spans="1:27" x14ac:dyDescent="0.35">
      <c r="A562" s="22">
        <v>67516001</v>
      </c>
      <c r="B562" s="70">
        <v>42746</v>
      </c>
      <c r="C562" s="71">
        <v>2.2000000000000002</v>
      </c>
      <c r="D562" s="71">
        <v>2.2999999999999998</v>
      </c>
      <c r="J562" s="22">
        <v>469</v>
      </c>
      <c r="K562" s="75">
        <v>42746</v>
      </c>
      <c r="L562" s="128"/>
      <c r="M562" s="10">
        <v>0</v>
      </c>
      <c r="O562" s="22">
        <f t="shared" si="66"/>
        <v>2.2999999999999998</v>
      </c>
      <c r="Z562" s="22">
        <f t="shared" si="65"/>
        <v>2.2000000000000002</v>
      </c>
      <c r="AA562" s="22" t="e">
        <f t="shared" si="67"/>
        <v>#REF!</v>
      </c>
    </row>
    <row r="563" spans="1:27" x14ac:dyDescent="0.35">
      <c r="A563" s="22">
        <v>67516001</v>
      </c>
      <c r="B563" s="70">
        <v>42747</v>
      </c>
      <c r="C563" s="71">
        <v>1.4</v>
      </c>
      <c r="D563" s="71">
        <v>4.7</v>
      </c>
      <c r="J563" s="22">
        <v>470</v>
      </c>
      <c r="K563" s="75">
        <v>42747</v>
      </c>
      <c r="L563" s="128"/>
      <c r="M563" s="10">
        <v>0</v>
      </c>
      <c r="O563" s="22">
        <f t="shared" si="66"/>
        <v>4.7</v>
      </c>
      <c r="Z563" s="22">
        <f t="shared" si="65"/>
        <v>1.4</v>
      </c>
      <c r="AA563" s="22" t="e">
        <f t="shared" si="67"/>
        <v>#REF!</v>
      </c>
    </row>
    <row r="564" spans="1:27" x14ac:dyDescent="0.35">
      <c r="A564" s="22">
        <v>67516001</v>
      </c>
      <c r="B564" s="70">
        <v>42748</v>
      </c>
      <c r="C564" s="71">
        <v>1</v>
      </c>
      <c r="D564" s="71">
        <v>1.6</v>
      </c>
      <c r="J564" s="22">
        <v>471</v>
      </c>
      <c r="K564" s="75">
        <v>42748</v>
      </c>
      <c r="L564" s="128"/>
      <c r="M564" s="10">
        <v>0.2</v>
      </c>
      <c r="O564" s="22">
        <f t="shared" si="66"/>
        <v>1.6</v>
      </c>
      <c r="Z564" s="22">
        <f t="shared" si="65"/>
        <v>1</v>
      </c>
      <c r="AA564" s="22" t="e">
        <f t="shared" si="67"/>
        <v>#REF!</v>
      </c>
    </row>
    <row r="565" spans="1:27" x14ac:dyDescent="0.35">
      <c r="A565" s="22">
        <v>67516001</v>
      </c>
      <c r="B565" s="70">
        <v>42749</v>
      </c>
      <c r="C565" s="71">
        <v>0</v>
      </c>
      <c r="D565" s="71">
        <v>0.9</v>
      </c>
      <c r="J565" s="22">
        <v>472</v>
      </c>
      <c r="K565" s="75">
        <v>42749</v>
      </c>
      <c r="L565" s="128"/>
      <c r="M565" s="10">
        <v>0</v>
      </c>
      <c r="O565" s="22">
        <f t="shared" si="66"/>
        <v>0.9</v>
      </c>
      <c r="Z565" s="22">
        <f t="shared" si="65"/>
        <v>-0.2</v>
      </c>
      <c r="AA565" s="22" t="e">
        <f t="shared" si="67"/>
        <v>#REF!</v>
      </c>
    </row>
    <row r="566" spans="1:27" x14ac:dyDescent="0.35">
      <c r="A566" s="22">
        <v>67516001</v>
      </c>
      <c r="B566" s="70">
        <v>42750</v>
      </c>
      <c r="C566" s="71">
        <v>0</v>
      </c>
      <c r="D566" s="71">
        <v>-0.2</v>
      </c>
      <c r="J566" s="22">
        <v>473</v>
      </c>
      <c r="K566" s="75">
        <v>42750</v>
      </c>
      <c r="L566" s="128"/>
      <c r="M566" s="10">
        <v>0</v>
      </c>
      <c r="O566" s="22">
        <f t="shared" si="66"/>
        <v>-0.2</v>
      </c>
      <c r="Z566" s="22">
        <f t="shared" si="65"/>
        <v>0</v>
      </c>
      <c r="AA566" s="22" t="e">
        <f t="shared" si="67"/>
        <v>#REF!</v>
      </c>
    </row>
    <row r="567" spans="1:27" x14ac:dyDescent="0.35">
      <c r="A567" s="22">
        <v>67516001</v>
      </c>
      <c r="B567" s="70">
        <v>42751</v>
      </c>
      <c r="C567" s="71">
        <v>0</v>
      </c>
      <c r="D567" s="71">
        <v>-2.1</v>
      </c>
      <c r="J567" s="22">
        <v>474</v>
      </c>
      <c r="K567" s="75">
        <v>42751</v>
      </c>
      <c r="L567" s="128"/>
      <c r="M567" s="10">
        <v>0</v>
      </c>
      <c r="O567" s="22">
        <f t="shared" si="66"/>
        <v>-2.1</v>
      </c>
      <c r="Z567" s="22">
        <f t="shared" si="65"/>
        <v>0</v>
      </c>
      <c r="AA567" s="22" t="e">
        <f t="shared" si="67"/>
        <v>#REF!</v>
      </c>
    </row>
    <row r="568" spans="1:27" x14ac:dyDescent="0.35">
      <c r="A568" s="22">
        <v>67516001</v>
      </c>
      <c r="B568" s="70">
        <v>42752</v>
      </c>
      <c r="C568" s="71">
        <v>0</v>
      </c>
      <c r="D568" s="71">
        <v>-3.2</v>
      </c>
      <c r="J568" s="22">
        <v>475</v>
      </c>
      <c r="K568" s="75">
        <v>42752</v>
      </c>
      <c r="L568" s="128"/>
      <c r="M568" s="10">
        <v>0</v>
      </c>
      <c r="O568" s="22">
        <f t="shared" si="66"/>
        <v>-3.2</v>
      </c>
      <c r="Z568" s="22">
        <f t="shared" si="65"/>
        <v>0</v>
      </c>
      <c r="AA568" s="22" t="e">
        <f t="shared" si="67"/>
        <v>#REF!</v>
      </c>
    </row>
    <row r="569" spans="1:27" x14ac:dyDescent="0.35">
      <c r="A569" s="22">
        <v>67516001</v>
      </c>
      <c r="B569" s="70">
        <v>42753</v>
      </c>
      <c r="C569" s="71">
        <v>0</v>
      </c>
      <c r="D569" s="71">
        <v>-3.5</v>
      </c>
      <c r="J569" s="22">
        <v>476</v>
      </c>
      <c r="K569" s="75">
        <v>42753</v>
      </c>
      <c r="L569" s="128"/>
      <c r="M569" s="10">
        <v>0</v>
      </c>
      <c r="O569" s="22">
        <f t="shared" si="66"/>
        <v>-3.5</v>
      </c>
      <c r="Z569" s="22">
        <f t="shared" si="65"/>
        <v>0</v>
      </c>
      <c r="AA569" s="22" t="e">
        <f t="shared" si="67"/>
        <v>#REF!</v>
      </c>
    </row>
    <row r="570" spans="1:27" x14ac:dyDescent="0.35">
      <c r="A570" s="22">
        <v>67516001</v>
      </c>
      <c r="B570" s="70">
        <v>42754</v>
      </c>
      <c r="C570" s="71">
        <v>0</v>
      </c>
      <c r="D570" s="71">
        <v>-4.4000000000000004</v>
      </c>
      <c r="J570" s="22">
        <v>477</v>
      </c>
      <c r="K570" s="75">
        <v>42754</v>
      </c>
      <c r="L570" s="128"/>
      <c r="M570" s="10">
        <v>0</v>
      </c>
      <c r="O570" s="22">
        <f t="shared" si="66"/>
        <v>-4.4000000000000004</v>
      </c>
      <c r="Z570" s="22">
        <f t="shared" si="65"/>
        <v>0</v>
      </c>
      <c r="AA570" s="22" t="e">
        <f t="shared" si="67"/>
        <v>#REF!</v>
      </c>
    </row>
    <row r="571" spans="1:27" x14ac:dyDescent="0.35">
      <c r="A571" s="22">
        <v>67516001</v>
      </c>
      <c r="B571" s="70">
        <v>42755</v>
      </c>
      <c r="C571" s="71">
        <v>0</v>
      </c>
      <c r="D571" s="71">
        <v>-4.2</v>
      </c>
      <c r="J571" s="22">
        <v>478</v>
      </c>
      <c r="K571" s="75">
        <v>42755</v>
      </c>
      <c r="L571" s="128"/>
      <c r="M571" s="10">
        <v>0</v>
      </c>
      <c r="O571" s="22">
        <f t="shared" si="66"/>
        <v>-4.2</v>
      </c>
      <c r="Z571" s="22">
        <f t="shared" ref="Z571:Z634" si="68">C571-M570</f>
        <v>0</v>
      </c>
      <c r="AA571" s="22" t="e">
        <f t="shared" si="67"/>
        <v>#REF!</v>
      </c>
    </row>
    <row r="572" spans="1:27" x14ac:dyDescent="0.35">
      <c r="A572" s="22">
        <v>67516001</v>
      </c>
      <c r="B572" s="70">
        <v>42756</v>
      </c>
      <c r="C572" s="71">
        <v>0</v>
      </c>
      <c r="D572" s="71">
        <v>-5.0999999999999996</v>
      </c>
      <c r="J572" s="22">
        <v>479</v>
      </c>
      <c r="K572" s="75">
        <v>42756</v>
      </c>
      <c r="L572" s="128"/>
      <c r="M572" s="10">
        <v>0</v>
      </c>
      <c r="O572" s="22">
        <f t="shared" si="66"/>
        <v>-5.0999999999999996</v>
      </c>
      <c r="Z572" s="22">
        <f t="shared" si="68"/>
        <v>0</v>
      </c>
      <c r="AA572" s="22" t="e">
        <f t="shared" si="67"/>
        <v>#REF!</v>
      </c>
    </row>
    <row r="573" spans="1:27" x14ac:dyDescent="0.35">
      <c r="A573" s="22">
        <v>67516001</v>
      </c>
      <c r="B573" s="70">
        <v>42757</v>
      </c>
      <c r="C573" s="71">
        <v>0</v>
      </c>
      <c r="D573" s="71">
        <v>-6.5</v>
      </c>
      <c r="J573" s="22">
        <v>480</v>
      </c>
      <c r="K573" s="75">
        <v>42757</v>
      </c>
      <c r="L573" s="128"/>
      <c r="M573" s="10">
        <v>0</v>
      </c>
      <c r="O573" s="22">
        <f t="shared" si="66"/>
        <v>-6.5</v>
      </c>
      <c r="Z573" s="22">
        <f t="shared" si="68"/>
        <v>0</v>
      </c>
      <c r="AA573" s="22" t="e">
        <f t="shared" si="67"/>
        <v>#REF!</v>
      </c>
    </row>
    <row r="574" spans="1:27" x14ac:dyDescent="0.35">
      <c r="A574" s="22">
        <v>67516001</v>
      </c>
      <c r="B574" s="70">
        <v>42758</v>
      </c>
      <c r="C574" s="71">
        <v>0</v>
      </c>
      <c r="D574" s="71">
        <v>-7.8</v>
      </c>
      <c r="J574" s="22">
        <v>481</v>
      </c>
      <c r="K574" s="75">
        <v>42758</v>
      </c>
      <c r="L574" s="128"/>
      <c r="M574" s="10">
        <v>0</v>
      </c>
      <c r="O574" s="22">
        <f t="shared" si="66"/>
        <v>-7.8</v>
      </c>
      <c r="Z574" s="22">
        <f t="shared" si="68"/>
        <v>0</v>
      </c>
      <c r="AA574" s="22" t="e">
        <f t="shared" si="67"/>
        <v>#REF!</v>
      </c>
    </row>
    <row r="575" spans="1:27" x14ac:dyDescent="0.35">
      <c r="A575" s="22">
        <v>67516001</v>
      </c>
      <c r="B575" s="70">
        <v>42759</v>
      </c>
      <c r="C575" s="71">
        <v>0</v>
      </c>
      <c r="D575" s="71">
        <v>-4.9000000000000004</v>
      </c>
      <c r="J575" s="22">
        <v>482</v>
      </c>
      <c r="K575" s="75">
        <v>42759</v>
      </c>
      <c r="L575" s="128"/>
      <c r="M575" s="10">
        <v>0</v>
      </c>
      <c r="O575" s="22">
        <f t="shared" si="66"/>
        <v>-4.9000000000000004</v>
      </c>
      <c r="Z575" s="22">
        <f t="shared" si="68"/>
        <v>0</v>
      </c>
      <c r="AA575" s="22" t="e">
        <f t="shared" si="67"/>
        <v>#REF!</v>
      </c>
    </row>
    <row r="576" spans="1:27" x14ac:dyDescent="0.35">
      <c r="A576" s="22">
        <v>67516001</v>
      </c>
      <c r="B576" s="70">
        <v>42760</v>
      </c>
      <c r="C576" s="71">
        <v>0</v>
      </c>
      <c r="D576" s="71">
        <v>-6.7</v>
      </c>
      <c r="J576" s="22">
        <v>483</v>
      </c>
      <c r="K576" s="75">
        <v>42760</v>
      </c>
      <c r="L576" s="128"/>
      <c r="M576" s="10">
        <v>0</v>
      </c>
      <c r="O576" s="22">
        <f t="shared" si="66"/>
        <v>-6.7</v>
      </c>
      <c r="Z576" s="22">
        <f t="shared" si="68"/>
        <v>0</v>
      </c>
      <c r="AA576" s="22" t="e">
        <f t="shared" si="67"/>
        <v>#REF!</v>
      </c>
    </row>
    <row r="577" spans="1:27" x14ac:dyDescent="0.35">
      <c r="A577" s="22">
        <v>67516001</v>
      </c>
      <c r="B577" s="70">
        <v>42761</v>
      </c>
      <c r="C577" s="71">
        <v>0</v>
      </c>
      <c r="D577" s="71">
        <v>-5</v>
      </c>
      <c r="J577" s="22">
        <v>484</v>
      </c>
      <c r="K577" s="75">
        <v>42761</v>
      </c>
      <c r="L577" s="128"/>
      <c r="M577" s="10">
        <v>0</v>
      </c>
      <c r="O577" s="22">
        <f t="shared" si="66"/>
        <v>-5</v>
      </c>
      <c r="Z577" s="22">
        <f t="shared" si="68"/>
        <v>0</v>
      </c>
      <c r="AA577" s="22" t="e">
        <f t="shared" si="67"/>
        <v>#REF!</v>
      </c>
    </row>
    <row r="578" spans="1:27" x14ac:dyDescent="0.35">
      <c r="A578" s="22">
        <v>67516001</v>
      </c>
      <c r="B578" s="70">
        <v>42762</v>
      </c>
      <c r="C578" s="71">
        <v>0</v>
      </c>
      <c r="D578" s="71">
        <v>-3.6</v>
      </c>
      <c r="J578" s="22">
        <v>485</v>
      </c>
      <c r="K578" s="75">
        <v>42762</v>
      </c>
      <c r="L578" s="128"/>
      <c r="M578" s="10">
        <v>0</v>
      </c>
      <c r="O578" s="22">
        <f t="shared" si="66"/>
        <v>-3.6</v>
      </c>
      <c r="Z578" s="22">
        <f t="shared" si="68"/>
        <v>0</v>
      </c>
      <c r="AA578" s="22" t="e">
        <f t="shared" si="67"/>
        <v>#REF!</v>
      </c>
    </row>
    <row r="579" spans="1:27" x14ac:dyDescent="0.35">
      <c r="A579" s="22">
        <v>67516001</v>
      </c>
      <c r="B579" s="70">
        <v>42763</v>
      </c>
      <c r="C579" s="71">
        <v>0</v>
      </c>
      <c r="D579" s="71">
        <v>-1.2</v>
      </c>
      <c r="J579" s="22">
        <v>486</v>
      </c>
      <c r="K579" s="75">
        <v>42763</v>
      </c>
      <c r="L579" s="128"/>
      <c r="M579" s="10">
        <v>0</v>
      </c>
      <c r="O579" s="22">
        <f t="shared" si="66"/>
        <v>-1.2</v>
      </c>
      <c r="Z579" s="22">
        <f t="shared" si="68"/>
        <v>0</v>
      </c>
      <c r="AA579" s="22" t="e">
        <f t="shared" si="67"/>
        <v>#REF!</v>
      </c>
    </row>
    <row r="580" spans="1:27" x14ac:dyDescent="0.35">
      <c r="A580" s="22">
        <v>67516001</v>
      </c>
      <c r="B580" s="70">
        <v>42764</v>
      </c>
      <c r="C580" s="71">
        <v>0.4</v>
      </c>
      <c r="D580" s="71">
        <v>1.3</v>
      </c>
      <c r="J580" s="22">
        <v>487</v>
      </c>
      <c r="K580" s="75">
        <v>42764</v>
      </c>
      <c r="L580" s="128"/>
      <c r="M580" s="10">
        <v>0</v>
      </c>
      <c r="O580" s="22">
        <f t="shared" si="66"/>
        <v>1.3</v>
      </c>
      <c r="Z580" s="22">
        <f t="shared" si="68"/>
        <v>0.4</v>
      </c>
      <c r="AA580" s="22" t="e">
        <f t="shared" si="67"/>
        <v>#REF!</v>
      </c>
    </row>
    <row r="581" spans="1:27" x14ac:dyDescent="0.35">
      <c r="A581" s="22">
        <v>67516001</v>
      </c>
      <c r="B581" s="70">
        <v>42765</v>
      </c>
      <c r="C581" s="71">
        <v>5</v>
      </c>
      <c r="D581" s="71">
        <v>4</v>
      </c>
      <c r="J581" s="22">
        <v>488</v>
      </c>
      <c r="K581" s="75">
        <v>42765</v>
      </c>
      <c r="L581" s="128"/>
      <c r="M581" s="10">
        <v>0</v>
      </c>
      <c r="O581" s="22">
        <f t="shared" si="66"/>
        <v>4</v>
      </c>
      <c r="Z581" s="22">
        <f t="shared" si="68"/>
        <v>5</v>
      </c>
      <c r="AA581" s="22" t="e">
        <f t="shared" si="67"/>
        <v>#REF!</v>
      </c>
    </row>
    <row r="582" spans="1:27" x14ac:dyDescent="0.35">
      <c r="A582" s="22">
        <v>67516001</v>
      </c>
      <c r="B582" s="70">
        <v>42766</v>
      </c>
      <c r="C582" s="71">
        <v>2.8</v>
      </c>
      <c r="D582" s="71">
        <v>3.7</v>
      </c>
      <c r="J582" s="22">
        <v>489</v>
      </c>
      <c r="K582" s="75">
        <v>42766</v>
      </c>
      <c r="L582" s="128"/>
      <c r="M582" s="10">
        <v>0</v>
      </c>
      <c r="O582" s="22">
        <f t="shared" si="66"/>
        <v>3.7</v>
      </c>
      <c r="Z582" s="22">
        <f t="shared" si="68"/>
        <v>2.8</v>
      </c>
      <c r="AA582" s="22" t="e">
        <f t="shared" si="67"/>
        <v>#REF!</v>
      </c>
    </row>
    <row r="583" spans="1:27" x14ac:dyDescent="0.35">
      <c r="A583" s="22">
        <v>67516001</v>
      </c>
      <c r="B583" s="70">
        <v>42767</v>
      </c>
      <c r="C583" s="71">
        <v>0.8</v>
      </c>
      <c r="D583" s="71">
        <v>1.3</v>
      </c>
      <c r="J583" s="22">
        <v>490</v>
      </c>
      <c r="K583" s="75">
        <v>42767</v>
      </c>
      <c r="L583" s="128"/>
      <c r="M583" s="10">
        <v>0</v>
      </c>
      <c r="O583" s="22">
        <f t="shared" si="66"/>
        <v>1.3</v>
      </c>
      <c r="Z583" s="22">
        <f t="shared" si="68"/>
        <v>0.8</v>
      </c>
      <c r="AA583" s="22" t="e">
        <f t="shared" si="67"/>
        <v>#REF!</v>
      </c>
    </row>
    <row r="584" spans="1:27" x14ac:dyDescent="0.35">
      <c r="A584" s="22">
        <v>67516001</v>
      </c>
      <c r="B584" s="70">
        <v>42768</v>
      </c>
      <c r="C584" s="71">
        <v>3.2</v>
      </c>
      <c r="D584" s="71">
        <v>2.8</v>
      </c>
      <c r="J584" s="22">
        <v>491</v>
      </c>
      <c r="K584" s="75">
        <v>42768</v>
      </c>
      <c r="L584" s="128"/>
      <c r="M584" s="10">
        <v>0</v>
      </c>
      <c r="O584" s="22">
        <f t="shared" si="66"/>
        <v>2.8</v>
      </c>
      <c r="Z584" s="22">
        <f t="shared" si="68"/>
        <v>3.2</v>
      </c>
      <c r="AA584" s="22" t="e">
        <f t="shared" si="67"/>
        <v>#REF!</v>
      </c>
    </row>
    <row r="585" spans="1:27" x14ac:dyDescent="0.35">
      <c r="A585" s="22">
        <v>67516001</v>
      </c>
      <c r="B585" s="70">
        <v>42769</v>
      </c>
      <c r="C585" s="71">
        <v>1.6</v>
      </c>
      <c r="D585" s="71">
        <v>7.1</v>
      </c>
      <c r="J585" s="22">
        <v>492</v>
      </c>
      <c r="K585" s="75">
        <v>42769</v>
      </c>
      <c r="L585" s="128"/>
      <c r="M585" s="10">
        <v>0</v>
      </c>
      <c r="O585" s="22">
        <f t="shared" si="66"/>
        <v>7.1</v>
      </c>
      <c r="Z585" s="22">
        <f t="shared" si="68"/>
        <v>1.6</v>
      </c>
      <c r="AA585" s="22" t="e">
        <f t="shared" si="67"/>
        <v>#REF!</v>
      </c>
    </row>
    <row r="586" spans="1:27" x14ac:dyDescent="0.35">
      <c r="A586" s="22">
        <v>67516001</v>
      </c>
      <c r="B586" s="70">
        <v>42770</v>
      </c>
      <c r="C586" s="71">
        <v>3.2</v>
      </c>
      <c r="D586" s="71">
        <v>4.9000000000000004</v>
      </c>
      <c r="J586" s="22">
        <v>493</v>
      </c>
      <c r="K586" s="75">
        <v>42770</v>
      </c>
      <c r="L586" s="128"/>
      <c r="M586" s="10">
        <v>0</v>
      </c>
      <c r="O586" s="22">
        <f t="shared" si="66"/>
        <v>4.9000000000000004</v>
      </c>
      <c r="Z586" s="22">
        <f t="shared" si="68"/>
        <v>3.2</v>
      </c>
      <c r="AA586" s="22" t="e">
        <f t="shared" si="67"/>
        <v>#REF!</v>
      </c>
    </row>
    <row r="587" spans="1:27" x14ac:dyDescent="0.35">
      <c r="A587" s="22">
        <v>67516001</v>
      </c>
      <c r="B587" s="70">
        <v>42771</v>
      </c>
      <c r="C587" s="71">
        <v>12.2</v>
      </c>
      <c r="D587" s="71">
        <v>3.3</v>
      </c>
      <c r="J587" s="22">
        <v>494</v>
      </c>
      <c r="K587" s="75">
        <v>42771</v>
      </c>
      <c r="L587" s="128"/>
      <c r="M587" s="10">
        <v>0</v>
      </c>
      <c r="O587" s="22">
        <f t="shared" si="66"/>
        <v>3.3</v>
      </c>
      <c r="Z587" s="22">
        <f t="shared" si="68"/>
        <v>12.2</v>
      </c>
      <c r="AA587" s="22" t="e">
        <f t="shared" si="67"/>
        <v>#REF!</v>
      </c>
    </row>
    <row r="588" spans="1:27" x14ac:dyDescent="0.35">
      <c r="A588" s="22">
        <v>67516001</v>
      </c>
      <c r="B588" s="70">
        <v>42772</v>
      </c>
      <c r="C588" s="71">
        <v>0.2</v>
      </c>
      <c r="D588" s="71">
        <v>4</v>
      </c>
      <c r="J588" s="22">
        <v>495</v>
      </c>
      <c r="K588" s="75">
        <v>42772</v>
      </c>
      <c r="L588" s="128"/>
      <c r="M588" s="10">
        <v>0</v>
      </c>
      <c r="O588" s="22">
        <f t="shared" si="66"/>
        <v>4</v>
      </c>
      <c r="Z588" s="22">
        <f t="shared" si="68"/>
        <v>0.2</v>
      </c>
      <c r="AA588" s="22" t="e">
        <f t="shared" si="67"/>
        <v>#REF!</v>
      </c>
    </row>
    <row r="589" spans="1:27" x14ac:dyDescent="0.35">
      <c r="A589" s="22">
        <v>67516001</v>
      </c>
      <c r="B589" s="70">
        <v>42773</v>
      </c>
      <c r="C589" s="71">
        <v>2</v>
      </c>
      <c r="D589" s="71">
        <v>2.4</v>
      </c>
      <c r="J589" s="22">
        <v>496</v>
      </c>
      <c r="K589" s="75">
        <v>42773</v>
      </c>
      <c r="L589" s="128"/>
      <c r="M589" s="10">
        <v>0</v>
      </c>
      <c r="O589" s="22">
        <f t="shared" ref="O589:O652" si="69">D589</f>
        <v>2.4</v>
      </c>
      <c r="Z589" s="22">
        <f t="shared" si="68"/>
        <v>2</v>
      </c>
      <c r="AA589" s="22" t="e">
        <f t="shared" si="67"/>
        <v>#REF!</v>
      </c>
    </row>
    <row r="590" spans="1:27" x14ac:dyDescent="0.35">
      <c r="A590" s="22">
        <v>67516001</v>
      </c>
      <c r="B590" s="70">
        <v>42774</v>
      </c>
      <c r="C590" s="71">
        <v>0</v>
      </c>
      <c r="D590" s="71">
        <v>3.1</v>
      </c>
      <c r="J590" s="22">
        <v>497</v>
      </c>
      <c r="K590" s="75">
        <v>42774</v>
      </c>
      <c r="L590" s="128"/>
      <c r="M590" s="10">
        <v>0</v>
      </c>
      <c r="O590" s="22">
        <f t="shared" si="69"/>
        <v>3.1</v>
      </c>
      <c r="Z590" s="22">
        <f t="shared" si="68"/>
        <v>0</v>
      </c>
      <c r="AA590" s="22" t="e">
        <f t="shared" si="67"/>
        <v>#REF!</v>
      </c>
    </row>
    <row r="591" spans="1:27" x14ac:dyDescent="0.35">
      <c r="A591" s="22">
        <v>67516001</v>
      </c>
      <c r="B591" s="70">
        <v>42775</v>
      </c>
      <c r="C591" s="71">
        <v>0</v>
      </c>
      <c r="D591" s="71">
        <v>-0.1</v>
      </c>
      <c r="J591" s="22">
        <v>498</v>
      </c>
      <c r="K591" s="75">
        <v>42775</v>
      </c>
      <c r="L591" s="128"/>
      <c r="M591" s="10">
        <v>0</v>
      </c>
      <c r="O591" s="22">
        <f t="shared" si="69"/>
        <v>-0.1</v>
      </c>
      <c r="Z591" s="22">
        <f t="shared" si="68"/>
        <v>0</v>
      </c>
      <c r="AA591" s="22" t="e">
        <f t="shared" si="67"/>
        <v>#REF!</v>
      </c>
    </row>
    <row r="592" spans="1:27" x14ac:dyDescent="0.35">
      <c r="A592" s="22">
        <v>67516001</v>
      </c>
      <c r="B592" s="70">
        <v>42776</v>
      </c>
      <c r="C592" s="71">
        <v>0</v>
      </c>
      <c r="D592" s="71">
        <v>0.4</v>
      </c>
      <c r="J592" s="22">
        <v>499</v>
      </c>
      <c r="K592" s="75">
        <v>42776</v>
      </c>
      <c r="L592" s="128"/>
      <c r="M592" s="10">
        <v>0</v>
      </c>
      <c r="O592" s="22">
        <f t="shared" si="69"/>
        <v>0.4</v>
      </c>
      <c r="Z592" s="22">
        <f t="shared" si="68"/>
        <v>0</v>
      </c>
      <c r="AA592" s="22" t="e">
        <f t="shared" si="67"/>
        <v>#REF!</v>
      </c>
    </row>
    <row r="593" spans="1:27" x14ac:dyDescent="0.35">
      <c r="A593" s="22">
        <v>67516001</v>
      </c>
      <c r="B593" s="70">
        <v>42777</v>
      </c>
      <c r="C593" s="71">
        <v>10</v>
      </c>
      <c r="D593" s="71">
        <v>0.5</v>
      </c>
      <c r="J593" s="22">
        <v>500</v>
      </c>
      <c r="K593" s="75">
        <v>42777</v>
      </c>
      <c r="L593" s="128"/>
      <c r="M593" s="10">
        <v>0</v>
      </c>
      <c r="O593" s="22">
        <f t="shared" si="69"/>
        <v>0.5</v>
      </c>
      <c r="Z593" s="22">
        <f t="shared" si="68"/>
        <v>10</v>
      </c>
      <c r="AA593" s="22" t="e">
        <f t="shared" ref="AA593:AA656" si="70">AA592+Z593</f>
        <v>#REF!</v>
      </c>
    </row>
    <row r="594" spans="1:27" x14ac:dyDescent="0.35">
      <c r="A594" s="22">
        <v>67516001</v>
      </c>
      <c r="B594" s="70">
        <v>42778</v>
      </c>
      <c r="C594" s="71">
        <v>0.2</v>
      </c>
      <c r="D594" s="71">
        <v>2.1</v>
      </c>
      <c r="J594" s="22">
        <v>501</v>
      </c>
      <c r="K594" s="75">
        <v>42778</v>
      </c>
      <c r="L594" s="128"/>
      <c r="M594" s="10">
        <v>0</v>
      </c>
      <c r="O594" s="22">
        <f t="shared" si="69"/>
        <v>2.1</v>
      </c>
      <c r="Z594" s="22">
        <f t="shared" si="68"/>
        <v>0.2</v>
      </c>
      <c r="AA594" s="22" t="e">
        <f t="shared" si="70"/>
        <v>#REF!</v>
      </c>
    </row>
    <row r="595" spans="1:27" x14ac:dyDescent="0.35">
      <c r="A595" s="22">
        <v>67516001</v>
      </c>
      <c r="B595" s="70">
        <v>42779</v>
      </c>
      <c r="C595" s="71">
        <v>0</v>
      </c>
      <c r="D595" s="71">
        <v>1.6</v>
      </c>
      <c r="J595" s="22">
        <v>502</v>
      </c>
      <c r="K595" s="75">
        <v>42779</v>
      </c>
      <c r="L595" s="128"/>
      <c r="M595" s="10">
        <v>0</v>
      </c>
      <c r="O595" s="22">
        <f t="shared" si="69"/>
        <v>1.6</v>
      </c>
      <c r="Z595" s="22">
        <f t="shared" si="68"/>
        <v>0</v>
      </c>
      <c r="AA595" s="22" t="e">
        <f t="shared" si="70"/>
        <v>#REF!</v>
      </c>
    </row>
    <row r="596" spans="1:27" x14ac:dyDescent="0.35">
      <c r="A596" s="22">
        <v>67516001</v>
      </c>
      <c r="B596" s="70">
        <v>42780</v>
      </c>
      <c r="C596" s="71">
        <v>0</v>
      </c>
      <c r="D596" s="71">
        <v>2.7</v>
      </c>
      <c r="J596" s="22">
        <v>503</v>
      </c>
      <c r="K596" s="75">
        <v>42780</v>
      </c>
      <c r="L596" s="128"/>
      <c r="M596" s="10">
        <v>0</v>
      </c>
      <c r="O596" s="22">
        <f t="shared" si="69"/>
        <v>2.7</v>
      </c>
      <c r="Z596" s="22">
        <f t="shared" si="68"/>
        <v>0</v>
      </c>
      <c r="AA596" s="22" t="e">
        <f t="shared" si="70"/>
        <v>#REF!</v>
      </c>
    </row>
    <row r="597" spans="1:27" x14ac:dyDescent="0.35">
      <c r="A597" s="22">
        <v>67516001</v>
      </c>
      <c r="B597" s="70">
        <v>42781</v>
      </c>
      <c r="C597" s="71">
        <v>0</v>
      </c>
      <c r="D597" s="71">
        <v>4.7</v>
      </c>
      <c r="J597" s="22">
        <v>504</v>
      </c>
      <c r="K597" s="75">
        <v>42781</v>
      </c>
      <c r="L597" s="128"/>
      <c r="M597" s="10">
        <v>0</v>
      </c>
      <c r="O597" s="22">
        <f t="shared" si="69"/>
        <v>4.7</v>
      </c>
      <c r="Z597" s="22">
        <f t="shared" si="68"/>
        <v>0</v>
      </c>
      <c r="AA597" s="22" t="e">
        <f t="shared" si="70"/>
        <v>#REF!</v>
      </c>
    </row>
    <row r="598" spans="1:27" x14ac:dyDescent="0.35">
      <c r="A598" s="22">
        <v>67516001</v>
      </c>
      <c r="B598" s="70">
        <v>42782</v>
      </c>
      <c r="C598" s="71">
        <v>4.2</v>
      </c>
      <c r="D598" s="71">
        <v>7.7</v>
      </c>
      <c r="J598" s="22">
        <v>505</v>
      </c>
      <c r="K598" s="75">
        <v>42782</v>
      </c>
      <c r="L598" s="128"/>
      <c r="M598" s="10">
        <v>0</v>
      </c>
      <c r="O598" s="22">
        <f t="shared" si="69"/>
        <v>7.7</v>
      </c>
      <c r="Z598" s="22">
        <f t="shared" si="68"/>
        <v>4.2</v>
      </c>
      <c r="AA598" s="22" t="e">
        <f t="shared" si="70"/>
        <v>#REF!</v>
      </c>
    </row>
    <row r="599" spans="1:27" x14ac:dyDescent="0.35">
      <c r="A599" s="22">
        <v>67516001</v>
      </c>
      <c r="B599" s="70">
        <v>42783</v>
      </c>
      <c r="C599" s="71">
        <v>0.4</v>
      </c>
      <c r="D599" s="71">
        <v>7.3</v>
      </c>
      <c r="J599" s="22">
        <v>506</v>
      </c>
      <c r="K599" s="75">
        <v>42783</v>
      </c>
      <c r="L599" s="128"/>
      <c r="M599" s="10">
        <v>0</v>
      </c>
      <c r="O599" s="22">
        <f t="shared" si="69"/>
        <v>7.3</v>
      </c>
      <c r="Z599" s="22">
        <f t="shared" si="68"/>
        <v>0.4</v>
      </c>
      <c r="AA599" s="22" t="e">
        <f t="shared" si="70"/>
        <v>#REF!</v>
      </c>
    </row>
    <row r="600" spans="1:27" x14ac:dyDescent="0.35">
      <c r="A600" s="22">
        <v>67516001</v>
      </c>
      <c r="B600" s="70">
        <v>42784</v>
      </c>
      <c r="C600" s="71">
        <v>0</v>
      </c>
      <c r="D600" s="71">
        <v>5.2</v>
      </c>
      <c r="J600" s="22">
        <v>507</v>
      </c>
      <c r="K600" s="75">
        <v>42784</v>
      </c>
      <c r="L600" s="128"/>
      <c r="M600" s="10">
        <v>0</v>
      </c>
      <c r="O600" s="22">
        <f t="shared" si="69"/>
        <v>5.2</v>
      </c>
      <c r="Z600" s="22">
        <f t="shared" si="68"/>
        <v>0</v>
      </c>
      <c r="AA600" s="22" t="e">
        <f t="shared" si="70"/>
        <v>#REF!</v>
      </c>
    </row>
    <row r="601" spans="1:27" x14ac:dyDescent="0.35">
      <c r="A601" s="22">
        <v>67516001</v>
      </c>
      <c r="B601" s="70">
        <v>42785</v>
      </c>
      <c r="C601" s="71">
        <v>0</v>
      </c>
      <c r="D601" s="71">
        <v>5.0999999999999996</v>
      </c>
      <c r="J601" s="22">
        <v>508</v>
      </c>
      <c r="K601" s="75">
        <v>42785</v>
      </c>
      <c r="L601" s="128"/>
      <c r="M601" s="10">
        <v>0</v>
      </c>
      <c r="O601" s="22">
        <f t="shared" si="69"/>
        <v>5.0999999999999996</v>
      </c>
      <c r="Z601" s="22">
        <f t="shared" si="68"/>
        <v>0</v>
      </c>
      <c r="AA601" s="22" t="e">
        <f t="shared" si="70"/>
        <v>#REF!</v>
      </c>
    </row>
    <row r="602" spans="1:27" x14ac:dyDescent="0.35">
      <c r="A602" s="22">
        <v>67516001</v>
      </c>
      <c r="B602" s="70">
        <v>42786</v>
      </c>
      <c r="C602" s="71">
        <v>0.6</v>
      </c>
      <c r="D602" s="71">
        <v>7.6</v>
      </c>
      <c r="J602" s="22">
        <v>509</v>
      </c>
      <c r="K602" s="75">
        <v>42786</v>
      </c>
      <c r="L602" s="128"/>
      <c r="M602" s="10">
        <v>0</v>
      </c>
      <c r="O602" s="22">
        <f t="shared" si="69"/>
        <v>7.6</v>
      </c>
      <c r="Z602" s="22">
        <f t="shared" si="68"/>
        <v>0.6</v>
      </c>
      <c r="AA602" s="22" t="e">
        <f t="shared" si="70"/>
        <v>#REF!</v>
      </c>
    </row>
    <row r="603" spans="1:27" x14ac:dyDescent="0.35">
      <c r="A603" s="22">
        <v>67516001</v>
      </c>
      <c r="B603" s="70">
        <v>42787</v>
      </c>
      <c r="C603" s="71">
        <v>0.8</v>
      </c>
      <c r="D603" s="71">
        <v>10.1</v>
      </c>
      <c r="J603" s="22">
        <v>510</v>
      </c>
      <c r="K603" s="75">
        <v>42787</v>
      </c>
      <c r="L603" s="128"/>
      <c r="M603" s="10">
        <v>0</v>
      </c>
      <c r="O603" s="22">
        <f t="shared" si="69"/>
        <v>10.1</v>
      </c>
      <c r="Z603" s="22">
        <f t="shared" si="68"/>
        <v>0.8</v>
      </c>
      <c r="AA603" s="22" t="e">
        <f t="shared" si="70"/>
        <v>#REF!</v>
      </c>
    </row>
    <row r="604" spans="1:27" x14ac:dyDescent="0.35">
      <c r="A604" s="22">
        <v>67516001</v>
      </c>
      <c r="B604" s="70">
        <v>42788</v>
      </c>
      <c r="C604" s="71">
        <v>0</v>
      </c>
      <c r="D604" s="71">
        <v>9.4</v>
      </c>
      <c r="J604" s="22">
        <v>511</v>
      </c>
      <c r="K604" s="75">
        <v>42788</v>
      </c>
      <c r="L604" s="128"/>
      <c r="M604" s="10">
        <v>0</v>
      </c>
      <c r="O604" s="22">
        <f t="shared" si="69"/>
        <v>9.4</v>
      </c>
      <c r="Z604" s="22">
        <f t="shared" si="68"/>
        <v>0</v>
      </c>
      <c r="AA604" s="22" t="e">
        <f t="shared" si="70"/>
        <v>#REF!</v>
      </c>
    </row>
    <row r="605" spans="1:27" x14ac:dyDescent="0.35">
      <c r="A605" s="22">
        <v>67516001</v>
      </c>
      <c r="B605" s="70">
        <v>42789</v>
      </c>
      <c r="C605" s="71">
        <v>0</v>
      </c>
      <c r="D605" s="71">
        <v>9.9</v>
      </c>
      <c r="J605" s="22">
        <v>512</v>
      </c>
      <c r="K605" s="75">
        <v>42789</v>
      </c>
      <c r="L605" s="128"/>
      <c r="M605" s="10">
        <v>0</v>
      </c>
      <c r="O605" s="22">
        <f t="shared" si="69"/>
        <v>9.9</v>
      </c>
      <c r="Z605" s="22">
        <f t="shared" si="68"/>
        <v>0</v>
      </c>
      <c r="AA605" s="22" t="e">
        <f t="shared" si="70"/>
        <v>#REF!</v>
      </c>
    </row>
    <row r="606" spans="1:27" x14ac:dyDescent="0.35">
      <c r="A606" s="22">
        <v>67516001</v>
      </c>
      <c r="B606" s="70">
        <v>42790</v>
      </c>
      <c r="C606" s="71">
        <v>3.2</v>
      </c>
      <c r="D606" s="71">
        <v>4.5</v>
      </c>
      <c r="J606" s="22">
        <v>513</v>
      </c>
      <c r="K606" s="75">
        <v>42790</v>
      </c>
      <c r="L606" s="128"/>
      <c r="M606" s="10">
        <v>0</v>
      </c>
      <c r="O606" s="22">
        <f t="shared" si="69"/>
        <v>4.5</v>
      </c>
      <c r="Z606" s="22">
        <f t="shared" si="68"/>
        <v>3.2</v>
      </c>
      <c r="AA606" s="22" t="e">
        <f t="shared" si="70"/>
        <v>#REF!</v>
      </c>
    </row>
    <row r="607" spans="1:27" x14ac:dyDescent="0.35">
      <c r="A607" s="22">
        <v>67516001</v>
      </c>
      <c r="B607" s="70">
        <v>42791</v>
      </c>
      <c r="C607" s="71">
        <v>0.2</v>
      </c>
      <c r="D607" s="71">
        <v>3.6</v>
      </c>
      <c r="J607" s="22">
        <v>514</v>
      </c>
      <c r="K607" s="75">
        <v>42791</v>
      </c>
      <c r="L607" s="128"/>
      <c r="M607" s="10">
        <v>0</v>
      </c>
      <c r="O607" s="22">
        <f t="shared" si="69"/>
        <v>3.6</v>
      </c>
      <c r="Z607" s="22">
        <f t="shared" si="68"/>
        <v>0.2</v>
      </c>
      <c r="AA607" s="22" t="e">
        <f t="shared" si="70"/>
        <v>#REF!</v>
      </c>
    </row>
    <row r="608" spans="1:27" x14ac:dyDescent="0.35">
      <c r="A608" s="22">
        <v>67516001</v>
      </c>
      <c r="B608" s="70">
        <v>42792</v>
      </c>
      <c r="C608" s="71">
        <v>0</v>
      </c>
      <c r="D608" s="71">
        <v>7</v>
      </c>
      <c r="J608" s="22">
        <v>515</v>
      </c>
      <c r="K608" s="75">
        <v>42792</v>
      </c>
      <c r="L608" s="128"/>
      <c r="M608" s="10">
        <v>0</v>
      </c>
      <c r="O608" s="22">
        <f t="shared" si="69"/>
        <v>7</v>
      </c>
      <c r="Z608" s="22">
        <f t="shared" si="68"/>
        <v>0</v>
      </c>
      <c r="AA608" s="22" t="e">
        <f t="shared" si="70"/>
        <v>#REF!</v>
      </c>
    </row>
    <row r="609" spans="1:27" x14ac:dyDescent="0.35">
      <c r="A609" s="22">
        <v>67516001</v>
      </c>
      <c r="B609" s="70">
        <v>42793</v>
      </c>
      <c r="C609" s="71">
        <v>5.6</v>
      </c>
      <c r="D609" s="71">
        <v>9.8000000000000007</v>
      </c>
      <c r="J609" s="22">
        <v>516</v>
      </c>
      <c r="K609" s="75">
        <v>42793</v>
      </c>
      <c r="L609" s="128"/>
      <c r="M609" s="10">
        <v>0</v>
      </c>
      <c r="O609" s="22">
        <f t="shared" si="69"/>
        <v>9.8000000000000007</v>
      </c>
      <c r="Z609" s="22">
        <f t="shared" si="68"/>
        <v>5.6</v>
      </c>
      <c r="AA609" s="22" t="e">
        <f t="shared" si="70"/>
        <v>#REF!</v>
      </c>
    </row>
    <row r="610" spans="1:27" x14ac:dyDescent="0.35">
      <c r="A610" s="22">
        <v>67516001</v>
      </c>
      <c r="B610" s="70">
        <v>42794</v>
      </c>
      <c r="C610" s="71">
        <v>2.8</v>
      </c>
      <c r="D610" s="71">
        <v>4.5999999999999996</v>
      </c>
      <c r="J610" s="22">
        <v>517</v>
      </c>
      <c r="K610" s="75">
        <v>42794</v>
      </c>
      <c r="L610" s="128"/>
      <c r="M610" s="10">
        <v>0</v>
      </c>
      <c r="O610" s="22">
        <f t="shared" si="69"/>
        <v>4.5999999999999996</v>
      </c>
      <c r="Z610" s="22">
        <f t="shared" si="68"/>
        <v>2.8</v>
      </c>
      <c r="AA610" s="22" t="e">
        <f t="shared" si="70"/>
        <v>#REF!</v>
      </c>
    </row>
    <row r="611" spans="1:27" x14ac:dyDescent="0.35">
      <c r="A611" s="22">
        <v>67516001</v>
      </c>
      <c r="B611" s="70">
        <v>42795</v>
      </c>
      <c r="C611" s="71">
        <v>3.8</v>
      </c>
      <c r="D611" s="71">
        <v>6.4</v>
      </c>
      <c r="J611" s="22">
        <v>518</v>
      </c>
      <c r="K611" s="75">
        <v>42795</v>
      </c>
      <c r="L611" s="128"/>
      <c r="M611" s="10">
        <v>0</v>
      </c>
      <c r="O611" s="22">
        <f t="shared" si="69"/>
        <v>6.4</v>
      </c>
      <c r="Z611" s="22">
        <f t="shared" si="68"/>
        <v>3.8</v>
      </c>
      <c r="AA611" s="22" t="e">
        <f t="shared" si="70"/>
        <v>#REF!</v>
      </c>
    </row>
    <row r="612" spans="1:27" x14ac:dyDescent="0.35">
      <c r="A612" s="22">
        <v>67516001</v>
      </c>
      <c r="B612" s="70">
        <v>42796</v>
      </c>
      <c r="C612" s="71">
        <v>0</v>
      </c>
      <c r="D612" s="71">
        <v>7.5</v>
      </c>
      <c r="J612" s="22">
        <v>519</v>
      </c>
      <c r="K612" s="75">
        <v>42796</v>
      </c>
      <c r="L612" s="128"/>
      <c r="M612" s="10">
        <v>0</v>
      </c>
      <c r="O612" s="22">
        <f t="shared" si="69"/>
        <v>7.5</v>
      </c>
      <c r="Z612" s="22">
        <f t="shared" si="68"/>
        <v>0</v>
      </c>
      <c r="AA612" s="22" t="e">
        <f t="shared" si="70"/>
        <v>#REF!</v>
      </c>
    </row>
    <row r="613" spans="1:27" x14ac:dyDescent="0.35">
      <c r="A613" s="22">
        <v>67516001</v>
      </c>
      <c r="B613" s="70">
        <v>42797</v>
      </c>
      <c r="C613" s="71">
        <v>0</v>
      </c>
      <c r="D613" s="71">
        <v>5.8</v>
      </c>
      <c r="J613" s="22">
        <v>520</v>
      </c>
      <c r="K613" s="75">
        <v>42797</v>
      </c>
      <c r="L613" s="128"/>
      <c r="M613" s="10">
        <v>0</v>
      </c>
      <c r="O613" s="22">
        <f t="shared" si="69"/>
        <v>5.8</v>
      </c>
      <c r="Z613" s="22">
        <f t="shared" si="68"/>
        <v>0</v>
      </c>
      <c r="AA613" s="22" t="e">
        <f t="shared" si="70"/>
        <v>#REF!</v>
      </c>
    </row>
    <row r="614" spans="1:27" x14ac:dyDescent="0.35">
      <c r="A614" s="22">
        <v>67516001</v>
      </c>
      <c r="B614" s="70">
        <v>42798</v>
      </c>
      <c r="C614" s="71">
        <v>1.4</v>
      </c>
      <c r="D614" s="71">
        <v>7.2</v>
      </c>
      <c r="J614" s="22">
        <v>521</v>
      </c>
      <c r="K614" s="75">
        <v>42798</v>
      </c>
      <c r="L614" s="128"/>
      <c r="M614" s="10">
        <v>0</v>
      </c>
      <c r="O614" s="22">
        <f t="shared" si="69"/>
        <v>7.2</v>
      </c>
      <c r="Z614" s="22">
        <f t="shared" si="68"/>
        <v>1.4</v>
      </c>
      <c r="AA614" s="22" t="e">
        <f t="shared" si="70"/>
        <v>#REF!</v>
      </c>
    </row>
    <row r="615" spans="1:27" x14ac:dyDescent="0.35">
      <c r="A615" s="22">
        <v>67516001</v>
      </c>
      <c r="B615" s="70">
        <v>42799</v>
      </c>
      <c r="C615" s="71">
        <v>4</v>
      </c>
      <c r="D615" s="71">
        <v>6.3</v>
      </c>
      <c r="J615" s="22">
        <v>522</v>
      </c>
      <c r="K615" s="75">
        <v>42799</v>
      </c>
      <c r="L615" s="128"/>
      <c r="M615" s="10">
        <v>0</v>
      </c>
      <c r="O615" s="22">
        <f t="shared" si="69"/>
        <v>6.3</v>
      </c>
      <c r="Z615" s="22">
        <f t="shared" si="68"/>
        <v>4</v>
      </c>
      <c r="AA615" s="22" t="e">
        <f t="shared" si="70"/>
        <v>#REF!</v>
      </c>
    </row>
    <row r="616" spans="1:27" x14ac:dyDescent="0.35">
      <c r="A616" s="22">
        <v>67516001</v>
      </c>
      <c r="B616" s="70">
        <v>42800</v>
      </c>
      <c r="C616" s="71">
        <v>1.4</v>
      </c>
      <c r="D616" s="71">
        <v>6.6</v>
      </c>
      <c r="J616" s="22">
        <v>523</v>
      </c>
      <c r="K616" s="75">
        <v>42800</v>
      </c>
      <c r="L616" s="128"/>
      <c r="M616" s="10">
        <v>0</v>
      </c>
      <c r="O616" s="22">
        <f t="shared" si="69"/>
        <v>6.6</v>
      </c>
      <c r="Z616" s="22">
        <f t="shared" si="68"/>
        <v>1.4</v>
      </c>
      <c r="AA616" s="22" t="e">
        <f t="shared" si="70"/>
        <v>#REF!</v>
      </c>
    </row>
    <row r="617" spans="1:27" x14ac:dyDescent="0.35">
      <c r="A617" s="22">
        <v>67516001</v>
      </c>
      <c r="B617" s="70">
        <v>42801</v>
      </c>
      <c r="C617" s="71">
        <v>1</v>
      </c>
      <c r="D617" s="71">
        <v>5.4</v>
      </c>
      <c r="J617" s="22">
        <v>524</v>
      </c>
      <c r="K617" s="75">
        <v>42801</v>
      </c>
      <c r="L617" s="128"/>
      <c r="M617" s="10">
        <v>0</v>
      </c>
      <c r="O617" s="22">
        <f t="shared" si="69"/>
        <v>5.4</v>
      </c>
      <c r="Z617" s="22">
        <f t="shared" si="68"/>
        <v>1</v>
      </c>
      <c r="AA617" s="22" t="e">
        <f t="shared" si="70"/>
        <v>#REF!</v>
      </c>
    </row>
    <row r="618" spans="1:27" x14ac:dyDescent="0.35">
      <c r="A618" s="22">
        <v>67516001</v>
      </c>
      <c r="B618" s="70">
        <v>42802</v>
      </c>
      <c r="C618" s="71">
        <v>5.8</v>
      </c>
      <c r="D618" s="71">
        <v>5.9</v>
      </c>
      <c r="J618" s="22">
        <v>525</v>
      </c>
      <c r="K618" s="75">
        <v>42802</v>
      </c>
      <c r="L618" s="128"/>
      <c r="M618" s="10">
        <v>0</v>
      </c>
      <c r="O618" s="22">
        <f t="shared" si="69"/>
        <v>5.9</v>
      </c>
      <c r="Z618" s="22">
        <f t="shared" si="68"/>
        <v>5.8</v>
      </c>
      <c r="AA618" s="22" t="e">
        <f t="shared" si="70"/>
        <v>#REF!</v>
      </c>
    </row>
    <row r="619" spans="1:27" x14ac:dyDescent="0.35">
      <c r="A619" s="22">
        <v>67516001</v>
      </c>
      <c r="B619" s="70">
        <v>42803</v>
      </c>
      <c r="C619" s="71">
        <v>8</v>
      </c>
      <c r="D619" s="71">
        <v>10.9</v>
      </c>
      <c r="J619" s="22">
        <v>526</v>
      </c>
      <c r="K619" s="75">
        <v>42803</v>
      </c>
      <c r="L619" s="128"/>
      <c r="M619" s="10">
        <v>0</v>
      </c>
      <c r="O619" s="22">
        <f t="shared" si="69"/>
        <v>10.9</v>
      </c>
      <c r="Z619" s="22">
        <f t="shared" si="68"/>
        <v>8</v>
      </c>
      <c r="AA619" s="22" t="e">
        <f t="shared" si="70"/>
        <v>#REF!</v>
      </c>
    </row>
    <row r="620" spans="1:27" x14ac:dyDescent="0.35">
      <c r="A620" s="22">
        <v>67516001</v>
      </c>
      <c r="B620" s="70">
        <v>42804</v>
      </c>
      <c r="C620" s="71">
        <v>0</v>
      </c>
      <c r="D620" s="71">
        <v>7.7</v>
      </c>
      <c r="J620" s="22">
        <v>527</v>
      </c>
      <c r="K620" s="75">
        <v>42804</v>
      </c>
      <c r="L620" s="128"/>
      <c r="M620" s="10">
        <v>0</v>
      </c>
      <c r="O620" s="22">
        <f t="shared" si="69"/>
        <v>7.7</v>
      </c>
      <c r="Z620" s="22">
        <f t="shared" si="68"/>
        <v>0</v>
      </c>
      <c r="AA620" s="22" t="e">
        <f t="shared" si="70"/>
        <v>#REF!</v>
      </c>
    </row>
    <row r="621" spans="1:27" x14ac:dyDescent="0.35">
      <c r="A621" s="22">
        <v>67516001</v>
      </c>
      <c r="B621" s="70">
        <v>42805</v>
      </c>
      <c r="C621" s="71">
        <v>0</v>
      </c>
      <c r="D621" s="71">
        <v>7.3</v>
      </c>
      <c r="J621" s="22">
        <v>528</v>
      </c>
      <c r="K621" s="75">
        <v>42805</v>
      </c>
      <c r="L621" s="128"/>
      <c r="M621" s="10">
        <v>0</v>
      </c>
      <c r="O621" s="22">
        <f t="shared" si="69"/>
        <v>7.3</v>
      </c>
      <c r="Z621" s="22">
        <f t="shared" si="68"/>
        <v>0</v>
      </c>
      <c r="AA621" s="22" t="e">
        <f t="shared" si="70"/>
        <v>#REF!</v>
      </c>
    </row>
    <row r="622" spans="1:27" x14ac:dyDescent="0.35">
      <c r="A622" s="22">
        <v>67516001</v>
      </c>
      <c r="B622" s="70">
        <v>42806</v>
      </c>
      <c r="C622" s="71">
        <v>0</v>
      </c>
      <c r="D622" s="71">
        <v>8.4</v>
      </c>
      <c r="J622" s="22">
        <v>529</v>
      </c>
      <c r="K622" s="75">
        <v>42806</v>
      </c>
      <c r="L622" s="128"/>
      <c r="M622" s="10">
        <v>0</v>
      </c>
      <c r="O622" s="22">
        <f t="shared" si="69"/>
        <v>8.4</v>
      </c>
      <c r="Z622" s="22">
        <f t="shared" si="68"/>
        <v>0</v>
      </c>
      <c r="AA622" s="22" t="e">
        <f t="shared" si="70"/>
        <v>#REF!</v>
      </c>
    </row>
    <row r="623" spans="1:27" x14ac:dyDescent="0.35">
      <c r="A623" s="22">
        <v>67516001</v>
      </c>
      <c r="B623" s="70">
        <v>42807</v>
      </c>
      <c r="C623" s="71">
        <v>0</v>
      </c>
      <c r="D623" s="71">
        <v>7.9</v>
      </c>
      <c r="J623" s="22">
        <v>530</v>
      </c>
      <c r="K623" s="75">
        <v>42807</v>
      </c>
      <c r="L623" s="128"/>
      <c r="M623" s="10">
        <v>0</v>
      </c>
      <c r="O623" s="22">
        <f t="shared" si="69"/>
        <v>7.9</v>
      </c>
      <c r="Z623" s="22">
        <f t="shared" si="68"/>
        <v>0</v>
      </c>
      <c r="AA623" s="22" t="e">
        <f t="shared" si="70"/>
        <v>#REF!</v>
      </c>
    </row>
    <row r="624" spans="1:27" x14ac:dyDescent="0.35">
      <c r="A624" s="22">
        <v>67516001</v>
      </c>
      <c r="B624" s="70">
        <v>42808</v>
      </c>
      <c r="C624" s="71">
        <v>0</v>
      </c>
      <c r="D624" s="71">
        <v>9.4</v>
      </c>
      <c r="J624" s="22">
        <v>531</v>
      </c>
      <c r="K624" s="75">
        <v>42808</v>
      </c>
      <c r="L624" s="128"/>
      <c r="M624" s="10">
        <v>0</v>
      </c>
      <c r="O624" s="22">
        <f t="shared" si="69"/>
        <v>9.4</v>
      </c>
      <c r="Z624" s="22">
        <f t="shared" si="68"/>
        <v>0</v>
      </c>
      <c r="AA624" s="22" t="e">
        <f t="shared" si="70"/>
        <v>#REF!</v>
      </c>
    </row>
    <row r="625" spans="1:27" x14ac:dyDescent="0.35">
      <c r="A625" s="22">
        <v>67516001</v>
      </c>
      <c r="B625" s="70">
        <v>42809</v>
      </c>
      <c r="C625" s="71">
        <v>0</v>
      </c>
      <c r="D625" s="71">
        <v>10.199999999999999</v>
      </c>
      <c r="J625" s="22">
        <v>532</v>
      </c>
      <c r="K625" s="75">
        <v>42809</v>
      </c>
      <c r="L625" s="128"/>
      <c r="M625" s="10">
        <v>0</v>
      </c>
      <c r="O625" s="22">
        <f t="shared" si="69"/>
        <v>10.199999999999999</v>
      </c>
      <c r="Z625" s="22">
        <f t="shared" si="68"/>
        <v>0</v>
      </c>
      <c r="AA625" s="22" t="e">
        <f t="shared" si="70"/>
        <v>#REF!</v>
      </c>
    </row>
    <row r="626" spans="1:27" x14ac:dyDescent="0.35">
      <c r="A626" s="22">
        <v>67516001</v>
      </c>
      <c r="B626" s="70">
        <v>42810</v>
      </c>
      <c r="C626" s="71">
        <v>0</v>
      </c>
      <c r="D626" s="71">
        <v>11.7</v>
      </c>
      <c r="J626" s="22">
        <v>533</v>
      </c>
      <c r="K626" s="75">
        <v>42810</v>
      </c>
      <c r="L626" s="128"/>
      <c r="M626" s="10">
        <v>0</v>
      </c>
      <c r="O626" s="22">
        <f t="shared" si="69"/>
        <v>11.7</v>
      </c>
      <c r="Z626" s="22">
        <f t="shared" si="68"/>
        <v>0</v>
      </c>
      <c r="AA626" s="22" t="e">
        <f t="shared" si="70"/>
        <v>#REF!</v>
      </c>
    </row>
    <row r="627" spans="1:27" x14ac:dyDescent="0.35">
      <c r="A627" s="22">
        <v>67516001</v>
      </c>
      <c r="B627" s="70">
        <v>42811</v>
      </c>
      <c r="C627" s="71">
        <v>0.8</v>
      </c>
      <c r="D627" s="71">
        <v>10.8</v>
      </c>
      <c r="J627" s="22">
        <v>534</v>
      </c>
      <c r="K627" s="75">
        <v>42811</v>
      </c>
      <c r="L627" s="128"/>
      <c r="M627" s="10">
        <v>0</v>
      </c>
      <c r="O627" s="22">
        <f t="shared" si="69"/>
        <v>10.8</v>
      </c>
      <c r="Z627" s="22">
        <f t="shared" si="68"/>
        <v>0.8</v>
      </c>
      <c r="AA627" s="22" t="e">
        <f t="shared" si="70"/>
        <v>#REF!</v>
      </c>
    </row>
    <row r="628" spans="1:27" x14ac:dyDescent="0.35">
      <c r="A628" s="22">
        <v>67516001</v>
      </c>
      <c r="B628" s="70">
        <v>42812</v>
      </c>
      <c r="C628" s="71">
        <v>2.2000000000000002</v>
      </c>
      <c r="D628" s="71">
        <v>9.1999999999999993</v>
      </c>
      <c r="J628" s="22">
        <v>535</v>
      </c>
      <c r="K628" s="75">
        <v>42812</v>
      </c>
      <c r="L628" s="128"/>
      <c r="M628" s="10">
        <v>0.2</v>
      </c>
      <c r="O628" s="22">
        <f t="shared" si="69"/>
        <v>9.1999999999999993</v>
      </c>
      <c r="Z628" s="22">
        <f t="shared" si="68"/>
        <v>2.2000000000000002</v>
      </c>
      <c r="AA628" s="22" t="e">
        <f t="shared" si="70"/>
        <v>#REF!</v>
      </c>
    </row>
    <row r="629" spans="1:27" x14ac:dyDescent="0.35">
      <c r="A629" s="22">
        <v>67516001</v>
      </c>
      <c r="B629" s="70">
        <v>42813</v>
      </c>
      <c r="C629" s="71">
        <v>0</v>
      </c>
      <c r="D629" s="71">
        <v>11.6</v>
      </c>
      <c r="J629" s="22">
        <v>536</v>
      </c>
      <c r="K629" s="75">
        <v>42813</v>
      </c>
      <c r="L629" s="128"/>
      <c r="M629" s="10">
        <v>0</v>
      </c>
      <c r="O629" s="22">
        <f t="shared" si="69"/>
        <v>11.6</v>
      </c>
      <c r="Z629" s="22">
        <f t="shared" si="68"/>
        <v>-0.2</v>
      </c>
      <c r="AA629" s="22" t="e">
        <f t="shared" si="70"/>
        <v>#REF!</v>
      </c>
    </row>
    <row r="630" spans="1:27" x14ac:dyDescent="0.35">
      <c r="A630" s="22">
        <v>67516001</v>
      </c>
      <c r="B630" s="70">
        <v>42814</v>
      </c>
      <c r="C630" s="71">
        <v>0</v>
      </c>
      <c r="D630" s="71">
        <v>11.1</v>
      </c>
      <c r="J630" s="22">
        <v>537</v>
      </c>
      <c r="K630" s="75">
        <v>42814</v>
      </c>
      <c r="L630" s="128"/>
      <c r="M630" s="10">
        <v>0</v>
      </c>
      <c r="O630" s="22">
        <f t="shared" si="69"/>
        <v>11.1</v>
      </c>
      <c r="Z630" s="22">
        <f t="shared" si="68"/>
        <v>0</v>
      </c>
      <c r="AA630" s="22" t="e">
        <f t="shared" si="70"/>
        <v>#REF!</v>
      </c>
    </row>
    <row r="631" spans="1:27" x14ac:dyDescent="0.35">
      <c r="A631" s="22">
        <v>67516001</v>
      </c>
      <c r="B631" s="70">
        <v>42815</v>
      </c>
      <c r="C631" s="71">
        <v>12.6</v>
      </c>
      <c r="D631" s="71">
        <v>8.1</v>
      </c>
      <c r="J631" s="22">
        <v>538</v>
      </c>
      <c r="K631" s="75">
        <v>42815</v>
      </c>
      <c r="L631" s="128"/>
      <c r="M631" s="10">
        <v>0</v>
      </c>
      <c r="O631" s="22">
        <f t="shared" si="69"/>
        <v>8.1</v>
      </c>
      <c r="Z631" s="22">
        <f t="shared" si="68"/>
        <v>12.6</v>
      </c>
      <c r="AA631" s="22" t="e">
        <f t="shared" si="70"/>
        <v>#REF!</v>
      </c>
    </row>
    <row r="632" spans="1:27" x14ac:dyDescent="0.35">
      <c r="A632" s="22">
        <v>67516001</v>
      </c>
      <c r="B632" s="70">
        <v>42816</v>
      </c>
      <c r="C632" s="71">
        <v>0</v>
      </c>
      <c r="D632" s="71">
        <v>5.7</v>
      </c>
      <c r="J632" s="22">
        <v>539</v>
      </c>
      <c r="K632" s="75">
        <v>42816</v>
      </c>
      <c r="L632" s="128"/>
      <c r="M632" s="10">
        <v>0</v>
      </c>
      <c r="O632" s="22">
        <f t="shared" si="69"/>
        <v>5.7</v>
      </c>
      <c r="Z632" s="22">
        <f t="shared" si="68"/>
        <v>0</v>
      </c>
      <c r="AA632" s="22" t="e">
        <f t="shared" si="70"/>
        <v>#REF!</v>
      </c>
    </row>
    <row r="633" spans="1:27" x14ac:dyDescent="0.35">
      <c r="A633" s="22">
        <v>67516001</v>
      </c>
      <c r="B633" s="70">
        <v>42817</v>
      </c>
      <c r="C633" s="71">
        <v>0</v>
      </c>
      <c r="D633" s="71">
        <v>9.4</v>
      </c>
      <c r="J633" s="22">
        <v>540</v>
      </c>
      <c r="K633" s="75">
        <v>42817</v>
      </c>
      <c r="L633" s="128"/>
      <c r="M633" s="10">
        <v>0</v>
      </c>
      <c r="O633" s="22">
        <f t="shared" si="69"/>
        <v>9.4</v>
      </c>
      <c r="Z633" s="22">
        <f t="shared" si="68"/>
        <v>0</v>
      </c>
      <c r="AA633" s="22" t="e">
        <f t="shared" si="70"/>
        <v>#REF!</v>
      </c>
    </row>
    <row r="634" spans="1:27" x14ac:dyDescent="0.35">
      <c r="A634" s="22">
        <v>67516001</v>
      </c>
      <c r="B634" s="70">
        <v>42818</v>
      </c>
      <c r="C634" s="71">
        <v>0</v>
      </c>
      <c r="D634" s="71">
        <v>8.5</v>
      </c>
      <c r="J634" s="22">
        <v>541</v>
      </c>
      <c r="K634" s="75">
        <v>42818</v>
      </c>
      <c r="L634" s="128"/>
      <c r="M634" s="10">
        <v>0</v>
      </c>
      <c r="O634" s="22">
        <f t="shared" si="69"/>
        <v>8.5</v>
      </c>
      <c r="Z634" s="22">
        <f t="shared" si="68"/>
        <v>0</v>
      </c>
      <c r="AA634" s="22" t="e">
        <f t="shared" si="70"/>
        <v>#REF!</v>
      </c>
    </row>
    <row r="635" spans="1:27" x14ac:dyDescent="0.35">
      <c r="A635" s="22">
        <v>67516001</v>
      </c>
      <c r="B635" s="70">
        <v>42819</v>
      </c>
      <c r="C635" s="71">
        <v>0</v>
      </c>
      <c r="D635" s="71">
        <v>9.9</v>
      </c>
      <c r="J635" s="22">
        <v>542</v>
      </c>
      <c r="K635" s="75">
        <v>42819</v>
      </c>
      <c r="L635" s="128"/>
      <c r="M635" s="10">
        <v>0</v>
      </c>
      <c r="O635" s="22">
        <f t="shared" si="69"/>
        <v>9.9</v>
      </c>
      <c r="Z635" s="22">
        <f t="shared" ref="Z635:Z670" si="71">C635-M634</f>
        <v>0</v>
      </c>
      <c r="AA635" s="22" t="e">
        <f t="shared" si="70"/>
        <v>#REF!</v>
      </c>
    </row>
    <row r="636" spans="1:27" x14ac:dyDescent="0.35">
      <c r="A636" s="22">
        <v>67516001</v>
      </c>
      <c r="B636" s="70">
        <v>42820</v>
      </c>
      <c r="C636" s="71">
        <v>0</v>
      </c>
      <c r="D636" s="71">
        <v>10.1</v>
      </c>
      <c r="J636" s="22">
        <v>543</v>
      </c>
      <c r="K636" s="75">
        <v>42820</v>
      </c>
      <c r="L636" s="128"/>
      <c r="M636" s="10">
        <v>0</v>
      </c>
      <c r="O636" s="22">
        <f t="shared" si="69"/>
        <v>10.1</v>
      </c>
      <c r="Z636" s="22">
        <f t="shared" si="71"/>
        <v>0</v>
      </c>
      <c r="AA636" s="22" t="e">
        <f t="shared" si="70"/>
        <v>#REF!</v>
      </c>
    </row>
    <row r="637" spans="1:27" x14ac:dyDescent="0.35">
      <c r="A637" s="22">
        <v>67516001</v>
      </c>
      <c r="B637" s="70">
        <v>42821</v>
      </c>
      <c r="C637" s="71">
        <v>0</v>
      </c>
      <c r="D637" s="71">
        <v>11.1</v>
      </c>
      <c r="J637" s="22">
        <v>544</v>
      </c>
      <c r="K637" s="75">
        <v>42821</v>
      </c>
      <c r="L637" s="128"/>
      <c r="M637" s="10">
        <v>0</v>
      </c>
      <c r="O637" s="22">
        <f t="shared" si="69"/>
        <v>11.1</v>
      </c>
      <c r="Z637" s="22">
        <f t="shared" si="71"/>
        <v>0</v>
      </c>
      <c r="AA637" s="22" t="e">
        <f t="shared" si="70"/>
        <v>#REF!</v>
      </c>
    </row>
    <row r="638" spans="1:27" x14ac:dyDescent="0.35">
      <c r="A638" s="22">
        <v>67516001</v>
      </c>
      <c r="B638" s="70">
        <v>42822</v>
      </c>
      <c r="C638" s="71">
        <v>0</v>
      </c>
      <c r="D638" s="71">
        <v>13.7</v>
      </c>
      <c r="J638" s="22">
        <v>545</v>
      </c>
      <c r="K638" s="75">
        <v>42822</v>
      </c>
      <c r="L638" s="128"/>
      <c r="M638" s="10">
        <v>0</v>
      </c>
      <c r="O638" s="22">
        <f t="shared" si="69"/>
        <v>13.7</v>
      </c>
      <c r="Z638" s="22">
        <f t="shared" si="71"/>
        <v>0</v>
      </c>
      <c r="AA638" s="22" t="e">
        <f t="shared" si="70"/>
        <v>#REF!</v>
      </c>
    </row>
    <row r="639" spans="1:27" x14ac:dyDescent="0.35">
      <c r="A639" s="22">
        <v>67516001</v>
      </c>
      <c r="B639" s="70">
        <v>42823</v>
      </c>
      <c r="C639" s="71">
        <v>0</v>
      </c>
      <c r="D639" s="71">
        <v>14.1</v>
      </c>
      <c r="J639" s="22">
        <v>546</v>
      </c>
      <c r="K639" s="75">
        <v>42823</v>
      </c>
      <c r="L639" s="128"/>
      <c r="M639" s="10">
        <v>0</v>
      </c>
      <c r="O639" s="22">
        <f t="shared" si="69"/>
        <v>14.1</v>
      </c>
      <c r="Z639" s="22">
        <f t="shared" si="71"/>
        <v>0</v>
      </c>
      <c r="AA639" s="22" t="e">
        <f t="shared" si="70"/>
        <v>#REF!</v>
      </c>
    </row>
    <row r="640" spans="1:27" x14ac:dyDescent="0.35">
      <c r="A640" s="22">
        <v>67516001</v>
      </c>
      <c r="B640" s="70">
        <v>42824</v>
      </c>
      <c r="C640" s="71">
        <v>0</v>
      </c>
      <c r="D640" s="71">
        <v>14.7</v>
      </c>
      <c r="J640" s="22">
        <v>547</v>
      </c>
      <c r="K640" s="75">
        <v>42824</v>
      </c>
      <c r="L640" s="128"/>
      <c r="M640" s="10">
        <v>0</v>
      </c>
      <c r="O640" s="22">
        <f t="shared" si="69"/>
        <v>14.7</v>
      </c>
      <c r="Z640" s="22">
        <f t="shared" si="71"/>
        <v>0</v>
      </c>
      <c r="AA640" s="22" t="e">
        <f t="shared" si="70"/>
        <v>#REF!</v>
      </c>
    </row>
    <row r="641" spans="1:27" x14ac:dyDescent="0.35">
      <c r="A641" s="22">
        <v>67516001</v>
      </c>
      <c r="B641" s="70">
        <v>42825</v>
      </c>
      <c r="C641" s="71">
        <v>0</v>
      </c>
      <c r="D641" s="71">
        <v>16.100000000000001</v>
      </c>
      <c r="J641" s="22">
        <v>548</v>
      </c>
      <c r="K641" s="75">
        <v>42825</v>
      </c>
      <c r="L641" s="128"/>
      <c r="M641" s="10">
        <v>0</v>
      </c>
      <c r="O641" s="22">
        <f t="shared" si="69"/>
        <v>16.100000000000001</v>
      </c>
      <c r="Z641" s="22">
        <f t="shared" si="71"/>
        <v>0</v>
      </c>
      <c r="AA641" s="22" t="e">
        <f t="shared" si="70"/>
        <v>#REF!</v>
      </c>
    </row>
    <row r="642" spans="1:27" x14ac:dyDescent="0.35">
      <c r="A642" s="22">
        <v>67516001</v>
      </c>
      <c r="B642" s="70">
        <v>42826</v>
      </c>
      <c r="C642" s="71">
        <v>0</v>
      </c>
      <c r="D642" s="71">
        <v>12.6</v>
      </c>
      <c r="J642" s="22">
        <v>549</v>
      </c>
      <c r="K642" s="75">
        <v>42826</v>
      </c>
      <c r="L642" s="128"/>
      <c r="M642" s="10">
        <v>0</v>
      </c>
      <c r="O642" s="22">
        <f t="shared" si="69"/>
        <v>12.6</v>
      </c>
      <c r="Z642" s="22">
        <f t="shared" si="71"/>
        <v>0</v>
      </c>
      <c r="AA642" s="22" t="e">
        <f t="shared" si="70"/>
        <v>#REF!</v>
      </c>
    </row>
    <row r="643" spans="1:27" x14ac:dyDescent="0.35">
      <c r="A643" s="22">
        <v>67516001</v>
      </c>
      <c r="B643" s="70">
        <v>42827</v>
      </c>
      <c r="C643" s="71">
        <v>0</v>
      </c>
      <c r="D643" s="71">
        <v>12</v>
      </c>
      <c r="J643" s="22">
        <v>550</v>
      </c>
      <c r="K643" s="75">
        <v>42827</v>
      </c>
      <c r="L643" s="128"/>
      <c r="M643" s="10">
        <v>0</v>
      </c>
      <c r="O643" s="22">
        <f t="shared" si="69"/>
        <v>12</v>
      </c>
      <c r="Z643" s="22">
        <f t="shared" si="71"/>
        <v>0</v>
      </c>
      <c r="AA643" s="22" t="e">
        <f t="shared" si="70"/>
        <v>#REF!</v>
      </c>
    </row>
    <row r="644" spans="1:27" x14ac:dyDescent="0.35">
      <c r="A644" s="22">
        <v>67516001</v>
      </c>
      <c r="B644" s="70">
        <v>42828</v>
      </c>
      <c r="C644" s="71">
        <v>0</v>
      </c>
      <c r="D644" s="71">
        <v>13.3</v>
      </c>
      <c r="J644" s="22">
        <v>551</v>
      </c>
      <c r="K644" s="75">
        <v>42828</v>
      </c>
      <c r="L644" s="128"/>
      <c r="M644" s="10">
        <v>0</v>
      </c>
      <c r="O644" s="22">
        <f t="shared" si="69"/>
        <v>13.3</v>
      </c>
      <c r="Z644" s="22">
        <f t="shared" si="71"/>
        <v>0</v>
      </c>
      <c r="AA644" s="22" t="e">
        <f t="shared" si="70"/>
        <v>#REF!</v>
      </c>
    </row>
    <row r="645" spans="1:27" x14ac:dyDescent="0.35">
      <c r="A645" s="22">
        <v>67516001</v>
      </c>
      <c r="B645" s="70">
        <v>42829</v>
      </c>
      <c r="C645" s="71">
        <v>0</v>
      </c>
      <c r="D645" s="71">
        <v>12.4</v>
      </c>
      <c r="J645" s="22">
        <v>552</v>
      </c>
      <c r="K645" s="75">
        <v>42829</v>
      </c>
      <c r="L645" s="128"/>
      <c r="M645" s="10">
        <v>0</v>
      </c>
      <c r="O645" s="22">
        <f t="shared" si="69"/>
        <v>12.4</v>
      </c>
      <c r="Z645" s="22">
        <f t="shared" si="71"/>
        <v>0</v>
      </c>
      <c r="AA645" s="22" t="e">
        <f t="shared" si="70"/>
        <v>#REF!</v>
      </c>
    </row>
    <row r="646" spans="1:27" x14ac:dyDescent="0.35">
      <c r="A646" s="22">
        <v>67516001</v>
      </c>
      <c r="B646" s="70">
        <v>42830</v>
      </c>
      <c r="C646" s="71">
        <v>0</v>
      </c>
      <c r="D646" s="71">
        <v>11.4</v>
      </c>
      <c r="J646" s="22">
        <v>553</v>
      </c>
      <c r="K646" s="75">
        <v>42830</v>
      </c>
      <c r="L646" s="128"/>
      <c r="M646" s="10">
        <v>0</v>
      </c>
      <c r="O646" s="22">
        <f t="shared" si="69"/>
        <v>11.4</v>
      </c>
      <c r="Z646" s="22">
        <f t="shared" si="71"/>
        <v>0</v>
      </c>
      <c r="AA646" s="22" t="e">
        <f t="shared" si="70"/>
        <v>#REF!</v>
      </c>
    </row>
    <row r="647" spans="1:27" x14ac:dyDescent="0.35">
      <c r="A647" s="22">
        <v>67516001</v>
      </c>
      <c r="B647" s="70">
        <v>42831</v>
      </c>
      <c r="C647" s="71">
        <v>0</v>
      </c>
      <c r="D647" s="71">
        <v>8.1</v>
      </c>
      <c r="J647" s="22">
        <v>554</v>
      </c>
      <c r="K647" s="75">
        <v>42831</v>
      </c>
      <c r="L647" s="128"/>
      <c r="M647" s="10">
        <v>0</v>
      </c>
      <c r="O647" s="22">
        <f t="shared" si="69"/>
        <v>8.1</v>
      </c>
      <c r="Z647" s="22">
        <f t="shared" si="71"/>
        <v>0</v>
      </c>
      <c r="AA647" s="22" t="e">
        <f t="shared" si="70"/>
        <v>#REF!</v>
      </c>
    </row>
    <row r="648" spans="1:27" x14ac:dyDescent="0.35">
      <c r="A648" s="22">
        <v>67516001</v>
      </c>
      <c r="B648" s="70">
        <v>42832</v>
      </c>
      <c r="C648" s="71">
        <v>0</v>
      </c>
      <c r="D648" s="71">
        <v>9.8000000000000007</v>
      </c>
      <c r="J648" s="22">
        <v>555</v>
      </c>
      <c r="K648" s="75">
        <v>42832</v>
      </c>
      <c r="L648" s="128"/>
      <c r="M648" s="10">
        <v>0</v>
      </c>
      <c r="O648" s="22">
        <f t="shared" si="69"/>
        <v>9.8000000000000007</v>
      </c>
      <c r="Z648" s="22">
        <f t="shared" si="71"/>
        <v>0</v>
      </c>
      <c r="AA648" s="22" t="e">
        <f t="shared" si="70"/>
        <v>#REF!</v>
      </c>
    </row>
    <row r="649" spans="1:27" x14ac:dyDescent="0.35">
      <c r="A649" s="22">
        <v>67516001</v>
      </c>
      <c r="B649" s="70">
        <v>42833</v>
      </c>
      <c r="C649" s="71">
        <v>0</v>
      </c>
      <c r="D649" s="71">
        <v>12.6</v>
      </c>
      <c r="J649" s="22">
        <v>556</v>
      </c>
      <c r="K649" s="75">
        <v>42833</v>
      </c>
      <c r="L649" s="128"/>
      <c r="M649" s="10">
        <v>0</v>
      </c>
      <c r="O649" s="22">
        <f t="shared" si="69"/>
        <v>12.6</v>
      </c>
      <c r="Z649" s="22">
        <f t="shared" si="71"/>
        <v>0</v>
      </c>
      <c r="AA649" s="22" t="e">
        <f t="shared" si="70"/>
        <v>#REF!</v>
      </c>
    </row>
    <row r="650" spans="1:27" x14ac:dyDescent="0.35">
      <c r="A650" s="22">
        <v>67516001</v>
      </c>
      <c r="B650" s="70">
        <v>42834</v>
      </c>
      <c r="C650" s="71">
        <v>0</v>
      </c>
      <c r="D650" s="71">
        <v>15.6</v>
      </c>
      <c r="J650" s="22">
        <v>557</v>
      </c>
      <c r="K650" s="75">
        <v>42834</v>
      </c>
      <c r="L650" s="128"/>
      <c r="M650" s="10">
        <v>0</v>
      </c>
      <c r="O650" s="22">
        <f t="shared" si="69"/>
        <v>15.6</v>
      </c>
      <c r="Z650" s="22">
        <f t="shared" si="71"/>
        <v>0</v>
      </c>
      <c r="AA650" s="22" t="e">
        <f t="shared" si="70"/>
        <v>#REF!</v>
      </c>
    </row>
    <row r="651" spans="1:27" x14ac:dyDescent="0.35">
      <c r="A651" s="22">
        <v>67516001</v>
      </c>
      <c r="B651" s="70">
        <v>42835</v>
      </c>
      <c r="C651" s="71">
        <v>0</v>
      </c>
      <c r="D651" s="71">
        <v>15.5</v>
      </c>
      <c r="J651" s="22">
        <v>558</v>
      </c>
      <c r="K651" s="75">
        <v>42835</v>
      </c>
      <c r="L651" s="128"/>
      <c r="M651" s="10">
        <v>0</v>
      </c>
      <c r="O651" s="22">
        <f t="shared" si="69"/>
        <v>15.5</v>
      </c>
      <c r="Z651" s="22">
        <f t="shared" si="71"/>
        <v>0</v>
      </c>
      <c r="AA651" s="22" t="e">
        <f t="shared" si="70"/>
        <v>#REF!</v>
      </c>
    </row>
    <row r="652" spans="1:27" x14ac:dyDescent="0.35">
      <c r="A652" s="22">
        <v>67516001</v>
      </c>
      <c r="B652" s="70">
        <v>42836</v>
      </c>
      <c r="C652" s="71">
        <v>0</v>
      </c>
      <c r="D652" s="71">
        <v>9.6</v>
      </c>
      <c r="J652" s="22">
        <v>559</v>
      </c>
      <c r="K652" s="75">
        <v>42836</v>
      </c>
      <c r="L652" s="128"/>
      <c r="M652" s="10">
        <v>0</v>
      </c>
      <c r="O652" s="22">
        <f t="shared" si="69"/>
        <v>9.6</v>
      </c>
      <c r="Z652" s="22">
        <f t="shared" si="71"/>
        <v>0</v>
      </c>
      <c r="AA652" s="22" t="e">
        <f t="shared" si="70"/>
        <v>#REF!</v>
      </c>
    </row>
    <row r="653" spans="1:27" x14ac:dyDescent="0.35">
      <c r="A653" s="22">
        <v>67516001</v>
      </c>
      <c r="B653" s="70">
        <v>42837</v>
      </c>
      <c r="C653" s="71">
        <v>0</v>
      </c>
      <c r="D653" s="71">
        <v>12.4</v>
      </c>
      <c r="J653" s="22">
        <v>560</v>
      </c>
      <c r="K653" s="75">
        <v>42837</v>
      </c>
      <c r="L653" s="128"/>
      <c r="M653" s="10">
        <v>0</v>
      </c>
      <c r="O653" s="22">
        <f t="shared" ref="O653:O670" si="72">D653</f>
        <v>12.4</v>
      </c>
      <c r="Z653" s="22">
        <f t="shared" si="71"/>
        <v>0</v>
      </c>
      <c r="AA653" s="22" t="e">
        <f t="shared" si="70"/>
        <v>#REF!</v>
      </c>
    </row>
    <row r="654" spans="1:27" x14ac:dyDescent="0.35">
      <c r="A654" s="22">
        <v>67516001</v>
      </c>
      <c r="B654" s="70">
        <v>42838</v>
      </c>
      <c r="C654" s="71">
        <v>0</v>
      </c>
      <c r="D654" s="71">
        <v>10.9</v>
      </c>
      <c r="J654" s="22">
        <v>561</v>
      </c>
      <c r="K654" s="75">
        <v>42838</v>
      </c>
      <c r="L654" s="128"/>
      <c r="M654" s="10">
        <v>0</v>
      </c>
      <c r="O654" s="22">
        <f t="shared" si="72"/>
        <v>10.9</v>
      </c>
      <c r="Z654" s="22">
        <f t="shared" si="71"/>
        <v>0</v>
      </c>
      <c r="AA654" s="22" t="e">
        <f t="shared" si="70"/>
        <v>#REF!</v>
      </c>
    </row>
    <row r="655" spans="1:27" x14ac:dyDescent="0.35">
      <c r="A655" s="22">
        <v>67516001</v>
      </c>
      <c r="B655" s="70">
        <v>42839</v>
      </c>
      <c r="C655" s="71">
        <v>0</v>
      </c>
      <c r="D655" s="71">
        <v>11.6</v>
      </c>
      <c r="J655" s="22">
        <v>562</v>
      </c>
      <c r="K655" s="75">
        <v>42839</v>
      </c>
      <c r="L655" s="128"/>
      <c r="M655" s="10">
        <v>0</v>
      </c>
      <c r="O655" s="22">
        <f t="shared" si="72"/>
        <v>11.6</v>
      </c>
      <c r="Z655" s="22">
        <f t="shared" si="71"/>
        <v>0</v>
      </c>
      <c r="AA655" s="22" t="e">
        <f t="shared" si="70"/>
        <v>#REF!</v>
      </c>
    </row>
    <row r="656" spans="1:27" x14ac:dyDescent="0.35">
      <c r="A656" s="22">
        <v>67516001</v>
      </c>
      <c r="B656" s="70">
        <v>42840</v>
      </c>
      <c r="C656" s="71">
        <v>0.6</v>
      </c>
      <c r="D656" s="71">
        <v>10.7</v>
      </c>
      <c r="J656" s="22">
        <v>563</v>
      </c>
      <c r="K656" s="75">
        <v>42840</v>
      </c>
      <c r="L656" s="128"/>
      <c r="M656" s="10">
        <v>0.60000000000000009</v>
      </c>
      <c r="O656" s="22">
        <f t="shared" si="72"/>
        <v>10.7</v>
      </c>
      <c r="Z656" s="22">
        <f t="shared" si="71"/>
        <v>0.6</v>
      </c>
      <c r="AA656" s="22" t="e">
        <f t="shared" si="70"/>
        <v>#REF!</v>
      </c>
    </row>
    <row r="657" spans="1:27" x14ac:dyDescent="0.35">
      <c r="A657" s="22">
        <v>67516001</v>
      </c>
      <c r="B657" s="70">
        <v>42841</v>
      </c>
      <c r="C657" s="71">
        <v>1.6</v>
      </c>
      <c r="D657" s="71">
        <v>8.3000000000000007</v>
      </c>
      <c r="J657" s="22">
        <v>564</v>
      </c>
      <c r="K657" s="75">
        <v>42841</v>
      </c>
      <c r="L657" s="128"/>
      <c r="M657" s="10">
        <v>0.60000000000000009</v>
      </c>
      <c r="O657" s="22">
        <f t="shared" si="72"/>
        <v>8.3000000000000007</v>
      </c>
      <c r="Z657" s="22">
        <f t="shared" si="71"/>
        <v>1</v>
      </c>
      <c r="AA657" s="22" t="e">
        <f t="shared" ref="AA657:AA670" si="73">AA656+Z657</f>
        <v>#REF!</v>
      </c>
    </row>
    <row r="658" spans="1:27" x14ac:dyDescent="0.35">
      <c r="A658" s="22">
        <v>67516001</v>
      </c>
      <c r="B658" s="70">
        <v>42842</v>
      </c>
      <c r="C658" s="71">
        <v>5.6</v>
      </c>
      <c r="D658" s="71">
        <v>7.2</v>
      </c>
      <c r="J658" s="22">
        <v>565</v>
      </c>
      <c r="K658" s="75">
        <v>42842</v>
      </c>
      <c r="L658" s="128"/>
      <c r="M658" s="10">
        <v>4.2000000000000011</v>
      </c>
      <c r="O658" s="22">
        <f t="shared" si="72"/>
        <v>7.2</v>
      </c>
      <c r="Z658" s="22">
        <f t="shared" si="71"/>
        <v>5</v>
      </c>
      <c r="AA658" s="22" t="e">
        <f t="shared" si="73"/>
        <v>#REF!</v>
      </c>
    </row>
    <row r="659" spans="1:27" x14ac:dyDescent="0.35">
      <c r="A659" s="22">
        <v>67516001</v>
      </c>
      <c r="B659" s="70">
        <v>42843</v>
      </c>
      <c r="C659" s="71">
        <v>0.8</v>
      </c>
      <c r="D659" s="71">
        <v>3.9</v>
      </c>
      <c r="J659" s="22">
        <v>566</v>
      </c>
      <c r="K659" s="75">
        <v>42843</v>
      </c>
      <c r="L659" s="128"/>
      <c r="M659" s="10">
        <v>0.8</v>
      </c>
      <c r="O659" s="22">
        <f t="shared" si="72"/>
        <v>3.9</v>
      </c>
      <c r="Z659" s="22">
        <f t="shared" si="71"/>
        <v>-3.4000000000000012</v>
      </c>
      <c r="AA659" s="22" t="e">
        <f t="shared" si="73"/>
        <v>#REF!</v>
      </c>
    </row>
    <row r="660" spans="1:27" x14ac:dyDescent="0.35">
      <c r="A660" s="22">
        <v>67516001</v>
      </c>
      <c r="B660" s="70">
        <v>42844</v>
      </c>
      <c r="C660" s="71">
        <v>0.2</v>
      </c>
      <c r="D660" s="71">
        <v>3.5</v>
      </c>
      <c r="J660" s="22">
        <v>567</v>
      </c>
      <c r="K660" s="75">
        <v>42844</v>
      </c>
      <c r="L660" s="128"/>
      <c r="M660" s="10">
        <v>0</v>
      </c>
      <c r="O660" s="22">
        <f t="shared" si="72"/>
        <v>3.5</v>
      </c>
      <c r="Z660" s="22">
        <f t="shared" si="71"/>
        <v>-0.60000000000000009</v>
      </c>
      <c r="AA660" s="22" t="e">
        <f t="shared" si="73"/>
        <v>#REF!</v>
      </c>
    </row>
    <row r="661" spans="1:27" x14ac:dyDescent="0.35">
      <c r="A661" s="22">
        <v>67516001</v>
      </c>
      <c r="B661" s="70">
        <v>42845</v>
      </c>
      <c r="C661" s="71">
        <v>0</v>
      </c>
      <c r="D661" s="71">
        <v>4.7</v>
      </c>
      <c r="J661" s="22">
        <v>568</v>
      </c>
      <c r="K661" s="75">
        <v>42845</v>
      </c>
      <c r="L661" s="128"/>
      <c r="M661" s="10">
        <v>0</v>
      </c>
      <c r="O661" s="22">
        <f t="shared" si="72"/>
        <v>4.7</v>
      </c>
      <c r="Z661" s="22">
        <f t="shared" si="71"/>
        <v>0</v>
      </c>
      <c r="AA661" s="22" t="e">
        <f t="shared" si="73"/>
        <v>#REF!</v>
      </c>
    </row>
    <row r="662" spans="1:27" x14ac:dyDescent="0.35">
      <c r="A662" s="22">
        <v>67516001</v>
      </c>
      <c r="B662" s="70">
        <v>42846</v>
      </c>
      <c r="C662" s="71">
        <v>0</v>
      </c>
      <c r="D662" s="71">
        <v>9.3000000000000007</v>
      </c>
      <c r="J662" s="22">
        <v>569</v>
      </c>
      <c r="K662" s="75">
        <v>42846</v>
      </c>
      <c r="L662" s="128"/>
      <c r="M662" s="10">
        <v>0</v>
      </c>
      <c r="O662" s="22">
        <f t="shared" si="72"/>
        <v>9.3000000000000007</v>
      </c>
      <c r="Z662" s="22">
        <f t="shared" si="71"/>
        <v>0</v>
      </c>
      <c r="AA662" s="22" t="e">
        <f t="shared" si="73"/>
        <v>#REF!</v>
      </c>
    </row>
    <row r="663" spans="1:27" x14ac:dyDescent="0.35">
      <c r="A663" s="22">
        <v>67516001</v>
      </c>
      <c r="B663" s="70">
        <v>42847</v>
      </c>
      <c r="C663" s="71">
        <v>0</v>
      </c>
      <c r="D663" s="71">
        <v>8.8000000000000007</v>
      </c>
      <c r="J663" s="22">
        <v>570</v>
      </c>
      <c r="K663" s="75">
        <v>42847</v>
      </c>
      <c r="L663" s="128"/>
      <c r="M663" s="10">
        <v>0</v>
      </c>
      <c r="O663" s="22">
        <f t="shared" si="72"/>
        <v>8.8000000000000007</v>
      </c>
      <c r="Z663" s="22">
        <f t="shared" si="71"/>
        <v>0</v>
      </c>
      <c r="AA663" s="22" t="e">
        <f t="shared" si="73"/>
        <v>#REF!</v>
      </c>
    </row>
    <row r="664" spans="1:27" x14ac:dyDescent="0.35">
      <c r="A664" s="22">
        <v>67516001</v>
      </c>
      <c r="B664" s="70">
        <v>42848</v>
      </c>
      <c r="C664" s="71">
        <v>0</v>
      </c>
      <c r="D664" s="71">
        <v>7.2</v>
      </c>
      <c r="J664" s="22">
        <v>571</v>
      </c>
      <c r="K664" s="75">
        <v>42848</v>
      </c>
      <c r="L664" s="128"/>
      <c r="M664" s="10">
        <v>0.2</v>
      </c>
      <c r="O664" s="22">
        <f t="shared" si="72"/>
        <v>7.2</v>
      </c>
      <c r="Z664" s="22">
        <f t="shared" si="71"/>
        <v>0</v>
      </c>
      <c r="AA664" s="22" t="e">
        <f t="shared" si="73"/>
        <v>#REF!</v>
      </c>
    </row>
    <row r="665" spans="1:27" x14ac:dyDescent="0.35">
      <c r="A665" s="22">
        <v>67516001</v>
      </c>
      <c r="B665" s="70">
        <v>42849</v>
      </c>
      <c r="C665" s="71">
        <v>0</v>
      </c>
      <c r="D665" s="71">
        <v>10.8</v>
      </c>
      <c r="J665" s="22">
        <v>572</v>
      </c>
      <c r="K665" s="75">
        <v>42849</v>
      </c>
      <c r="L665" s="128"/>
      <c r="M665" s="10">
        <v>0</v>
      </c>
      <c r="O665" s="22">
        <f t="shared" si="72"/>
        <v>10.8</v>
      </c>
      <c r="Z665" s="22">
        <f t="shared" si="71"/>
        <v>-0.2</v>
      </c>
      <c r="AA665" s="22" t="e">
        <f t="shared" si="73"/>
        <v>#REF!</v>
      </c>
    </row>
    <row r="666" spans="1:27" x14ac:dyDescent="0.35">
      <c r="A666" s="22">
        <v>67516001</v>
      </c>
      <c r="B666" s="70">
        <v>42850</v>
      </c>
      <c r="C666" s="71">
        <v>2.8</v>
      </c>
      <c r="D666" s="71">
        <v>7.6</v>
      </c>
      <c r="J666" s="22">
        <v>573</v>
      </c>
      <c r="K666" s="75">
        <v>42850</v>
      </c>
      <c r="L666" s="128"/>
      <c r="M666" s="10">
        <v>0.4</v>
      </c>
      <c r="O666" s="22">
        <f t="shared" si="72"/>
        <v>7.6</v>
      </c>
      <c r="Z666" s="22">
        <f t="shared" si="71"/>
        <v>2.8</v>
      </c>
      <c r="AA666" s="22" t="e">
        <f t="shared" si="73"/>
        <v>#REF!</v>
      </c>
    </row>
    <row r="667" spans="1:27" x14ac:dyDescent="0.35">
      <c r="A667" s="22">
        <v>67516001</v>
      </c>
      <c r="B667" s="70">
        <v>42851</v>
      </c>
      <c r="C667" s="71">
        <v>5.4</v>
      </c>
      <c r="D667" s="71">
        <v>5.2</v>
      </c>
      <c r="J667" s="22">
        <v>574</v>
      </c>
      <c r="K667" s="75">
        <v>42851</v>
      </c>
      <c r="L667" s="128"/>
      <c r="M667" s="10">
        <v>3.2000000000000006</v>
      </c>
      <c r="O667" s="22">
        <f t="shared" si="72"/>
        <v>5.2</v>
      </c>
      <c r="Z667" s="22">
        <f t="shared" si="71"/>
        <v>5</v>
      </c>
      <c r="AA667" s="22" t="e">
        <f t="shared" si="73"/>
        <v>#REF!</v>
      </c>
    </row>
    <row r="668" spans="1:27" x14ac:dyDescent="0.35">
      <c r="A668" s="22">
        <v>67516001</v>
      </c>
      <c r="B668" s="70">
        <v>42852</v>
      </c>
      <c r="C668" s="71">
        <v>7.8</v>
      </c>
      <c r="D668" s="71">
        <v>5.6</v>
      </c>
      <c r="J668" s="22">
        <v>575</v>
      </c>
      <c r="K668" s="75">
        <v>42852</v>
      </c>
      <c r="L668" s="128"/>
      <c r="M668" s="10">
        <v>0.2</v>
      </c>
      <c r="O668" s="22">
        <f t="shared" si="72"/>
        <v>5.6</v>
      </c>
      <c r="Z668" s="22">
        <f t="shared" si="71"/>
        <v>4.5999999999999996</v>
      </c>
      <c r="AA668" s="22" t="e">
        <f t="shared" si="73"/>
        <v>#REF!</v>
      </c>
    </row>
    <row r="669" spans="1:27" x14ac:dyDescent="0.35">
      <c r="A669" s="22">
        <v>67516001</v>
      </c>
      <c r="B669" s="70">
        <v>42853</v>
      </c>
      <c r="C669" s="71">
        <v>0</v>
      </c>
      <c r="D669" s="71">
        <v>7.1</v>
      </c>
      <c r="J669" s="22">
        <v>576</v>
      </c>
      <c r="K669" s="75">
        <v>42853</v>
      </c>
      <c r="L669" s="128"/>
      <c r="M669" s="10">
        <v>0</v>
      </c>
      <c r="O669" s="22">
        <f t="shared" si="72"/>
        <v>7.1</v>
      </c>
      <c r="Z669" s="22">
        <f t="shared" si="71"/>
        <v>-0.2</v>
      </c>
      <c r="AA669" s="22" t="e">
        <f t="shared" si="73"/>
        <v>#REF!</v>
      </c>
    </row>
    <row r="670" spans="1:27" x14ac:dyDescent="0.35">
      <c r="A670" s="22">
        <v>67516001</v>
      </c>
      <c r="B670" s="70">
        <v>42854</v>
      </c>
      <c r="C670" s="71">
        <v>0</v>
      </c>
      <c r="D670" s="71">
        <v>9.6999999999999993</v>
      </c>
      <c r="J670" s="22">
        <v>577</v>
      </c>
      <c r="K670" s="75">
        <v>42854</v>
      </c>
      <c r="L670" s="128"/>
      <c r="M670" s="10">
        <v>0</v>
      </c>
      <c r="O670" s="22">
        <f t="shared" si="72"/>
        <v>9.6999999999999993</v>
      </c>
      <c r="Z670" s="22">
        <f t="shared" si="71"/>
        <v>0</v>
      </c>
      <c r="AA670" s="22" t="e">
        <f t="shared" si="73"/>
        <v>#REF!</v>
      </c>
    </row>
    <row r="671" spans="1:27" x14ac:dyDescent="0.35">
      <c r="A671" s="22">
        <v>67516001</v>
      </c>
      <c r="B671" s="70">
        <v>42855</v>
      </c>
      <c r="C671" s="71">
        <v>0.4</v>
      </c>
      <c r="D671" s="71">
        <v>12.5</v>
      </c>
    </row>
    <row r="672" spans="1:27" x14ac:dyDescent="0.35">
      <c r="A672" s="22">
        <v>67516001</v>
      </c>
      <c r="B672" s="70">
        <v>42856</v>
      </c>
      <c r="C672" s="71">
        <v>4</v>
      </c>
      <c r="D672" s="71">
        <v>8.6999999999999993</v>
      </c>
    </row>
    <row r="673" spans="1:4" x14ac:dyDescent="0.35">
      <c r="A673" s="22">
        <v>67516001</v>
      </c>
      <c r="B673" s="70">
        <v>42857</v>
      </c>
      <c r="C673" s="71">
        <v>0.4</v>
      </c>
      <c r="D673" s="71">
        <v>11.2</v>
      </c>
    </row>
    <row r="674" spans="1:4" x14ac:dyDescent="0.35">
      <c r="A674" s="22">
        <v>67516001</v>
      </c>
      <c r="B674" s="70">
        <v>42858</v>
      </c>
      <c r="C674" s="71">
        <v>0.6</v>
      </c>
      <c r="D674" s="71">
        <v>10.7</v>
      </c>
    </row>
    <row r="675" spans="1:4" x14ac:dyDescent="0.35">
      <c r="A675" s="22">
        <v>67516001</v>
      </c>
      <c r="B675" s="70">
        <v>42859</v>
      </c>
      <c r="C675" s="71">
        <v>0.8</v>
      </c>
      <c r="D675" s="71">
        <v>10.3</v>
      </c>
    </row>
    <row r="676" spans="1:4" x14ac:dyDescent="0.35">
      <c r="A676" s="22">
        <v>67516001</v>
      </c>
      <c r="B676" s="70">
        <v>42860</v>
      </c>
      <c r="C676" s="71">
        <v>0</v>
      </c>
      <c r="D676" s="71">
        <v>12.6</v>
      </c>
    </row>
    <row r="677" spans="1:4" x14ac:dyDescent="0.35">
      <c r="A677" s="22">
        <v>67516001</v>
      </c>
      <c r="B677" s="70">
        <v>42861</v>
      </c>
      <c r="C677" s="71">
        <v>8.1999999999999993</v>
      </c>
      <c r="D677" s="71">
        <v>11.4</v>
      </c>
    </row>
    <row r="678" spans="1:4" x14ac:dyDescent="0.35">
      <c r="A678" s="22">
        <v>67516001</v>
      </c>
      <c r="B678" s="70">
        <v>42862</v>
      </c>
      <c r="C678" s="71">
        <v>3.2</v>
      </c>
      <c r="D678" s="71">
        <v>11.8</v>
      </c>
    </row>
    <row r="679" spans="1:4" x14ac:dyDescent="0.35">
      <c r="A679" s="22">
        <v>67516001</v>
      </c>
      <c r="B679" s="70">
        <v>42863</v>
      </c>
      <c r="C679" s="71">
        <v>0.2</v>
      </c>
      <c r="D679" s="71">
        <v>9.1</v>
      </c>
    </row>
    <row r="680" spans="1:4" x14ac:dyDescent="0.35">
      <c r="A680" s="22">
        <v>67516001</v>
      </c>
      <c r="B680" s="70">
        <v>42864</v>
      </c>
      <c r="C680" s="71">
        <v>0</v>
      </c>
      <c r="D680" s="71">
        <v>9.5</v>
      </c>
    </row>
    <row r="681" spans="1:4" x14ac:dyDescent="0.35">
      <c r="A681" s="22">
        <v>67516001</v>
      </c>
      <c r="B681" s="70">
        <v>42865</v>
      </c>
      <c r="C681" s="71">
        <v>0.2</v>
      </c>
      <c r="D681" s="71">
        <v>12.6</v>
      </c>
    </row>
    <row r="682" spans="1:4" x14ac:dyDescent="0.35">
      <c r="A682" s="22">
        <v>67516001</v>
      </c>
      <c r="B682" s="70">
        <v>42866</v>
      </c>
      <c r="C682" s="71">
        <v>2.4</v>
      </c>
      <c r="D682" s="71">
        <v>13.9</v>
      </c>
    </row>
    <row r="683" spans="1:4" x14ac:dyDescent="0.35">
      <c r="A683" s="22">
        <v>67516001</v>
      </c>
      <c r="B683" s="70">
        <v>42867</v>
      </c>
      <c r="C683" s="71">
        <v>1.4</v>
      </c>
      <c r="D683" s="71">
        <v>14.8</v>
      </c>
    </row>
    <row r="684" spans="1:4" x14ac:dyDescent="0.35">
      <c r="A684" s="22">
        <v>67516001</v>
      </c>
      <c r="B684" s="70">
        <v>42868</v>
      </c>
      <c r="C684" s="71">
        <v>3.6</v>
      </c>
      <c r="D684" s="71">
        <v>15.7</v>
      </c>
    </row>
    <row r="685" spans="1:4" x14ac:dyDescent="0.35">
      <c r="A685" s="22">
        <v>67516001</v>
      </c>
      <c r="B685" s="70">
        <v>42869</v>
      </c>
      <c r="C685" s="71">
        <v>1.8</v>
      </c>
      <c r="D685" s="71">
        <v>15.5</v>
      </c>
    </row>
    <row r="686" spans="1:4" x14ac:dyDescent="0.35">
      <c r="A686" s="22">
        <v>67516001</v>
      </c>
      <c r="B686" s="70">
        <v>42870</v>
      </c>
      <c r="C686" s="71">
        <v>0.2</v>
      </c>
      <c r="D686" s="71">
        <v>16.8</v>
      </c>
    </row>
    <row r="687" spans="1:4" x14ac:dyDescent="0.35">
      <c r="A687" s="22">
        <v>67516001</v>
      </c>
      <c r="B687" s="70">
        <v>42871</v>
      </c>
      <c r="C687" s="71">
        <v>0</v>
      </c>
      <c r="D687" s="71">
        <v>18.7</v>
      </c>
    </row>
    <row r="688" spans="1:4" x14ac:dyDescent="0.35">
      <c r="A688" s="22">
        <v>67516001</v>
      </c>
      <c r="B688" s="70">
        <v>42872</v>
      </c>
      <c r="C688" s="71">
        <v>0</v>
      </c>
      <c r="D688" s="71">
        <v>21.4</v>
      </c>
    </row>
    <row r="689" spans="1:4" x14ac:dyDescent="0.35">
      <c r="A689" s="22">
        <v>67516001</v>
      </c>
      <c r="B689" s="70">
        <v>42873</v>
      </c>
      <c r="C689" s="71">
        <v>8.4</v>
      </c>
      <c r="D689" s="71">
        <v>18.7</v>
      </c>
    </row>
    <row r="690" spans="1:4" x14ac:dyDescent="0.35">
      <c r="A690" s="22">
        <v>67516001</v>
      </c>
      <c r="B690" s="70">
        <v>42874</v>
      </c>
      <c r="C690" s="71">
        <v>11</v>
      </c>
      <c r="D690" s="71">
        <v>10.8</v>
      </c>
    </row>
    <row r="691" spans="1:4" x14ac:dyDescent="0.35">
      <c r="A691" s="22">
        <v>67516001</v>
      </c>
      <c r="B691" s="70">
        <v>42875</v>
      </c>
      <c r="C691" s="71">
        <v>0</v>
      </c>
      <c r="D691" s="71">
        <v>11.1</v>
      </c>
    </row>
    <row r="692" spans="1:4" x14ac:dyDescent="0.35">
      <c r="A692" s="22">
        <v>67516001</v>
      </c>
      <c r="B692" s="70">
        <v>42876</v>
      </c>
      <c r="C692" s="71">
        <v>0</v>
      </c>
      <c r="D692" s="71">
        <v>14.5</v>
      </c>
    </row>
    <row r="693" spans="1:4" x14ac:dyDescent="0.35">
      <c r="A693" s="22">
        <v>67516001</v>
      </c>
      <c r="B693" s="70">
        <v>42877</v>
      </c>
      <c r="C693" s="71">
        <v>0</v>
      </c>
      <c r="D693" s="71">
        <v>17.8</v>
      </c>
    </row>
    <row r="694" spans="1:4" x14ac:dyDescent="0.35">
      <c r="A694" s="22">
        <v>67516001</v>
      </c>
      <c r="B694" s="70">
        <v>42878</v>
      </c>
      <c r="C694" s="71">
        <v>0</v>
      </c>
      <c r="D694" s="71">
        <v>19.600000000000001</v>
      </c>
    </row>
    <row r="695" spans="1:4" x14ac:dyDescent="0.35">
      <c r="A695" s="22">
        <v>67516001</v>
      </c>
      <c r="B695" s="70">
        <v>42879</v>
      </c>
      <c r="C695" s="71">
        <v>0</v>
      </c>
      <c r="D695" s="71">
        <v>18.5</v>
      </c>
    </row>
    <row r="696" spans="1:4" x14ac:dyDescent="0.35">
      <c r="A696" s="22">
        <v>67516001</v>
      </c>
      <c r="B696" s="70">
        <v>42880</v>
      </c>
      <c r="C696" s="71">
        <v>0</v>
      </c>
      <c r="D696" s="71">
        <v>18.8</v>
      </c>
    </row>
    <row r="697" spans="1:4" x14ac:dyDescent="0.35">
      <c r="A697" s="22">
        <v>67516001</v>
      </c>
      <c r="B697" s="70">
        <v>42881</v>
      </c>
      <c r="C697" s="71">
        <v>0</v>
      </c>
      <c r="D697" s="71">
        <v>20</v>
      </c>
    </row>
    <row r="698" spans="1:4" x14ac:dyDescent="0.35">
      <c r="A698" s="22">
        <v>67516001</v>
      </c>
      <c r="B698" s="70">
        <v>42882</v>
      </c>
      <c r="C698" s="71">
        <v>0</v>
      </c>
      <c r="D698" s="71">
        <v>22.9</v>
      </c>
    </row>
    <row r="699" spans="1:4" x14ac:dyDescent="0.35">
      <c r="A699" s="22">
        <v>67516001</v>
      </c>
      <c r="B699" s="70">
        <v>42883</v>
      </c>
      <c r="C699" s="71">
        <v>0</v>
      </c>
      <c r="D699" s="71">
        <v>25.3</v>
      </c>
    </row>
    <row r="700" spans="1:4" x14ac:dyDescent="0.35">
      <c r="A700" s="22">
        <v>67516001</v>
      </c>
      <c r="B700" s="70">
        <v>42884</v>
      </c>
      <c r="C700" s="71">
        <v>0</v>
      </c>
      <c r="D700" s="71">
        <v>25.3</v>
      </c>
    </row>
    <row r="701" spans="1:4" x14ac:dyDescent="0.35">
      <c r="A701" s="22">
        <v>67516001</v>
      </c>
      <c r="B701" s="70">
        <v>42885</v>
      </c>
      <c r="C701" s="71">
        <v>2</v>
      </c>
      <c r="D701" s="71">
        <v>22.6</v>
      </c>
    </row>
    <row r="702" spans="1:4" x14ac:dyDescent="0.35">
      <c r="A702" s="22">
        <v>67516001</v>
      </c>
      <c r="B702" s="70">
        <v>42886</v>
      </c>
      <c r="C702" s="71">
        <v>0</v>
      </c>
      <c r="D702" s="71">
        <v>20</v>
      </c>
    </row>
    <row r="703" spans="1:4" x14ac:dyDescent="0.35">
      <c r="A703" s="22">
        <v>67516001</v>
      </c>
      <c r="B703" s="70">
        <v>42887</v>
      </c>
      <c r="C703" s="71">
        <v>0</v>
      </c>
      <c r="D703" s="71">
        <v>21.1</v>
      </c>
    </row>
    <row r="704" spans="1:4" x14ac:dyDescent="0.35">
      <c r="A704" s="22">
        <v>67516001</v>
      </c>
      <c r="B704" s="70">
        <v>42888</v>
      </c>
      <c r="C704" s="71">
        <v>0.2</v>
      </c>
      <c r="D704" s="71">
        <v>20.7</v>
      </c>
    </row>
    <row r="705" spans="1:4" x14ac:dyDescent="0.35">
      <c r="A705" s="74">
        <v>67516001</v>
      </c>
      <c r="B705" s="73">
        <v>42889</v>
      </c>
      <c r="C705" s="72">
        <v>37.799999999999997</v>
      </c>
      <c r="D705" s="72">
        <v>19</v>
      </c>
    </row>
    <row r="706" spans="1:4" x14ac:dyDescent="0.35">
      <c r="A706" s="22">
        <v>67516001</v>
      </c>
      <c r="B706" s="70">
        <v>42890</v>
      </c>
      <c r="C706" s="71">
        <v>0</v>
      </c>
      <c r="D706" s="71">
        <v>15.2</v>
      </c>
    </row>
    <row r="707" spans="1:4" x14ac:dyDescent="0.35">
      <c r="A707" s="22">
        <v>67516001</v>
      </c>
      <c r="B707" s="70">
        <v>42891</v>
      </c>
      <c r="C707" s="71">
        <v>0</v>
      </c>
      <c r="D707" s="71">
        <v>15.8</v>
      </c>
    </row>
    <row r="708" spans="1:4" x14ac:dyDescent="0.35">
      <c r="A708" s="22">
        <v>67516001</v>
      </c>
      <c r="B708" s="70">
        <v>42892</v>
      </c>
      <c r="C708" s="71">
        <v>5.2</v>
      </c>
      <c r="D708" s="71">
        <v>13.2</v>
      </c>
    </row>
    <row r="709" spans="1:4" x14ac:dyDescent="0.35">
      <c r="A709" s="22">
        <v>67516001</v>
      </c>
      <c r="B709" s="70">
        <v>42893</v>
      </c>
      <c r="C709" s="71">
        <v>0</v>
      </c>
      <c r="D709" s="71">
        <v>13.3</v>
      </c>
    </row>
    <row r="710" spans="1:4" x14ac:dyDescent="0.35">
      <c r="A710" s="22">
        <v>67516001</v>
      </c>
      <c r="B710" s="70">
        <v>42894</v>
      </c>
      <c r="C710" s="71">
        <v>0</v>
      </c>
      <c r="D710" s="71">
        <v>17</v>
      </c>
    </row>
    <row r="711" spans="1:4" x14ac:dyDescent="0.35">
      <c r="A711" s="22">
        <v>67516001</v>
      </c>
      <c r="B711" s="70">
        <v>42895</v>
      </c>
      <c r="C711" s="71">
        <v>3.8</v>
      </c>
      <c r="D711" s="71">
        <v>16.5</v>
      </c>
    </row>
    <row r="712" spans="1:4" x14ac:dyDescent="0.35">
      <c r="A712" s="22">
        <v>67516001</v>
      </c>
      <c r="B712" s="70">
        <v>42896</v>
      </c>
      <c r="C712" s="71">
        <v>0</v>
      </c>
      <c r="D712" s="71">
        <v>18.7</v>
      </c>
    </row>
    <row r="713" spans="1:4" x14ac:dyDescent="0.35">
      <c r="A713" s="22">
        <v>67516001</v>
      </c>
      <c r="B713" s="70">
        <v>42897</v>
      </c>
      <c r="C713" s="71">
        <v>0</v>
      </c>
      <c r="D713" s="71">
        <v>22.8</v>
      </c>
    </row>
    <row r="714" spans="1:4" x14ac:dyDescent="0.35">
      <c r="A714" s="22">
        <v>67516001</v>
      </c>
      <c r="B714" s="70">
        <v>42898</v>
      </c>
      <c r="C714" s="71">
        <v>0</v>
      </c>
      <c r="D714" s="71">
        <v>20.5</v>
      </c>
    </row>
    <row r="715" spans="1:4" x14ac:dyDescent="0.35">
      <c r="A715" s="22">
        <v>67516001</v>
      </c>
      <c r="B715" s="70">
        <v>42899</v>
      </c>
      <c r="C715" s="71">
        <v>0</v>
      </c>
      <c r="D715" s="71">
        <v>18.600000000000001</v>
      </c>
    </row>
    <row r="716" spans="1:4" x14ac:dyDescent="0.35">
      <c r="A716" s="22">
        <v>67516001</v>
      </c>
      <c r="B716" s="70">
        <v>42900</v>
      </c>
      <c r="C716" s="71">
        <v>0</v>
      </c>
      <c r="D716" s="71">
        <v>21</v>
      </c>
    </row>
    <row r="717" spans="1:4" x14ac:dyDescent="0.35">
      <c r="A717" s="22">
        <v>67516001</v>
      </c>
      <c r="B717" s="70">
        <v>42901</v>
      </c>
      <c r="C717" s="71">
        <v>1.2</v>
      </c>
      <c r="D717" s="71">
        <v>22</v>
      </c>
    </row>
    <row r="718" spans="1:4" x14ac:dyDescent="0.35">
      <c r="A718" s="22">
        <v>67516001</v>
      </c>
      <c r="B718" s="70">
        <v>42902</v>
      </c>
      <c r="C718" s="71">
        <v>0</v>
      </c>
      <c r="D718" s="71">
        <v>18.5</v>
      </c>
    </row>
    <row r="719" spans="1:4" x14ac:dyDescent="0.35">
      <c r="A719" s="22">
        <v>67516001</v>
      </c>
      <c r="B719" s="70">
        <v>42903</v>
      </c>
      <c r="C719" s="71">
        <v>0</v>
      </c>
      <c r="D719" s="71">
        <v>17.899999999999999</v>
      </c>
    </row>
    <row r="720" spans="1:4" x14ac:dyDescent="0.35">
      <c r="A720" s="22">
        <v>67516001</v>
      </c>
      <c r="B720" s="70">
        <v>42904</v>
      </c>
      <c r="C720" s="71">
        <v>0</v>
      </c>
      <c r="D720" s="71">
        <v>21.1</v>
      </c>
    </row>
    <row r="721" spans="1:4" x14ac:dyDescent="0.35">
      <c r="A721" s="22">
        <v>67516001</v>
      </c>
      <c r="B721" s="70">
        <v>42905</v>
      </c>
      <c r="C721" s="71">
        <v>0</v>
      </c>
      <c r="D721" s="71">
        <v>23.5</v>
      </c>
    </row>
    <row r="722" spans="1:4" x14ac:dyDescent="0.35">
      <c r="A722" s="22">
        <v>67516001</v>
      </c>
      <c r="B722" s="70">
        <v>42906</v>
      </c>
      <c r="C722" s="71">
        <v>0</v>
      </c>
      <c r="D722" s="71">
        <v>26.8</v>
      </c>
    </row>
    <row r="723" spans="1:4" x14ac:dyDescent="0.35">
      <c r="A723" s="22">
        <v>67516001</v>
      </c>
      <c r="B723" s="70">
        <v>42907</v>
      </c>
      <c r="C723" s="71">
        <v>0</v>
      </c>
      <c r="D723" s="71">
        <v>26.3</v>
      </c>
    </row>
    <row r="724" spans="1:4" x14ac:dyDescent="0.35">
      <c r="A724" s="22">
        <v>67516001</v>
      </c>
      <c r="B724" s="70">
        <v>42908</v>
      </c>
    </row>
  </sheetData>
  <conditionalFormatting sqref="L94:M458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0" workbookViewId="0">
      <selection activeCell="D19" sqref="D19"/>
    </sheetView>
  </sheetViews>
  <sheetFormatPr baseColWidth="10" defaultRowHeight="14.5" x14ac:dyDescent="0.35"/>
  <cols>
    <col min="4" max="7" width="10.90625" style="22"/>
    <col min="8" max="8" width="19.1796875" style="22" customWidth="1"/>
    <col min="10" max="10" width="10.90625" style="22"/>
    <col min="14" max="14" width="14.7265625" style="83" customWidth="1"/>
  </cols>
  <sheetData>
    <row r="1" spans="1:14" s="23" customFormat="1" ht="43.5" x14ac:dyDescent="0.35">
      <c r="K1" s="23" t="s">
        <v>311</v>
      </c>
      <c r="L1" s="23" t="s">
        <v>314</v>
      </c>
      <c r="M1" s="23" t="s">
        <v>315</v>
      </c>
      <c r="N1" s="23" t="s">
        <v>318</v>
      </c>
    </row>
    <row r="2" spans="1:14" x14ac:dyDescent="0.35">
      <c r="A2" t="s">
        <v>310</v>
      </c>
      <c r="K2" s="144">
        <v>99</v>
      </c>
      <c r="L2">
        <f>C4/M2</f>
        <v>10.161616161616161</v>
      </c>
      <c r="M2">
        <f>C5*K2</f>
        <v>99</v>
      </c>
      <c r="N2" s="83" t="str">
        <f>IF($C$8&gt;M2,"Yes","No")</f>
        <v>Yes</v>
      </c>
    </row>
    <row r="3" spans="1:14" x14ac:dyDescent="0.35">
      <c r="B3" t="s">
        <v>312</v>
      </c>
      <c r="C3" t="s">
        <v>287</v>
      </c>
      <c r="K3" s="22">
        <v>99</v>
      </c>
      <c r="L3">
        <v>2</v>
      </c>
      <c r="M3">
        <f t="shared" ref="M3:M18" si="0">$M$2*L3</f>
        <v>198</v>
      </c>
      <c r="N3" s="83" t="str">
        <f>IF($C$8&gt;M3,"Yes","No")</f>
        <v>Yes</v>
      </c>
    </row>
    <row r="4" spans="1:14" x14ac:dyDescent="0.35">
      <c r="A4" t="s">
        <v>316</v>
      </c>
      <c r="C4" s="139">
        <v>1006</v>
      </c>
      <c r="K4" s="22">
        <v>99</v>
      </c>
      <c r="L4">
        <v>3</v>
      </c>
      <c r="M4" s="22">
        <f t="shared" si="0"/>
        <v>297</v>
      </c>
      <c r="N4" s="83" t="str">
        <f>IF($C$8&gt;M4,"Yes","No")</f>
        <v>Yes</v>
      </c>
    </row>
    <row r="5" spans="1:14" x14ac:dyDescent="0.35">
      <c r="A5" t="s">
        <v>313</v>
      </c>
      <c r="B5" s="144">
        <v>60</v>
      </c>
      <c r="C5">
        <f>B5/60</f>
        <v>1</v>
      </c>
      <c r="L5">
        <v>4</v>
      </c>
      <c r="M5" s="22">
        <f t="shared" si="0"/>
        <v>396</v>
      </c>
      <c r="N5" s="83" t="str">
        <f>IF($C$8&gt;M5,"Yes","No")</f>
        <v>Yes</v>
      </c>
    </row>
    <row r="6" spans="1:14" x14ac:dyDescent="0.35">
      <c r="L6">
        <v>5</v>
      </c>
      <c r="M6" s="22">
        <f t="shared" si="0"/>
        <v>495</v>
      </c>
      <c r="N6" s="83" t="str">
        <f>IF($C$8&gt;M6,"Yes","No")</f>
        <v>Yes</v>
      </c>
    </row>
    <row r="7" spans="1:14" x14ac:dyDescent="0.35">
      <c r="L7" s="22">
        <v>6</v>
      </c>
      <c r="M7" s="22">
        <f t="shared" si="0"/>
        <v>594</v>
      </c>
      <c r="N7" s="83" t="str">
        <f t="shared" ref="N7:N14" si="1">IF($C$8&gt;M7,"Yes","No")</f>
        <v>Yes</v>
      </c>
    </row>
    <row r="8" spans="1:14" x14ac:dyDescent="0.35">
      <c r="A8" t="s">
        <v>317</v>
      </c>
      <c r="C8" s="144">
        <v>1190</v>
      </c>
      <c r="L8" s="22">
        <v>7</v>
      </c>
      <c r="M8" s="22">
        <f t="shared" si="0"/>
        <v>693</v>
      </c>
      <c r="N8" s="83" t="str">
        <f t="shared" si="1"/>
        <v>Yes</v>
      </c>
    </row>
    <row r="9" spans="1:14" x14ac:dyDescent="0.35">
      <c r="L9" s="22">
        <v>8</v>
      </c>
      <c r="M9" s="22">
        <f t="shared" si="0"/>
        <v>792</v>
      </c>
      <c r="N9" s="83" t="str">
        <f t="shared" si="1"/>
        <v>Yes</v>
      </c>
    </row>
    <row r="10" spans="1:14" x14ac:dyDescent="0.35">
      <c r="L10" s="22">
        <v>9</v>
      </c>
      <c r="M10" s="22">
        <f t="shared" si="0"/>
        <v>891</v>
      </c>
      <c r="N10" s="83" t="str">
        <f t="shared" si="1"/>
        <v>Yes</v>
      </c>
    </row>
    <row r="11" spans="1:14" x14ac:dyDescent="0.35">
      <c r="A11" s="145" t="s">
        <v>336</v>
      </c>
      <c r="L11" s="22">
        <v>10</v>
      </c>
      <c r="M11" s="22">
        <f t="shared" si="0"/>
        <v>990</v>
      </c>
      <c r="N11" s="83" t="str">
        <f t="shared" si="1"/>
        <v>Yes</v>
      </c>
    </row>
    <row r="12" spans="1:14" x14ac:dyDescent="0.35">
      <c r="A12" s="148" t="s">
        <v>335</v>
      </c>
      <c r="L12" s="22">
        <v>11</v>
      </c>
      <c r="M12" s="22">
        <f t="shared" si="0"/>
        <v>1089</v>
      </c>
      <c r="N12" s="83" t="str">
        <f t="shared" si="1"/>
        <v>Yes</v>
      </c>
    </row>
    <row r="13" spans="1:14" x14ac:dyDescent="0.35">
      <c r="C13" t="s">
        <v>327</v>
      </c>
      <c r="L13" s="22">
        <v>12</v>
      </c>
      <c r="M13" s="22">
        <f t="shared" si="0"/>
        <v>1188</v>
      </c>
      <c r="N13" s="83" t="str">
        <f t="shared" si="1"/>
        <v>Yes</v>
      </c>
    </row>
    <row r="14" spans="1:14" s="23" customFormat="1" ht="29" x14ac:dyDescent="0.35">
      <c r="A14" s="23" t="s">
        <v>326</v>
      </c>
      <c r="B14" s="23" t="s">
        <v>332</v>
      </c>
      <c r="C14" s="23" t="s">
        <v>331</v>
      </c>
      <c r="D14" s="23" t="s">
        <v>329</v>
      </c>
      <c r="E14" s="23" t="s">
        <v>330</v>
      </c>
      <c r="F14" s="23" t="s">
        <v>311</v>
      </c>
      <c r="G14" s="23" t="s">
        <v>315</v>
      </c>
      <c r="H14" s="153" t="s">
        <v>328</v>
      </c>
      <c r="I14" s="23" t="s">
        <v>333</v>
      </c>
      <c r="J14" s="23" t="s">
        <v>334</v>
      </c>
      <c r="K14" s="23" t="s">
        <v>350</v>
      </c>
      <c r="L14" s="146">
        <v>13</v>
      </c>
      <c r="M14" s="146">
        <f t="shared" si="0"/>
        <v>1287</v>
      </c>
      <c r="N14" s="147" t="str">
        <f t="shared" si="1"/>
        <v>No</v>
      </c>
    </row>
    <row r="15" spans="1:14" x14ac:dyDescent="0.35">
      <c r="A15" s="83">
        <v>183</v>
      </c>
      <c r="B15" s="145">
        <v>202</v>
      </c>
      <c r="C15" s="149">
        <v>162</v>
      </c>
      <c r="D15" s="150">
        <v>126</v>
      </c>
      <c r="E15" s="83">
        <f>D15/60</f>
        <v>2.1</v>
      </c>
      <c r="F15" s="150">
        <v>99</v>
      </c>
      <c r="G15" s="83">
        <f>E15*F15</f>
        <v>207.9</v>
      </c>
      <c r="H15" s="151">
        <f>C15/G15</f>
        <v>0.77922077922077915</v>
      </c>
      <c r="I15" s="83">
        <f>G15*ROUND(H15,0)</f>
        <v>207.9</v>
      </c>
      <c r="J15" s="21">
        <f>C15-I15</f>
        <v>-45.900000000000006</v>
      </c>
      <c r="K15" t="s">
        <v>345</v>
      </c>
      <c r="L15" s="22">
        <v>14</v>
      </c>
      <c r="M15" s="22">
        <f t="shared" si="0"/>
        <v>1386</v>
      </c>
      <c r="N15" s="83" t="str">
        <f>IF($C$8&gt;M15,"Yes","No")</f>
        <v>No</v>
      </c>
    </row>
    <row r="16" spans="1:14" x14ac:dyDescent="0.35">
      <c r="A16" s="83">
        <v>188</v>
      </c>
      <c r="B16" s="155">
        <v>110</v>
      </c>
      <c r="C16" s="156">
        <v>110</v>
      </c>
      <c r="D16" s="150">
        <v>10</v>
      </c>
      <c r="E16" s="83">
        <f>D16/60</f>
        <v>0.16666666666666666</v>
      </c>
      <c r="F16" s="150">
        <v>99</v>
      </c>
      <c r="G16" s="83">
        <f>E16*F16</f>
        <v>16.5</v>
      </c>
      <c r="H16" s="151">
        <f>C16/G16</f>
        <v>6.666666666666667</v>
      </c>
      <c r="I16" s="83">
        <f>G16*ROUND(H16,0)</f>
        <v>115.5</v>
      </c>
      <c r="J16" s="21">
        <f>C16-I16</f>
        <v>-5.5</v>
      </c>
      <c r="K16" t="s">
        <v>346</v>
      </c>
      <c r="L16" s="22">
        <v>15</v>
      </c>
      <c r="M16" s="22">
        <f t="shared" si="0"/>
        <v>1485</v>
      </c>
      <c r="N16" s="83" t="str">
        <f>IF($C$8&gt;M16,"Yes","No")</f>
        <v>No</v>
      </c>
    </row>
    <row r="17" spans="1:14" x14ac:dyDescent="0.35">
      <c r="A17" s="83">
        <v>200</v>
      </c>
      <c r="B17" s="145">
        <v>300</v>
      </c>
      <c r="C17" s="149">
        <v>300</v>
      </c>
      <c r="D17" s="150">
        <v>10</v>
      </c>
      <c r="E17" s="83">
        <f>D17/60</f>
        <v>0.16666666666666666</v>
      </c>
      <c r="F17" s="150">
        <v>99</v>
      </c>
      <c r="G17" s="83">
        <f>E17*F17</f>
        <v>16.5</v>
      </c>
      <c r="H17" s="151">
        <f>C17/G17</f>
        <v>18.181818181818183</v>
      </c>
      <c r="I17" s="83">
        <f>G17*ROUND(H17,0)</f>
        <v>297</v>
      </c>
      <c r="J17" s="21">
        <f>C17-I17</f>
        <v>3</v>
      </c>
      <c r="K17" s="22" t="s">
        <v>347</v>
      </c>
      <c r="L17" s="22">
        <v>16</v>
      </c>
      <c r="M17" s="22">
        <f t="shared" si="0"/>
        <v>1584</v>
      </c>
      <c r="N17" s="83" t="str">
        <f>IF($C$8&gt;M17,"Yes","No")</f>
        <v>No</v>
      </c>
    </row>
    <row r="18" spans="1:14" x14ac:dyDescent="0.35">
      <c r="A18" s="83">
        <v>214</v>
      </c>
      <c r="B18" s="145">
        <v>120</v>
      </c>
      <c r="C18" s="149">
        <v>120</v>
      </c>
      <c r="D18" s="150">
        <v>126</v>
      </c>
      <c r="E18" s="83">
        <f>D18/60</f>
        <v>2.1</v>
      </c>
      <c r="F18" s="150">
        <v>99</v>
      </c>
      <c r="G18" s="83">
        <f>E18*F18</f>
        <v>207.9</v>
      </c>
      <c r="H18" s="151">
        <f>C18/G18</f>
        <v>0.57720057720057716</v>
      </c>
      <c r="I18" s="83">
        <f>G18*ROUND(H18,0)</f>
        <v>207.9</v>
      </c>
      <c r="J18" s="21">
        <f>C18-I18</f>
        <v>-87.9</v>
      </c>
      <c r="K18" s="22" t="s">
        <v>348</v>
      </c>
      <c r="L18" s="22">
        <v>17</v>
      </c>
      <c r="M18" s="22">
        <f t="shared" si="0"/>
        <v>1683</v>
      </c>
      <c r="N18" s="83" t="str">
        <f>IF($C$8&gt;M18,"Yes","No")</f>
        <v>No</v>
      </c>
    </row>
    <row r="19" spans="1:14" x14ac:dyDescent="0.35">
      <c r="A19" s="83">
        <v>225</v>
      </c>
      <c r="B19" s="145">
        <v>240</v>
      </c>
      <c r="C19" s="149">
        <v>240</v>
      </c>
      <c r="D19" s="150">
        <v>10</v>
      </c>
      <c r="E19" s="83">
        <f>D19/60</f>
        <v>0.16666666666666666</v>
      </c>
      <c r="F19" s="150">
        <v>99</v>
      </c>
      <c r="G19" s="83">
        <f>E19*F19</f>
        <v>16.5</v>
      </c>
      <c r="H19" s="151">
        <f>C19/G19</f>
        <v>14.545454545454545</v>
      </c>
      <c r="I19" s="83">
        <f>G19*ROUND(H19,0)</f>
        <v>247.5</v>
      </c>
      <c r="J19" s="21">
        <f>C19-I19</f>
        <v>-7.5</v>
      </c>
      <c r="K19" s="22" t="s">
        <v>349</v>
      </c>
    </row>
    <row r="20" spans="1:14" s="22" customFormat="1" x14ac:dyDescent="0.35">
      <c r="A20" s="83">
        <v>242</v>
      </c>
      <c r="B20" s="145">
        <v>150</v>
      </c>
      <c r="C20" s="145">
        <v>150</v>
      </c>
      <c r="D20" s="150">
        <v>10</v>
      </c>
      <c r="E20" s="83">
        <f t="shared" ref="E20:E21" si="2">D20/60</f>
        <v>0.16666666666666666</v>
      </c>
      <c r="F20" s="150">
        <v>99</v>
      </c>
      <c r="G20" s="83">
        <f t="shared" ref="G20:G21" si="3">E20*F20</f>
        <v>16.5</v>
      </c>
      <c r="H20" s="151">
        <f t="shared" ref="H20:H21" si="4">C20/G20</f>
        <v>9.0909090909090917</v>
      </c>
      <c r="I20" s="83">
        <f t="shared" ref="I20:I21" si="5">G20*ROUND(H20,0)</f>
        <v>148.5</v>
      </c>
      <c r="J20" s="21">
        <f t="shared" ref="J20:J21" si="6">C20-I20</f>
        <v>1.5</v>
      </c>
      <c r="K20" s="22" t="s">
        <v>377</v>
      </c>
      <c r="N20" s="83"/>
    </row>
    <row r="21" spans="1:14" s="22" customFormat="1" x14ac:dyDescent="0.35">
      <c r="A21" s="83">
        <v>243</v>
      </c>
      <c r="B21" s="145">
        <v>270</v>
      </c>
      <c r="C21" s="145">
        <v>270</v>
      </c>
      <c r="D21" s="150">
        <v>10</v>
      </c>
      <c r="E21" s="83">
        <f t="shared" si="2"/>
        <v>0.16666666666666666</v>
      </c>
      <c r="F21" s="150">
        <v>99</v>
      </c>
      <c r="G21" s="83">
        <f t="shared" si="3"/>
        <v>16.5</v>
      </c>
      <c r="H21" s="151">
        <f t="shared" si="4"/>
        <v>16.363636363636363</v>
      </c>
      <c r="I21" s="83">
        <f t="shared" si="5"/>
        <v>264</v>
      </c>
      <c r="J21" s="21">
        <f t="shared" si="6"/>
        <v>6</v>
      </c>
      <c r="K21" s="22" t="s">
        <v>378</v>
      </c>
      <c r="N21" s="83"/>
    </row>
    <row r="23" spans="1:14" s="83" customFormat="1" x14ac:dyDescent="0.35">
      <c r="A23" s="157" t="s">
        <v>363</v>
      </c>
      <c r="H23" s="83" t="s">
        <v>354</v>
      </c>
      <c r="I23" s="83" t="s">
        <v>353</v>
      </c>
    </row>
    <row r="24" spans="1:14" s="22" customFormat="1" x14ac:dyDescent="0.35">
      <c r="A24" s="83">
        <v>183</v>
      </c>
      <c r="D24" s="22">
        <f>D15/60</f>
        <v>2.1</v>
      </c>
      <c r="H24" s="21">
        <f>ROUND(C15/D24,0)</f>
        <v>77</v>
      </c>
      <c r="I24" s="22">
        <f>H24+4</f>
        <v>81</v>
      </c>
      <c r="N24" s="83"/>
    </row>
    <row r="25" spans="1:14" s="22" customFormat="1" x14ac:dyDescent="0.35">
      <c r="A25" s="83">
        <v>188</v>
      </c>
      <c r="B25" s="154"/>
      <c r="C25" s="154"/>
      <c r="D25" s="22">
        <f>D16/60</f>
        <v>0.16666666666666666</v>
      </c>
      <c r="E25" s="154"/>
      <c r="F25" s="154"/>
      <c r="G25" s="154"/>
      <c r="H25" s="21">
        <f>ROUND(C16/D25,0)</f>
        <v>660</v>
      </c>
      <c r="I25" s="154"/>
      <c r="N25" s="83"/>
    </row>
    <row r="26" spans="1:14" s="22" customFormat="1" x14ac:dyDescent="0.35">
      <c r="A26" s="83">
        <v>200</v>
      </c>
      <c r="D26" s="22">
        <f>D17/60</f>
        <v>0.16666666666666666</v>
      </c>
      <c r="H26" s="21">
        <f>ROUND(C17/D26,0)</f>
        <v>1800</v>
      </c>
      <c r="I26" s="22">
        <f>H26+4</f>
        <v>1804</v>
      </c>
      <c r="N26" s="83"/>
    </row>
    <row r="27" spans="1:14" s="22" customFormat="1" x14ac:dyDescent="0.35">
      <c r="A27" s="83">
        <v>214</v>
      </c>
      <c r="D27" s="22">
        <f>D18/60</f>
        <v>2.1</v>
      </c>
      <c r="H27" s="21">
        <f>ROUND(C18/D27,0)</f>
        <v>57</v>
      </c>
      <c r="I27" s="22">
        <f>H27+4</f>
        <v>61</v>
      </c>
      <c r="N27" s="83"/>
    </row>
    <row r="28" spans="1:14" s="22" customFormat="1" x14ac:dyDescent="0.35">
      <c r="A28" s="83">
        <v>225</v>
      </c>
      <c r="D28" s="22">
        <f>D19/60</f>
        <v>0.16666666666666666</v>
      </c>
      <c r="E28" s="22">
        <f>9/60</f>
        <v>0.15</v>
      </c>
      <c r="H28" s="21">
        <f>ROUND(C19/D28,0)</f>
        <v>1440</v>
      </c>
      <c r="I28" s="22">
        <f>H28+4</f>
        <v>1444</v>
      </c>
      <c r="N28" s="83"/>
    </row>
    <row r="29" spans="1:14" s="22" customFormat="1" x14ac:dyDescent="0.35">
      <c r="A29" s="83"/>
      <c r="H29" s="21"/>
      <c r="N29" s="83"/>
    </row>
    <row r="30" spans="1:14" s="22" customFormat="1" x14ac:dyDescent="0.35">
      <c r="A30" s="83"/>
      <c r="H30" s="21"/>
      <c r="N30" s="83"/>
    </row>
    <row r="31" spans="1:14" s="22" customFormat="1" x14ac:dyDescent="0.35">
      <c r="A31" s="83"/>
      <c r="H31" s="21"/>
      <c r="N31" s="83"/>
    </row>
    <row r="33" spans="1:14" s="68" customFormat="1" x14ac:dyDescent="0.35">
      <c r="A33" s="68" t="s">
        <v>337</v>
      </c>
      <c r="E33" s="165"/>
      <c r="N33" s="152"/>
    </row>
    <row r="34" spans="1:14" x14ac:dyDescent="0.35">
      <c r="A34" t="s">
        <v>340</v>
      </c>
    </row>
    <row r="35" spans="1:14" x14ac:dyDescent="0.35">
      <c r="A35" t="s">
        <v>338</v>
      </c>
    </row>
    <row r="36" spans="1:14" x14ac:dyDescent="0.35">
      <c r="A36" t="s">
        <v>341</v>
      </c>
    </row>
    <row r="37" spans="1:14" x14ac:dyDescent="0.35">
      <c r="A37" t="s">
        <v>342</v>
      </c>
    </row>
    <row r="38" spans="1:14" x14ac:dyDescent="0.35">
      <c r="A38" t="s">
        <v>343</v>
      </c>
    </row>
    <row r="39" spans="1:14" x14ac:dyDescent="0.35">
      <c r="A39" t="s">
        <v>339</v>
      </c>
    </row>
    <row r="40" spans="1:14" x14ac:dyDescent="0.35">
      <c r="A40" t="s">
        <v>352</v>
      </c>
    </row>
    <row r="42" spans="1:14" s="68" customFormat="1" x14ac:dyDescent="0.35">
      <c r="A42" s="68" t="s">
        <v>344</v>
      </c>
      <c r="N42" s="152"/>
    </row>
    <row r="43" spans="1:14" x14ac:dyDescent="0.35">
      <c r="A43" t="s">
        <v>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opLeftCell="A238" zoomScale="70" zoomScaleNormal="70" workbookViewId="0">
      <selection activeCell="C247" sqref="C247"/>
    </sheetView>
  </sheetViews>
  <sheetFormatPr baseColWidth="10" defaultColWidth="10.81640625" defaultRowHeight="14.5" x14ac:dyDescent="0.35"/>
  <cols>
    <col min="1" max="3" width="10.81640625" style="22"/>
    <col min="4" max="4" width="6.6328125" style="147" customWidth="1"/>
    <col min="5" max="16384" width="10.81640625" style="22"/>
  </cols>
  <sheetData>
    <row r="1" spans="1:11" x14ac:dyDescent="0.35">
      <c r="A1" s="2" t="s">
        <v>325</v>
      </c>
      <c r="E1" s="2" t="s">
        <v>324</v>
      </c>
      <c r="K1" s="22" t="s">
        <v>309</v>
      </c>
    </row>
    <row r="2" spans="1:11" x14ac:dyDescent="0.35">
      <c r="A2" s="2">
        <v>2</v>
      </c>
      <c r="E2" s="2">
        <v>2</v>
      </c>
    </row>
    <row r="3" spans="1:11" x14ac:dyDescent="0.35">
      <c r="A3" s="2" t="s">
        <v>57</v>
      </c>
      <c r="E3" s="2" t="s">
        <v>57</v>
      </c>
    </row>
    <row r="4" spans="1:11" s="21" customFormat="1" ht="29" x14ac:dyDescent="0.35">
      <c r="A4" s="135" t="s">
        <v>58</v>
      </c>
      <c r="C4" s="23" t="s">
        <v>308</v>
      </c>
      <c r="D4" s="23" t="s">
        <v>369</v>
      </c>
      <c r="E4" s="135" t="s">
        <v>58</v>
      </c>
      <c r="G4" s="23" t="s">
        <v>323</v>
      </c>
    </row>
    <row r="5" spans="1:11" x14ac:dyDescent="0.35">
      <c r="A5" s="22">
        <v>1</v>
      </c>
      <c r="B5" s="22">
        <f t="shared" ref="B5:B68" si="0">F5-C5</f>
        <v>0</v>
      </c>
      <c r="E5" s="22">
        <v>1</v>
      </c>
      <c r="F5" s="83">
        <v>0</v>
      </c>
    </row>
    <row r="6" spans="1:11" x14ac:dyDescent="0.35">
      <c r="A6" s="22">
        <v>2</v>
      </c>
      <c r="B6" s="22">
        <f t="shared" si="0"/>
        <v>0</v>
      </c>
      <c r="E6" s="22">
        <v>2</v>
      </c>
      <c r="F6" s="83">
        <v>0</v>
      </c>
    </row>
    <row r="7" spans="1:11" x14ac:dyDescent="0.35">
      <c r="A7" s="22">
        <v>3</v>
      </c>
      <c r="B7" s="22">
        <f t="shared" si="0"/>
        <v>11.3</v>
      </c>
      <c r="E7" s="22">
        <v>3</v>
      </c>
      <c r="F7" s="83">
        <v>11.3</v>
      </c>
    </row>
    <row r="8" spans="1:11" x14ac:dyDescent="0.35">
      <c r="A8" s="22">
        <v>4</v>
      </c>
      <c r="B8" s="22">
        <f t="shared" si="0"/>
        <v>0.4</v>
      </c>
      <c r="E8" s="22">
        <v>4</v>
      </c>
      <c r="F8" s="83">
        <v>0.4</v>
      </c>
    </row>
    <row r="9" spans="1:11" x14ac:dyDescent="0.35">
      <c r="A9" s="22">
        <v>5</v>
      </c>
      <c r="B9" s="22">
        <f t="shared" si="0"/>
        <v>5.4</v>
      </c>
      <c r="E9" s="22">
        <v>5</v>
      </c>
      <c r="F9" s="83">
        <v>5.4</v>
      </c>
    </row>
    <row r="10" spans="1:11" x14ac:dyDescent="0.35">
      <c r="A10" s="22">
        <v>6</v>
      </c>
      <c r="B10" s="22">
        <f t="shared" si="0"/>
        <v>2.2000000000000002</v>
      </c>
      <c r="E10" s="22">
        <v>6</v>
      </c>
      <c r="F10" s="83">
        <v>2.2000000000000002</v>
      </c>
    </row>
    <row r="11" spans="1:11" x14ac:dyDescent="0.35">
      <c r="A11" s="22">
        <v>7</v>
      </c>
      <c r="B11" s="22">
        <f t="shared" si="0"/>
        <v>0.2</v>
      </c>
      <c r="E11" s="22">
        <v>7</v>
      </c>
      <c r="F11" s="83">
        <v>0.2</v>
      </c>
    </row>
    <row r="12" spans="1:11" x14ac:dyDescent="0.35">
      <c r="A12" s="22">
        <v>8</v>
      </c>
      <c r="B12" s="22">
        <f t="shared" si="0"/>
        <v>0</v>
      </c>
      <c r="E12" s="22">
        <v>8</v>
      </c>
      <c r="F12" s="83">
        <v>0</v>
      </c>
    </row>
    <row r="13" spans="1:11" x14ac:dyDescent="0.35">
      <c r="A13" s="22">
        <v>9</v>
      </c>
      <c r="B13" s="22">
        <f t="shared" si="0"/>
        <v>0</v>
      </c>
      <c r="E13" s="22">
        <v>9</v>
      </c>
      <c r="F13" s="83">
        <v>0</v>
      </c>
    </row>
    <row r="14" spans="1:11" x14ac:dyDescent="0.35">
      <c r="A14" s="22">
        <v>10</v>
      </c>
      <c r="B14" s="22">
        <f t="shared" si="0"/>
        <v>0</v>
      </c>
      <c r="E14" s="22">
        <v>10</v>
      </c>
      <c r="F14" s="83">
        <v>0</v>
      </c>
    </row>
    <row r="15" spans="1:11" x14ac:dyDescent="0.35">
      <c r="A15" s="22">
        <v>11</v>
      </c>
      <c r="B15" s="22">
        <f t="shared" si="0"/>
        <v>0</v>
      </c>
      <c r="E15" s="22">
        <v>11</v>
      </c>
      <c r="F15" s="83">
        <v>0</v>
      </c>
    </row>
    <row r="16" spans="1:11" x14ac:dyDescent="0.35">
      <c r="A16" s="22">
        <v>12</v>
      </c>
      <c r="B16" s="22">
        <f t="shared" si="0"/>
        <v>0</v>
      </c>
      <c r="E16" s="22">
        <v>12</v>
      </c>
      <c r="F16" s="83">
        <v>0</v>
      </c>
    </row>
    <row r="17" spans="1:6" x14ac:dyDescent="0.35">
      <c r="A17" s="22">
        <v>13</v>
      </c>
      <c r="B17" s="22">
        <f t="shared" si="0"/>
        <v>0</v>
      </c>
      <c r="E17" s="22">
        <v>13</v>
      </c>
      <c r="F17" s="83">
        <v>0</v>
      </c>
    </row>
    <row r="18" spans="1:6" x14ac:dyDescent="0.35">
      <c r="A18" s="22">
        <v>14</v>
      </c>
      <c r="B18" s="22">
        <f t="shared" si="0"/>
        <v>0</v>
      </c>
      <c r="E18" s="22">
        <v>14</v>
      </c>
      <c r="F18" s="83">
        <v>0</v>
      </c>
    </row>
    <row r="19" spans="1:6" x14ac:dyDescent="0.35">
      <c r="A19" s="22">
        <v>15</v>
      </c>
      <c r="B19" s="22">
        <f t="shared" si="0"/>
        <v>0</v>
      </c>
      <c r="E19" s="22">
        <v>15</v>
      </c>
      <c r="F19" s="83">
        <v>0</v>
      </c>
    </row>
    <row r="20" spans="1:6" x14ac:dyDescent="0.35">
      <c r="A20" s="22">
        <v>16</v>
      </c>
      <c r="B20" s="22">
        <f t="shared" si="0"/>
        <v>0</v>
      </c>
      <c r="E20" s="22">
        <v>16</v>
      </c>
      <c r="F20" s="83">
        <v>0</v>
      </c>
    </row>
    <row r="21" spans="1:6" x14ac:dyDescent="0.35">
      <c r="A21" s="22">
        <v>17</v>
      </c>
      <c r="B21" s="22">
        <f t="shared" si="0"/>
        <v>0</v>
      </c>
      <c r="E21" s="22">
        <v>17</v>
      </c>
      <c r="F21" s="83">
        <v>0</v>
      </c>
    </row>
    <row r="22" spans="1:6" x14ac:dyDescent="0.35">
      <c r="A22" s="22">
        <v>18</v>
      </c>
      <c r="B22" s="22">
        <f t="shared" si="0"/>
        <v>0</v>
      </c>
      <c r="E22" s="22">
        <v>18</v>
      </c>
      <c r="F22" s="83">
        <v>0</v>
      </c>
    </row>
    <row r="23" spans="1:6" x14ac:dyDescent="0.35">
      <c r="A23" s="22">
        <v>19</v>
      </c>
      <c r="B23" s="22">
        <f t="shared" si="0"/>
        <v>0</v>
      </c>
      <c r="E23" s="22">
        <v>19</v>
      </c>
      <c r="F23" s="83">
        <v>0</v>
      </c>
    </row>
    <row r="24" spans="1:6" x14ac:dyDescent="0.35">
      <c r="A24" s="22">
        <v>20</v>
      </c>
      <c r="B24" s="22">
        <f t="shared" si="0"/>
        <v>0</v>
      </c>
      <c r="E24" s="22">
        <v>20</v>
      </c>
      <c r="F24" s="83">
        <v>0</v>
      </c>
    </row>
    <row r="25" spans="1:6" x14ac:dyDescent="0.35">
      <c r="A25" s="22">
        <v>21</v>
      </c>
      <c r="B25" s="22">
        <f t="shared" si="0"/>
        <v>0</v>
      </c>
      <c r="E25" s="22">
        <v>21</v>
      </c>
      <c r="F25" s="83">
        <v>0</v>
      </c>
    </row>
    <row r="26" spans="1:6" x14ac:dyDescent="0.35">
      <c r="A26" s="22">
        <v>22</v>
      </c>
      <c r="B26" s="22">
        <f t="shared" si="0"/>
        <v>0.6</v>
      </c>
      <c r="E26" s="22">
        <v>22</v>
      </c>
      <c r="F26" s="83">
        <v>0.6</v>
      </c>
    </row>
    <row r="27" spans="1:6" x14ac:dyDescent="0.35">
      <c r="A27" s="22">
        <v>23</v>
      </c>
      <c r="B27" s="22">
        <f t="shared" si="0"/>
        <v>0</v>
      </c>
      <c r="E27" s="22">
        <v>23</v>
      </c>
      <c r="F27" s="83">
        <v>0</v>
      </c>
    </row>
    <row r="28" spans="1:6" x14ac:dyDescent="0.35">
      <c r="A28" s="22">
        <v>24</v>
      </c>
      <c r="B28" s="22">
        <f t="shared" si="0"/>
        <v>0</v>
      </c>
      <c r="E28" s="22">
        <v>24</v>
      </c>
      <c r="F28" s="83">
        <v>0</v>
      </c>
    </row>
    <row r="29" spans="1:6" x14ac:dyDescent="0.35">
      <c r="A29" s="22">
        <v>25</v>
      </c>
      <c r="B29" s="22">
        <f t="shared" si="0"/>
        <v>0.4</v>
      </c>
      <c r="E29" s="22">
        <v>25</v>
      </c>
      <c r="F29" s="83">
        <v>0.4</v>
      </c>
    </row>
    <row r="30" spans="1:6" x14ac:dyDescent="0.35">
      <c r="A30" s="22">
        <v>26</v>
      </c>
      <c r="B30" s="22">
        <f t="shared" si="0"/>
        <v>0.4</v>
      </c>
      <c r="E30" s="22">
        <v>26</v>
      </c>
      <c r="F30" s="83">
        <v>0.4</v>
      </c>
    </row>
    <row r="31" spans="1:6" x14ac:dyDescent="0.35">
      <c r="A31" s="22">
        <v>27</v>
      </c>
      <c r="B31" s="22">
        <f t="shared" si="0"/>
        <v>0.4</v>
      </c>
      <c r="E31" s="22">
        <v>27</v>
      </c>
      <c r="F31" s="83">
        <v>0.4</v>
      </c>
    </row>
    <row r="32" spans="1:6" x14ac:dyDescent="0.35">
      <c r="A32" s="22">
        <v>28</v>
      </c>
      <c r="B32" s="22">
        <f t="shared" si="0"/>
        <v>3.4</v>
      </c>
      <c r="E32" s="22">
        <v>28</v>
      </c>
      <c r="F32" s="83">
        <v>3.4</v>
      </c>
    </row>
    <row r="33" spans="1:6" x14ac:dyDescent="0.35">
      <c r="A33" s="22">
        <v>29</v>
      </c>
      <c r="B33" s="22">
        <f t="shared" si="0"/>
        <v>0.2</v>
      </c>
      <c r="E33" s="22">
        <v>29</v>
      </c>
      <c r="F33" s="83">
        <v>0.2</v>
      </c>
    </row>
    <row r="34" spans="1:6" x14ac:dyDescent="0.35">
      <c r="A34" s="22">
        <v>30</v>
      </c>
      <c r="B34" s="22">
        <f t="shared" si="0"/>
        <v>0.2</v>
      </c>
      <c r="E34" s="22">
        <v>30</v>
      </c>
      <c r="F34" s="83">
        <v>0.2</v>
      </c>
    </row>
    <row r="35" spans="1:6" x14ac:dyDescent="0.35">
      <c r="A35" s="22">
        <v>31</v>
      </c>
      <c r="B35" s="22">
        <f t="shared" si="0"/>
        <v>0.2</v>
      </c>
      <c r="E35" s="22">
        <v>31</v>
      </c>
      <c r="F35" s="83">
        <v>0.2</v>
      </c>
    </row>
    <row r="36" spans="1:6" x14ac:dyDescent="0.35">
      <c r="A36" s="22">
        <v>32</v>
      </c>
      <c r="B36" s="22">
        <f t="shared" si="0"/>
        <v>0.8</v>
      </c>
      <c r="E36" s="22">
        <v>32</v>
      </c>
      <c r="F36" s="83">
        <v>0.8</v>
      </c>
    </row>
    <row r="37" spans="1:6" x14ac:dyDescent="0.35">
      <c r="A37" s="22">
        <v>33</v>
      </c>
      <c r="B37" s="22">
        <f t="shared" si="0"/>
        <v>0</v>
      </c>
      <c r="E37" s="22">
        <v>33</v>
      </c>
      <c r="F37" s="83">
        <v>0</v>
      </c>
    </row>
    <row r="38" spans="1:6" x14ac:dyDescent="0.35">
      <c r="A38" s="22">
        <v>34</v>
      </c>
      <c r="B38" s="22">
        <f t="shared" si="0"/>
        <v>0</v>
      </c>
      <c r="E38" s="22">
        <v>34</v>
      </c>
      <c r="F38" s="83">
        <v>0</v>
      </c>
    </row>
    <row r="39" spans="1:6" x14ac:dyDescent="0.35">
      <c r="A39" s="22">
        <v>35</v>
      </c>
      <c r="B39" s="22">
        <f t="shared" si="0"/>
        <v>0</v>
      </c>
      <c r="E39" s="22">
        <v>35</v>
      </c>
      <c r="F39" s="83">
        <v>0</v>
      </c>
    </row>
    <row r="40" spans="1:6" x14ac:dyDescent="0.35">
      <c r="A40" s="22">
        <v>36</v>
      </c>
      <c r="B40" s="22">
        <f t="shared" si="0"/>
        <v>0</v>
      </c>
      <c r="E40" s="22">
        <v>36</v>
      </c>
      <c r="F40" s="83">
        <v>0</v>
      </c>
    </row>
    <row r="41" spans="1:6" x14ac:dyDescent="0.35">
      <c r="A41" s="22">
        <v>37</v>
      </c>
      <c r="B41" s="22">
        <f t="shared" si="0"/>
        <v>0.2</v>
      </c>
      <c r="E41" s="22">
        <v>37</v>
      </c>
      <c r="F41" s="83">
        <v>0.2</v>
      </c>
    </row>
    <row r="42" spans="1:6" x14ac:dyDescent="0.35">
      <c r="A42" s="22">
        <v>38</v>
      </c>
      <c r="B42" s="22">
        <f t="shared" si="0"/>
        <v>0</v>
      </c>
      <c r="E42" s="22">
        <v>38</v>
      </c>
      <c r="F42" s="83">
        <v>0</v>
      </c>
    </row>
    <row r="43" spans="1:6" x14ac:dyDescent="0.35">
      <c r="A43" s="22">
        <v>39</v>
      </c>
      <c r="B43" s="22">
        <f t="shared" si="0"/>
        <v>0</v>
      </c>
      <c r="E43" s="22">
        <v>39</v>
      </c>
      <c r="F43" s="83">
        <v>0</v>
      </c>
    </row>
    <row r="44" spans="1:6" x14ac:dyDescent="0.35">
      <c r="A44" s="22">
        <v>40</v>
      </c>
      <c r="B44" s="22">
        <f t="shared" si="0"/>
        <v>0</v>
      </c>
      <c r="E44" s="22">
        <v>40</v>
      </c>
      <c r="F44" s="83">
        <v>0</v>
      </c>
    </row>
    <row r="45" spans="1:6" x14ac:dyDescent="0.35">
      <c r="A45" s="22">
        <v>41</v>
      </c>
      <c r="B45" s="22">
        <f t="shared" si="0"/>
        <v>0</v>
      </c>
      <c r="E45" s="22">
        <v>41</v>
      </c>
      <c r="F45" s="83">
        <v>0</v>
      </c>
    </row>
    <row r="46" spans="1:6" x14ac:dyDescent="0.35">
      <c r="A46" s="22">
        <v>42</v>
      </c>
      <c r="B46" s="22">
        <f t="shared" si="0"/>
        <v>0</v>
      </c>
      <c r="E46" s="22">
        <v>42</v>
      </c>
      <c r="F46" s="83">
        <v>0</v>
      </c>
    </row>
    <row r="47" spans="1:6" x14ac:dyDescent="0.35">
      <c r="A47" s="22">
        <v>43</v>
      </c>
      <c r="B47" s="22">
        <f t="shared" si="0"/>
        <v>0</v>
      </c>
      <c r="E47" s="22">
        <v>43</v>
      </c>
      <c r="F47" s="83">
        <v>0</v>
      </c>
    </row>
    <row r="48" spans="1:6" x14ac:dyDescent="0.35">
      <c r="A48" s="22">
        <v>44</v>
      </c>
      <c r="B48" s="22">
        <f t="shared" si="0"/>
        <v>0.4</v>
      </c>
      <c r="E48" s="22">
        <v>44</v>
      </c>
      <c r="F48" s="83">
        <v>0.4</v>
      </c>
    </row>
    <row r="49" spans="1:6" x14ac:dyDescent="0.35">
      <c r="A49" s="22">
        <v>45</v>
      </c>
      <c r="B49" s="22">
        <f t="shared" si="0"/>
        <v>0</v>
      </c>
      <c r="E49" s="22">
        <v>45</v>
      </c>
      <c r="F49" s="83">
        <v>0</v>
      </c>
    </row>
    <row r="50" spans="1:6" x14ac:dyDescent="0.35">
      <c r="A50" s="22">
        <v>46</v>
      </c>
      <c r="B50" s="22">
        <f t="shared" si="0"/>
        <v>0</v>
      </c>
      <c r="E50" s="22">
        <v>46</v>
      </c>
      <c r="F50" s="83">
        <v>0</v>
      </c>
    </row>
    <row r="51" spans="1:6" x14ac:dyDescent="0.35">
      <c r="A51" s="22">
        <v>47</v>
      </c>
      <c r="B51" s="22">
        <f t="shared" si="0"/>
        <v>0</v>
      </c>
      <c r="E51" s="22">
        <v>47</v>
      </c>
      <c r="F51" s="83">
        <v>0</v>
      </c>
    </row>
    <row r="52" spans="1:6" x14ac:dyDescent="0.35">
      <c r="A52" s="22">
        <v>48</v>
      </c>
      <c r="B52" s="22">
        <f t="shared" si="0"/>
        <v>2</v>
      </c>
      <c r="E52" s="22">
        <v>48</v>
      </c>
      <c r="F52" s="83">
        <v>2</v>
      </c>
    </row>
    <row r="53" spans="1:6" x14ac:dyDescent="0.35">
      <c r="A53" s="22">
        <v>49</v>
      </c>
      <c r="B53" s="22">
        <f t="shared" si="0"/>
        <v>0</v>
      </c>
      <c r="E53" s="22">
        <v>49</v>
      </c>
      <c r="F53" s="83">
        <v>0</v>
      </c>
    </row>
    <row r="54" spans="1:6" x14ac:dyDescent="0.35">
      <c r="A54" s="22">
        <v>50</v>
      </c>
      <c r="B54" s="22">
        <f t="shared" si="0"/>
        <v>9.3000000000000007</v>
      </c>
      <c r="E54" s="22">
        <v>50</v>
      </c>
      <c r="F54" s="83">
        <v>9.3000000000000007</v>
      </c>
    </row>
    <row r="55" spans="1:6" x14ac:dyDescent="0.35">
      <c r="A55" s="22">
        <v>51</v>
      </c>
      <c r="B55" s="22">
        <f t="shared" si="0"/>
        <v>36.5</v>
      </c>
      <c r="E55" s="22">
        <v>51</v>
      </c>
      <c r="F55" s="83">
        <v>36.5</v>
      </c>
    </row>
    <row r="56" spans="1:6" x14ac:dyDescent="0.35">
      <c r="A56" s="22">
        <v>52</v>
      </c>
      <c r="B56" s="22">
        <f t="shared" si="0"/>
        <v>3.4</v>
      </c>
      <c r="E56" s="22">
        <v>52</v>
      </c>
      <c r="F56" s="83">
        <v>3.4</v>
      </c>
    </row>
    <row r="57" spans="1:6" x14ac:dyDescent="0.35">
      <c r="A57" s="22">
        <v>53</v>
      </c>
      <c r="B57" s="22">
        <f t="shared" si="0"/>
        <v>0.6</v>
      </c>
      <c r="E57" s="22">
        <v>53</v>
      </c>
      <c r="F57" s="83">
        <v>0.6</v>
      </c>
    </row>
    <row r="58" spans="1:6" x14ac:dyDescent="0.35">
      <c r="A58" s="22">
        <v>54</v>
      </c>
      <c r="B58" s="22">
        <f t="shared" si="0"/>
        <v>0</v>
      </c>
      <c r="E58" s="22">
        <v>54</v>
      </c>
      <c r="F58" s="83">
        <v>0</v>
      </c>
    </row>
    <row r="59" spans="1:6" x14ac:dyDescent="0.35">
      <c r="A59" s="22">
        <v>55</v>
      </c>
      <c r="B59" s="22">
        <f t="shared" si="0"/>
        <v>3.6</v>
      </c>
      <c r="E59" s="22">
        <v>55</v>
      </c>
      <c r="F59" s="83">
        <v>3.6</v>
      </c>
    </row>
    <row r="60" spans="1:6" x14ac:dyDescent="0.35">
      <c r="A60" s="22">
        <v>56</v>
      </c>
      <c r="B60" s="22">
        <f t="shared" si="0"/>
        <v>1.6</v>
      </c>
      <c r="E60" s="22">
        <v>56</v>
      </c>
      <c r="F60" s="83">
        <v>1.6</v>
      </c>
    </row>
    <row r="61" spans="1:6" x14ac:dyDescent="0.35">
      <c r="A61" s="22">
        <v>57</v>
      </c>
      <c r="B61" s="22">
        <f t="shared" si="0"/>
        <v>0</v>
      </c>
      <c r="E61" s="22">
        <v>57</v>
      </c>
      <c r="F61" s="83">
        <v>0</v>
      </c>
    </row>
    <row r="62" spans="1:6" x14ac:dyDescent="0.35">
      <c r="A62" s="22">
        <v>58</v>
      </c>
      <c r="B62" s="22">
        <f t="shared" si="0"/>
        <v>0</v>
      </c>
      <c r="E62" s="22">
        <v>58</v>
      </c>
      <c r="F62" s="83">
        <v>0</v>
      </c>
    </row>
    <row r="63" spans="1:6" x14ac:dyDescent="0.35">
      <c r="A63" s="22">
        <v>59</v>
      </c>
      <c r="B63" s="22">
        <f t="shared" si="0"/>
        <v>2</v>
      </c>
      <c r="E63" s="22">
        <v>59</v>
      </c>
      <c r="F63" s="83">
        <v>2</v>
      </c>
    </row>
    <row r="64" spans="1:6" x14ac:dyDescent="0.35">
      <c r="A64" s="22">
        <v>60</v>
      </c>
      <c r="B64" s="22">
        <f t="shared" si="0"/>
        <v>0</v>
      </c>
      <c r="E64" s="22">
        <v>60</v>
      </c>
      <c r="F64" s="83">
        <v>0</v>
      </c>
    </row>
    <row r="65" spans="1:6" x14ac:dyDescent="0.35">
      <c r="A65" s="22">
        <v>61</v>
      </c>
      <c r="B65" s="22">
        <f t="shared" si="0"/>
        <v>4</v>
      </c>
      <c r="E65" s="22">
        <v>61</v>
      </c>
      <c r="F65" s="83">
        <v>4</v>
      </c>
    </row>
    <row r="66" spans="1:6" x14ac:dyDescent="0.35">
      <c r="A66" s="22">
        <v>62</v>
      </c>
      <c r="B66" s="22">
        <f t="shared" si="0"/>
        <v>0.2</v>
      </c>
      <c r="E66" s="22">
        <v>62</v>
      </c>
      <c r="F66" s="83">
        <v>0.2</v>
      </c>
    </row>
    <row r="67" spans="1:6" x14ac:dyDescent="0.35">
      <c r="A67" s="22">
        <v>63</v>
      </c>
      <c r="B67" s="22">
        <f t="shared" si="0"/>
        <v>0</v>
      </c>
      <c r="E67" s="22">
        <v>63</v>
      </c>
      <c r="F67" s="83">
        <v>0</v>
      </c>
    </row>
    <row r="68" spans="1:6" x14ac:dyDescent="0.35">
      <c r="A68" s="22">
        <v>64</v>
      </c>
      <c r="B68" s="22">
        <f t="shared" si="0"/>
        <v>0</v>
      </c>
      <c r="E68" s="22">
        <v>64</v>
      </c>
      <c r="F68" s="83">
        <v>0</v>
      </c>
    </row>
    <row r="69" spans="1:6" x14ac:dyDescent="0.35">
      <c r="A69" s="22">
        <v>65</v>
      </c>
      <c r="B69" s="22">
        <f t="shared" ref="B69:B132" si="1">F69-C69</f>
        <v>0</v>
      </c>
      <c r="E69" s="22">
        <v>65</v>
      </c>
      <c r="F69" s="83">
        <v>0</v>
      </c>
    </row>
    <row r="70" spans="1:6" x14ac:dyDescent="0.35">
      <c r="A70" s="22">
        <v>66</v>
      </c>
      <c r="B70" s="22">
        <f t="shared" si="1"/>
        <v>0</v>
      </c>
      <c r="E70" s="22">
        <v>66</v>
      </c>
      <c r="F70" s="83">
        <v>0</v>
      </c>
    </row>
    <row r="71" spans="1:6" x14ac:dyDescent="0.35">
      <c r="A71" s="22">
        <v>67</v>
      </c>
      <c r="B71" s="22">
        <f t="shared" si="1"/>
        <v>0</v>
      </c>
      <c r="E71" s="22">
        <v>67</v>
      </c>
      <c r="F71" s="83">
        <v>0</v>
      </c>
    </row>
    <row r="72" spans="1:6" x14ac:dyDescent="0.35">
      <c r="A72" s="22">
        <v>68</v>
      </c>
      <c r="B72" s="22">
        <f t="shared" si="1"/>
        <v>0</v>
      </c>
      <c r="E72" s="22">
        <v>68</v>
      </c>
      <c r="F72" s="83">
        <v>0</v>
      </c>
    </row>
    <row r="73" spans="1:6" x14ac:dyDescent="0.35">
      <c r="A73" s="22">
        <v>69</v>
      </c>
      <c r="B73" s="22">
        <f t="shared" si="1"/>
        <v>1.6</v>
      </c>
      <c r="E73" s="22">
        <v>69</v>
      </c>
      <c r="F73" s="83">
        <v>1.6</v>
      </c>
    </row>
    <row r="74" spans="1:6" x14ac:dyDescent="0.35">
      <c r="A74" s="22">
        <v>70</v>
      </c>
      <c r="B74" s="22">
        <f t="shared" si="1"/>
        <v>0</v>
      </c>
      <c r="E74" s="22">
        <v>70</v>
      </c>
      <c r="F74" s="83">
        <v>0</v>
      </c>
    </row>
    <row r="75" spans="1:6" x14ac:dyDescent="0.35">
      <c r="A75" s="22">
        <v>71</v>
      </c>
      <c r="B75" s="22">
        <f t="shared" si="1"/>
        <v>0.2</v>
      </c>
      <c r="E75" s="22">
        <v>71</v>
      </c>
      <c r="F75" s="83">
        <v>0.2</v>
      </c>
    </row>
    <row r="76" spans="1:6" x14ac:dyDescent="0.35">
      <c r="A76" s="22">
        <v>72</v>
      </c>
      <c r="B76" s="22">
        <f t="shared" si="1"/>
        <v>0.2</v>
      </c>
      <c r="E76" s="22">
        <v>72</v>
      </c>
      <c r="F76" s="83">
        <v>0.2</v>
      </c>
    </row>
    <row r="77" spans="1:6" x14ac:dyDescent="0.35">
      <c r="A77" s="22">
        <v>73</v>
      </c>
      <c r="B77" s="22">
        <f t="shared" si="1"/>
        <v>0</v>
      </c>
      <c r="E77" s="22">
        <v>73</v>
      </c>
      <c r="F77" s="83">
        <v>0</v>
      </c>
    </row>
    <row r="78" spans="1:6" x14ac:dyDescent="0.35">
      <c r="A78" s="22">
        <v>74</v>
      </c>
      <c r="B78" s="22">
        <f t="shared" si="1"/>
        <v>0</v>
      </c>
      <c r="E78" s="22">
        <v>74</v>
      </c>
      <c r="F78" s="83">
        <v>0</v>
      </c>
    </row>
    <row r="79" spans="1:6" x14ac:dyDescent="0.35">
      <c r="A79" s="22">
        <v>75</v>
      </c>
      <c r="B79" s="22">
        <f t="shared" si="1"/>
        <v>0</v>
      </c>
      <c r="E79" s="22">
        <v>75</v>
      </c>
      <c r="F79" s="83">
        <v>0</v>
      </c>
    </row>
    <row r="80" spans="1:6" x14ac:dyDescent="0.35">
      <c r="A80" s="22">
        <v>76</v>
      </c>
      <c r="B80" s="22">
        <f t="shared" si="1"/>
        <v>1.6</v>
      </c>
      <c r="E80" s="22">
        <v>76</v>
      </c>
      <c r="F80" s="83">
        <v>1.6</v>
      </c>
    </row>
    <row r="81" spans="1:6" x14ac:dyDescent="0.35">
      <c r="A81" s="22">
        <v>77</v>
      </c>
      <c r="B81" s="22">
        <f t="shared" si="1"/>
        <v>0.6</v>
      </c>
      <c r="E81" s="22">
        <v>77</v>
      </c>
      <c r="F81" s="83">
        <v>0.6</v>
      </c>
    </row>
    <row r="82" spans="1:6" x14ac:dyDescent="0.35">
      <c r="A82" s="22">
        <v>78</v>
      </c>
      <c r="B82" s="22">
        <f t="shared" si="1"/>
        <v>0</v>
      </c>
      <c r="E82" s="22">
        <v>78</v>
      </c>
      <c r="F82" s="83">
        <v>0</v>
      </c>
    </row>
    <row r="83" spans="1:6" x14ac:dyDescent="0.35">
      <c r="A83" s="22">
        <v>79</v>
      </c>
      <c r="B83" s="22">
        <f t="shared" si="1"/>
        <v>0</v>
      </c>
      <c r="E83" s="22">
        <v>79</v>
      </c>
      <c r="F83" s="83">
        <v>0</v>
      </c>
    </row>
    <row r="84" spans="1:6" x14ac:dyDescent="0.35">
      <c r="A84" s="22">
        <v>80</v>
      </c>
      <c r="B84" s="22">
        <f t="shared" si="1"/>
        <v>0</v>
      </c>
      <c r="E84" s="22">
        <v>80</v>
      </c>
      <c r="F84" s="83">
        <v>0</v>
      </c>
    </row>
    <row r="85" spans="1:6" x14ac:dyDescent="0.35">
      <c r="A85" s="22">
        <v>81</v>
      </c>
      <c r="B85" s="22">
        <f t="shared" si="1"/>
        <v>0.4</v>
      </c>
      <c r="E85" s="22">
        <v>81</v>
      </c>
      <c r="F85" s="83">
        <v>0.4</v>
      </c>
    </row>
    <row r="86" spans="1:6" x14ac:dyDescent="0.35">
      <c r="A86" s="22">
        <v>82</v>
      </c>
      <c r="B86" s="22">
        <f t="shared" si="1"/>
        <v>0</v>
      </c>
      <c r="E86" s="22">
        <v>82</v>
      </c>
      <c r="F86" s="83">
        <v>0</v>
      </c>
    </row>
    <row r="87" spans="1:6" x14ac:dyDescent="0.35">
      <c r="A87" s="22">
        <v>83</v>
      </c>
      <c r="B87" s="22">
        <f t="shared" si="1"/>
        <v>0</v>
      </c>
      <c r="E87" s="22">
        <v>83</v>
      </c>
      <c r="F87" s="83">
        <v>0</v>
      </c>
    </row>
    <row r="88" spans="1:6" x14ac:dyDescent="0.35">
      <c r="A88" s="22">
        <v>84</v>
      </c>
      <c r="B88" s="22">
        <f t="shared" si="1"/>
        <v>0.2</v>
      </c>
      <c r="E88" s="22">
        <v>84</v>
      </c>
      <c r="F88" s="83">
        <v>0.2</v>
      </c>
    </row>
    <row r="89" spans="1:6" x14ac:dyDescent="0.35">
      <c r="A89" s="22">
        <v>85</v>
      </c>
      <c r="B89" s="22">
        <f t="shared" si="1"/>
        <v>0</v>
      </c>
      <c r="E89" s="22">
        <v>85</v>
      </c>
      <c r="F89" s="83">
        <v>0</v>
      </c>
    </row>
    <row r="90" spans="1:6" x14ac:dyDescent="0.35">
      <c r="A90" s="22">
        <v>86</v>
      </c>
      <c r="B90" s="22">
        <f t="shared" si="1"/>
        <v>0</v>
      </c>
      <c r="E90" s="22">
        <v>86</v>
      </c>
      <c r="F90" s="83">
        <v>0</v>
      </c>
    </row>
    <row r="91" spans="1:6" x14ac:dyDescent="0.35">
      <c r="A91" s="22">
        <v>87</v>
      </c>
      <c r="B91" s="22">
        <f t="shared" si="1"/>
        <v>0.2</v>
      </c>
      <c r="E91" s="22">
        <v>87</v>
      </c>
      <c r="F91" s="83">
        <v>0.2</v>
      </c>
    </row>
    <row r="92" spans="1:6" x14ac:dyDescent="0.35">
      <c r="A92" s="22">
        <v>88</v>
      </c>
      <c r="B92" s="22">
        <f t="shared" si="1"/>
        <v>0.2</v>
      </c>
      <c r="E92" s="22">
        <v>88</v>
      </c>
      <c r="F92" s="83">
        <v>0.2</v>
      </c>
    </row>
    <row r="93" spans="1:6" x14ac:dyDescent="0.35">
      <c r="A93" s="22">
        <v>89</v>
      </c>
      <c r="B93" s="22">
        <f t="shared" si="1"/>
        <v>0</v>
      </c>
      <c r="E93" s="22">
        <v>89</v>
      </c>
      <c r="F93" s="83">
        <v>0</v>
      </c>
    </row>
    <row r="94" spans="1:6" x14ac:dyDescent="0.35">
      <c r="A94" s="22">
        <v>90</v>
      </c>
      <c r="B94" s="22">
        <f t="shared" si="1"/>
        <v>0.2</v>
      </c>
      <c r="E94" s="22">
        <v>90</v>
      </c>
      <c r="F94" s="83">
        <v>0.2</v>
      </c>
    </row>
    <row r="95" spans="1:6" x14ac:dyDescent="0.35">
      <c r="A95" s="22">
        <v>91</v>
      </c>
      <c r="B95" s="22">
        <f t="shared" si="1"/>
        <v>0.2</v>
      </c>
      <c r="E95" s="22">
        <v>91</v>
      </c>
      <c r="F95" s="83">
        <v>0.2</v>
      </c>
    </row>
    <row r="96" spans="1:6" x14ac:dyDescent="0.35">
      <c r="A96" s="22">
        <v>92</v>
      </c>
      <c r="B96" s="22">
        <f t="shared" si="1"/>
        <v>0.4</v>
      </c>
      <c r="E96" s="22">
        <v>92</v>
      </c>
      <c r="F96" s="83">
        <v>0.4</v>
      </c>
    </row>
    <row r="97" spans="1:6" x14ac:dyDescent="0.35">
      <c r="A97" s="22">
        <v>93</v>
      </c>
      <c r="B97" s="22">
        <f t="shared" si="1"/>
        <v>0.8</v>
      </c>
      <c r="E97" s="22">
        <v>93</v>
      </c>
      <c r="F97" s="83">
        <v>0.8</v>
      </c>
    </row>
    <row r="98" spans="1:6" x14ac:dyDescent="0.35">
      <c r="A98" s="22">
        <v>94</v>
      </c>
      <c r="B98" s="22">
        <f t="shared" si="1"/>
        <v>4.2</v>
      </c>
      <c r="E98" s="22">
        <v>94</v>
      </c>
      <c r="F98" s="83">
        <v>4.2</v>
      </c>
    </row>
    <row r="99" spans="1:6" x14ac:dyDescent="0.35">
      <c r="A99" s="22">
        <v>95</v>
      </c>
      <c r="B99" s="22">
        <f t="shared" si="1"/>
        <v>12.1</v>
      </c>
      <c r="E99" s="22">
        <v>95</v>
      </c>
      <c r="F99" s="83">
        <v>12.1</v>
      </c>
    </row>
    <row r="100" spans="1:6" x14ac:dyDescent="0.35">
      <c r="A100" s="22">
        <v>96</v>
      </c>
      <c r="B100" s="22">
        <f t="shared" si="1"/>
        <v>3.6</v>
      </c>
      <c r="E100" s="22">
        <v>96</v>
      </c>
      <c r="F100" s="83">
        <v>3.6</v>
      </c>
    </row>
    <row r="101" spans="1:6" x14ac:dyDescent="0.35">
      <c r="A101" s="22">
        <v>97</v>
      </c>
      <c r="B101" s="22">
        <f t="shared" si="1"/>
        <v>3</v>
      </c>
      <c r="E101" s="22">
        <v>97</v>
      </c>
      <c r="F101" s="83">
        <v>3</v>
      </c>
    </row>
    <row r="102" spans="1:6" x14ac:dyDescent="0.35">
      <c r="A102" s="22">
        <v>98</v>
      </c>
      <c r="B102" s="22">
        <f t="shared" si="1"/>
        <v>1</v>
      </c>
      <c r="E102" s="22">
        <v>98</v>
      </c>
      <c r="F102" s="83">
        <v>1</v>
      </c>
    </row>
    <row r="103" spans="1:6" x14ac:dyDescent="0.35">
      <c r="A103" s="22">
        <v>99</v>
      </c>
      <c r="B103" s="22">
        <f t="shared" si="1"/>
        <v>5.8</v>
      </c>
      <c r="E103" s="22">
        <v>99</v>
      </c>
      <c r="F103" s="83">
        <v>5.8</v>
      </c>
    </row>
    <row r="104" spans="1:6" x14ac:dyDescent="0.35">
      <c r="A104" s="22">
        <v>100</v>
      </c>
      <c r="B104" s="22">
        <f t="shared" si="1"/>
        <v>0</v>
      </c>
      <c r="E104" s="22">
        <v>100</v>
      </c>
      <c r="F104" s="83">
        <v>0</v>
      </c>
    </row>
    <row r="105" spans="1:6" x14ac:dyDescent="0.35">
      <c r="A105" s="22">
        <v>101</v>
      </c>
      <c r="B105" s="22">
        <f t="shared" si="1"/>
        <v>2</v>
      </c>
      <c r="E105" s="22">
        <v>101</v>
      </c>
      <c r="F105" s="83">
        <v>2</v>
      </c>
    </row>
    <row r="106" spans="1:6" x14ac:dyDescent="0.35">
      <c r="A106" s="22">
        <v>102</v>
      </c>
      <c r="B106" s="22">
        <f t="shared" si="1"/>
        <v>3.6</v>
      </c>
      <c r="E106" s="22">
        <v>102</v>
      </c>
      <c r="F106" s="83">
        <v>3.6</v>
      </c>
    </row>
    <row r="107" spans="1:6" x14ac:dyDescent="0.35">
      <c r="A107" s="22">
        <v>103</v>
      </c>
      <c r="B107" s="22">
        <f t="shared" si="1"/>
        <v>8.3000000000000007</v>
      </c>
      <c r="E107" s="22">
        <v>103</v>
      </c>
      <c r="F107" s="83">
        <v>8.3000000000000007</v>
      </c>
    </row>
    <row r="108" spans="1:6" x14ac:dyDescent="0.35">
      <c r="A108" s="22">
        <v>104</v>
      </c>
      <c r="B108" s="22">
        <f t="shared" si="1"/>
        <v>1.2</v>
      </c>
      <c r="E108" s="22">
        <v>104</v>
      </c>
      <c r="F108" s="83">
        <v>1.2</v>
      </c>
    </row>
    <row r="109" spans="1:6" x14ac:dyDescent="0.35">
      <c r="A109" s="22">
        <v>105</v>
      </c>
      <c r="B109" s="22">
        <f t="shared" si="1"/>
        <v>0.2</v>
      </c>
      <c r="E109" s="22">
        <v>105</v>
      </c>
      <c r="F109" s="83">
        <v>0.2</v>
      </c>
    </row>
    <row r="110" spans="1:6" x14ac:dyDescent="0.35">
      <c r="A110" s="22">
        <v>106</v>
      </c>
      <c r="B110" s="22">
        <f t="shared" si="1"/>
        <v>3</v>
      </c>
      <c r="E110" s="22">
        <v>106</v>
      </c>
      <c r="F110" s="83">
        <v>3</v>
      </c>
    </row>
    <row r="111" spans="1:6" x14ac:dyDescent="0.35">
      <c r="A111" s="22">
        <v>107</v>
      </c>
      <c r="B111" s="22">
        <f t="shared" si="1"/>
        <v>4</v>
      </c>
      <c r="E111" s="22">
        <v>107</v>
      </c>
      <c r="F111" s="83">
        <v>4</v>
      </c>
    </row>
    <row r="112" spans="1:6" x14ac:dyDescent="0.35">
      <c r="A112" s="22">
        <v>108</v>
      </c>
      <c r="B112" s="22">
        <f t="shared" si="1"/>
        <v>0.2</v>
      </c>
      <c r="E112" s="22">
        <v>108</v>
      </c>
      <c r="F112" s="83">
        <v>0.2</v>
      </c>
    </row>
    <row r="113" spans="1:6" x14ac:dyDescent="0.35">
      <c r="A113" s="22">
        <v>109</v>
      </c>
      <c r="B113" s="22">
        <f t="shared" si="1"/>
        <v>0</v>
      </c>
      <c r="E113" s="22">
        <v>109</v>
      </c>
      <c r="F113" s="83">
        <v>0</v>
      </c>
    </row>
    <row r="114" spans="1:6" x14ac:dyDescent="0.35">
      <c r="A114" s="22">
        <v>110</v>
      </c>
      <c r="B114" s="22">
        <f t="shared" si="1"/>
        <v>0</v>
      </c>
      <c r="E114" s="22">
        <v>110</v>
      </c>
      <c r="F114" s="83">
        <v>0</v>
      </c>
    </row>
    <row r="115" spans="1:6" x14ac:dyDescent="0.35">
      <c r="A115" s="22">
        <v>111</v>
      </c>
      <c r="B115" s="22">
        <f t="shared" si="1"/>
        <v>0</v>
      </c>
      <c r="E115" s="22">
        <v>111</v>
      </c>
      <c r="F115" s="83">
        <v>0</v>
      </c>
    </row>
    <row r="116" spans="1:6" x14ac:dyDescent="0.35">
      <c r="A116" s="22">
        <v>112</v>
      </c>
      <c r="B116" s="22">
        <f t="shared" si="1"/>
        <v>0</v>
      </c>
      <c r="E116" s="22">
        <v>112</v>
      </c>
      <c r="F116" s="83">
        <v>0</v>
      </c>
    </row>
    <row r="117" spans="1:6" x14ac:dyDescent="0.35">
      <c r="A117" s="22">
        <v>113</v>
      </c>
      <c r="B117" s="22">
        <f t="shared" si="1"/>
        <v>0</v>
      </c>
      <c r="E117" s="22">
        <v>113</v>
      </c>
      <c r="F117" s="83">
        <v>0</v>
      </c>
    </row>
    <row r="118" spans="1:6" x14ac:dyDescent="0.35">
      <c r="A118" s="22">
        <v>114</v>
      </c>
      <c r="B118" s="22">
        <f t="shared" si="1"/>
        <v>3</v>
      </c>
      <c r="E118" s="22">
        <v>114</v>
      </c>
      <c r="F118" s="83">
        <v>3</v>
      </c>
    </row>
    <row r="119" spans="1:6" x14ac:dyDescent="0.35">
      <c r="A119" s="22">
        <v>115</v>
      </c>
      <c r="B119" s="22">
        <f t="shared" si="1"/>
        <v>0</v>
      </c>
      <c r="E119" s="22">
        <v>115</v>
      </c>
      <c r="F119" s="83">
        <v>0</v>
      </c>
    </row>
    <row r="120" spans="1:6" x14ac:dyDescent="0.35">
      <c r="A120" s="22">
        <v>116</v>
      </c>
      <c r="B120" s="22">
        <f t="shared" si="1"/>
        <v>0.2</v>
      </c>
      <c r="E120" s="22">
        <v>116</v>
      </c>
      <c r="F120" s="83">
        <v>0.2</v>
      </c>
    </row>
    <row r="121" spans="1:6" x14ac:dyDescent="0.35">
      <c r="A121" s="22">
        <v>117</v>
      </c>
      <c r="B121" s="22">
        <f t="shared" si="1"/>
        <v>0</v>
      </c>
      <c r="E121" s="22">
        <v>117</v>
      </c>
      <c r="F121" s="83">
        <v>0</v>
      </c>
    </row>
    <row r="122" spans="1:6" x14ac:dyDescent="0.35">
      <c r="A122" s="22">
        <v>118</v>
      </c>
      <c r="B122" s="22">
        <f t="shared" si="1"/>
        <v>0</v>
      </c>
      <c r="E122" s="22">
        <v>118</v>
      </c>
      <c r="F122" s="83">
        <v>0</v>
      </c>
    </row>
    <row r="123" spans="1:6" x14ac:dyDescent="0.35">
      <c r="A123" s="22">
        <v>119</v>
      </c>
      <c r="B123" s="22">
        <f t="shared" si="1"/>
        <v>0</v>
      </c>
      <c r="E123" s="22">
        <v>119</v>
      </c>
      <c r="F123" s="83">
        <v>0</v>
      </c>
    </row>
    <row r="124" spans="1:6" x14ac:dyDescent="0.35">
      <c r="A124" s="22">
        <v>120</v>
      </c>
      <c r="B124" s="22">
        <f t="shared" si="1"/>
        <v>3</v>
      </c>
      <c r="E124" s="22">
        <v>120</v>
      </c>
      <c r="F124" s="83">
        <v>3</v>
      </c>
    </row>
    <row r="125" spans="1:6" x14ac:dyDescent="0.35">
      <c r="A125" s="22">
        <v>121</v>
      </c>
      <c r="B125" s="22">
        <f t="shared" si="1"/>
        <v>0</v>
      </c>
      <c r="E125" s="22">
        <v>121</v>
      </c>
      <c r="F125" s="83">
        <v>0</v>
      </c>
    </row>
    <row r="126" spans="1:6" x14ac:dyDescent="0.35">
      <c r="A126" s="22">
        <v>122</v>
      </c>
      <c r="B126" s="22">
        <f t="shared" si="1"/>
        <v>4</v>
      </c>
      <c r="E126" s="22">
        <v>122</v>
      </c>
      <c r="F126" s="83">
        <v>4</v>
      </c>
    </row>
    <row r="127" spans="1:6" x14ac:dyDescent="0.35">
      <c r="A127" s="22">
        <v>123</v>
      </c>
      <c r="B127" s="22">
        <f t="shared" si="1"/>
        <v>3.2</v>
      </c>
      <c r="E127" s="22">
        <v>123</v>
      </c>
      <c r="F127" s="83">
        <v>3.2</v>
      </c>
    </row>
    <row r="128" spans="1:6" x14ac:dyDescent="0.35">
      <c r="A128" s="22">
        <v>124</v>
      </c>
      <c r="B128" s="22">
        <f t="shared" si="1"/>
        <v>0.2</v>
      </c>
      <c r="E128" s="22">
        <v>124</v>
      </c>
      <c r="F128" s="83">
        <v>0.2</v>
      </c>
    </row>
    <row r="129" spans="1:6" x14ac:dyDescent="0.35">
      <c r="A129" s="22">
        <v>125</v>
      </c>
      <c r="B129" s="22">
        <f t="shared" si="1"/>
        <v>1</v>
      </c>
      <c r="E129" s="22">
        <v>125</v>
      </c>
      <c r="F129" s="83">
        <v>1</v>
      </c>
    </row>
    <row r="130" spans="1:6" x14ac:dyDescent="0.35">
      <c r="A130" s="22">
        <v>126</v>
      </c>
      <c r="B130" s="22">
        <f t="shared" si="1"/>
        <v>2</v>
      </c>
      <c r="E130" s="22">
        <v>126</v>
      </c>
      <c r="F130" s="83">
        <v>2</v>
      </c>
    </row>
    <row r="131" spans="1:6" x14ac:dyDescent="0.35">
      <c r="A131" s="22">
        <v>127</v>
      </c>
      <c r="B131" s="22">
        <f t="shared" si="1"/>
        <v>3.8</v>
      </c>
      <c r="E131" s="22">
        <v>127</v>
      </c>
      <c r="F131" s="83">
        <v>3.8</v>
      </c>
    </row>
    <row r="132" spans="1:6" x14ac:dyDescent="0.35">
      <c r="A132" s="22">
        <v>128</v>
      </c>
      <c r="B132" s="22">
        <f t="shared" si="1"/>
        <v>0</v>
      </c>
      <c r="E132" s="22">
        <v>128</v>
      </c>
      <c r="F132" s="83">
        <v>0</v>
      </c>
    </row>
    <row r="133" spans="1:6" x14ac:dyDescent="0.35">
      <c r="A133" s="22">
        <v>129</v>
      </c>
      <c r="B133" s="22">
        <f t="shared" ref="B133:B196" si="2">F133-C133</f>
        <v>0</v>
      </c>
      <c r="E133" s="22">
        <v>129</v>
      </c>
      <c r="F133" s="83">
        <v>0</v>
      </c>
    </row>
    <row r="134" spans="1:6" x14ac:dyDescent="0.35">
      <c r="A134" s="22">
        <v>130</v>
      </c>
      <c r="B134" s="22">
        <f t="shared" si="2"/>
        <v>5.4</v>
      </c>
      <c r="E134" s="22">
        <v>130</v>
      </c>
      <c r="F134" s="83">
        <v>5.4</v>
      </c>
    </row>
    <row r="135" spans="1:6" x14ac:dyDescent="0.35">
      <c r="A135" s="22">
        <v>131</v>
      </c>
      <c r="B135" s="22">
        <f t="shared" si="2"/>
        <v>6</v>
      </c>
      <c r="E135" s="22">
        <v>131</v>
      </c>
      <c r="F135" s="83">
        <v>6</v>
      </c>
    </row>
    <row r="136" spans="1:6" x14ac:dyDescent="0.35">
      <c r="A136" s="22">
        <v>132</v>
      </c>
      <c r="B136" s="22">
        <f t="shared" si="2"/>
        <v>13.7</v>
      </c>
      <c r="E136" s="22">
        <v>132</v>
      </c>
      <c r="F136" s="83">
        <v>13.7</v>
      </c>
    </row>
    <row r="137" spans="1:6" x14ac:dyDescent="0.35">
      <c r="A137" s="22">
        <v>133</v>
      </c>
      <c r="B137" s="22">
        <f t="shared" si="2"/>
        <v>0.2</v>
      </c>
      <c r="E137" s="22">
        <v>133</v>
      </c>
      <c r="F137" s="83">
        <v>0.2</v>
      </c>
    </row>
    <row r="138" spans="1:6" x14ac:dyDescent="0.35">
      <c r="A138" s="22">
        <v>134</v>
      </c>
      <c r="B138" s="22">
        <f t="shared" si="2"/>
        <v>0</v>
      </c>
      <c r="E138" s="22">
        <v>134</v>
      </c>
      <c r="F138" s="83">
        <v>0</v>
      </c>
    </row>
    <row r="139" spans="1:6" x14ac:dyDescent="0.35">
      <c r="A139" s="22">
        <v>135</v>
      </c>
      <c r="B139" s="22">
        <f t="shared" si="2"/>
        <v>2.2000000000000002</v>
      </c>
      <c r="E139" s="22">
        <v>135</v>
      </c>
      <c r="F139" s="83">
        <v>2.2000000000000002</v>
      </c>
    </row>
    <row r="140" spans="1:6" x14ac:dyDescent="0.35">
      <c r="A140" s="22">
        <v>136</v>
      </c>
      <c r="B140" s="22">
        <f t="shared" si="2"/>
        <v>3.2</v>
      </c>
      <c r="E140" s="22">
        <v>136</v>
      </c>
      <c r="F140" s="83">
        <v>3.2</v>
      </c>
    </row>
    <row r="141" spans="1:6" x14ac:dyDescent="0.35">
      <c r="A141" s="22">
        <v>137</v>
      </c>
      <c r="B141" s="22">
        <f t="shared" si="2"/>
        <v>0.2</v>
      </c>
      <c r="E141" s="22">
        <v>137</v>
      </c>
      <c r="F141" s="83">
        <v>0.2</v>
      </c>
    </row>
    <row r="142" spans="1:6" x14ac:dyDescent="0.35">
      <c r="A142" s="22">
        <v>138</v>
      </c>
      <c r="B142" s="22">
        <f t="shared" si="2"/>
        <v>0.2</v>
      </c>
      <c r="E142" s="22">
        <v>138</v>
      </c>
      <c r="F142" s="83">
        <v>0.2</v>
      </c>
    </row>
    <row r="143" spans="1:6" x14ac:dyDescent="0.35">
      <c r="A143" s="22">
        <v>139</v>
      </c>
      <c r="B143" s="22">
        <f t="shared" si="2"/>
        <v>0</v>
      </c>
      <c r="E143" s="22">
        <v>139</v>
      </c>
      <c r="F143" s="83">
        <v>0</v>
      </c>
    </row>
    <row r="144" spans="1:6" x14ac:dyDescent="0.35">
      <c r="A144" s="22">
        <v>140</v>
      </c>
      <c r="B144" s="22">
        <f t="shared" si="2"/>
        <v>0</v>
      </c>
      <c r="E144" s="22">
        <v>140</v>
      </c>
      <c r="F144" s="83">
        <v>0</v>
      </c>
    </row>
    <row r="145" spans="1:6" x14ac:dyDescent="0.35">
      <c r="A145" s="22">
        <v>141</v>
      </c>
      <c r="B145" s="22">
        <f t="shared" si="2"/>
        <v>0</v>
      </c>
      <c r="E145" s="22">
        <v>141</v>
      </c>
      <c r="F145" s="83">
        <v>0</v>
      </c>
    </row>
    <row r="146" spans="1:6" x14ac:dyDescent="0.35">
      <c r="A146" s="22">
        <v>142</v>
      </c>
      <c r="B146" s="22">
        <f t="shared" si="2"/>
        <v>0.4</v>
      </c>
      <c r="E146" s="22">
        <v>142</v>
      </c>
      <c r="F146" s="83">
        <v>0.4</v>
      </c>
    </row>
    <row r="147" spans="1:6" x14ac:dyDescent="0.35">
      <c r="A147" s="22">
        <v>143</v>
      </c>
      <c r="B147" s="22">
        <f t="shared" si="2"/>
        <v>3.4</v>
      </c>
      <c r="E147" s="22">
        <v>143</v>
      </c>
      <c r="F147" s="83">
        <v>3.4</v>
      </c>
    </row>
    <row r="148" spans="1:6" x14ac:dyDescent="0.35">
      <c r="A148" s="22">
        <v>144</v>
      </c>
      <c r="B148" s="22">
        <f t="shared" si="2"/>
        <v>0</v>
      </c>
      <c r="E148" s="22">
        <v>144</v>
      </c>
      <c r="F148" s="83">
        <v>0</v>
      </c>
    </row>
    <row r="149" spans="1:6" x14ac:dyDescent="0.35">
      <c r="A149" s="22">
        <v>145</v>
      </c>
      <c r="B149" s="22">
        <f t="shared" si="2"/>
        <v>1</v>
      </c>
      <c r="E149" s="22">
        <v>145</v>
      </c>
      <c r="F149" s="83">
        <v>1</v>
      </c>
    </row>
    <row r="150" spans="1:6" x14ac:dyDescent="0.35">
      <c r="A150" s="22">
        <v>146</v>
      </c>
      <c r="B150" s="22">
        <f t="shared" si="2"/>
        <v>7.1</v>
      </c>
      <c r="E150" s="22">
        <v>146</v>
      </c>
      <c r="F150" s="83">
        <v>7.1</v>
      </c>
    </row>
    <row r="151" spans="1:6" x14ac:dyDescent="0.35">
      <c r="A151" s="22">
        <v>147</v>
      </c>
      <c r="B151" s="22">
        <f t="shared" si="2"/>
        <v>0.2</v>
      </c>
      <c r="E151" s="22">
        <v>147</v>
      </c>
      <c r="F151" s="83">
        <v>0.2</v>
      </c>
    </row>
    <row r="152" spans="1:6" x14ac:dyDescent="0.35">
      <c r="A152" s="22">
        <v>148</v>
      </c>
      <c r="B152" s="22">
        <f t="shared" si="2"/>
        <v>0</v>
      </c>
      <c r="E152" s="22">
        <v>148</v>
      </c>
      <c r="F152" s="83">
        <v>0</v>
      </c>
    </row>
    <row r="153" spans="1:6" x14ac:dyDescent="0.35">
      <c r="A153" s="22">
        <v>149</v>
      </c>
      <c r="B153" s="22">
        <f t="shared" si="2"/>
        <v>0</v>
      </c>
      <c r="E153" s="22">
        <v>149</v>
      </c>
      <c r="F153" s="83">
        <v>0</v>
      </c>
    </row>
    <row r="154" spans="1:6" x14ac:dyDescent="0.35">
      <c r="A154" s="22">
        <v>150</v>
      </c>
      <c r="B154" s="22">
        <f t="shared" si="2"/>
        <v>0</v>
      </c>
      <c r="E154" s="22">
        <v>150</v>
      </c>
      <c r="F154" s="83">
        <v>0</v>
      </c>
    </row>
    <row r="155" spans="1:6" x14ac:dyDescent="0.35">
      <c r="A155" s="22">
        <v>151</v>
      </c>
      <c r="B155" s="22">
        <f t="shared" si="2"/>
        <v>0</v>
      </c>
      <c r="E155" s="22">
        <v>151</v>
      </c>
      <c r="F155" s="83">
        <v>0</v>
      </c>
    </row>
    <row r="156" spans="1:6" x14ac:dyDescent="0.35">
      <c r="A156" s="22">
        <v>152</v>
      </c>
      <c r="B156" s="22">
        <f t="shared" si="2"/>
        <v>0</v>
      </c>
      <c r="E156" s="22">
        <v>152</v>
      </c>
      <c r="F156" s="83">
        <v>0</v>
      </c>
    </row>
    <row r="157" spans="1:6" x14ac:dyDescent="0.35">
      <c r="A157" s="22">
        <v>153</v>
      </c>
      <c r="B157" s="22">
        <f t="shared" si="2"/>
        <v>2.8</v>
      </c>
      <c r="E157" s="22">
        <v>153</v>
      </c>
      <c r="F157" s="83">
        <v>2.8</v>
      </c>
    </row>
    <row r="158" spans="1:6" x14ac:dyDescent="0.35">
      <c r="A158" s="22">
        <v>154</v>
      </c>
      <c r="B158" s="22">
        <f t="shared" si="2"/>
        <v>9.1</v>
      </c>
      <c r="E158" s="22">
        <v>154</v>
      </c>
      <c r="F158" s="83">
        <v>9.1</v>
      </c>
    </row>
    <row r="159" spans="1:6" x14ac:dyDescent="0.35">
      <c r="A159" s="22">
        <v>155</v>
      </c>
      <c r="B159" s="22">
        <f t="shared" si="2"/>
        <v>2.8</v>
      </c>
      <c r="E159" s="22">
        <v>155</v>
      </c>
      <c r="F159" s="83">
        <v>2.8</v>
      </c>
    </row>
    <row r="160" spans="1:6" x14ac:dyDescent="0.35">
      <c r="A160" s="22">
        <v>156</v>
      </c>
      <c r="B160" s="22">
        <f t="shared" si="2"/>
        <v>4.2</v>
      </c>
      <c r="E160" s="22">
        <v>156</v>
      </c>
      <c r="F160" s="83">
        <v>4.2</v>
      </c>
    </row>
    <row r="161" spans="1:6" x14ac:dyDescent="0.35">
      <c r="A161" s="22">
        <v>157</v>
      </c>
      <c r="B161" s="22">
        <f t="shared" si="2"/>
        <v>2.4</v>
      </c>
      <c r="E161" s="22">
        <v>157</v>
      </c>
      <c r="F161" s="83">
        <v>2.4</v>
      </c>
    </row>
    <row r="162" spans="1:6" x14ac:dyDescent="0.35">
      <c r="A162" s="22">
        <v>158</v>
      </c>
      <c r="B162" s="22">
        <f t="shared" si="2"/>
        <v>2.8</v>
      </c>
      <c r="E162" s="22">
        <v>158</v>
      </c>
      <c r="F162" s="83">
        <v>2.8</v>
      </c>
    </row>
    <row r="163" spans="1:6" x14ac:dyDescent="0.35">
      <c r="A163" s="22">
        <v>159</v>
      </c>
      <c r="B163" s="22">
        <f t="shared" si="2"/>
        <v>0.8</v>
      </c>
      <c r="E163" s="22">
        <v>159</v>
      </c>
      <c r="F163" s="83">
        <v>0.8</v>
      </c>
    </row>
    <row r="164" spans="1:6" x14ac:dyDescent="0.35">
      <c r="A164" s="22">
        <v>160</v>
      </c>
      <c r="B164" s="22">
        <f t="shared" si="2"/>
        <v>4.4000000000000004</v>
      </c>
      <c r="E164" s="22">
        <v>160</v>
      </c>
      <c r="F164" s="83">
        <v>4.4000000000000004</v>
      </c>
    </row>
    <row r="165" spans="1:6" x14ac:dyDescent="0.35">
      <c r="A165" s="22">
        <v>161</v>
      </c>
      <c r="B165" s="22">
        <f t="shared" si="2"/>
        <v>0</v>
      </c>
      <c r="E165" s="22">
        <v>161</v>
      </c>
      <c r="F165" s="83">
        <v>0</v>
      </c>
    </row>
    <row r="166" spans="1:6" x14ac:dyDescent="0.35">
      <c r="A166" s="22">
        <v>162</v>
      </c>
      <c r="B166" s="22">
        <f t="shared" si="2"/>
        <v>0</v>
      </c>
      <c r="E166" s="22">
        <v>162</v>
      </c>
      <c r="F166" s="83">
        <v>0</v>
      </c>
    </row>
    <row r="167" spans="1:6" x14ac:dyDescent="0.35">
      <c r="A167" s="22">
        <v>163</v>
      </c>
      <c r="B167" s="22">
        <f t="shared" si="2"/>
        <v>0</v>
      </c>
      <c r="E167" s="22">
        <v>163</v>
      </c>
      <c r="F167" s="83">
        <v>0</v>
      </c>
    </row>
    <row r="168" spans="1:6" x14ac:dyDescent="0.35">
      <c r="A168" s="22">
        <v>164</v>
      </c>
      <c r="B168" s="22">
        <f t="shared" si="2"/>
        <v>0</v>
      </c>
      <c r="E168" s="22">
        <v>164</v>
      </c>
      <c r="F168" s="83">
        <v>0</v>
      </c>
    </row>
    <row r="169" spans="1:6" x14ac:dyDescent="0.35">
      <c r="A169" s="22">
        <v>165</v>
      </c>
      <c r="B169" s="22">
        <f t="shared" si="2"/>
        <v>0</v>
      </c>
      <c r="E169" s="22">
        <v>165</v>
      </c>
      <c r="F169" s="83">
        <v>0</v>
      </c>
    </row>
    <row r="170" spans="1:6" x14ac:dyDescent="0.35">
      <c r="A170" s="22">
        <v>166</v>
      </c>
      <c r="B170" s="22">
        <f t="shared" si="2"/>
        <v>0</v>
      </c>
      <c r="E170" s="22">
        <v>166</v>
      </c>
      <c r="F170" s="83">
        <v>0</v>
      </c>
    </row>
    <row r="171" spans="1:6" x14ac:dyDescent="0.35">
      <c r="A171" s="22">
        <v>167</v>
      </c>
      <c r="B171" s="22">
        <f t="shared" si="2"/>
        <v>1.2</v>
      </c>
      <c r="E171" s="22">
        <v>167</v>
      </c>
      <c r="F171" s="83">
        <v>1.2</v>
      </c>
    </row>
    <row r="172" spans="1:6" x14ac:dyDescent="0.35">
      <c r="A172" s="22">
        <v>168</v>
      </c>
      <c r="B172" s="22">
        <f t="shared" si="2"/>
        <v>0</v>
      </c>
      <c r="E172" s="22">
        <v>168</v>
      </c>
      <c r="F172" s="83">
        <v>0</v>
      </c>
    </row>
    <row r="173" spans="1:6" x14ac:dyDescent="0.35">
      <c r="A173" s="22">
        <v>169</v>
      </c>
      <c r="B173" s="22">
        <f t="shared" si="2"/>
        <v>0</v>
      </c>
      <c r="E173" s="22">
        <v>169</v>
      </c>
      <c r="F173" s="83">
        <v>0</v>
      </c>
    </row>
    <row r="174" spans="1:6" x14ac:dyDescent="0.35">
      <c r="A174" s="22">
        <v>170</v>
      </c>
      <c r="B174" s="22">
        <f t="shared" si="2"/>
        <v>0</v>
      </c>
      <c r="E174" s="22">
        <v>170</v>
      </c>
      <c r="F174" s="83">
        <v>0</v>
      </c>
    </row>
    <row r="175" spans="1:6" x14ac:dyDescent="0.35">
      <c r="A175" s="22">
        <v>171</v>
      </c>
      <c r="B175" s="22">
        <f t="shared" si="2"/>
        <v>0</v>
      </c>
      <c r="E175" s="22">
        <v>171</v>
      </c>
      <c r="F175" s="83">
        <v>0</v>
      </c>
    </row>
    <row r="176" spans="1:6" x14ac:dyDescent="0.35">
      <c r="A176" s="22">
        <v>172</v>
      </c>
      <c r="B176" s="22">
        <f t="shared" si="2"/>
        <v>0</v>
      </c>
      <c r="E176" s="22">
        <v>172</v>
      </c>
      <c r="F176" s="83">
        <v>0</v>
      </c>
    </row>
    <row r="177" spans="1:6" x14ac:dyDescent="0.35">
      <c r="A177" s="22">
        <v>173</v>
      </c>
      <c r="B177" s="22">
        <f t="shared" si="2"/>
        <v>0</v>
      </c>
      <c r="E177" s="22">
        <v>173</v>
      </c>
      <c r="F177" s="83">
        <v>0</v>
      </c>
    </row>
    <row r="178" spans="1:6" s="136" customFormat="1" x14ac:dyDescent="0.35">
      <c r="A178" s="136">
        <v>174</v>
      </c>
      <c r="B178" s="3">
        <f t="shared" si="2"/>
        <v>0.2</v>
      </c>
      <c r="D178" s="170"/>
      <c r="E178" s="136">
        <v>174</v>
      </c>
      <c r="F178" s="137">
        <v>0.2</v>
      </c>
    </row>
    <row r="179" spans="1:6" x14ac:dyDescent="0.35">
      <c r="A179" s="22">
        <v>175</v>
      </c>
      <c r="B179" s="22">
        <f t="shared" si="2"/>
        <v>0.2</v>
      </c>
      <c r="E179" s="22">
        <v>175</v>
      </c>
      <c r="F179" s="83">
        <v>0.2</v>
      </c>
    </row>
    <row r="180" spans="1:6" x14ac:dyDescent="0.35">
      <c r="A180" s="22">
        <v>176</v>
      </c>
      <c r="B180" s="22">
        <f t="shared" si="2"/>
        <v>0.6</v>
      </c>
      <c r="E180" s="22">
        <v>176</v>
      </c>
      <c r="F180" s="83">
        <v>0.6</v>
      </c>
    </row>
    <row r="181" spans="1:6" x14ac:dyDescent="0.35">
      <c r="A181" s="22">
        <v>177</v>
      </c>
      <c r="B181" s="22">
        <f t="shared" si="2"/>
        <v>6.8</v>
      </c>
      <c r="E181" s="22">
        <v>177</v>
      </c>
      <c r="F181" s="83">
        <v>6.8</v>
      </c>
    </row>
    <row r="182" spans="1:6" x14ac:dyDescent="0.35">
      <c r="A182" s="22">
        <v>178</v>
      </c>
      <c r="B182" s="22">
        <f t="shared" si="2"/>
        <v>0.2</v>
      </c>
      <c r="E182" s="22">
        <v>178</v>
      </c>
      <c r="F182" s="83">
        <v>0.2</v>
      </c>
    </row>
    <row r="183" spans="1:6" x14ac:dyDescent="0.35">
      <c r="A183" s="22">
        <v>179</v>
      </c>
      <c r="B183" s="22">
        <f t="shared" si="2"/>
        <v>0</v>
      </c>
      <c r="E183" s="22">
        <v>179</v>
      </c>
      <c r="F183" s="10">
        <v>0</v>
      </c>
    </row>
    <row r="184" spans="1:6" x14ac:dyDescent="0.35">
      <c r="A184" s="22">
        <v>180</v>
      </c>
      <c r="B184" s="22">
        <f t="shared" si="2"/>
        <v>3.4</v>
      </c>
      <c r="E184" s="22">
        <v>180</v>
      </c>
      <c r="F184" s="10">
        <v>3.4</v>
      </c>
    </row>
    <row r="185" spans="1:6" x14ac:dyDescent="0.35">
      <c r="A185" s="22">
        <v>181</v>
      </c>
      <c r="B185" s="22">
        <f t="shared" si="2"/>
        <v>0.6</v>
      </c>
      <c r="E185" s="22">
        <v>181</v>
      </c>
      <c r="F185" s="10">
        <v>0.6</v>
      </c>
    </row>
    <row r="186" spans="1:6" x14ac:dyDescent="0.35">
      <c r="A186" s="22">
        <v>182</v>
      </c>
      <c r="B186" s="22">
        <f t="shared" si="2"/>
        <v>8.1999999999999993</v>
      </c>
      <c r="C186" s="22">
        <v>9.8000000000000007</v>
      </c>
      <c r="D186" s="147">
        <v>162</v>
      </c>
      <c r="E186" s="22">
        <v>182</v>
      </c>
      <c r="F186" s="10">
        <v>18</v>
      </c>
    </row>
    <row r="187" spans="1:6" x14ac:dyDescent="0.35">
      <c r="A187" s="22">
        <v>183</v>
      </c>
      <c r="B187" s="22">
        <f t="shared" si="2"/>
        <v>6.8</v>
      </c>
      <c r="C187" s="22">
        <v>1.8</v>
      </c>
      <c r="D187" s="147" t="s">
        <v>368</v>
      </c>
      <c r="E187" s="22">
        <v>183</v>
      </c>
      <c r="F187" s="10">
        <v>8.6</v>
      </c>
    </row>
    <row r="188" spans="1:6" x14ac:dyDescent="0.35">
      <c r="A188" s="22">
        <v>184</v>
      </c>
      <c r="B188" s="22">
        <f t="shared" si="2"/>
        <v>3.2</v>
      </c>
      <c r="E188" s="22">
        <v>184</v>
      </c>
      <c r="F188" s="10">
        <v>3.2</v>
      </c>
    </row>
    <row r="189" spans="1:6" x14ac:dyDescent="0.35">
      <c r="A189" s="22">
        <v>185</v>
      </c>
      <c r="B189" s="22">
        <f t="shared" si="2"/>
        <v>0</v>
      </c>
      <c r="E189" s="22">
        <v>185</v>
      </c>
      <c r="F189" s="10">
        <v>0</v>
      </c>
    </row>
    <row r="190" spans="1:6" x14ac:dyDescent="0.35">
      <c r="A190" s="22">
        <v>186</v>
      </c>
      <c r="B190" s="22">
        <f t="shared" si="2"/>
        <v>0.8</v>
      </c>
      <c r="E190" s="22">
        <v>186</v>
      </c>
      <c r="F190" s="10">
        <v>0.8</v>
      </c>
    </row>
    <row r="191" spans="1:6" x14ac:dyDescent="0.35">
      <c r="A191" s="22">
        <v>187</v>
      </c>
      <c r="B191" s="22">
        <f t="shared" si="2"/>
        <v>2.8</v>
      </c>
      <c r="E191" s="22">
        <v>187</v>
      </c>
      <c r="F191" s="10">
        <v>2.8</v>
      </c>
    </row>
    <row r="192" spans="1:6" x14ac:dyDescent="0.35">
      <c r="A192" s="22">
        <v>188</v>
      </c>
      <c r="B192" s="22">
        <f t="shared" si="2"/>
        <v>6.7999999999999989</v>
      </c>
      <c r="C192" s="22">
        <v>3.4</v>
      </c>
      <c r="D192" s="147" t="s">
        <v>368</v>
      </c>
      <c r="E192" s="22">
        <v>188</v>
      </c>
      <c r="F192" s="10">
        <v>10.199999999999999</v>
      </c>
    </row>
    <row r="193" spans="1:6" x14ac:dyDescent="0.35">
      <c r="A193" s="22">
        <v>189</v>
      </c>
      <c r="B193" s="22">
        <f t="shared" si="2"/>
        <v>1</v>
      </c>
      <c r="E193" s="22">
        <v>189</v>
      </c>
      <c r="F193" s="10">
        <v>1</v>
      </c>
    </row>
    <row r="194" spans="1:6" x14ac:dyDescent="0.35">
      <c r="A194" s="22">
        <v>190</v>
      </c>
      <c r="B194" s="22">
        <f t="shared" si="2"/>
        <v>0.8</v>
      </c>
      <c r="E194" s="22">
        <v>190</v>
      </c>
      <c r="F194" s="10">
        <v>0.8</v>
      </c>
    </row>
    <row r="195" spans="1:6" x14ac:dyDescent="0.35">
      <c r="A195" s="22">
        <v>191</v>
      </c>
      <c r="B195" s="22">
        <f t="shared" si="2"/>
        <v>0</v>
      </c>
      <c r="E195" s="22">
        <v>191</v>
      </c>
      <c r="F195" s="10">
        <v>0</v>
      </c>
    </row>
    <row r="196" spans="1:6" x14ac:dyDescent="0.35">
      <c r="A196" s="22">
        <v>192</v>
      </c>
      <c r="B196" s="22">
        <f t="shared" si="2"/>
        <v>0</v>
      </c>
      <c r="E196" s="22">
        <v>192</v>
      </c>
      <c r="F196" s="10">
        <v>0</v>
      </c>
    </row>
    <row r="197" spans="1:6" x14ac:dyDescent="0.35">
      <c r="A197" s="22">
        <v>193</v>
      </c>
      <c r="B197" s="22">
        <f t="shared" ref="B197:B260" si="3">F197-C197</f>
        <v>0</v>
      </c>
      <c r="E197" s="22">
        <v>193</v>
      </c>
      <c r="F197" s="10">
        <v>0</v>
      </c>
    </row>
    <row r="198" spans="1:6" x14ac:dyDescent="0.35">
      <c r="A198" s="22">
        <v>194</v>
      </c>
      <c r="B198" s="22">
        <f t="shared" si="3"/>
        <v>0</v>
      </c>
      <c r="E198" s="22">
        <v>194</v>
      </c>
      <c r="F198" s="10">
        <v>0</v>
      </c>
    </row>
    <row r="199" spans="1:6" x14ac:dyDescent="0.35">
      <c r="A199" s="22">
        <v>195</v>
      </c>
      <c r="B199" s="22">
        <f t="shared" si="3"/>
        <v>3</v>
      </c>
      <c r="E199" s="22">
        <v>195</v>
      </c>
      <c r="F199" s="10">
        <v>3</v>
      </c>
    </row>
    <row r="200" spans="1:6" x14ac:dyDescent="0.35">
      <c r="A200" s="22">
        <v>196</v>
      </c>
      <c r="B200" s="22">
        <f t="shared" si="3"/>
        <v>0</v>
      </c>
      <c r="E200" s="22">
        <v>196</v>
      </c>
      <c r="F200" s="10">
        <v>0</v>
      </c>
    </row>
    <row r="201" spans="1:6" x14ac:dyDescent="0.35">
      <c r="A201" s="22">
        <v>197</v>
      </c>
      <c r="B201" s="22">
        <f t="shared" si="3"/>
        <v>0.2</v>
      </c>
      <c r="E201" s="22">
        <v>197</v>
      </c>
      <c r="F201" s="10">
        <v>0.2</v>
      </c>
    </row>
    <row r="202" spans="1:6" x14ac:dyDescent="0.35">
      <c r="A202" s="22">
        <v>198</v>
      </c>
      <c r="B202" s="22">
        <f t="shared" si="3"/>
        <v>5.2</v>
      </c>
      <c r="E202" s="22">
        <v>198</v>
      </c>
      <c r="F202" s="10">
        <v>5.2</v>
      </c>
    </row>
    <row r="203" spans="1:6" x14ac:dyDescent="0.35">
      <c r="A203" s="22">
        <v>199</v>
      </c>
      <c r="B203" s="22">
        <f t="shared" si="3"/>
        <v>9.6</v>
      </c>
      <c r="C203" s="22">
        <v>8.4</v>
      </c>
      <c r="D203" s="147" t="s">
        <v>368</v>
      </c>
      <c r="E203" s="22">
        <v>199</v>
      </c>
      <c r="F203" s="10">
        <v>18</v>
      </c>
    </row>
    <row r="204" spans="1:6" x14ac:dyDescent="0.35">
      <c r="A204" s="22">
        <v>200</v>
      </c>
      <c r="B204" s="22">
        <f t="shared" si="3"/>
        <v>9.4</v>
      </c>
      <c r="E204" s="22">
        <v>200</v>
      </c>
      <c r="F204" s="10">
        <v>9.4</v>
      </c>
    </row>
    <row r="205" spans="1:6" x14ac:dyDescent="0.35">
      <c r="A205" s="22">
        <v>201</v>
      </c>
      <c r="B205" s="22">
        <f t="shared" si="3"/>
        <v>0.8</v>
      </c>
      <c r="E205" s="22">
        <v>201</v>
      </c>
      <c r="F205" s="10">
        <v>0.8</v>
      </c>
    </row>
    <row r="206" spans="1:6" x14ac:dyDescent="0.35">
      <c r="A206" s="22">
        <v>202</v>
      </c>
      <c r="B206" s="22">
        <f t="shared" si="3"/>
        <v>0</v>
      </c>
      <c r="E206" s="22">
        <v>202</v>
      </c>
      <c r="F206" s="10">
        <v>0</v>
      </c>
    </row>
    <row r="207" spans="1:6" x14ac:dyDescent="0.35">
      <c r="A207" s="22">
        <v>203</v>
      </c>
      <c r="B207" s="22">
        <f t="shared" si="3"/>
        <v>0</v>
      </c>
      <c r="E207" s="22">
        <v>203</v>
      </c>
      <c r="F207" s="10">
        <v>0</v>
      </c>
    </row>
    <row r="208" spans="1:6" x14ac:dyDescent="0.35">
      <c r="A208" s="22">
        <v>204</v>
      </c>
      <c r="B208" s="22">
        <f t="shared" si="3"/>
        <v>0</v>
      </c>
      <c r="E208" s="22">
        <v>204</v>
      </c>
      <c r="F208" s="10">
        <v>0</v>
      </c>
    </row>
    <row r="209" spans="1:6" x14ac:dyDescent="0.35">
      <c r="A209" s="22">
        <v>205</v>
      </c>
      <c r="B209" s="22">
        <f t="shared" si="3"/>
        <v>0</v>
      </c>
      <c r="E209" s="22">
        <v>205</v>
      </c>
      <c r="F209" s="10">
        <v>0</v>
      </c>
    </row>
    <row r="210" spans="1:6" x14ac:dyDescent="0.35">
      <c r="A210" s="22">
        <v>206</v>
      </c>
      <c r="B210" s="22">
        <f t="shared" si="3"/>
        <v>1.8</v>
      </c>
      <c r="E210" s="22">
        <v>206</v>
      </c>
      <c r="F210" s="10">
        <v>1.8</v>
      </c>
    </row>
    <row r="211" spans="1:6" x14ac:dyDescent="0.35">
      <c r="A211" s="22">
        <v>207</v>
      </c>
      <c r="B211" s="22">
        <f t="shared" si="3"/>
        <v>0.6</v>
      </c>
      <c r="E211" s="22">
        <v>207</v>
      </c>
      <c r="F211" s="10">
        <v>0.6</v>
      </c>
    </row>
    <row r="212" spans="1:6" x14ac:dyDescent="0.35">
      <c r="A212" s="22">
        <v>208</v>
      </c>
      <c r="B212" s="22">
        <f t="shared" si="3"/>
        <v>0.2</v>
      </c>
      <c r="E212" s="22">
        <v>208</v>
      </c>
      <c r="F212" s="10">
        <v>0.2</v>
      </c>
    </row>
    <row r="213" spans="1:6" x14ac:dyDescent="0.35">
      <c r="A213" s="22">
        <v>209</v>
      </c>
      <c r="B213" s="22">
        <f t="shared" si="3"/>
        <v>6.4</v>
      </c>
      <c r="E213" s="22">
        <v>209</v>
      </c>
      <c r="F213" s="10">
        <v>6.4</v>
      </c>
    </row>
    <row r="214" spans="1:6" x14ac:dyDescent="0.35">
      <c r="A214" s="22">
        <v>210</v>
      </c>
      <c r="B214" s="22">
        <f t="shared" si="3"/>
        <v>1</v>
      </c>
      <c r="E214" s="22">
        <v>210</v>
      </c>
      <c r="F214" s="10">
        <v>1</v>
      </c>
    </row>
    <row r="215" spans="1:6" x14ac:dyDescent="0.35">
      <c r="A215" s="22">
        <v>211</v>
      </c>
      <c r="B215" s="22">
        <f t="shared" si="3"/>
        <v>2</v>
      </c>
      <c r="E215" s="22">
        <v>211</v>
      </c>
      <c r="F215" s="10">
        <v>2</v>
      </c>
    </row>
    <row r="216" spans="1:6" x14ac:dyDescent="0.35">
      <c r="A216" s="22">
        <v>212</v>
      </c>
      <c r="B216" s="22">
        <f t="shared" si="3"/>
        <v>0.2</v>
      </c>
      <c r="E216" s="22">
        <v>212</v>
      </c>
      <c r="F216" s="10">
        <v>0.2</v>
      </c>
    </row>
    <row r="217" spans="1:6" x14ac:dyDescent="0.35">
      <c r="A217" s="22">
        <v>213</v>
      </c>
      <c r="B217" s="22">
        <f t="shared" si="3"/>
        <v>7.6</v>
      </c>
      <c r="C217" s="22">
        <v>7</v>
      </c>
      <c r="D217" s="147">
        <v>120</v>
      </c>
      <c r="E217" s="22">
        <v>213</v>
      </c>
      <c r="F217" s="10">
        <v>14.6</v>
      </c>
    </row>
    <row r="218" spans="1:6" x14ac:dyDescent="0.35">
      <c r="A218" s="22">
        <v>214</v>
      </c>
      <c r="B218" s="22">
        <f t="shared" si="3"/>
        <v>9.1999999999999993</v>
      </c>
      <c r="C218" s="22">
        <v>7.8</v>
      </c>
      <c r="D218" s="147" t="s">
        <v>368</v>
      </c>
      <c r="E218" s="22">
        <v>214</v>
      </c>
      <c r="F218" s="10">
        <v>17</v>
      </c>
    </row>
    <row r="219" spans="1:6" x14ac:dyDescent="0.35">
      <c r="A219" s="22">
        <v>215</v>
      </c>
      <c r="B219" s="22">
        <f t="shared" si="3"/>
        <v>0</v>
      </c>
      <c r="E219" s="22">
        <v>215</v>
      </c>
      <c r="F219" s="10">
        <v>0</v>
      </c>
    </row>
    <row r="220" spans="1:6" x14ac:dyDescent="0.35">
      <c r="A220" s="22">
        <v>216</v>
      </c>
      <c r="B220" s="22">
        <f t="shared" si="3"/>
        <v>5.2</v>
      </c>
      <c r="E220" s="22">
        <v>216</v>
      </c>
      <c r="F220" s="10">
        <v>5.2</v>
      </c>
    </row>
    <row r="221" spans="1:6" x14ac:dyDescent="0.35">
      <c r="A221" s="22">
        <v>217</v>
      </c>
      <c r="B221" s="22">
        <f t="shared" si="3"/>
        <v>0.2</v>
      </c>
      <c r="E221" s="22">
        <v>217</v>
      </c>
      <c r="F221" s="10">
        <v>0.2</v>
      </c>
    </row>
    <row r="222" spans="1:6" x14ac:dyDescent="0.35">
      <c r="A222" s="22">
        <v>218</v>
      </c>
      <c r="B222" s="22">
        <f t="shared" si="3"/>
        <v>0</v>
      </c>
      <c r="E222" s="22">
        <v>218</v>
      </c>
      <c r="F222" s="10">
        <v>0</v>
      </c>
    </row>
    <row r="223" spans="1:6" x14ac:dyDescent="0.35">
      <c r="A223" s="22">
        <v>219</v>
      </c>
      <c r="B223" s="22">
        <f t="shared" si="3"/>
        <v>0</v>
      </c>
      <c r="E223" s="22">
        <v>219</v>
      </c>
      <c r="F223" s="10">
        <v>0</v>
      </c>
    </row>
    <row r="224" spans="1:6" x14ac:dyDescent="0.35">
      <c r="A224" s="22">
        <v>220</v>
      </c>
      <c r="B224" s="22">
        <f t="shared" si="3"/>
        <v>0</v>
      </c>
      <c r="E224" s="22">
        <v>220</v>
      </c>
      <c r="F224" s="10">
        <v>0</v>
      </c>
    </row>
    <row r="225" spans="1:6" x14ac:dyDescent="0.35">
      <c r="A225" s="22">
        <v>221</v>
      </c>
      <c r="B225" s="22">
        <f t="shared" si="3"/>
        <v>0</v>
      </c>
      <c r="E225" s="22">
        <v>221</v>
      </c>
      <c r="F225" s="10">
        <v>0</v>
      </c>
    </row>
    <row r="226" spans="1:6" x14ac:dyDescent="0.35">
      <c r="A226" s="22">
        <v>222</v>
      </c>
      <c r="B226" s="22">
        <f t="shared" si="3"/>
        <v>0</v>
      </c>
      <c r="E226" s="22">
        <v>222</v>
      </c>
      <c r="F226" s="10">
        <v>0</v>
      </c>
    </row>
    <row r="227" spans="1:6" x14ac:dyDescent="0.35">
      <c r="A227" s="22">
        <v>223</v>
      </c>
      <c r="B227" s="22">
        <f t="shared" si="3"/>
        <v>4.8</v>
      </c>
      <c r="E227" s="22">
        <v>223</v>
      </c>
      <c r="F227" s="10">
        <v>4.8</v>
      </c>
    </row>
    <row r="228" spans="1:6" x14ac:dyDescent="0.35">
      <c r="A228" s="22">
        <v>224</v>
      </c>
      <c r="B228" s="22">
        <f t="shared" si="3"/>
        <v>18.2</v>
      </c>
      <c r="E228" s="22">
        <v>224</v>
      </c>
      <c r="F228" s="10">
        <v>18.2</v>
      </c>
    </row>
    <row r="229" spans="1:6" x14ac:dyDescent="0.35">
      <c r="A229" s="22">
        <v>225</v>
      </c>
      <c r="B229" s="22">
        <f t="shared" si="3"/>
        <v>8</v>
      </c>
      <c r="C229" s="22">
        <v>12</v>
      </c>
      <c r="D229" s="147" t="s">
        <v>368</v>
      </c>
      <c r="E229" s="22">
        <v>225</v>
      </c>
      <c r="F229" s="10">
        <v>20</v>
      </c>
    </row>
    <row r="230" spans="1:6" x14ac:dyDescent="0.35">
      <c r="A230" s="22">
        <v>226</v>
      </c>
      <c r="B230" s="22">
        <f t="shared" si="3"/>
        <v>8.4</v>
      </c>
      <c r="E230" s="22">
        <v>226</v>
      </c>
      <c r="F230" s="10">
        <v>8.4</v>
      </c>
    </row>
    <row r="231" spans="1:6" x14ac:dyDescent="0.35">
      <c r="A231" s="22">
        <v>227</v>
      </c>
      <c r="B231" s="22">
        <f t="shared" si="3"/>
        <v>0.2</v>
      </c>
      <c r="E231" s="22">
        <v>227</v>
      </c>
      <c r="F231" s="10">
        <v>0.2</v>
      </c>
    </row>
    <row r="232" spans="1:6" x14ac:dyDescent="0.35">
      <c r="A232" s="22">
        <v>228</v>
      </c>
      <c r="B232" s="22">
        <f t="shared" si="3"/>
        <v>0</v>
      </c>
      <c r="E232" s="22">
        <v>228</v>
      </c>
      <c r="F232" s="10">
        <v>0</v>
      </c>
    </row>
    <row r="233" spans="1:6" x14ac:dyDescent="0.35">
      <c r="A233" s="22">
        <v>229</v>
      </c>
      <c r="B233" s="22">
        <f t="shared" si="3"/>
        <v>2.6</v>
      </c>
      <c r="E233" s="22">
        <v>229</v>
      </c>
      <c r="F233" s="10">
        <v>2.6</v>
      </c>
    </row>
    <row r="234" spans="1:6" x14ac:dyDescent="0.35">
      <c r="A234" s="22">
        <v>230</v>
      </c>
      <c r="B234" s="22">
        <f t="shared" si="3"/>
        <v>0</v>
      </c>
      <c r="E234" s="22">
        <v>230</v>
      </c>
      <c r="F234" s="10">
        <v>0</v>
      </c>
    </row>
    <row r="235" spans="1:6" x14ac:dyDescent="0.35">
      <c r="A235" s="22">
        <v>231</v>
      </c>
      <c r="B235" s="22">
        <f t="shared" si="3"/>
        <v>3.2</v>
      </c>
      <c r="E235" s="22">
        <v>231</v>
      </c>
      <c r="F235" s="10">
        <v>3.2</v>
      </c>
    </row>
    <row r="236" spans="1:6" x14ac:dyDescent="0.35">
      <c r="A236" s="22">
        <v>232</v>
      </c>
      <c r="B236" s="22">
        <f t="shared" si="3"/>
        <v>2.4</v>
      </c>
      <c r="E236" s="22">
        <v>232</v>
      </c>
      <c r="F236" s="10">
        <v>2.4</v>
      </c>
    </row>
    <row r="237" spans="1:6" x14ac:dyDescent="0.35">
      <c r="A237" s="22">
        <v>233</v>
      </c>
      <c r="B237" s="22">
        <f t="shared" si="3"/>
        <v>0.2</v>
      </c>
      <c r="E237" s="22">
        <v>233</v>
      </c>
      <c r="F237" s="10">
        <v>0.2</v>
      </c>
    </row>
    <row r="238" spans="1:6" x14ac:dyDescent="0.35">
      <c r="A238" s="22">
        <v>234</v>
      </c>
      <c r="B238" s="22">
        <f t="shared" si="3"/>
        <v>0</v>
      </c>
      <c r="E238" s="22">
        <v>234</v>
      </c>
      <c r="F238" s="10">
        <v>0</v>
      </c>
    </row>
    <row r="239" spans="1:6" x14ac:dyDescent="0.35">
      <c r="A239" s="22">
        <v>235</v>
      </c>
      <c r="B239" s="22">
        <f t="shared" si="3"/>
        <v>1.8</v>
      </c>
      <c r="E239" s="22">
        <v>235</v>
      </c>
      <c r="F239" s="10">
        <v>1.8</v>
      </c>
    </row>
    <row r="240" spans="1:6" x14ac:dyDescent="0.35">
      <c r="A240" s="22">
        <v>236</v>
      </c>
      <c r="B240" s="22">
        <f t="shared" si="3"/>
        <v>8</v>
      </c>
      <c r="E240" s="22">
        <v>236</v>
      </c>
      <c r="F240" s="10">
        <v>8</v>
      </c>
    </row>
    <row r="241" spans="1:6" x14ac:dyDescent="0.35">
      <c r="A241" s="22">
        <v>237</v>
      </c>
      <c r="B241" s="22">
        <f t="shared" si="3"/>
        <v>0.6</v>
      </c>
      <c r="E241" s="22">
        <v>237</v>
      </c>
      <c r="F241" s="10">
        <v>0.6</v>
      </c>
    </row>
    <row r="242" spans="1:6" x14ac:dyDescent="0.35">
      <c r="A242" s="22">
        <v>238</v>
      </c>
      <c r="B242" s="22">
        <f t="shared" si="3"/>
        <v>0</v>
      </c>
      <c r="E242" s="22">
        <v>238</v>
      </c>
      <c r="F242" s="10">
        <v>0</v>
      </c>
    </row>
    <row r="243" spans="1:6" x14ac:dyDescent="0.35">
      <c r="A243" s="22">
        <v>239</v>
      </c>
      <c r="B243" s="22">
        <f t="shared" si="3"/>
        <v>0</v>
      </c>
      <c r="E243" s="22">
        <v>239</v>
      </c>
      <c r="F243" s="10">
        <v>0</v>
      </c>
    </row>
    <row r="244" spans="1:6" x14ac:dyDescent="0.35">
      <c r="A244" s="22">
        <v>240</v>
      </c>
      <c r="B244" s="22">
        <f t="shared" si="3"/>
        <v>1.2</v>
      </c>
      <c r="E244" s="22">
        <v>240</v>
      </c>
      <c r="F244" s="10">
        <v>1.2</v>
      </c>
    </row>
    <row r="245" spans="1:6" x14ac:dyDescent="0.35">
      <c r="A245" s="22">
        <v>241</v>
      </c>
      <c r="B245" s="22">
        <f t="shared" si="3"/>
        <v>1.2</v>
      </c>
      <c r="E245" s="22">
        <v>241</v>
      </c>
      <c r="F245" s="10">
        <v>1.2</v>
      </c>
    </row>
    <row r="246" spans="1:6" x14ac:dyDescent="0.35">
      <c r="A246" s="22">
        <v>242</v>
      </c>
      <c r="B246" s="22">
        <f t="shared" si="3"/>
        <v>10.199999999999999</v>
      </c>
      <c r="C246" s="22">
        <v>11</v>
      </c>
      <c r="D246" s="147" t="s">
        <v>368</v>
      </c>
      <c r="E246" s="22">
        <v>242</v>
      </c>
      <c r="F246" s="10">
        <v>21.2</v>
      </c>
    </row>
    <row r="247" spans="1:6" x14ac:dyDescent="0.35">
      <c r="A247" s="22">
        <v>243</v>
      </c>
      <c r="B247" s="22">
        <f t="shared" si="3"/>
        <v>12.400000000000002</v>
      </c>
      <c r="C247" s="22">
        <v>8.1999999999999993</v>
      </c>
      <c r="D247" s="147" t="s">
        <v>368</v>
      </c>
      <c r="E247" s="22">
        <v>243</v>
      </c>
      <c r="F247" s="10">
        <v>20.6</v>
      </c>
    </row>
    <row r="248" spans="1:6" x14ac:dyDescent="0.35">
      <c r="A248" s="22">
        <v>244</v>
      </c>
      <c r="B248" s="22">
        <f t="shared" si="3"/>
        <v>0</v>
      </c>
      <c r="E248" s="22">
        <v>244</v>
      </c>
      <c r="F248" s="10">
        <v>0</v>
      </c>
    </row>
    <row r="249" spans="1:6" x14ac:dyDescent="0.35">
      <c r="A249" s="22">
        <v>245</v>
      </c>
      <c r="B249" s="22">
        <f t="shared" si="3"/>
        <v>0.8</v>
      </c>
      <c r="E249" s="22">
        <v>245</v>
      </c>
      <c r="F249" s="10">
        <v>0.8</v>
      </c>
    </row>
    <row r="250" spans="1:6" x14ac:dyDescent="0.35">
      <c r="A250" s="22">
        <v>246</v>
      </c>
      <c r="B250" s="22">
        <f t="shared" si="3"/>
        <v>5</v>
      </c>
      <c r="E250" s="22">
        <v>246</v>
      </c>
      <c r="F250" s="10">
        <v>5</v>
      </c>
    </row>
    <row r="251" spans="1:6" x14ac:dyDescent="0.35">
      <c r="A251" s="22">
        <v>247</v>
      </c>
      <c r="B251" s="22">
        <f t="shared" si="3"/>
        <v>15.2</v>
      </c>
      <c r="E251" s="22">
        <v>247</v>
      </c>
      <c r="F251" s="10">
        <v>15.2</v>
      </c>
    </row>
    <row r="252" spans="1:6" x14ac:dyDescent="0.35">
      <c r="A252" s="22">
        <v>248</v>
      </c>
      <c r="B252" s="22">
        <f t="shared" si="3"/>
        <v>18</v>
      </c>
      <c r="E252" s="22">
        <v>248</v>
      </c>
      <c r="F252" s="10">
        <v>18</v>
      </c>
    </row>
    <row r="253" spans="1:6" x14ac:dyDescent="0.35">
      <c r="A253" s="22">
        <v>249</v>
      </c>
      <c r="B253" s="22">
        <f t="shared" si="3"/>
        <v>0.2</v>
      </c>
      <c r="E253" s="22">
        <v>249</v>
      </c>
      <c r="F253" s="10">
        <v>0.2</v>
      </c>
    </row>
    <row r="254" spans="1:6" x14ac:dyDescent="0.35">
      <c r="A254" s="22">
        <v>250</v>
      </c>
      <c r="B254" s="22">
        <f t="shared" si="3"/>
        <v>0</v>
      </c>
      <c r="E254" s="22">
        <v>250</v>
      </c>
      <c r="F254" s="10">
        <v>0</v>
      </c>
    </row>
    <row r="255" spans="1:6" x14ac:dyDescent="0.35">
      <c r="A255" s="22">
        <v>251</v>
      </c>
      <c r="B255" s="22">
        <f t="shared" si="3"/>
        <v>0.8</v>
      </c>
      <c r="E255" s="22">
        <v>251</v>
      </c>
      <c r="F255" s="10">
        <v>0.8</v>
      </c>
    </row>
    <row r="256" spans="1:6" x14ac:dyDescent="0.35">
      <c r="A256" s="22">
        <v>252</v>
      </c>
      <c r="B256" s="22">
        <f t="shared" si="3"/>
        <v>8.6</v>
      </c>
      <c r="E256" s="22">
        <v>252</v>
      </c>
      <c r="F256" s="10">
        <v>8.6</v>
      </c>
    </row>
    <row r="257" spans="1:6" x14ac:dyDescent="0.35">
      <c r="A257" s="22">
        <v>253</v>
      </c>
      <c r="B257" s="22">
        <f t="shared" si="3"/>
        <v>0.8</v>
      </c>
      <c r="E257" s="22">
        <v>253</v>
      </c>
      <c r="F257" s="10">
        <v>0.8</v>
      </c>
    </row>
    <row r="258" spans="1:6" x14ac:dyDescent="0.35">
      <c r="A258" s="22">
        <v>254</v>
      </c>
      <c r="B258" s="22">
        <f t="shared" si="3"/>
        <v>0.2</v>
      </c>
      <c r="E258" s="22">
        <v>254</v>
      </c>
      <c r="F258" s="10">
        <v>0.2</v>
      </c>
    </row>
    <row r="259" spans="1:6" x14ac:dyDescent="0.35">
      <c r="A259" s="22">
        <v>255</v>
      </c>
      <c r="B259" s="22">
        <f t="shared" si="3"/>
        <v>1.6</v>
      </c>
      <c r="E259" s="22">
        <v>255</v>
      </c>
      <c r="F259" s="10">
        <v>1.6</v>
      </c>
    </row>
    <row r="260" spans="1:6" x14ac:dyDescent="0.35">
      <c r="A260" s="22">
        <v>256</v>
      </c>
      <c r="B260" s="22">
        <f t="shared" si="3"/>
        <v>11.8</v>
      </c>
      <c r="E260" s="22">
        <v>256</v>
      </c>
      <c r="F260" s="10">
        <v>11.8</v>
      </c>
    </row>
    <row r="261" spans="1:6" x14ac:dyDescent="0.35">
      <c r="A261" s="22">
        <v>257</v>
      </c>
      <c r="B261" s="22">
        <f t="shared" ref="B261:B324" si="4">F261-C261</f>
        <v>6.6</v>
      </c>
      <c r="E261" s="22">
        <v>257</v>
      </c>
      <c r="F261" s="10">
        <v>6.6</v>
      </c>
    </row>
    <row r="262" spans="1:6" x14ac:dyDescent="0.35">
      <c r="A262" s="22">
        <v>258</v>
      </c>
      <c r="B262" s="22">
        <f t="shared" si="4"/>
        <v>12.8</v>
      </c>
      <c r="E262" s="22">
        <v>258</v>
      </c>
      <c r="F262" s="10">
        <v>12.8</v>
      </c>
    </row>
    <row r="263" spans="1:6" x14ac:dyDescent="0.35">
      <c r="A263" s="22">
        <v>259</v>
      </c>
      <c r="B263" s="22">
        <f t="shared" si="4"/>
        <v>3.2</v>
      </c>
      <c r="E263" s="22">
        <v>259</v>
      </c>
      <c r="F263" s="10">
        <v>3.2</v>
      </c>
    </row>
    <row r="264" spans="1:6" x14ac:dyDescent="0.35">
      <c r="A264" s="22">
        <v>260</v>
      </c>
      <c r="B264" s="22">
        <f t="shared" si="4"/>
        <v>19</v>
      </c>
      <c r="E264" s="22">
        <v>260</v>
      </c>
      <c r="F264" s="10">
        <v>19</v>
      </c>
    </row>
    <row r="265" spans="1:6" x14ac:dyDescent="0.35">
      <c r="A265" s="22">
        <v>261</v>
      </c>
      <c r="B265" s="22">
        <f t="shared" si="4"/>
        <v>0.6</v>
      </c>
      <c r="E265" s="22">
        <v>261</v>
      </c>
      <c r="F265" s="10">
        <v>0.6</v>
      </c>
    </row>
    <row r="266" spans="1:6" x14ac:dyDescent="0.35">
      <c r="A266" s="22">
        <v>262</v>
      </c>
      <c r="B266" s="22">
        <f t="shared" si="4"/>
        <v>7.4</v>
      </c>
      <c r="E266" s="22">
        <v>262</v>
      </c>
      <c r="F266" s="10">
        <v>7.4</v>
      </c>
    </row>
    <row r="267" spans="1:6" x14ac:dyDescent="0.35">
      <c r="A267" s="22">
        <v>263</v>
      </c>
      <c r="B267" s="22">
        <f t="shared" si="4"/>
        <v>0</v>
      </c>
      <c r="E267" s="22">
        <v>263</v>
      </c>
      <c r="F267" s="10">
        <v>0</v>
      </c>
    </row>
    <row r="268" spans="1:6" x14ac:dyDescent="0.35">
      <c r="A268" s="22">
        <v>264</v>
      </c>
      <c r="B268" s="22">
        <f t="shared" si="4"/>
        <v>4</v>
      </c>
      <c r="E268" s="22">
        <v>264</v>
      </c>
      <c r="F268" s="10">
        <v>4</v>
      </c>
    </row>
    <row r="269" spans="1:6" x14ac:dyDescent="0.35">
      <c r="A269" s="22">
        <v>265</v>
      </c>
      <c r="B269" s="22">
        <f t="shared" si="4"/>
        <v>1.2</v>
      </c>
      <c r="E269" s="22">
        <v>265</v>
      </c>
      <c r="F269" s="10">
        <v>1.2</v>
      </c>
    </row>
    <row r="270" spans="1:6" x14ac:dyDescent="0.35">
      <c r="A270" s="22">
        <v>266</v>
      </c>
      <c r="B270" s="22">
        <f t="shared" si="4"/>
        <v>0.2</v>
      </c>
      <c r="E270" s="22">
        <v>266</v>
      </c>
      <c r="F270" s="10">
        <v>0.2</v>
      </c>
    </row>
    <row r="271" spans="1:6" x14ac:dyDescent="0.35">
      <c r="A271" s="22">
        <v>267</v>
      </c>
      <c r="B271" s="22">
        <f t="shared" si="4"/>
        <v>0</v>
      </c>
      <c r="E271" s="22">
        <v>267</v>
      </c>
      <c r="F271" s="10">
        <v>0</v>
      </c>
    </row>
    <row r="272" spans="1:6" x14ac:dyDescent="0.35">
      <c r="A272" s="22">
        <v>268</v>
      </c>
      <c r="B272" s="22">
        <f t="shared" si="4"/>
        <v>0.2</v>
      </c>
      <c r="E272" s="22">
        <v>268</v>
      </c>
      <c r="F272" s="10">
        <v>0.2</v>
      </c>
    </row>
    <row r="273" spans="1:6" x14ac:dyDescent="0.35">
      <c r="A273" s="22">
        <v>269</v>
      </c>
      <c r="B273" s="22">
        <f t="shared" si="4"/>
        <v>26</v>
      </c>
      <c r="E273" s="22">
        <v>269</v>
      </c>
      <c r="F273" s="10">
        <v>26</v>
      </c>
    </row>
    <row r="274" spans="1:6" x14ac:dyDescent="0.35">
      <c r="A274" s="22">
        <v>270</v>
      </c>
      <c r="B274" s="22">
        <f t="shared" si="4"/>
        <v>0.2</v>
      </c>
      <c r="E274" s="22">
        <v>270</v>
      </c>
      <c r="F274" s="10">
        <v>0.2</v>
      </c>
    </row>
    <row r="275" spans="1:6" x14ac:dyDescent="0.35">
      <c r="A275" s="22">
        <v>271</v>
      </c>
      <c r="B275" s="22">
        <f t="shared" si="4"/>
        <v>0</v>
      </c>
      <c r="E275" s="22">
        <v>271</v>
      </c>
      <c r="F275" s="10">
        <v>0</v>
      </c>
    </row>
    <row r="276" spans="1:6" x14ac:dyDescent="0.35">
      <c r="A276" s="22">
        <v>272</v>
      </c>
      <c r="B276" s="22">
        <f t="shared" si="4"/>
        <v>1.2</v>
      </c>
      <c r="E276" s="22">
        <v>272</v>
      </c>
      <c r="F276" s="10">
        <v>1.2</v>
      </c>
    </row>
    <row r="277" spans="1:6" x14ac:dyDescent="0.35">
      <c r="A277" s="22">
        <v>273</v>
      </c>
      <c r="B277" s="22">
        <f t="shared" si="4"/>
        <v>0</v>
      </c>
      <c r="E277" s="22">
        <v>273</v>
      </c>
      <c r="F277" s="10">
        <v>0</v>
      </c>
    </row>
    <row r="278" spans="1:6" x14ac:dyDescent="0.35">
      <c r="A278" s="22">
        <v>274</v>
      </c>
      <c r="B278" s="22">
        <f t="shared" si="4"/>
        <v>0</v>
      </c>
      <c r="E278" s="22">
        <v>274</v>
      </c>
      <c r="F278" s="10">
        <v>0</v>
      </c>
    </row>
    <row r="279" spans="1:6" x14ac:dyDescent="0.35">
      <c r="A279" s="22">
        <v>275</v>
      </c>
      <c r="B279" s="22">
        <f t="shared" si="4"/>
        <v>0</v>
      </c>
      <c r="E279" s="22">
        <v>275</v>
      </c>
      <c r="F279" s="10">
        <v>0</v>
      </c>
    </row>
    <row r="280" spans="1:6" x14ac:dyDescent="0.35">
      <c r="A280" s="22">
        <v>276</v>
      </c>
      <c r="B280" s="22">
        <f t="shared" si="4"/>
        <v>0</v>
      </c>
      <c r="E280" s="22">
        <v>276</v>
      </c>
      <c r="F280" s="10">
        <v>0</v>
      </c>
    </row>
    <row r="281" spans="1:6" x14ac:dyDescent="0.35">
      <c r="A281" s="22">
        <v>277</v>
      </c>
      <c r="B281" s="22">
        <f t="shared" si="4"/>
        <v>0</v>
      </c>
      <c r="E281" s="22">
        <v>277</v>
      </c>
      <c r="F281" s="10">
        <v>0</v>
      </c>
    </row>
    <row r="282" spans="1:6" x14ac:dyDescent="0.35">
      <c r="A282" s="22">
        <v>278</v>
      </c>
      <c r="B282" s="22">
        <f t="shared" si="4"/>
        <v>0</v>
      </c>
      <c r="E282" s="22">
        <v>278</v>
      </c>
      <c r="F282" s="10">
        <v>0</v>
      </c>
    </row>
    <row r="283" spans="1:6" x14ac:dyDescent="0.35">
      <c r="A283" s="22">
        <v>279</v>
      </c>
      <c r="B283" s="22">
        <f t="shared" si="4"/>
        <v>0.2</v>
      </c>
      <c r="E283" s="22">
        <v>279</v>
      </c>
      <c r="F283" s="10">
        <v>0.2</v>
      </c>
    </row>
    <row r="284" spans="1:6" x14ac:dyDescent="0.35">
      <c r="A284" s="22">
        <v>280</v>
      </c>
      <c r="B284" s="22">
        <f t="shared" si="4"/>
        <v>0</v>
      </c>
      <c r="E284" s="22">
        <v>280</v>
      </c>
      <c r="F284" s="10">
        <v>0</v>
      </c>
    </row>
    <row r="285" spans="1:6" x14ac:dyDescent="0.35">
      <c r="A285" s="22">
        <v>281</v>
      </c>
      <c r="B285" s="22">
        <f t="shared" si="4"/>
        <v>0</v>
      </c>
      <c r="E285" s="22">
        <v>281</v>
      </c>
      <c r="F285" s="10">
        <v>0</v>
      </c>
    </row>
    <row r="286" spans="1:6" x14ac:dyDescent="0.35">
      <c r="A286" s="22">
        <v>282</v>
      </c>
      <c r="B286" s="22">
        <f t="shared" si="4"/>
        <v>0</v>
      </c>
      <c r="E286" s="22">
        <v>282</v>
      </c>
      <c r="F286" s="10">
        <v>0</v>
      </c>
    </row>
    <row r="287" spans="1:6" x14ac:dyDescent="0.35">
      <c r="A287" s="22">
        <v>283</v>
      </c>
      <c r="B287" s="22">
        <f t="shared" si="4"/>
        <v>0</v>
      </c>
      <c r="E287" s="22">
        <v>283</v>
      </c>
      <c r="F287" s="10">
        <v>0</v>
      </c>
    </row>
    <row r="288" spans="1:6" x14ac:dyDescent="0.35">
      <c r="A288" s="22">
        <v>284</v>
      </c>
      <c r="B288" s="22">
        <f t="shared" si="4"/>
        <v>0</v>
      </c>
      <c r="E288" s="22">
        <v>284</v>
      </c>
      <c r="F288" s="10">
        <v>0</v>
      </c>
    </row>
    <row r="289" spans="1:6" x14ac:dyDescent="0.35">
      <c r="A289" s="22">
        <v>285</v>
      </c>
      <c r="B289" s="22">
        <f t="shared" si="4"/>
        <v>13.999999999999982</v>
      </c>
      <c r="E289" s="22">
        <v>285</v>
      </c>
      <c r="F289" s="10">
        <v>13.999999999999982</v>
      </c>
    </row>
    <row r="290" spans="1:6" x14ac:dyDescent="0.35">
      <c r="A290" s="22">
        <v>286</v>
      </c>
      <c r="B290" s="22">
        <f t="shared" si="4"/>
        <v>0</v>
      </c>
      <c r="E290" s="22">
        <v>286</v>
      </c>
      <c r="F290" s="10">
        <v>0</v>
      </c>
    </row>
    <row r="291" spans="1:6" x14ac:dyDescent="0.35">
      <c r="A291" s="22">
        <v>287</v>
      </c>
      <c r="B291" s="22">
        <f t="shared" si="4"/>
        <v>5.6000000000000023</v>
      </c>
      <c r="E291" s="22">
        <v>287</v>
      </c>
      <c r="F291" s="10">
        <v>5.6000000000000023</v>
      </c>
    </row>
    <row r="292" spans="1:6" x14ac:dyDescent="0.35">
      <c r="A292" s="22">
        <v>288</v>
      </c>
      <c r="B292" s="22">
        <f t="shared" si="4"/>
        <v>0</v>
      </c>
      <c r="E292" s="22">
        <v>288</v>
      </c>
      <c r="F292" s="10">
        <v>0</v>
      </c>
    </row>
    <row r="293" spans="1:6" x14ac:dyDescent="0.35">
      <c r="A293" s="22">
        <v>289</v>
      </c>
      <c r="B293" s="22">
        <f t="shared" si="4"/>
        <v>0.2</v>
      </c>
      <c r="E293" s="22">
        <v>289</v>
      </c>
      <c r="F293" s="10">
        <v>0.2</v>
      </c>
    </row>
    <row r="294" spans="1:6" x14ac:dyDescent="0.35">
      <c r="A294" s="22">
        <v>290</v>
      </c>
      <c r="B294" s="22">
        <f t="shared" si="4"/>
        <v>0</v>
      </c>
      <c r="E294" s="22">
        <v>290</v>
      </c>
      <c r="F294" s="10">
        <v>0</v>
      </c>
    </row>
    <row r="295" spans="1:6" x14ac:dyDescent="0.35">
      <c r="A295" s="22">
        <v>291</v>
      </c>
      <c r="B295" s="22">
        <f t="shared" si="4"/>
        <v>0</v>
      </c>
      <c r="E295" s="22">
        <v>291</v>
      </c>
      <c r="F295" s="10">
        <v>0</v>
      </c>
    </row>
    <row r="296" spans="1:6" x14ac:dyDescent="0.35">
      <c r="A296" s="22">
        <v>292</v>
      </c>
      <c r="B296" s="22">
        <f t="shared" si="4"/>
        <v>0</v>
      </c>
      <c r="E296" s="22">
        <v>292</v>
      </c>
      <c r="F296" s="10">
        <v>0</v>
      </c>
    </row>
    <row r="297" spans="1:6" x14ac:dyDescent="0.35">
      <c r="A297" s="22">
        <v>293</v>
      </c>
      <c r="B297" s="22">
        <f t="shared" si="4"/>
        <v>0.2</v>
      </c>
      <c r="E297" s="22">
        <v>293</v>
      </c>
      <c r="F297" s="10">
        <v>0.2</v>
      </c>
    </row>
    <row r="298" spans="1:6" x14ac:dyDescent="0.35">
      <c r="A298" s="22">
        <v>294</v>
      </c>
      <c r="B298" s="22">
        <f t="shared" si="4"/>
        <v>0</v>
      </c>
      <c r="E298" s="22">
        <v>294</v>
      </c>
      <c r="F298" s="10">
        <v>0</v>
      </c>
    </row>
    <row r="299" spans="1:6" x14ac:dyDescent="0.35">
      <c r="A299" s="22">
        <v>295</v>
      </c>
      <c r="B299" s="22">
        <f t="shared" si="4"/>
        <v>4.2000000000000011</v>
      </c>
      <c r="E299" s="22">
        <v>295</v>
      </c>
      <c r="F299" s="10">
        <v>4.2000000000000011</v>
      </c>
    </row>
    <row r="300" spans="1:6" x14ac:dyDescent="0.35">
      <c r="A300" s="22">
        <v>296</v>
      </c>
      <c r="B300" s="22">
        <f t="shared" si="4"/>
        <v>1.9999999999999998</v>
      </c>
      <c r="E300" s="22">
        <v>296</v>
      </c>
      <c r="F300" s="10">
        <v>1.9999999999999998</v>
      </c>
    </row>
    <row r="301" spans="1:6" x14ac:dyDescent="0.35">
      <c r="A301" s="22">
        <v>297</v>
      </c>
      <c r="B301" s="22">
        <f t="shared" si="4"/>
        <v>9</v>
      </c>
      <c r="E301" s="22">
        <v>297</v>
      </c>
      <c r="F301" s="10">
        <v>9</v>
      </c>
    </row>
    <row r="302" spans="1:6" x14ac:dyDescent="0.35">
      <c r="A302" s="22">
        <v>298</v>
      </c>
      <c r="B302" s="22">
        <f t="shared" si="4"/>
        <v>1.5999999999999999</v>
      </c>
      <c r="E302" s="22">
        <v>298</v>
      </c>
      <c r="F302" s="10">
        <v>1.5999999999999999</v>
      </c>
    </row>
    <row r="303" spans="1:6" x14ac:dyDescent="0.35">
      <c r="A303" s="22">
        <v>299</v>
      </c>
      <c r="B303" s="22">
        <f t="shared" si="4"/>
        <v>0</v>
      </c>
      <c r="E303" s="22">
        <v>299</v>
      </c>
      <c r="F303" s="10">
        <v>0</v>
      </c>
    </row>
    <row r="304" spans="1:6" x14ac:dyDescent="0.35">
      <c r="A304" s="22">
        <v>300</v>
      </c>
      <c r="B304" s="22">
        <f t="shared" si="4"/>
        <v>0</v>
      </c>
      <c r="E304" s="22">
        <v>300</v>
      </c>
      <c r="F304" s="10">
        <v>0</v>
      </c>
    </row>
    <row r="305" spans="1:6" x14ac:dyDescent="0.35">
      <c r="A305" s="22">
        <v>301</v>
      </c>
      <c r="B305" s="22">
        <f t="shared" si="4"/>
        <v>0</v>
      </c>
      <c r="E305" s="22">
        <v>301</v>
      </c>
      <c r="F305" s="10">
        <v>0</v>
      </c>
    </row>
    <row r="306" spans="1:6" x14ac:dyDescent="0.35">
      <c r="A306" s="22">
        <v>302</v>
      </c>
      <c r="B306" s="22">
        <f t="shared" si="4"/>
        <v>0</v>
      </c>
      <c r="E306" s="22">
        <v>302</v>
      </c>
      <c r="F306" s="10">
        <v>0</v>
      </c>
    </row>
    <row r="307" spans="1:6" x14ac:dyDescent="0.35">
      <c r="A307" s="22">
        <v>303</v>
      </c>
      <c r="B307" s="22">
        <f t="shared" si="4"/>
        <v>0</v>
      </c>
      <c r="E307" s="22">
        <v>303</v>
      </c>
      <c r="F307" s="10">
        <v>0</v>
      </c>
    </row>
    <row r="308" spans="1:6" x14ac:dyDescent="0.35">
      <c r="A308" s="22">
        <v>304</v>
      </c>
      <c r="B308" s="22">
        <f t="shared" si="4"/>
        <v>0</v>
      </c>
      <c r="E308" s="22">
        <v>304</v>
      </c>
      <c r="F308" s="10">
        <v>0</v>
      </c>
    </row>
    <row r="309" spans="1:6" x14ac:dyDescent="0.35">
      <c r="A309" s="22">
        <v>305</v>
      </c>
      <c r="B309" s="22">
        <f t="shared" si="4"/>
        <v>1.5999999999999999</v>
      </c>
      <c r="E309" s="22">
        <v>305</v>
      </c>
      <c r="F309" s="10">
        <v>1.5999999999999999</v>
      </c>
    </row>
    <row r="310" spans="1:6" x14ac:dyDescent="0.35">
      <c r="A310" s="22">
        <v>306</v>
      </c>
      <c r="B310" s="22">
        <f t="shared" si="4"/>
        <v>0</v>
      </c>
      <c r="E310" s="22">
        <v>306</v>
      </c>
      <c r="F310" s="10">
        <v>0</v>
      </c>
    </row>
    <row r="311" spans="1:6" x14ac:dyDescent="0.35">
      <c r="A311" s="22">
        <v>307</v>
      </c>
      <c r="B311" s="22">
        <f t="shared" si="4"/>
        <v>0</v>
      </c>
      <c r="E311" s="22">
        <v>307</v>
      </c>
      <c r="F311" s="10">
        <v>0</v>
      </c>
    </row>
    <row r="312" spans="1:6" x14ac:dyDescent="0.35">
      <c r="A312" s="22">
        <v>308</v>
      </c>
      <c r="B312" s="22">
        <f t="shared" si="4"/>
        <v>0</v>
      </c>
      <c r="E312" s="22">
        <v>308</v>
      </c>
      <c r="F312" s="10">
        <v>0</v>
      </c>
    </row>
    <row r="313" spans="1:6" x14ac:dyDescent="0.35">
      <c r="A313" s="22">
        <v>309</v>
      </c>
      <c r="B313" s="22">
        <f t="shared" si="4"/>
        <v>9.9999999999999964</v>
      </c>
      <c r="E313" s="22">
        <v>309</v>
      </c>
      <c r="F313" s="10">
        <v>9.9999999999999964</v>
      </c>
    </row>
    <row r="314" spans="1:6" x14ac:dyDescent="0.35">
      <c r="A314" s="22">
        <v>310</v>
      </c>
      <c r="B314" s="22">
        <f t="shared" si="4"/>
        <v>0.2</v>
      </c>
      <c r="E314" s="22">
        <v>310</v>
      </c>
      <c r="F314" s="10">
        <v>0.2</v>
      </c>
    </row>
    <row r="315" spans="1:6" x14ac:dyDescent="0.35">
      <c r="A315" s="22">
        <v>311</v>
      </c>
      <c r="B315" s="22">
        <f t="shared" si="4"/>
        <v>0</v>
      </c>
      <c r="E315" s="22">
        <v>311</v>
      </c>
      <c r="F315" s="10">
        <v>0</v>
      </c>
    </row>
    <row r="316" spans="1:6" x14ac:dyDescent="0.35">
      <c r="A316" s="22">
        <v>312</v>
      </c>
      <c r="B316" s="22">
        <f t="shared" si="4"/>
        <v>0</v>
      </c>
      <c r="E316" s="22">
        <v>312</v>
      </c>
      <c r="F316" s="10">
        <v>0</v>
      </c>
    </row>
    <row r="317" spans="1:6" x14ac:dyDescent="0.35">
      <c r="A317" s="22">
        <v>313</v>
      </c>
      <c r="B317" s="22">
        <f t="shared" si="4"/>
        <v>0</v>
      </c>
      <c r="E317" s="22">
        <v>313</v>
      </c>
      <c r="F317" s="10">
        <v>0</v>
      </c>
    </row>
    <row r="318" spans="1:6" x14ac:dyDescent="0.35">
      <c r="A318" s="22">
        <v>314</v>
      </c>
      <c r="B318" s="22">
        <f t="shared" si="4"/>
        <v>0.4</v>
      </c>
      <c r="E318" s="22">
        <v>314</v>
      </c>
      <c r="F318" s="10">
        <v>0.4</v>
      </c>
    </row>
    <row r="319" spans="1:6" x14ac:dyDescent="0.35">
      <c r="A319" s="22">
        <v>315</v>
      </c>
      <c r="B319" s="22">
        <f t="shared" si="4"/>
        <v>0</v>
      </c>
      <c r="E319" s="22">
        <v>315</v>
      </c>
      <c r="F319" s="10">
        <v>0</v>
      </c>
    </row>
    <row r="320" spans="1:6" x14ac:dyDescent="0.35">
      <c r="A320" s="22">
        <v>316</v>
      </c>
      <c r="B320" s="22">
        <f t="shared" si="4"/>
        <v>0</v>
      </c>
      <c r="E320" s="22">
        <v>316</v>
      </c>
      <c r="F320" s="10">
        <v>0</v>
      </c>
    </row>
    <row r="321" spans="1:6" x14ac:dyDescent="0.35">
      <c r="A321" s="22">
        <v>317</v>
      </c>
      <c r="B321" s="22">
        <f t="shared" si="4"/>
        <v>1.2</v>
      </c>
      <c r="E321" s="22">
        <v>317</v>
      </c>
      <c r="F321" s="10">
        <v>1.2</v>
      </c>
    </row>
    <row r="322" spans="1:6" x14ac:dyDescent="0.35">
      <c r="A322" s="22">
        <v>318</v>
      </c>
      <c r="B322" s="22">
        <f t="shared" si="4"/>
        <v>0.2</v>
      </c>
      <c r="E322" s="22">
        <v>318</v>
      </c>
      <c r="F322" s="10">
        <v>0.2</v>
      </c>
    </row>
    <row r="323" spans="1:6" x14ac:dyDescent="0.35">
      <c r="A323" s="22">
        <v>319</v>
      </c>
      <c r="B323" s="22">
        <f t="shared" si="4"/>
        <v>0</v>
      </c>
      <c r="E323" s="22">
        <v>319</v>
      </c>
      <c r="F323" s="10">
        <v>0</v>
      </c>
    </row>
    <row r="324" spans="1:6" x14ac:dyDescent="0.35">
      <c r="A324" s="22">
        <v>320</v>
      </c>
      <c r="B324" s="22">
        <f t="shared" si="4"/>
        <v>0</v>
      </c>
      <c r="E324" s="22">
        <v>320</v>
      </c>
      <c r="F324" s="10">
        <v>0</v>
      </c>
    </row>
    <row r="325" spans="1:6" x14ac:dyDescent="0.35">
      <c r="A325" s="22">
        <v>321</v>
      </c>
      <c r="B325" s="22">
        <f t="shared" ref="B325:B370" si="5">F325-C325</f>
        <v>0</v>
      </c>
      <c r="E325" s="22">
        <v>321</v>
      </c>
      <c r="F325" s="10">
        <v>0</v>
      </c>
    </row>
    <row r="326" spans="1:6" x14ac:dyDescent="0.35">
      <c r="A326" s="22">
        <v>322</v>
      </c>
      <c r="B326" s="22">
        <f t="shared" si="5"/>
        <v>0</v>
      </c>
      <c r="E326" s="22">
        <v>322</v>
      </c>
      <c r="F326" s="10">
        <v>0</v>
      </c>
    </row>
    <row r="327" spans="1:6" x14ac:dyDescent="0.35">
      <c r="A327" s="22">
        <v>323</v>
      </c>
      <c r="B327" s="22">
        <f t="shared" si="5"/>
        <v>0</v>
      </c>
      <c r="E327" s="22">
        <v>323</v>
      </c>
      <c r="F327" s="10">
        <v>0</v>
      </c>
    </row>
    <row r="328" spans="1:6" x14ac:dyDescent="0.35">
      <c r="A328" s="22">
        <v>324</v>
      </c>
      <c r="B328" s="22">
        <f t="shared" si="5"/>
        <v>0</v>
      </c>
      <c r="E328" s="22">
        <v>324</v>
      </c>
      <c r="F328" s="10">
        <v>0</v>
      </c>
    </row>
    <row r="329" spans="1:6" x14ac:dyDescent="0.35">
      <c r="A329" s="22">
        <v>325</v>
      </c>
      <c r="B329" s="22">
        <f t="shared" si="5"/>
        <v>0</v>
      </c>
      <c r="E329" s="22">
        <v>325</v>
      </c>
      <c r="F329" s="10">
        <v>0</v>
      </c>
    </row>
    <row r="330" spans="1:6" x14ac:dyDescent="0.35">
      <c r="A330" s="22">
        <v>326</v>
      </c>
      <c r="B330" s="22">
        <f t="shared" si="5"/>
        <v>0</v>
      </c>
      <c r="E330" s="22">
        <v>326</v>
      </c>
      <c r="F330" s="10">
        <v>0</v>
      </c>
    </row>
    <row r="331" spans="1:6" x14ac:dyDescent="0.35">
      <c r="A331" s="22">
        <v>327</v>
      </c>
      <c r="B331" s="22">
        <f t="shared" si="5"/>
        <v>0</v>
      </c>
      <c r="E331" s="22">
        <v>327</v>
      </c>
      <c r="F331" s="10">
        <v>0</v>
      </c>
    </row>
    <row r="332" spans="1:6" x14ac:dyDescent="0.35">
      <c r="A332" s="22">
        <v>328</v>
      </c>
      <c r="B332" s="22">
        <f t="shared" si="5"/>
        <v>0</v>
      </c>
      <c r="E332" s="22">
        <v>328</v>
      </c>
      <c r="F332" s="10">
        <v>0</v>
      </c>
    </row>
    <row r="333" spans="1:6" x14ac:dyDescent="0.35">
      <c r="A333" s="22">
        <v>329</v>
      </c>
      <c r="B333" s="22">
        <f t="shared" si="5"/>
        <v>0</v>
      </c>
      <c r="E333" s="22">
        <v>329</v>
      </c>
      <c r="F333" s="10">
        <v>0</v>
      </c>
    </row>
    <row r="334" spans="1:6" x14ac:dyDescent="0.35">
      <c r="A334" s="22">
        <v>330</v>
      </c>
      <c r="B334" s="22">
        <f t="shared" si="5"/>
        <v>0</v>
      </c>
      <c r="E334" s="22">
        <v>330</v>
      </c>
      <c r="F334" s="10">
        <v>0</v>
      </c>
    </row>
    <row r="335" spans="1:6" x14ac:dyDescent="0.35">
      <c r="A335" s="22">
        <v>331</v>
      </c>
      <c r="B335" s="22">
        <f t="shared" si="5"/>
        <v>0.2</v>
      </c>
      <c r="E335" s="22">
        <v>331</v>
      </c>
      <c r="F335" s="10">
        <v>0.2</v>
      </c>
    </row>
    <row r="336" spans="1:6" x14ac:dyDescent="0.35">
      <c r="A336" s="22">
        <v>332</v>
      </c>
      <c r="B336" s="22">
        <f t="shared" si="5"/>
        <v>0</v>
      </c>
      <c r="E336" s="22">
        <v>332</v>
      </c>
      <c r="F336" s="10">
        <v>0</v>
      </c>
    </row>
    <row r="337" spans="1:6" x14ac:dyDescent="0.35">
      <c r="A337" s="22">
        <v>333</v>
      </c>
      <c r="B337" s="22">
        <f t="shared" si="5"/>
        <v>0</v>
      </c>
      <c r="E337" s="22">
        <v>333</v>
      </c>
      <c r="F337" s="10">
        <v>0</v>
      </c>
    </row>
    <row r="338" spans="1:6" x14ac:dyDescent="0.35">
      <c r="A338" s="22">
        <v>334</v>
      </c>
      <c r="B338" s="22">
        <f t="shared" si="5"/>
        <v>0</v>
      </c>
      <c r="E338" s="22">
        <v>334</v>
      </c>
      <c r="F338" s="10">
        <v>0</v>
      </c>
    </row>
    <row r="339" spans="1:6" x14ac:dyDescent="0.35">
      <c r="A339" s="22">
        <v>335</v>
      </c>
      <c r="B339" s="22">
        <f t="shared" si="5"/>
        <v>0</v>
      </c>
      <c r="E339" s="22">
        <v>335</v>
      </c>
      <c r="F339" s="10">
        <v>0</v>
      </c>
    </row>
    <row r="340" spans="1:6" x14ac:dyDescent="0.35">
      <c r="A340" s="22">
        <v>336</v>
      </c>
      <c r="B340" s="22">
        <f t="shared" si="5"/>
        <v>0</v>
      </c>
      <c r="E340" s="22">
        <v>336</v>
      </c>
      <c r="F340" s="10">
        <v>0</v>
      </c>
    </row>
    <row r="341" spans="1:6" x14ac:dyDescent="0.35">
      <c r="A341" s="22">
        <v>337</v>
      </c>
      <c r="B341" s="22">
        <f t="shared" si="5"/>
        <v>0</v>
      </c>
      <c r="E341" s="22">
        <v>337</v>
      </c>
      <c r="F341" s="10">
        <v>0</v>
      </c>
    </row>
    <row r="342" spans="1:6" x14ac:dyDescent="0.35">
      <c r="A342" s="22">
        <v>338</v>
      </c>
      <c r="B342" s="22">
        <f t="shared" si="5"/>
        <v>0</v>
      </c>
      <c r="E342" s="22">
        <v>338</v>
      </c>
      <c r="F342" s="10">
        <v>0</v>
      </c>
    </row>
    <row r="343" spans="1:6" x14ac:dyDescent="0.35">
      <c r="A343" s="22">
        <v>339</v>
      </c>
      <c r="B343" s="22">
        <f t="shared" si="5"/>
        <v>0</v>
      </c>
      <c r="E343" s="22">
        <v>339</v>
      </c>
      <c r="F343" s="10">
        <v>0</v>
      </c>
    </row>
    <row r="344" spans="1:6" x14ac:dyDescent="0.35">
      <c r="A344" s="22">
        <v>340</v>
      </c>
      <c r="B344" s="22">
        <f t="shared" si="5"/>
        <v>0.2</v>
      </c>
      <c r="E344" s="22">
        <v>340</v>
      </c>
      <c r="F344" s="10">
        <v>0.2</v>
      </c>
    </row>
    <row r="345" spans="1:6" x14ac:dyDescent="0.35">
      <c r="A345" s="22">
        <v>341</v>
      </c>
      <c r="B345" s="22">
        <f t="shared" si="5"/>
        <v>0</v>
      </c>
      <c r="E345" s="22">
        <v>341</v>
      </c>
      <c r="F345" s="10">
        <v>0</v>
      </c>
    </row>
    <row r="346" spans="1:6" x14ac:dyDescent="0.35">
      <c r="A346" s="22">
        <v>342</v>
      </c>
      <c r="B346" s="22">
        <f t="shared" si="5"/>
        <v>0</v>
      </c>
      <c r="E346" s="22">
        <v>342</v>
      </c>
      <c r="F346" s="10">
        <v>0</v>
      </c>
    </row>
    <row r="347" spans="1:6" x14ac:dyDescent="0.35">
      <c r="A347" s="22">
        <v>343</v>
      </c>
      <c r="B347" s="22">
        <f t="shared" si="5"/>
        <v>0</v>
      </c>
      <c r="E347" s="22">
        <v>343</v>
      </c>
      <c r="F347" s="10">
        <v>0</v>
      </c>
    </row>
    <row r="348" spans="1:6" x14ac:dyDescent="0.35">
      <c r="A348" s="22">
        <v>344</v>
      </c>
      <c r="B348" s="22">
        <f t="shared" si="5"/>
        <v>0</v>
      </c>
      <c r="E348" s="22">
        <v>344</v>
      </c>
      <c r="F348" s="10">
        <v>0</v>
      </c>
    </row>
    <row r="349" spans="1:6" x14ac:dyDescent="0.35">
      <c r="A349" s="22">
        <v>345</v>
      </c>
      <c r="B349" s="22">
        <f t="shared" si="5"/>
        <v>0</v>
      </c>
      <c r="E349" s="22">
        <v>345</v>
      </c>
      <c r="F349" s="10">
        <v>0</v>
      </c>
    </row>
    <row r="350" spans="1:6" x14ac:dyDescent="0.35">
      <c r="A350" s="22">
        <v>346</v>
      </c>
      <c r="B350" s="22">
        <f t="shared" si="5"/>
        <v>0.2</v>
      </c>
      <c r="E350" s="22">
        <v>346</v>
      </c>
      <c r="F350" s="10">
        <v>0.2</v>
      </c>
    </row>
    <row r="351" spans="1:6" x14ac:dyDescent="0.35">
      <c r="A351" s="22">
        <v>347</v>
      </c>
      <c r="B351" s="22">
        <f t="shared" si="5"/>
        <v>0</v>
      </c>
      <c r="E351" s="22">
        <v>347</v>
      </c>
      <c r="F351" s="10">
        <v>0</v>
      </c>
    </row>
    <row r="352" spans="1:6" x14ac:dyDescent="0.35">
      <c r="A352" s="22">
        <v>348</v>
      </c>
      <c r="B352" s="22">
        <f t="shared" si="5"/>
        <v>0</v>
      </c>
      <c r="E352" s="22">
        <v>348</v>
      </c>
      <c r="F352" s="10">
        <v>0</v>
      </c>
    </row>
    <row r="353" spans="1:6" x14ac:dyDescent="0.35">
      <c r="A353" s="22">
        <v>349</v>
      </c>
      <c r="B353" s="22">
        <f t="shared" si="5"/>
        <v>0.2</v>
      </c>
      <c r="E353" s="22">
        <v>349</v>
      </c>
      <c r="F353" s="10">
        <v>0.2</v>
      </c>
    </row>
    <row r="354" spans="1:6" x14ac:dyDescent="0.35">
      <c r="A354" s="22">
        <v>350</v>
      </c>
      <c r="B354" s="22">
        <f t="shared" si="5"/>
        <v>0</v>
      </c>
      <c r="E354" s="22">
        <v>350</v>
      </c>
      <c r="F354" s="10">
        <v>0</v>
      </c>
    </row>
    <row r="355" spans="1:6" x14ac:dyDescent="0.35">
      <c r="A355" s="22">
        <v>351</v>
      </c>
      <c r="B355" s="22">
        <f t="shared" si="5"/>
        <v>0</v>
      </c>
      <c r="E355" s="22">
        <v>351</v>
      </c>
      <c r="F355" s="10">
        <v>0</v>
      </c>
    </row>
    <row r="356" spans="1:6" x14ac:dyDescent="0.35">
      <c r="A356" s="22">
        <v>352</v>
      </c>
      <c r="B356" s="22">
        <f t="shared" si="5"/>
        <v>0.60000000000000009</v>
      </c>
      <c r="E356" s="22">
        <v>352</v>
      </c>
      <c r="F356" s="10">
        <v>0.60000000000000009</v>
      </c>
    </row>
    <row r="357" spans="1:6" x14ac:dyDescent="0.35">
      <c r="A357" s="22">
        <v>353</v>
      </c>
      <c r="B357" s="22">
        <f t="shared" si="5"/>
        <v>0.8</v>
      </c>
      <c r="E357" s="22">
        <v>353</v>
      </c>
      <c r="F357" s="10">
        <v>0.8</v>
      </c>
    </row>
    <row r="358" spans="1:6" x14ac:dyDescent="0.35">
      <c r="A358" s="22">
        <v>354</v>
      </c>
      <c r="B358" s="22">
        <f t="shared" si="5"/>
        <v>13.599999999999984</v>
      </c>
      <c r="E358" s="22">
        <v>354</v>
      </c>
      <c r="F358" s="10">
        <v>13.599999999999984</v>
      </c>
    </row>
    <row r="359" spans="1:6" x14ac:dyDescent="0.35">
      <c r="A359" s="22">
        <v>355</v>
      </c>
      <c r="B359" s="22">
        <f t="shared" si="5"/>
        <v>0</v>
      </c>
      <c r="E359" s="22">
        <v>355</v>
      </c>
      <c r="F359" s="10">
        <v>0</v>
      </c>
    </row>
    <row r="360" spans="1:6" x14ac:dyDescent="0.35">
      <c r="A360" s="22">
        <v>356</v>
      </c>
      <c r="B360" s="22">
        <f t="shared" si="5"/>
        <v>0.2</v>
      </c>
      <c r="E360" s="22">
        <v>356</v>
      </c>
      <c r="F360" s="10">
        <v>0.2</v>
      </c>
    </row>
    <row r="361" spans="1:6" x14ac:dyDescent="0.35">
      <c r="A361" s="22">
        <v>357</v>
      </c>
      <c r="B361" s="22">
        <f t="shared" si="5"/>
        <v>0.2</v>
      </c>
      <c r="E361" s="22">
        <v>357</v>
      </c>
      <c r="F361" s="10">
        <v>0.2</v>
      </c>
    </row>
    <row r="362" spans="1:6" x14ac:dyDescent="0.35">
      <c r="A362" s="22">
        <v>358</v>
      </c>
      <c r="B362" s="22">
        <f t="shared" si="5"/>
        <v>0</v>
      </c>
      <c r="E362" s="22">
        <v>358</v>
      </c>
      <c r="F362" s="10">
        <v>0</v>
      </c>
    </row>
    <row r="363" spans="1:6" x14ac:dyDescent="0.35">
      <c r="A363" s="22">
        <v>359</v>
      </c>
      <c r="B363" s="22">
        <f t="shared" si="5"/>
        <v>0.2</v>
      </c>
      <c r="E363" s="22">
        <v>359</v>
      </c>
      <c r="F363" s="10">
        <v>0.2</v>
      </c>
    </row>
    <row r="364" spans="1:6" x14ac:dyDescent="0.35">
      <c r="A364" s="22">
        <v>360</v>
      </c>
      <c r="B364" s="22">
        <f t="shared" si="5"/>
        <v>0.2</v>
      </c>
      <c r="E364" s="22">
        <v>360</v>
      </c>
      <c r="F364" s="10">
        <v>0.2</v>
      </c>
    </row>
    <row r="365" spans="1:6" x14ac:dyDescent="0.35">
      <c r="A365" s="22">
        <v>361</v>
      </c>
      <c r="B365" s="22">
        <f t="shared" si="5"/>
        <v>0.2</v>
      </c>
      <c r="E365" s="22">
        <v>361</v>
      </c>
      <c r="F365" s="10">
        <v>0.2</v>
      </c>
    </row>
    <row r="366" spans="1:6" x14ac:dyDescent="0.35">
      <c r="A366" s="22">
        <v>362</v>
      </c>
      <c r="B366" s="22">
        <f t="shared" si="5"/>
        <v>0</v>
      </c>
      <c r="E366" s="22">
        <v>362</v>
      </c>
      <c r="F366" s="10">
        <v>0</v>
      </c>
    </row>
    <row r="367" spans="1:6" x14ac:dyDescent="0.35">
      <c r="A367" s="22">
        <v>363</v>
      </c>
      <c r="B367" s="22">
        <f t="shared" si="5"/>
        <v>0</v>
      </c>
      <c r="E367" s="22">
        <v>363</v>
      </c>
      <c r="F367" s="10">
        <v>0</v>
      </c>
    </row>
    <row r="368" spans="1:6" x14ac:dyDescent="0.35">
      <c r="A368" s="22">
        <v>364</v>
      </c>
      <c r="B368" s="22">
        <f t="shared" si="5"/>
        <v>0.2</v>
      </c>
      <c r="E368" s="22">
        <v>364</v>
      </c>
      <c r="F368" s="10">
        <v>0.2</v>
      </c>
    </row>
    <row r="369" spans="1:6" x14ac:dyDescent="0.35">
      <c r="A369" s="22">
        <v>365</v>
      </c>
      <c r="B369" s="22">
        <f t="shared" si="5"/>
        <v>0.2</v>
      </c>
      <c r="E369" s="22">
        <v>365</v>
      </c>
      <c r="F369" s="10">
        <v>0.2</v>
      </c>
    </row>
    <row r="370" spans="1:6" x14ac:dyDescent="0.35">
      <c r="A370" s="22">
        <v>366</v>
      </c>
      <c r="B370" s="22">
        <f t="shared" si="5"/>
        <v>0</v>
      </c>
      <c r="E370" s="22">
        <v>366</v>
      </c>
      <c r="F370" s="1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workbookViewId="0">
      <selection sqref="A1:B370"/>
    </sheetView>
  </sheetViews>
  <sheetFormatPr baseColWidth="10" defaultColWidth="10.81640625" defaultRowHeight="14.5" x14ac:dyDescent="0.35"/>
  <cols>
    <col min="1" max="3" width="10.81640625" style="22"/>
    <col min="4" max="4" width="10.81640625" style="162"/>
    <col min="5" max="16384" width="10.81640625" style="22"/>
  </cols>
  <sheetData>
    <row r="1" spans="1:11" x14ac:dyDescent="0.35">
      <c r="A1" s="2" t="s">
        <v>325</v>
      </c>
      <c r="E1" s="2" t="s">
        <v>324</v>
      </c>
      <c r="K1" s="22" t="s">
        <v>309</v>
      </c>
    </row>
    <row r="2" spans="1:11" x14ac:dyDescent="0.35">
      <c r="A2" s="2">
        <v>2</v>
      </c>
      <c r="E2" s="2">
        <v>2</v>
      </c>
    </row>
    <row r="3" spans="1:11" x14ac:dyDescent="0.35">
      <c r="A3" s="2" t="s">
        <v>57</v>
      </c>
      <c r="E3" s="2" t="s">
        <v>57</v>
      </c>
    </row>
    <row r="4" spans="1:11" s="21" customFormat="1" ht="29" x14ac:dyDescent="0.35">
      <c r="A4" s="135" t="s">
        <v>58</v>
      </c>
      <c r="C4" s="23" t="s">
        <v>308</v>
      </c>
      <c r="D4" s="163" t="s">
        <v>367</v>
      </c>
      <c r="E4" s="135" t="s">
        <v>58</v>
      </c>
      <c r="G4" s="23" t="s">
        <v>323</v>
      </c>
    </row>
    <row r="5" spans="1:11" x14ac:dyDescent="0.35">
      <c r="A5" s="22">
        <v>1</v>
      </c>
      <c r="B5" s="22">
        <f t="shared" ref="B5:B68" si="0">F5-C5</f>
        <v>0</v>
      </c>
      <c r="E5" s="22">
        <v>1</v>
      </c>
      <c r="F5" s="83">
        <v>0</v>
      </c>
    </row>
    <row r="6" spans="1:11" x14ac:dyDescent="0.35">
      <c r="A6" s="22">
        <v>2</v>
      </c>
      <c r="B6" s="22">
        <f t="shared" si="0"/>
        <v>0</v>
      </c>
      <c r="E6" s="22">
        <v>2</v>
      </c>
      <c r="F6" s="83">
        <v>0</v>
      </c>
    </row>
    <row r="7" spans="1:11" x14ac:dyDescent="0.35">
      <c r="A7" s="22">
        <v>3</v>
      </c>
      <c r="B7" s="22">
        <f t="shared" si="0"/>
        <v>11.3</v>
      </c>
      <c r="E7" s="22">
        <v>3</v>
      </c>
      <c r="F7" s="83">
        <v>11.3</v>
      </c>
    </row>
    <row r="8" spans="1:11" x14ac:dyDescent="0.35">
      <c r="A8" s="22">
        <v>4</v>
      </c>
      <c r="B8" s="22">
        <f t="shared" si="0"/>
        <v>0.4</v>
      </c>
      <c r="E8" s="22">
        <v>4</v>
      </c>
      <c r="F8" s="83">
        <v>0.4</v>
      </c>
    </row>
    <row r="9" spans="1:11" x14ac:dyDescent="0.35">
      <c r="A9" s="22">
        <v>5</v>
      </c>
      <c r="B9" s="22">
        <f t="shared" si="0"/>
        <v>5.4</v>
      </c>
      <c r="E9" s="22">
        <v>5</v>
      </c>
      <c r="F9" s="83">
        <v>5.4</v>
      </c>
    </row>
    <row r="10" spans="1:11" x14ac:dyDescent="0.35">
      <c r="A10" s="22">
        <v>6</v>
      </c>
      <c r="B10" s="22">
        <f t="shared" si="0"/>
        <v>2.2000000000000002</v>
      </c>
      <c r="E10" s="22">
        <v>6</v>
      </c>
      <c r="F10" s="83">
        <v>2.2000000000000002</v>
      </c>
    </row>
    <row r="11" spans="1:11" x14ac:dyDescent="0.35">
      <c r="A11" s="22">
        <v>7</v>
      </c>
      <c r="B11" s="22">
        <f t="shared" si="0"/>
        <v>0.2</v>
      </c>
      <c r="E11" s="22">
        <v>7</v>
      </c>
      <c r="F11" s="83">
        <v>0.2</v>
      </c>
    </row>
    <row r="12" spans="1:11" x14ac:dyDescent="0.35">
      <c r="A12" s="22">
        <v>8</v>
      </c>
      <c r="B12" s="22">
        <f t="shared" si="0"/>
        <v>0</v>
      </c>
      <c r="E12" s="22">
        <v>8</v>
      </c>
      <c r="F12" s="83">
        <v>0</v>
      </c>
    </row>
    <row r="13" spans="1:11" x14ac:dyDescent="0.35">
      <c r="A13" s="22">
        <v>9</v>
      </c>
      <c r="B13" s="22">
        <f t="shared" si="0"/>
        <v>0</v>
      </c>
      <c r="E13" s="22">
        <v>9</v>
      </c>
      <c r="F13" s="83">
        <v>0</v>
      </c>
    </row>
    <row r="14" spans="1:11" x14ac:dyDescent="0.35">
      <c r="A14" s="22">
        <v>10</v>
      </c>
      <c r="B14" s="22">
        <f t="shared" si="0"/>
        <v>0</v>
      </c>
      <c r="E14" s="22">
        <v>10</v>
      </c>
      <c r="F14" s="83">
        <v>0</v>
      </c>
    </row>
    <row r="15" spans="1:11" x14ac:dyDescent="0.35">
      <c r="A15" s="22">
        <v>11</v>
      </c>
      <c r="B15" s="22">
        <f t="shared" si="0"/>
        <v>0</v>
      </c>
      <c r="E15" s="22">
        <v>11</v>
      </c>
      <c r="F15" s="83">
        <v>0</v>
      </c>
    </row>
    <row r="16" spans="1:11" x14ac:dyDescent="0.35">
      <c r="A16" s="22">
        <v>12</v>
      </c>
      <c r="B16" s="22">
        <f t="shared" si="0"/>
        <v>0</v>
      </c>
      <c r="E16" s="22">
        <v>12</v>
      </c>
      <c r="F16" s="83">
        <v>0</v>
      </c>
    </row>
    <row r="17" spans="1:6" x14ac:dyDescent="0.35">
      <c r="A17" s="22">
        <v>13</v>
      </c>
      <c r="B17" s="22">
        <f t="shared" si="0"/>
        <v>0</v>
      </c>
      <c r="E17" s="22">
        <v>13</v>
      </c>
      <c r="F17" s="83">
        <v>0</v>
      </c>
    </row>
    <row r="18" spans="1:6" x14ac:dyDescent="0.35">
      <c r="A18" s="22">
        <v>14</v>
      </c>
      <c r="B18" s="22">
        <f t="shared" si="0"/>
        <v>0</v>
      </c>
      <c r="E18" s="22">
        <v>14</v>
      </c>
      <c r="F18" s="83">
        <v>0</v>
      </c>
    </row>
    <row r="19" spans="1:6" x14ac:dyDescent="0.35">
      <c r="A19" s="22">
        <v>15</v>
      </c>
      <c r="B19" s="22">
        <f t="shared" si="0"/>
        <v>0</v>
      </c>
      <c r="E19" s="22">
        <v>15</v>
      </c>
      <c r="F19" s="83">
        <v>0</v>
      </c>
    </row>
    <row r="20" spans="1:6" x14ac:dyDescent="0.35">
      <c r="A20" s="22">
        <v>16</v>
      </c>
      <c r="B20" s="22">
        <f t="shared" si="0"/>
        <v>0</v>
      </c>
      <c r="E20" s="22">
        <v>16</v>
      </c>
      <c r="F20" s="83">
        <v>0</v>
      </c>
    </row>
    <row r="21" spans="1:6" x14ac:dyDescent="0.35">
      <c r="A21" s="22">
        <v>17</v>
      </c>
      <c r="B21" s="22">
        <f t="shared" si="0"/>
        <v>0</v>
      </c>
      <c r="E21" s="22">
        <v>17</v>
      </c>
      <c r="F21" s="83">
        <v>0</v>
      </c>
    </row>
    <row r="22" spans="1:6" x14ac:dyDescent="0.35">
      <c r="A22" s="22">
        <v>18</v>
      </c>
      <c r="B22" s="22">
        <f t="shared" si="0"/>
        <v>0</v>
      </c>
      <c r="E22" s="22">
        <v>18</v>
      </c>
      <c r="F22" s="83">
        <v>0</v>
      </c>
    </row>
    <row r="23" spans="1:6" x14ac:dyDescent="0.35">
      <c r="A23" s="22">
        <v>19</v>
      </c>
      <c r="B23" s="22">
        <f t="shared" si="0"/>
        <v>0</v>
      </c>
      <c r="E23" s="22">
        <v>19</v>
      </c>
      <c r="F23" s="83">
        <v>0</v>
      </c>
    </row>
    <row r="24" spans="1:6" x14ac:dyDescent="0.35">
      <c r="A24" s="22">
        <v>20</v>
      </c>
      <c r="B24" s="22">
        <f t="shared" si="0"/>
        <v>0</v>
      </c>
      <c r="E24" s="22">
        <v>20</v>
      </c>
      <c r="F24" s="83">
        <v>0</v>
      </c>
    </row>
    <row r="25" spans="1:6" x14ac:dyDescent="0.35">
      <c r="A25" s="22">
        <v>21</v>
      </c>
      <c r="B25" s="22">
        <f t="shared" si="0"/>
        <v>0</v>
      </c>
      <c r="E25" s="22">
        <v>21</v>
      </c>
      <c r="F25" s="83">
        <v>0</v>
      </c>
    </row>
    <row r="26" spans="1:6" x14ac:dyDescent="0.35">
      <c r="A26" s="22">
        <v>22</v>
      </c>
      <c r="B26" s="22">
        <f t="shared" si="0"/>
        <v>0.6</v>
      </c>
      <c r="E26" s="22">
        <v>22</v>
      </c>
      <c r="F26" s="83">
        <v>0.6</v>
      </c>
    </row>
    <row r="27" spans="1:6" x14ac:dyDescent="0.35">
      <c r="A27" s="22">
        <v>23</v>
      </c>
      <c r="B27" s="22">
        <f t="shared" si="0"/>
        <v>0</v>
      </c>
      <c r="E27" s="22">
        <v>23</v>
      </c>
      <c r="F27" s="83">
        <v>0</v>
      </c>
    </row>
    <row r="28" spans="1:6" x14ac:dyDescent="0.35">
      <c r="A28" s="22">
        <v>24</v>
      </c>
      <c r="B28" s="22">
        <f t="shared" si="0"/>
        <v>0</v>
      </c>
      <c r="E28" s="22">
        <v>24</v>
      </c>
      <c r="F28" s="83">
        <v>0</v>
      </c>
    </row>
    <row r="29" spans="1:6" x14ac:dyDescent="0.35">
      <c r="A29" s="22">
        <v>25</v>
      </c>
      <c r="B29" s="22">
        <f t="shared" si="0"/>
        <v>0.4</v>
      </c>
      <c r="E29" s="22">
        <v>25</v>
      </c>
      <c r="F29" s="83">
        <v>0.4</v>
      </c>
    </row>
    <row r="30" spans="1:6" x14ac:dyDescent="0.35">
      <c r="A30" s="22">
        <v>26</v>
      </c>
      <c r="B30" s="22">
        <f t="shared" si="0"/>
        <v>0.4</v>
      </c>
      <c r="E30" s="22">
        <v>26</v>
      </c>
      <c r="F30" s="83">
        <v>0.4</v>
      </c>
    </row>
    <row r="31" spans="1:6" x14ac:dyDescent="0.35">
      <c r="A31" s="22">
        <v>27</v>
      </c>
      <c r="B31" s="22">
        <f t="shared" si="0"/>
        <v>0.4</v>
      </c>
      <c r="E31" s="22">
        <v>27</v>
      </c>
      <c r="F31" s="83">
        <v>0.4</v>
      </c>
    </row>
    <row r="32" spans="1:6" x14ac:dyDescent="0.35">
      <c r="A32" s="22">
        <v>28</v>
      </c>
      <c r="B32" s="22">
        <f t="shared" si="0"/>
        <v>3.4</v>
      </c>
      <c r="E32" s="22">
        <v>28</v>
      </c>
      <c r="F32" s="83">
        <v>3.4</v>
      </c>
    </row>
    <row r="33" spans="1:6" x14ac:dyDescent="0.35">
      <c r="A33" s="22">
        <v>29</v>
      </c>
      <c r="B33" s="22">
        <f t="shared" si="0"/>
        <v>0.2</v>
      </c>
      <c r="E33" s="22">
        <v>29</v>
      </c>
      <c r="F33" s="83">
        <v>0.2</v>
      </c>
    </row>
    <row r="34" spans="1:6" x14ac:dyDescent="0.35">
      <c r="A34" s="22">
        <v>30</v>
      </c>
      <c r="B34" s="22">
        <f t="shared" si="0"/>
        <v>0.2</v>
      </c>
      <c r="E34" s="22">
        <v>30</v>
      </c>
      <c r="F34" s="83">
        <v>0.2</v>
      </c>
    </row>
    <row r="35" spans="1:6" x14ac:dyDescent="0.35">
      <c r="A35" s="22">
        <v>31</v>
      </c>
      <c r="B35" s="22">
        <f t="shared" si="0"/>
        <v>0.2</v>
      </c>
      <c r="E35" s="22">
        <v>31</v>
      </c>
      <c r="F35" s="83">
        <v>0.2</v>
      </c>
    </row>
    <row r="36" spans="1:6" x14ac:dyDescent="0.35">
      <c r="A36" s="22">
        <v>32</v>
      </c>
      <c r="B36" s="22">
        <f t="shared" si="0"/>
        <v>0.8</v>
      </c>
      <c r="E36" s="22">
        <v>32</v>
      </c>
      <c r="F36" s="83">
        <v>0.8</v>
      </c>
    </row>
    <row r="37" spans="1:6" x14ac:dyDescent="0.35">
      <c r="A37" s="22">
        <v>33</v>
      </c>
      <c r="B37" s="22">
        <f t="shared" si="0"/>
        <v>0</v>
      </c>
      <c r="E37" s="22">
        <v>33</v>
      </c>
      <c r="F37" s="83">
        <v>0</v>
      </c>
    </row>
    <row r="38" spans="1:6" x14ac:dyDescent="0.35">
      <c r="A38" s="22">
        <v>34</v>
      </c>
      <c r="B38" s="22">
        <f t="shared" si="0"/>
        <v>0</v>
      </c>
      <c r="E38" s="22">
        <v>34</v>
      </c>
      <c r="F38" s="83">
        <v>0</v>
      </c>
    </row>
    <row r="39" spans="1:6" x14ac:dyDescent="0.35">
      <c r="A39" s="22">
        <v>35</v>
      </c>
      <c r="B39" s="22">
        <f t="shared" si="0"/>
        <v>0</v>
      </c>
      <c r="E39" s="22">
        <v>35</v>
      </c>
      <c r="F39" s="83">
        <v>0</v>
      </c>
    </row>
    <row r="40" spans="1:6" x14ac:dyDescent="0.35">
      <c r="A40" s="22">
        <v>36</v>
      </c>
      <c r="B40" s="22">
        <f t="shared" si="0"/>
        <v>0</v>
      </c>
      <c r="E40" s="22">
        <v>36</v>
      </c>
      <c r="F40" s="83">
        <v>0</v>
      </c>
    </row>
    <row r="41" spans="1:6" x14ac:dyDescent="0.35">
      <c r="A41" s="22">
        <v>37</v>
      </c>
      <c r="B41" s="22">
        <f t="shared" si="0"/>
        <v>0.2</v>
      </c>
      <c r="E41" s="22">
        <v>37</v>
      </c>
      <c r="F41" s="83">
        <v>0.2</v>
      </c>
    </row>
    <row r="42" spans="1:6" x14ac:dyDescent="0.35">
      <c r="A42" s="22">
        <v>38</v>
      </c>
      <c r="B42" s="22">
        <f t="shared" si="0"/>
        <v>0</v>
      </c>
      <c r="E42" s="22">
        <v>38</v>
      </c>
      <c r="F42" s="83">
        <v>0</v>
      </c>
    </row>
    <row r="43" spans="1:6" x14ac:dyDescent="0.35">
      <c r="A43" s="22">
        <v>39</v>
      </c>
      <c r="B43" s="22">
        <f t="shared" si="0"/>
        <v>0</v>
      </c>
      <c r="E43" s="22">
        <v>39</v>
      </c>
      <c r="F43" s="83">
        <v>0</v>
      </c>
    </row>
    <row r="44" spans="1:6" x14ac:dyDescent="0.35">
      <c r="A44" s="22">
        <v>40</v>
      </c>
      <c r="B44" s="22">
        <f t="shared" si="0"/>
        <v>0</v>
      </c>
      <c r="E44" s="22">
        <v>40</v>
      </c>
      <c r="F44" s="83">
        <v>0</v>
      </c>
    </row>
    <row r="45" spans="1:6" x14ac:dyDescent="0.35">
      <c r="A45" s="22">
        <v>41</v>
      </c>
      <c r="B45" s="22">
        <f t="shared" si="0"/>
        <v>0</v>
      </c>
      <c r="E45" s="22">
        <v>41</v>
      </c>
      <c r="F45" s="83">
        <v>0</v>
      </c>
    </row>
    <row r="46" spans="1:6" x14ac:dyDescent="0.35">
      <c r="A46" s="22">
        <v>42</v>
      </c>
      <c r="B46" s="22">
        <f t="shared" si="0"/>
        <v>0</v>
      </c>
      <c r="E46" s="22">
        <v>42</v>
      </c>
      <c r="F46" s="83">
        <v>0</v>
      </c>
    </row>
    <row r="47" spans="1:6" x14ac:dyDescent="0.35">
      <c r="A47" s="22">
        <v>43</v>
      </c>
      <c r="B47" s="22">
        <f t="shared" si="0"/>
        <v>0</v>
      </c>
      <c r="E47" s="22">
        <v>43</v>
      </c>
      <c r="F47" s="83">
        <v>0</v>
      </c>
    </row>
    <row r="48" spans="1:6" x14ac:dyDescent="0.35">
      <c r="A48" s="22">
        <v>44</v>
      </c>
      <c r="B48" s="22">
        <f t="shared" si="0"/>
        <v>0.4</v>
      </c>
      <c r="E48" s="22">
        <v>44</v>
      </c>
      <c r="F48" s="83">
        <v>0.4</v>
      </c>
    </row>
    <row r="49" spans="1:6" x14ac:dyDescent="0.35">
      <c r="A49" s="22">
        <v>45</v>
      </c>
      <c r="B49" s="22">
        <f t="shared" si="0"/>
        <v>0</v>
      </c>
      <c r="E49" s="22">
        <v>45</v>
      </c>
      <c r="F49" s="83">
        <v>0</v>
      </c>
    </row>
    <row r="50" spans="1:6" x14ac:dyDescent="0.35">
      <c r="A50" s="22">
        <v>46</v>
      </c>
      <c r="B50" s="22">
        <f t="shared" si="0"/>
        <v>0</v>
      </c>
      <c r="E50" s="22">
        <v>46</v>
      </c>
      <c r="F50" s="83">
        <v>0</v>
      </c>
    </row>
    <row r="51" spans="1:6" x14ac:dyDescent="0.35">
      <c r="A51" s="22">
        <v>47</v>
      </c>
      <c r="B51" s="22">
        <f t="shared" si="0"/>
        <v>0</v>
      </c>
      <c r="E51" s="22">
        <v>47</v>
      </c>
      <c r="F51" s="83">
        <v>0</v>
      </c>
    </row>
    <row r="52" spans="1:6" x14ac:dyDescent="0.35">
      <c r="A52" s="22">
        <v>48</v>
      </c>
      <c r="B52" s="22">
        <f t="shared" si="0"/>
        <v>2</v>
      </c>
      <c r="E52" s="22">
        <v>48</v>
      </c>
      <c r="F52" s="83">
        <v>2</v>
      </c>
    </row>
    <row r="53" spans="1:6" x14ac:dyDescent="0.35">
      <c r="A53" s="22">
        <v>49</v>
      </c>
      <c r="B53" s="22">
        <f t="shared" si="0"/>
        <v>0</v>
      </c>
      <c r="E53" s="22">
        <v>49</v>
      </c>
      <c r="F53" s="83">
        <v>0</v>
      </c>
    </row>
    <row r="54" spans="1:6" x14ac:dyDescent="0.35">
      <c r="A54" s="22">
        <v>50</v>
      </c>
      <c r="B54" s="22">
        <f t="shared" si="0"/>
        <v>9.3000000000000007</v>
      </c>
      <c r="E54" s="22">
        <v>50</v>
      </c>
      <c r="F54" s="83">
        <v>9.3000000000000007</v>
      </c>
    </row>
    <row r="55" spans="1:6" x14ac:dyDescent="0.35">
      <c r="A55" s="22">
        <v>51</v>
      </c>
      <c r="B55" s="22">
        <f t="shared" si="0"/>
        <v>36.5</v>
      </c>
      <c r="E55" s="22">
        <v>51</v>
      </c>
      <c r="F55" s="83">
        <v>36.5</v>
      </c>
    </row>
    <row r="56" spans="1:6" x14ac:dyDescent="0.35">
      <c r="A56" s="22">
        <v>52</v>
      </c>
      <c r="B56" s="22">
        <f t="shared" si="0"/>
        <v>3.4</v>
      </c>
      <c r="E56" s="22">
        <v>52</v>
      </c>
      <c r="F56" s="83">
        <v>3.4</v>
      </c>
    </row>
    <row r="57" spans="1:6" x14ac:dyDescent="0.35">
      <c r="A57" s="22">
        <v>53</v>
      </c>
      <c r="B57" s="22">
        <f t="shared" si="0"/>
        <v>0.6</v>
      </c>
      <c r="E57" s="22">
        <v>53</v>
      </c>
      <c r="F57" s="83">
        <v>0.6</v>
      </c>
    </row>
    <row r="58" spans="1:6" x14ac:dyDescent="0.35">
      <c r="A58" s="22">
        <v>54</v>
      </c>
      <c r="B58" s="22">
        <f t="shared" si="0"/>
        <v>0</v>
      </c>
      <c r="E58" s="22">
        <v>54</v>
      </c>
      <c r="F58" s="83">
        <v>0</v>
      </c>
    </row>
    <row r="59" spans="1:6" x14ac:dyDescent="0.35">
      <c r="A59" s="22">
        <v>55</v>
      </c>
      <c r="B59" s="22">
        <f t="shared" si="0"/>
        <v>3.6</v>
      </c>
      <c r="E59" s="22">
        <v>55</v>
      </c>
      <c r="F59" s="83">
        <v>3.6</v>
      </c>
    </row>
    <row r="60" spans="1:6" x14ac:dyDescent="0.35">
      <c r="A60" s="22">
        <v>56</v>
      </c>
      <c r="B60" s="22">
        <f t="shared" si="0"/>
        <v>1.6</v>
      </c>
      <c r="E60" s="22">
        <v>56</v>
      </c>
      <c r="F60" s="83">
        <v>1.6</v>
      </c>
    </row>
    <row r="61" spans="1:6" x14ac:dyDescent="0.35">
      <c r="A61" s="22">
        <v>57</v>
      </c>
      <c r="B61" s="22">
        <f t="shared" si="0"/>
        <v>0</v>
      </c>
      <c r="E61" s="22">
        <v>57</v>
      </c>
      <c r="F61" s="83">
        <v>0</v>
      </c>
    </row>
    <row r="62" spans="1:6" x14ac:dyDescent="0.35">
      <c r="A62" s="22">
        <v>58</v>
      </c>
      <c r="B62" s="22">
        <f t="shared" si="0"/>
        <v>0</v>
      </c>
      <c r="E62" s="22">
        <v>58</v>
      </c>
      <c r="F62" s="83">
        <v>0</v>
      </c>
    </row>
    <row r="63" spans="1:6" x14ac:dyDescent="0.35">
      <c r="A63" s="22">
        <v>59</v>
      </c>
      <c r="B63" s="22">
        <f t="shared" si="0"/>
        <v>2</v>
      </c>
      <c r="E63" s="22">
        <v>59</v>
      </c>
      <c r="F63" s="83">
        <v>2</v>
      </c>
    </row>
    <row r="64" spans="1:6" x14ac:dyDescent="0.35">
      <c r="A64" s="22">
        <v>60</v>
      </c>
      <c r="B64" s="22">
        <f t="shared" si="0"/>
        <v>0</v>
      </c>
      <c r="E64" s="22">
        <v>60</v>
      </c>
      <c r="F64" s="83">
        <v>0</v>
      </c>
    </row>
    <row r="65" spans="1:6" x14ac:dyDescent="0.35">
      <c r="A65" s="22">
        <v>61</v>
      </c>
      <c r="B65" s="22">
        <f t="shared" si="0"/>
        <v>4</v>
      </c>
      <c r="E65" s="22">
        <v>61</v>
      </c>
      <c r="F65" s="83">
        <v>4</v>
      </c>
    </row>
    <row r="66" spans="1:6" x14ac:dyDescent="0.35">
      <c r="A66" s="22">
        <v>62</v>
      </c>
      <c r="B66" s="22">
        <f t="shared" si="0"/>
        <v>0.2</v>
      </c>
      <c r="E66" s="22">
        <v>62</v>
      </c>
      <c r="F66" s="83">
        <v>0.2</v>
      </c>
    </row>
    <row r="67" spans="1:6" x14ac:dyDescent="0.35">
      <c r="A67" s="22">
        <v>63</v>
      </c>
      <c r="B67" s="22">
        <f t="shared" si="0"/>
        <v>0</v>
      </c>
      <c r="E67" s="22">
        <v>63</v>
      </c>
      <c r="F67" s="83">
        <v>0</v>
      </c>
    </row>
    <row r="68" spans="1:6" x14ac:dyDescent="0.35">
      <c r="A68" s="22">
        <v>64</v>
      </c>
      <c r="B68" s="22">
        <f t="shared" si="0"/>
        <v>0</v>
      </c>
      <c r="E68" s="22">
        <v>64</v>
      </c>
      <c r="F68" s="83">
        <v>0</v>
      </c>
    </row>
    <row r="69" spans="1:6" x14ac:dyDescent="0.35">
      <c r="A69" s="22">
        <v>65</v>
      </c>
      <c r="B69" s="22">
        <f t="shared" ref="B69:B132" si="1">F69-C69</f>
        <v>0</v>
      </c>
      <c r="E69" s="22">
        <v>65</v>
      </c>
      <c r="F69" s="83">
        <v>0</v>
      </c>
    </row>
    <row r="70" spans="1:6" x14ac:dyDescent="0.35">
      <c r="A70" s="22">
        <v>66</v>
      </c>
      <c r="B70" s="22">
        <f t="shared" si="1"/>
        <v>0</v>
      </c>
      <c r="E70" s="22">
        <v>66</v>
      </c>
      <c r="F70" s="83">
        <v>0</v>
      </c>
    </row>
    <row r="71" spans="1:6" x14ac:dyDescent="0.35">
      <c r="A71" s="22">
        <v>67</v>
      </c>
      <c r="B71" s="22">
        <f t="shared" si="1"/>
        <v>0</v>
      </c>
      <c r="E71" s="22">
        <v>67</v>
      </c>
      <c r="F71" s="83">
        <v>0</v>
      </c>
    </row>
    <row r="72" spans="1:6" x14ac:dyDescent="0.35">
      <c r="A72" s="22">
        <v>68</v>
      </c>
      <c r="B72" s="22">
        <f t="shared" si="1"/>
        <v>0</v>
      </c>
      <c r="E72" s="22">
        <v>68</v>
      </c>
      <c r="F72" s="83">
        <v>0</v>
      </c>
    </row>
    <row r="73" spans="1:6" x14ac:dyDescent="0.35">
      <c r="A73" s="22">
        <v>69</v>
      </c>
      <c r="B73" s="22">
        <f t="shared" si="1"/>
        <v>1.6</v>
      </c>
      <c r="E73" s="22">
        <v>69</v>
      </c>
      <c r="F73" s="83">
        <v>1.6</v>
      </c>
    </row>
    <row r="74" spans="1:6" x14ac:dyDescent="0.35">
      <c r="A74" s="22">
        <v>70</v>
      </c>
      <c r="B74" s="22">
        <f t="shared" si="1"/>
        <v>0</v>
      </c>
      <c r="E74" s="22">
        <v>70</v>
      </c>
      <c r="F74" s="83">
        <v>0</v>
      </c>
    </row>
    <row r="75" spans="1:6" x14ac:dyDescent="0.35">
      <c r="A75" s="22">
        <v>71</v>
      </c>
      <c r="B75" s="22">
        <f t="shared" si="1"/>
        <v>0.2</v>
      </c>
      <c r="E75" s="22">
        <v>71</v>
      </c>
      <c r="F75" s="83">
        <v>0.2</v>
      </c>
    </row>
    <row r="76" spans="1:6" x14ac:dyDescent="0.35">
      <c r="A76" s="22">
        <v>72</v>
      </c>
      <c r="B76" s="22">
        <f t="shared" si="1"/>
        <v>0.2</v>
      </c>
      <c r="E76" s="22">
        <v>72</v>
      </c>
      <c r="F76" s="83">
        <v>0.2</v>
      </c>
    </row>
    <row r="77" spans="1:6" x14ac:dyDescent="0.35">
      <c r="A77" s="22">
        <v>73</v>
      </c>
      <c r="B77" s="22">
        <f t="shared" si="1"/>
        <v>0</v>
      </c>
      <c r="E77" s="22">
        <v>73</v>
      </c>
      <c r="F77" s="83">
        <v>0</v>
      </c>
    </row>
    <row r="78" spans="1:6" x14ac:dyDescent="0.35">
      <c r="A78" s="22">
        <v>74</v>
      </c>
      <c r="B78" s="22">
        <f t="shared" si="1"/>
        <v>0</v>
      </c>
      <c r="E78" s="22">
        <v>74</v>
      </c>
      <c r="F78" s="83">
        <v>0</v>
      </c>
    </row>
    <row r="79" spans="1:6" x14ac:dyDescent="0.35">
      <c r="A79" s="22">
        <v>75</v>
      </c>
      <c r="B79" s="22">
        <f t="shared" si="1"/>
        <v>0</v>
      </c>
      <c r="E79" s="22">
        <v>75</v>
      </c>
      <c r="F79" s="83">
        <v>0</v>
      </c>
    </row>
    <row r="80" spans="1:6" x14ac:dyDescent="0.35">
      <c r="A80" s="22">
        <v>76</v>
      </c>
      <c r="B80" s="22">
        <f t="shared" si="1"/>
        <v>1.6</v>
      </c>
      <c r="E80" s="22">
        <v>76</v>
      </c>
      <c r="F80" s="83">
        <v>1.6</v>
      </c>
    </row>
    <row r="81" spans="1:6" x14ac:dyDescent="0.35">
      <c r="A81" s="22">
        <v>77</v>
      </c>
      <c r="B81" s="22">
        <f t="shared" si="1"/>
        <v>0.6</v>
      </c>
      <c r="E81" s="22">
        <v>77</v>
      </c>
      <c r="F81" s="83">
        <v>0.6</v>
      </c>
    </row>
    <row r="82" spans="1:6" x14ac:dyDescent="0.35">
      <c r="A82" s="22">
        <v>78</v>
      </c>
      <c r="B82" s="22">
        <f t="shared" si="1"/>
        <v>0</v>
      </c>
      <c r="E82" s="22">
        <v>78</v>
      </c>
      <c r="F82" s="83">
        <v>0</v>
      </c>
    </row>
    <row r="83" spans="1:6" x14ac:dyDescent="0.35">
      <c r="A83" s="22">
        <v>79</v>
      </c>
      <c r="B83" s="22">
        <f t="shared" si="1"/>
        <v>0</v>
      </c>
      <c r="E83" s="22">
        <v>79</v>
      </c>
      <c r="F83" s="83">
        <v>0</v>
      </c>
    </row>
    <row r="84" spans="1:6" x14ac:dyDescent="0.35">
      <c r="A84" s="22">
        <v>80</v>
      </c>
      <c r="B84" s="22">
        <f t="shared" si="1"/>
        <v>0</v>
      </c>
      <c r="E84" s="22">
        <v>80</v>
      </c>
      <c r="F84" s="83">
        <v>0</v>
      </c>
    </row>
    <row r="85" spans="1:6" x14ac:dyDescent="0.35">
      <c r="A85" s="22">
        <v>81</v>
      </c>
      <c r="B85" s="22">
        <f t="shared" si="1"/>
        <v>0.4</v>
      </c>
      <c r="E85" s="22">
        <v>81</v>
      </c>
      <c r="F85" s="83">
        <v>0.4</v>
      </c>
    </row>
    <row r="86" spans="1:6" x14ac:dyDescent="0.35">
      <c r="A86" s="22">
        <v>82</v>
      </c>
      <c r="B86" s="22">
        <f t="shared" si="1"/>
        <v>0</v>
      </c>
      <c r="E86" s="22">
        <v>82</v>
      </c>
      <c r="F86" s="83">
        <v>0</v>
      </c>
    </row>
    <row r="87" spans="1:6" x14ac:dyDescent="0.35">
      <c r="A87" s="22">
        <v>83</v>
      </c>
      <c r="B87" s="22">
        <f t="shared" si="1"/>
        <v>0</v>
      </c>
      <c r="E87" s="22">
        <v>83</v>
      </c>
      <c r="F87" s="83">
        <v>0</v>
      </c>
    </row>
    <row r="88" spans="1:6" x14ac:dyDescent="0.35">
      <c r="A88" s="22">
        <v>84</v>
      </c>
      <c r="B88" s="22">
        <f t="shared" si="1"/>
        <v>0.2</v>
      </c>
      <c r="E88" s="22">
        <v>84</v>
      </c>
      <c r="F88" s="83">
        <v>0.2</v>
      </c>
    </row>
    <row r="89" spans="1:6" x14ac:dyDescent="0.35">
      <c r="A89" s="22">
        <v>85</v>
      </c>
      <c r="B89" s="22">
        <f t="shared" si="1"/>
        <v>0</v>
      </c>
      <c r="E89" s="22">
        <v>85</v>
      </c>
      <c r="F89" s="83">
        <v>0</v>
      </c>
    </row>
    <row r="90" spans="1:6" x14ac:dyDescent="0.35">
      <c r="A90" s="22">
        <v>86</v>
      </c>
      <c r="B90" s="22">
        <f t="shared" si="1"/>
        <v>0</v>
      </c>
      <c r="E90" s="22">
        <v>86</v>
      </c>
      <c r="F90" s="83">
        <v>0</v>
      </c>
    </row>
    <row r="91" spans="1:6" x14ac:dyDescent="0.35">
      <c r="A91" s="22">
        <v>87</v>
      </c>
      <c r="B91" s="22">
        <f t="shared" si="1"/>
        <v>0.2</v>
      </c>
      <c r="E91" s="22">
        <v>87</v>
      </c>
      <c r="F91" s="83">
        <v>0.2</v>
      </c>
    </row>
    <row r="92" spans="1:6" x14ac:dyDescent="0.35">
      <c r="A92" s="22">
        <v>88</v>
      </c>
      <c r="B92" s="22">
        <f t="shared" si="1"/>
        <v>0.2</v>
      </c>
      <c r="E92" s="22">
        <v>88</v>
      </c>
      <c r="F92" s="83">
        <v>0.2</v>
      </c>
    </row>
    <row r="93" spans="1:6" x14ac:dyDescent="0.35">
      <c r="A93" s="22">
        <v>89</v>
      </c>
      <c r="B93" s="22">
        <f t="shared" si="1"/>
        <v>0</v>
      </c>
      <c r="E93" s="22">
        <v>89</v>
      </c>
      <c r="F93" s="83">
        <v>0</v>
      </c>
    </row>
    <row r="94" spans="1:6" x14ac:dyDescent="0.35">
      <c r="A94" s="22">
        <v>90</v>
      </c>
      <c r="B94" s="22">
        <f t="shared" si="1"/>
        <v>0.2</v>
      </c>
      <c r="E94" s="22">
        <v>90</v>
      </c>
      <c r="F94" s="83">
        <v>0.2</v>
      </c>
    </row>
    <row r="95" spans="1:6" x14ac:dyDescent="0.35">
      <c r="A95" s="22">
        <v>91</v>
      </c>
      <c r="B95" s="22">
        <f t="shared" si="1"/>
        <v>0.2</v>
      </c>
      <c r="E95" s="22">
        <v>91</v>
      </c>
      <c r="F95" s="83">
        <v>0.2</v>
      </c>
    </row>
    <row r="96" spans="1:6" x14ac:dyDescent="0.35">
      <c r="A96" s="22">
        <v>92</v>
      </c>
      <c r="B96" s="22">
        <f t="shared" si="1"/>
        <v>0.4</v>
      </c>
      <c r="E96" s="22">
        <v>92</v>
      </c>
      <c r="F96" s="83">
        <v>0.4</v>
      </c>
    </row>
    <row r="97" spans="1:6" x14ac:dyDescent="0.35">
      <c r="A97" s="22">
        <v>93</v>
      </c>
      <c r="B97" s="22">
        <f t="shared" si="1"/>
        <v>0.8</v>
      </c>
      <c r="E97" s="22">
        <v>93</v>
      </c>
      <c r="F97" s="83">
        <v>0.8</v>
      </c>
    </row>
    <row r="98" spans="1:6" x14ac:dyDescent="0.35">
      <c r="A98" s="22">
        <v>94</v>
      </c>
      <c r="B98" s="22">
        <f t="shared" si="1"/>
        <v>4.2</v>
      </c>
      <c r="E98" s="22">
        <v>94</v>
      </c>
      <c r="F98" s="83">
        <v>4.2</v>
      </c>
    </row>
    <row r="99" spans="1:6" x14ac:dyDescent="0.35">
      <c r="A99" s="22">
        <v>95</v>
      </c>
      <c r="B99" s="22">
        <f t="shared" si="1"/>
        <v>12.1</v>
      </c>
      <c r="E99" s="22">
        <v>95</v>
      </c>
      <c r="F99" s="83">
        <v>12.1</v>
      </c>
    </row>
    <row r="100" spans="1:6" x14ac:dyDescent="0.35">
      <c r="A100" s="22">
        <v>96</v>
      </c>
      <c r="B100" s="22">
        <f t="shared" si="1"/>
        <v>3.6</v>
      </c>
      <c r="E100" s="22">
        <v>96</v>
      </c>
      <c r="F100" s="83">
        <v>3.6</v>
      </c>
    </row>
    <row r="101" spans="1:6" x14ac:dyDescent="0.35">
      <c r="A101" s="22">
        <v>97</v>
      </c>
      <c r="B101" s="22">
        <f t="shared" si="1"/>
        <v>3</v>
      </c>
      <c r="E101" s="22">
        <v>97</v>
      </c>
      <c r="F101" s="83">
        <v>3</v>
      </c>
    </row>
    <row r="102" spans="1:6" x14ac:dyDescent="0.35">
      <c r="A102" s="22">
        <v>98</v>
      </c>
      <c r="B102" s="22">
        <f t="shared" si="1"/>
        <v>1</v>
      </c>
      <c r="E102" s="22">
        <v>98</v>
      </c>
      <c r="F102" s="83">
        <v>1</v>
      </c>
    </row>
    <row r="103" spans="1:6" x14ac:dyDescent="0.35">
      <c r="A103" s="22">
        <v>99</v>
      </c>
      <c r="B103" s="22">
        <f t="shared" si="1"/>
        <v>5.8</v>
      </c>
      <c r="E103" s="22">
        <v>99</v>
      </c>
      <c r="F103" s="83">
        <v>5.8</v>
      </c>
    </row>
    <row r="104" spans="1:6" x14ac:dyDescent="0.35">
      <c r="A104" s="22">
        <v>100</v>
      </c>
      <c r="B104" s="22">
        <f t="shared" si="1"/>
        <v>0</v>
      </c>
      <c r="E104" s="22">
        <v>100</v>
      </c>
      <c r="F104" s="83">
        <v>0</v>
      </c>
    </row>
    <row r="105" spans="1:6" x14ac:dyDescent="0.35">
      <c r="A105" s="22">
        <v>101</v>
      </c>
      <c r="B105" s="22">
        <f t="shared" si="1"/>
        <v>2</v>
      </c>
      <c r="E105" s="22">
        <v>101</v>
      </c>
      <c r="F105" s="83">
        <v>2</v>
      </c>
    </row>
    <row r="106" spans="1:6" x14ac:dyDescent="0.35">
      <c r="A106" s="22">
        <v>102</v>
      </c>
      <c r="B106" s="22">
        <f t="shared" si="1"/>
        <v>3.6</v>
      </c>
      <c r="E106" s="22">
        <v>102</v>
      </c>
      <c r="F106" s="83">
        <v>3.6</v>
      </c>
    </row>
    <row r="107" spans="1:6" x14ac:dyDescent="0.35">
      <c r="A107" s="22">
        <v>103</v>
      </c>
      <c r="B107" s="22">
        <f t="shared" si="1"/>
        <v>8.3000000000000007</v>
      </c>
      <c r="E107" s="22">
        <v>103</v>
      </c>
      <c r="F107" s="83">
        <v>8.3000000000000007</v>
      </c>
    </row>
    <row r="108" spans="1:6" x14ac:dyDescent="0.35">
      <c r="A108" s="22">
        <v>104</v>
      </c>
      <c r="B108" s="22">
        <f t="shared" si="1"/>
        <v>1.2</v>
      </c>
      <c r="E108" s="22">
        <v>104</v>
      </c>
      <c r="F108" s="83">
        <v>1.2</v>
      </c>
    </row>
    <row r="109" spans="1:6" x14ac:dyDescent="0.35">
      <c r="A109" s="22">
        <v>105</v>
      </c>
      <c r="B109" s="22">
        <f t="shared" si="1"/>
        <v>0.2</v>
      </c>
      <c r="E109" s="22">
        <v>105</v>
      </c>
      <c r="F109" s="83">
        <v>0.2</v>
      </c>
    </row>
    <row r="110" spans="1:6" x14ac:dyDescent="0.35">
      <c r="A110" s="22">
        <v>106</v>
      </c>
      <c r="B110" s="22">
        <f t="shared" si="1"/>
        <v>3</v>
      </c>
      <c r="E110" s="22">
        <v>106</v>
      </c>
      <c r="F110" s="83">
        <v>3</v>
      </c>
    </row>
    <row r="111" spans="1:6" x14ac:dyDescent="0.35">
      <c r="A111" s="22">
        <v>107</v>
      </c>
      <c r="B111" s="22">
        <f t="shared" si="1"/>
        <v>4</v>
      </c>
      <c r="E111" s="22">
        <v>107</v>
      </c>
      <c r="F111" s="83">
        <v>4</v>
      </c>
    </row>
    <row r="112" spans="1:6" x14ac:dyDescent="0.35">
      <c r="A112" s="22">
        <v>108</v>
      </c>
      <c r="B112" s="22">
        <f t="shared" si="1"/>
        <v>0.2</v>
      </c>
      <c r="E112" s="22">
        <v>108</v>
      </c>
      <c r="F112" s="83">
        <v>0.2</v>
      </c>
    </row>
    <row r="113" spans="1:6" x14ac:dyDescent="0.35">
      <c r="A113" s="22">
        <v>109</v>
      </c>
      <c r="B113" s="22">
        <f t="shared" si="1"/>
        <v>0</v>
      </c>
      <c r="E113" s="22">
        <v>109</v>
      </c>
      <c r="F113" s="83">
        <v>0</v>
      </c>
    </row>
    <row r="114" spans="1:6" x14ac:dyDescent="0.35">
      <c r="A114" s="22">
        <v>110</v>
      </c>
      <c r="B114" s="22">
        <f t="shared" si="1"/>
        <v>0</v>
      </c>
      <c r="E114" s="22">
        <v>110</v>
      </c>
      <c r="F114" s="83">
        <v>0</v>
      </c>
    </row>
    <row r="115" spans="1:6" x14ac:dyDescent="0.35">
      <c r="A115" s="22">
        <v>111</v>
      </c>
      <c r="B115" s="22">
        <f t="shared" si="1"/>
        <v>0</v>
      </c>
      <c r="E115" s="22">
        <v>111</v>
      </c>
      <c r="F115" s="83">
        <v>0</v>
      </c>
    </row>
    <row r="116" spans="1:6" x14ac:dyDescent="0.35">
      <c r="A116" s="22">
        <v>112</v>
      </c>
      <c r="B116" s="22">
        <f t="shared" si="1"/>
        <v>0</v>
      </c>
      <c r="E116" s="22">
        <v>112</v>
      </c>
      <c r="F116" s="83">
        <v>0</v>
      </c>
    </row>
    <row r="117" spans="1:6" x14ac:dyDescent="0.35">
      <c r="A117" s="22">
        <v>113</v>
      </c>
      <c r="B117" s="22">
        <f t="shared" si="1"/>
        <v>0</v>
      </c>
      <c r="E117" s="22">
        <v>113</v>
      </c>
      <c r="F117" s="83">
        <v>0</v>
      </c>
    </row>
    <row r="118" spans="1:6" x14ac:dyDescent="0.35">
      <c r="A118" s="22">
        <v>114</v>
      </c>
      <c r="B118" s="22">
        <f t="shared" si="1"/>
        <v>3</v>
      </c>
      <c r="E118" s="22">
        <v>114</v>
      </c>
      <c r="F118" s="83">
        <v>3</v>
      </c>
    </row>
    <row r="119" spans="1:6" x14ac:dyDescent="0.35">
      <c r="A119" s="22">
        <v>115</v>
      </c>
      <c r="B119" s="22">
        <f t="shared" si="1"/>
        <v>0</v>
      </c>
      <c r="E119" s="22">
        <v>115</v>
      </c>
      <c r="F119" s="83">
        <v>0</v>
      </c>
    </row>
    <row r="120" spans="1:6" x14ac:dyDescent="0.35">
      <c r="A120" s="22">
        <v>116</v>
      </c>
      <c r="B120" s="22">
        <f t="shared" si="1"/>
        <v>0.2</v>
      </c>
      <c r="E120" s="22">
        <v>116</v>
      </c>
      <c r="F120" s="83">
        <v>0.2</v>
      </c>
    </row>
    <row r="121" spans="1:6" x14ac:dyDescent="0.35">
      <c r="A121" s="22">
        <v>117</v>
      </c>
      <c r="B121" s="22">
        <f t="shared" si="1"/>
        <v>0</v>
      </c>
      <c r="E121" s="22">
        <v>117</v>
      </c>
      <c r="F121" s="83">
        <v>0</v>
      </c>
    </row>
    <row r="122" spans="1:6" x14ac:dyDescent="0.35">
      <c r="A122" s="22">
        <v>118</v>
      </c>
      <c r="B122" s="22">
        <f t="shared" si="1"/>
        <v>0</v>
      </c>
      <c r="E122" s="22">
        <v>118</v>
      </c>
      <c r="F122" s="83">
        <v>0</v>
      </c>
    </row>
    <row r="123" spans="1:6" x14ac:dyDescent="0.35">
      <c r="A123" s="22">
        <v>119</v>
      </c>
      <c r="B123" s="22">
        <f t="shared" si="1"/>
        <v>0</v>
      </c>
      <c r="E123" s="22">
        <v>119</v>
      </c>
      <c r="F123" s="83">
        <v>0</v>
      </c>
    </row>
    <row r="124" spans="1:6" x14ac:dyDescent="0.35">
      <c r="A124" s="22">
        <v>120</v>
      </c>
      <c r="B124" s="22">
        <f t="shared" si="1"/>
        <v>3</v>
      </c>
      <c r="E124" s="22">
        <v>120</v>
      </c>
      <c r="F124" s="83">
        <v>3</v>
      </c>
    </row>
    <row r="125" spans="1:6" x14ac:dyDescent="0.35">
      <c r="A125" s="22">
        <v>121</v>
      </c>
      <c r="B125" s="22">
        <f t="shared" si="1"/>
        <v>0</v>
      </c>
      <c r="E125" s="22">
        <v>121</v>
      </c>
      <c r="F125" s="83">
        <v>0</v>
      </c>
    </row>
    <row r="126" spans="1:6" x14ac:dyDescent="0.35">
      <c r="A126" s="22">
        <v>122</v>
      </c>
      <c r="B126" s="22">
        <f t="shared" si="1"/>
        <v>4</v>
      </c>
      <c r="E126" s="22">
        <v>122</v>
      </c>
      <c r="F126" s="83">
        <v>4</v>
      </c>
    </row>
    <row r="127" spans="1:6" x14ac:dyDescent="0.35">
      <c r="A127" s="22">
        <v>123</v>
      </c>
      <c r="B127" s="22">
        <f t="shared" si="1"/>
        <v>3.2</v>
      </c>
      <c r="E127" s="22">
        <v>123</v>
      </c>
      <c r="F127" s="83">
        <v>3.2</v>
      </c>
    </row>
    <row r="128" spans="1:6" x14ac:dyDescent="0.35">
      <c r="A128" s="22">
        <v>124</v>
      </c>
      <c r="B128" s="22">
        <f t="shared" si="1"/>
        <v>0.2</v>
      </c>
      <c r="E128" s="22">
        <v>124</v>
      </c>
      <c r="F128" s="83">
        <v>0.2</v>
      </c>
    </row>
    <row r="129" spans="1:6" x14ac:dyDescent="0.35">
      <c r="A129" s="22">
        <v>125</v>
      </c>
      <c r="B129" s="22">
        <f t="shared" si="1"/>
        <v>1</v>
      </c>
      <c r="E129" s="22">
        <v>125</v>
      </c>
      <c r="F129" s="83">
        <v>1</v>
      </c>
    </row>
    <row r="130" spans="1:6" x14ac:dyDescent="0.35">
      <c r="A130" s="22">
        <v>126</v>
      </c>
      <c r="B130" s="22">
        <f t="shared" si="1"/>
        <v>2</v>
      </c>
      <c r="E130" s="22">
        <v>126</v>
      </c>
      <c r="F130" s="83">
        <v>2</v>
      </c>
    </row>
    <row r="131" spans="1:6" x14ac:dyDescent="0.35">
      <c r="A131" s="22">
        <v>127</v>
      </c>
      <c r="B131" s="22">
        <f t="shared" si="1"/>
        <v>3.8</v>
      </c>
      <c r="E131" s="22">
        <v>127</v>
      </c>
      <c r="F131" s="83">
        <v>3.8</v>
      </c>
    </row>
    <row r="132" spans="1:6" x14ac:dyDescent="0.35">
      <c r="A132" s="22">
        <v>128</v>
      </c>
      <c r="B132" s="22">
        <f t="shared" si="1"/>
        <v>0</v>
      </c>
      <c r="E132" s="22">
        <v>128</v>
      </c>
      <c r="F132" s="83">
        <v>0</v>
      </c>
    </row>
    <row r="133" spans="1:6" x14ac:dyDescent="0.35">
      <c r="A133" s="22">
        <v>129</v>
      </c>
      <c r="B133" s="22">
        <f t="shared" ref="B133:B196" si="2">F133-C133</f>
        <v>0</v>
      </c>
      <c r="E133" s="22">
        <v>129</v>
      </c>
      <c r="F133" s="83">
        <v>0</v>
      </c>
    </row>
    <row r="134" spans="1:6" x14ac:dyDescent="0.35">
      <c r="A134" s="22">
        <v>130</v>
      </c>
      <c r="B134" s="22">
        <f t="shared" si="2"/>
        <v>5.4</v>
      </c>
      <c r="E134" s="22">
        <v>130</v>
      </c>
      <c r="F134" s="83">
        <v>5.4</v>
      </c>
    </row>
    <row r="135" spans="1:6" x14ac:dyDescent="0.35">
      <c r="A135" s="22">
        <v>131</v>
      </c>
      <c r="B135" s="22">
        <f t="shared" si="2"/>
        <v>6</v>
      </c>
      <c r="E135" s="22">
        <v>131</v>
      </c>
      <c r="F135" s="83">
        <v>6</v>
      </c>
    </row>
    <row r="136" spans="1:6" x14ac:dyDescent="0.35">
      <c r="A136" s="22">
        <v>132</v>
      </c>
      <c r="B136" s="22">
        <f t="shared" si="2"/>
        <v>13.7</v>
      </c>
      <c r="E136" s="22">
        <v>132</v>
      </c>
      <c r="F136" s="83">
        <v>13.7</v>
      </c>
    </row>
    <row r="137" spans="1:6" x14ac:dyDescent="0.35">
      <c r="A137" s="22">
        <v>133</v>
      </c>
      <c r="B137" s="22">
        <f t="shared" si="2"/>
        <v>0.2</v>
      </c>
      <c r="E137" s="22">
        <v>133</v>
      </c>
      <c r="F137" s="83">
        <v>0.2</v>
      </c>
    </row>
    <row r="138" spans="1:6" x14ac:dyDescent="0.35">
      <c r="A138" s="22">
        <v>134</v>
      </c>
      <c r="B138" s="22">
        <f t="shared" si="2"/>
        <v>0</v>
      </c>
      <c r="E138" s="22">
        <v>134</v>
      </c>
      <c r="F138" s="83">
        <v>0</v>
      </c>
    </row>
    <row r="139" spans="1:6" x14ac:dyDescent="0.35">
      <c r="A139" s="22">
        <v>135</v>
      </c>
      <c r="B139" s="22">
        <f t="shared" si="2"/>
        <v>2.2000000000000002</v>
      </c>
      <c r="E139" s="22">
        <v>135</v>
      </c>
      <c r="F139" s="83">
        <v>2.2000000000000002</v>
      </c>
    </row>
    <row r="140" spans="1:6" x14ac:dyDescent="0.35">
      <c r="A140" s="22">
        <v>136</v>
      </c>
      <c r="B140" s="22">
        <f t="shared" si="2"/>
        <v>3.2</v>
      </c>
      <c r="E140" s="22">
        <v>136</v>
      </c>
      <c r="F140" s="83">
        <v>3.2</v>
      </c>
    </row>
    <row r="141" spans="1:6" x14ac:dyDescent="0.35">
      <c r="A141" s="22">
        <v>137</v>
      </c>
      <c r="B141" s="22">
        <f t="shared" si="2"/>
        <v>0.2</v>
      </c>
      <c r="E141" s="22">
        <v>137</v>
      </c>
      <c r="F141" s="83">
        <v>0.2</v>
      </c>
    </row>
    <row r="142" spans="1:6" x14ac:dyDescent="0.35">
      <c r="A142" s="22">
        <v>138</v>
      </c>
      <c r="B142" s="22">
        <f t="shared" si="2"/>
        <v>0.2</v>
      </c>
      <c r="E142" s="22">
        <v>138</v>
      </c>
      <c r="F142" s="83">
        <v>0.2</v>
      </c>
    </row>
    <row r="143" spans="1:6" x14ac:dyDescent="0.35">
      <c r="A143" s="22">
        <v>139</v>
      </c>
      <c r="B143" s="22">
        <f t="shared" si="2"/>
        <v>0</v>
      </c>
      <c r="E143" s="22">
        <v>139</v>
      </c>
      <c r="F143" s="83">
        <v>0</v>
      </c>
    </row>
    <row r="144" spans="1:6" x14ac:dyDescent="0.35">
      <c r="A144" s="22">
        <v>140</v>
      </c>
      <c r="B144" s="22">
        <f t="shared" si="2"/>
        <v>0</v>
      </c>
      <c r="E144" s="22">
        <v>140</v>
      </c>
      <c r="F144" s="83">
        <v>0</v>
      </c>
    </row>
    <row r="145" spans="1:6" x14ac:dyDescent="0.35">
      <c r="A145" s="22">
        <v>141</v>
      </c>
      <c r="B145" s="22">
        <f t="shared" si="2"/>
        <v>0</v>
      </c>
      <c r="E145" s="22">
        <v>141</v>
      </c>
      <c r="F145" s="83">
        <v>0</v>
      </c>
    </row>
    <row r="146" spans="1:6" x14ac:dyDescent="0.35">
      <c r="A146" s="22">
        <v>142</v>
      </c>
      <c r="B146" s="22">
        <f t="shared" si="2"/>
        <v>0.4</v>
      </c>
      <c r="E146" s="22">
        <v>142</v>
      </c>
      <c r="F146" s="83">
        <v>0.4</v>
      </c>
    </row>
    <row r="147" spans="1:6" x14ac:dyDescent="0.35">
      <c r="A147" s="22">
        <v>143</v>
      </c>
      <c r="B147" s="22">
        <f t="shared" si="2"/>
        <v>3.4</v>
      </c>
      <c r="E147" s="22">
        <v>143</v>
      </c>
      <c r="F147" s="83">
        <v>3.4</v>
      </c>
    </row>
    <row r="148" spans="1:6" x14ac:dyDescent="0.35">
      <c r="A148" s="22">
        <v>144</v>
      </c>
      <c r="B148" s="22">
        <f t="shared" si="2"/>
        <v>0</v>
      </c>
      <c r="E148" s="22">
        <v>144</v>
      </c>
      <c r="F148" s="83">
        <v>0</v>
      </c>
    </row>
    <row r="149" spans="1:6" x14ac:dyDescent="0.35">
      <c r="A149" s="22">
        <v>145</v>
      </c>
      <c r="B149" s="22">
        <f t="shared" si="2"/>
        <v>1</v>
      </c>
      <c r="E149" s="22">
        <v>145</v>
      </c>
      <c r="F149" s="83">
        <v>1</v>
      </c>
    </row>
    <row r="150" spans="1:6" x14ac:dyDescent="0.35">
      <c r="A150" s="22">
        <v>146</v>
      </c>
      <c r="B150" s="22">
        <f t="shared" si="2"/>
        <v>7.1</v>
      </c>
      <c r="E150" s="22">
        <v>146</v>
      </c>
      <c r="F150" s="83">
        <v>7.1</v>
      </c>
    </row>
    <row r="151" spans="1:6" x14ac:dyDescent="0.35">
      <c r="A151" s="22">
        <v>147</v>
      </c>
      <c r="B151" s="22">
        <f t="shared" si="2"/>
        <v>0.2</v>
      </c>
      <c r="E151" s="22">
        <v>147</v>
      </c>
      <c r="F151" s="83">
        <v>0.2</v>
      </c>
    </row>
    <row r="152" spans="1:6" x14ac:dyDescent="0.35">
      <c r="A152" s="22">
        <v>148</v>
      </c>
      <c r="B152" s="22">
        <f t="shared" si="2"/>
        <v>0</v>
      </c>
      <c r="E152" s="22">
        <v>148</v>
      </c>
      <c r="F152" s="83">
        <v>0</v>
      </c>
    </row>
    <row r="153" spans="1:6" x14ac:dyDescent="0.35">
      <c r="A153" s="22">
        <v>149</v>
      </c>
      <c r="B153" s="22">
        <f t="shared" si="2"/>
        <v>0</v>
      </c>
      <c r="E153" s="22">
        <v>149</v>
      </c>
      <c r="F153" s="83">
        <v>0</v>
      </c>
    </row>
    <row r="154" spans="1:6" x14ac:dyDescent="0.35">
      <c r="A154" s="22">
        <v>150</v>
      </c>
      <c r="B154" s="22">
        <f t="shared" si="2"/>
        <v>0</v>
      </c>
      <c r="E154" s="22">
        <v>150</v>
      </c>
      <c r="F154" s="83">
        <v>0</v>
      </c>
    </row>
    <row r="155" spans="1:6" x14ac:dyDescent="0.35">
      <c r="A155" s="22">
        <v>151</v>
      </c>
      <c r="B155" s="22">
        <f t="shared" si="2"/>
        <v>0</v>
      </c>
      <c r="E155" s="22">
        <v>151</v>
      </c>
      <c r="F155" s="83">
        <v>0</v>
      </c>
    </row>
    <row r="156" spans="1:6" x14ac:dyDescent="0.35">
      <c r="A156" s="22">
        <v>152</v>
      </c>
      <c r="B156" s="22">
        <f t="shared" si="2"/>
        <v>0</v>
      </c>
      <c r="E156" s="22">
        <v>152</v>
      </c>
      <c r="F156" s="83">
        <v>0</v>
      </c>
    </row>
    <row r="157" spans="1:6" x14ac:dyDescent="0.35">
      <c r="A157" s="22">
        <v>153</v>
      </c>
      <c r="B157" s="22">
        <f t="shared" si="2"/>
        <v>2.8</v>
      </c>
      <c r="E157" s="22">
        <v>153</v>
      </c>
      <c r="F157" s="83">
        <v>2.8</v>
      </c>
    </row>
    <row r="158" spans="1:6" x14ac:dyDescent="0.35">
      <c r="A158" s="22">
        <v>154</v>
      </c>
      <c r="B158" s="22">
        <f t="shared" si="2"/>
        <v>9.1</v>
      </c>
      <c r="E158" s="22">
        <v>154</v>
      </c>
      <c r="F158" s="83">
        <v>9.1</v>
      </c>
    </row>
    <row r="159" spans="1:6" x14ac:dyDescent="0.35">
      <c r="A159" s="22">
        <v>155</v>
      </c>
      <c r="B159" s="22">
        <f t="shared" si="2"/>
        <v>2.8</v>
      </c>
      <c r="E159" s="22">
        <v>155</v>
      </c>
      <c r="F159" s="83">
        <v>2.8</v>
      </c>
    </row>
    <row r="160" spans="1:6" x14ac:dyDescent="0.35">
      <c r="A160" s="22">
        <v>156</v>
      </c>
      <c r="B160" s="22">
        <f t="shared" si="2"/>
        <v>4.2</v>
      </c>
      <c r="E160" s="22">
        <v>156</v>
      </c>
      <c r="F160" s="83">
        <v>4.2</v>
      </c>
    </row>
    <row r="161" spans="1:6" x14ac:dyDescent="0.35">
      <c r="A161" s="22">
        <v>157</v>
      </c>
      <c r="B161" s="22">
        <f t="shared" si="2"/>
        <v>2.4</v>
      </c>
      <c r="E161" s="22">
        <v>157</v>
      </c>
      <c r="F161" s="83">
        <v>2.4</v>
      </c>
    </row>
    <row r="162" spans="1:6" x14ac:dyDescent="0.35">
      <c r="A162" s="22">
        <v>158</v>
      </c>
      <c r="B162" s="22">
        <f t="shared" si="2"/>
        <v>2.8</v>
      </c>
      <c r="E162" s="22">
        <v>158</v>
      </c>
      <c r="F162" s="83">
        <v>2.8</v>
      </c>
    </row>
    <row r="163" spans="1:6" x14ac:dyDescent="0.35">
      <c r="A163" s="22">
        <v>159</v>
      </c>
      <c r="B163" s="22">
        <f t="shared" si="2"/>
        <v>0.8</v>
      </c>
      <c r="E163" s="22">
        <v>159</v>
      </c>
      <c r="F163" s="83">
        <v>0.8</v>
      </c>
    </row>
    <row r="164" spans="1:6" x14ac:dyDescent="0.35">
      <c r="A164" s="22">
        <v>160</v>
      </c>
      <c r="B164" s="22">
        <f t="shared" si="2"/>
        <v>4.4000000000000004</v>
      </c>
      <c r="E164" s="22">
        <v>160</v>
      </c>
      <c r="F164" s="83">
        <v>4.4000000000000004</v>
      </c>
    </row>
    <row r="165" spans="1:6" x14ac:dyDescent="0.35">
      <c r="A165" s="22">
        <v>161</v>
      </c>
      <c r="B165" s="22">
        <f t="shared" si="2"/>
        <v>0</v>
      </c>
      <c r="E165" s="22">
        <v>161</v>
      </c>
      <c r="F165" s="83">
        <v>0</v>
      </c>
    </row>
    <row r="166" spans="1:6" x14ac:dyDescent="0.35">
      <c r="A166" s="22">
        <v>162</v>
      </c>
      <c r="B166" s="22">
        <f t="shared" si="2"/>
        <v>0</v>
      </c>
      <c r="E166" s="22">
        <v>162</v>
      </c>
      <c r="F166" s="83">
        <v>0</v>
      </c>
    </row>
    <row r="167" spans="1:6" x14ac:dyDescent="0.35">
      <c r="A167" s="22">
        <v>163</v>
      </c>
      <c r="B167" s="22">
        <f t="shared" si="2"/>
        <v>0</v>
      </c>
      <c r="E167" s="22">
        <v>163</v>
      </c>
      <c r="F167" s="83">
        <v>0</v>
      </c>
    </row>
    <row r="168" spans="1:6" x14ac:dyDescent="0.35">
      <c r="A168" s="22">
        <v>164</v>
      </c>
      <c r="B168" s="22">
        <f t="shared" si="2"/>
        <v>0</v>
      </c>
      <c r="E168" s="22">
        <v>164</v>
      </c>
      <c r="F168" s="83">
        <v>0</v>
      </c>
    </row>
    <row r="169" spans="1:6" x14ac:dyDescent="0.35">
      <c r="A169" s="22">
        <v>165</v>
      </c>
      <c r="B169" s="22">
        <f t="shared" si="2"/>
        <v>0</v>
      </c>
      <c r="E169" s="22">
        <v>165</v>
      </c>
      <c r="F169" s="83">
        <v>0</v>
      </c>
    </row>
    <row r="170" spans="1:6" x14ac:dyDescent="0.35">
      <c r="A170" s="22">
        <v>166</v>
      </c>
      <c r="B170" s="22">
        <f t="shared" si="2"/>
        <v>0</v>
      </c>
      <c r="E170" s="22">
        <v>166</v>
      </c>
      <c r="F170" s="83">
        <v>0</v>
      </c>
    </row>
    <row r="171" spans="1:6" x14ac:dyDescent="0.35">
      <c r="A171" s="22">
        <v>167</v>
      </c>
      <c r="B171" s="22">
        <f t="shared" si="2"/>
        <v>1.2</v>
      </c>
      <c r="E171" s="22">
        <v>167</v>
      </c>
      <c r="F171" s="83">
        <v>1.2</v>
      </c>
    </row>
    <row r="172" spans="1:6" x14ac:dyDescent="0.35">
      <c r="A172" s="22">
        <v>168</v>
      </c>
      <c r="B172" s="22">
        <f t="shared" si="2"/>
        <v>0</v>
      </c>
      <c r="E172" s="22">
        <v>168</v>
      </c>
      <c r="F172" s="83">
        <v>0</v>
      </c>
    </row>
    <row r="173" spans="1:6" x14ac:dyDescent="0.35">
      <c r="A173" s="22">
        <v>169</v>
      </c>
      <c r="B173" s="22">
        <f t="shared" si="2"/>
        <v>0</v>
      </c>
      <c r="E173" s="22">
        <v>169</v>
      </c>
      <c r="F173" s="83">
        <v>0</v>
      </c>
    </row>
    <row r="174" spans="1:6" x14ac:dyDescent="0.35">
      <c r="A174" s="22">
        <v>170</v>
      </c>
      <c r="B174" s="22">
        <f t="shared" si="2"/>
        <v>0</v>
      </c>
      <c r="E174" s="22">
        <v>170</v>
      </c>
      <c r="F174" s="83">
        <v>0</v>
      </c>
    </row>
    <row r="175" spans="1:6" x14ac:dyDescent="0.35">
      <c r="A175" s="22">
        <v>171</v>
      </c>
      <c r="B175" s="22">
        <f t="shared" si="2"/>
        <v>0</v>
      </c>
      <c r="E175" s="22">
        <v>171</v>
      </c>
      <c r="F175" s="83">
        <v>0</v>
      </c>
    </row>
    <row r="176" spans="1:6" x14ac:dyDescent="0.35">
      <c r="A176" s="22">
        <v>172</v>
      </c>
      <c r="B176" s="22">
        <f t="shared" si="2"/>
        <v>0</v>
      </c>
      <c r="E176" s="22">
        <v>172</v>
      </c>
      <c r="F176" s="83">
        <v>0</v>
      </c>
    </row>
    <row r="177" spans="1:6" x14ac:dyDescent="0.35">
      <c r="A177" s="22">
        <v>173</v>
      </c>
      <c r="B177" s="22">
        <f t="shared" si="2"/>
        <v>0</v>
      </c>
      <c r="E177" s="22">
        <v>173</v>
      </c>
      <c r="F177" s="83">
        <v>0</v>
      </c>
    </row>
    <row r="178" spans="1:6" s="136" customFormat="1" x14ac:dyDescent="0.35">
      <c r="A178" s="136">
        <v>174</v>
      </c>
      <c r="B178" s="3">
        <f t="shared" si="2"/>
        <v>0.2</v>
      </c>
      <c r="D178" s="164"/>
      <c r="E178" s="136">
        <v>174</v>
      </c>
      <c r="F178" s="137">
        <v>0.2</v>
      </c>
    </row>
    <row r="179" spans="1:6" x14ac:dyDescent="0.35">
      <c r="A179" s="22">
        <v>175</v>
      </c>
      <c r="B179" s="22">
        <f t="shared" si="2"/>
        <v>0.2</v>
      </c>
      <c r="E179" s="22">
        <v>175</v>
      </c>
      <c r="F179" s="83">
        <v>0.2</v>
      </c>
    </row>
    <row r="180" spans="1:6" x14ac:dyDescent="0.35">
      <c r="A180" s="22">
        <v>176</v>
      </c>
      <c r="B180" s="22">
        <f t="shared" si="2"/>
        <v>0.6</v>
      </c>
      <c r="E180" s="22">
        <v>176</v>
      </c>
      <c r="F180" s="83">
        <v>0.6</v>
      </c>
    </row>
    <row r="181" spans="1:6" x14ac:dyDescent="0.35">
      <c r="A181" s="22">
        <v>177</v>
      </c>
      <c r="B181" s="22">
        <f t="shared" si="2"/>
        <v>6.8</v>
      </c>
      <c r="E181" s="22">
        <v>177</v>
      </c>
      <c r="F181" s="83">
        <v>6.8</v>
      </c>
    </row>
    <row r="182" spans="1:6" x14ac:dyDescent="0.35">
      <c r="A182" s="22">
        <v>178</v>
      </c>
      <c r="B182" s="22">
        <f t="shared" si="2"/>
        <v>0.2</v>
      </c>
      <c r="E182" s="22">
        <v>178</v>
      </c>
      <c r="F182" s="83">
        <v>0.2</v>
      </c>
    </row>
    <row r="183" spans="1:6" x14ac:dyDescent="0.35">
      <c r="A183" s="22">
        <v>179</v>
      </c>
      <c r="B183" s="22">
        <f t="shared" si="2"/>
        <v>0</v>
      </c>
      <c r="E183" s="22">
        <v>179</v>
      </c>
      <c r="F183" s="10">
        <v>0</v>
      </c>
    </row>
    <row r="184" spans="1:6" x14ac:dyDescent="0.35">
      <c r="A184" s="22">
        <v>180</v>
      </c>
      <c r="B184" s="22">
        <f t="shared" si="2"/>
        <v>3.4</v>
      </c>
      <c r="E184" s="22">
        <v>180</v>
      </c>
      <c r="F184" s="10">
        <v>3.4</v>
      </c>
    </row>
    <row r="185" spans="1:6" x14ac:dyDescent="0.35">
      <c r="A185" s="22">
        <v>181</v>
      </c>
      <c r="B185" s="22">
        <f t="shared" si="2"/>
        <v>0.6</v>
      </c>
      <c r="E185" s="22">
        <v>181</v>
      </c>
      <c r="F185" s="10">
        <v>0.6</v>
      </c>
    </row>
    <row r="186" spans="1:6" x14ac:dyDescent="0.35">
      <c r="A186" s="22">
        <v>182</v>
      </c>
      <c r="B186" s="22">
        <f t="shared" si="2"/>
        <v>7.4</v>
      </c>
      <c r="C186" s="22">
        <v>10.6</v>
      </c>
      <c r="E186" s="22">
        <v>182</v>
      </c>
      <c r="F186" s="10">
        <v>18</v>
      </c>
    </row>
    <row r="187" spans="1:6" x14ac:dyDescent="0.35">
      <c r="A187" s="22">
        <v>183</v>
      </c>
      <c r="B187" s="22">
        <f t="shared" si="2"/>
        <v>3.1999999999999993</v>
      </c>
      <c r="C187" s="22">
        <v>5.4</v>
      </c>
      <c r="E187" s="22">
        <v>183</v>
      </c>
      <c r="F187" s="10">
        <v>8.6</v>
      </c>
    </row>
    <row r="188" spans="1:6" x14ac:dyDescent="0.35">
      <c r="A188" s="22">
        <v>184</v>
      </c>
      <c r="B188" s="22">
        <f t="shared" si="2"/>
        <v>3.2</v>
      </c>
      <c r="E188" s="22">
        <v>184</v>
      </c>
      <c r="F188" s="10">
        <v>3.2</v>
      </c>
    </row>
    <row r="189" spans="1:6" x14ac:dyDescent="0.35">
      <c r="A189" s="22">
        <v>185</v>
      </c>
      <c r="B189" s="22">
        <f t="shared" si="2"/>
        <v>0</v>
      </c>
      <c r="E189" s="22">
        <v>185</v>
      </c>
      <c r="F189" s="10">
        <v>0</v>
      </c>
    </row>
    <row r="190" spans="1:6" x14ac:dyDescent="0.35">
      <c r="A190" s="22">
        <v>186</v>
      </c>
      <c r="B190" s="22">
        <f t="shared" si="2"/>
        <v>0.8</v>
      </c>
      <c r="E190" s="22">
        <v>186</v>
      </c>
      <c r="F190" s="10">
        <v>0.8</v>
      </c>
    </row>
    <row r="191" spans="1:6" x14ac:dyDescent="0.35">
      <c r="A191" s="22">
        <v>187</v>
      </c>
      <c r="B191" s="22">
        <f t="shared" si="2"/>
        <v>2.8</v>
      </c>
      <c r="E191" s="22">
        <v>187</v>
      </c>
      <c r="F191" s="10">
        <v>2.8</v>
      </c>
    </row>
    <row r="192" spans="1:6" x14ac:dyDescent="0.35">
      <c r="A192" s="22">
        <v>188</v>
      </c>
      <c r="B192" s="22">
        <f t="shared" si="2"/>
        <v>2</v>
      </c>
      <c r="C192" s="22">
        <v>8.1999999999999993</v>
      </c>
      <c r="E192" s="22">
        <v>188</v>
      </c>
      <c r="F192" s="10">
        <v>10.199999999999999</v>
      </c>
    </row>
    <row r="193" spans="1:6" x14ac:dyDescent="0.35">
      <c r="A193" s="22">
        <v>189</v>
      </c>
      <c r="B193" s="22">
        <f t="shared" si="2"/>
        <v>1</v>
      </c>
      <c r="E193" s="22">
        <v>189</v>
      </c>
      <c r="F193" s="10">
        <v>1</v>
      </c>
    </row>
    <row r="194" spans="1:6" x14ac:dyDescent="0.35">
      <c r="A194" s="22">
        <v>190</v>
      </c>
      <c r="B194" s="22">
        <f t="shared" si="2"/>
        <v>0.8</v>
      </c>
      <c r="E194" s="22">
        <v>190</v>
      </c>
      <c r="F194" s="10">
        <v>0.8</v>
      </c>
    </row>
    <row r="195" spans="1:6" x14ac:dyDescent="0.35">
      <c r="A195" s="22">
        <v>191</v>
      </c>
      <c r="B195" s="22">
        <f t="shared" si="2"/>
        <v>0</v>
      </c>
      <c r="E195" s="22">
        <v>191</v>
      </c>
      <c r="F195" s="10">
        <v>0</v>
      </c>
    </row>
    <row r="196" spans="1:6" x14ac:dyDescent="0.35">
      <c r="A196" s="22">
        <v>192</v>
      </c>
      <c r="B196" s="22">
        <f t="shared" si="2"/>
        <v>0</v>
      </c>
      <c r="E196" s="22">
        <v>192</v>
      </c>
      <c r="F196" s="10">
        <v>0</v>
      </c>
    </row>
    <row r="197" spans="1:6" x14ac:dyDescent="0.35">
      <c r="A197" s="22">
        <v>193</v>
      </c>
      <c r="B197" s="22">
        <f t="shared" ref="B197:B260" si="3">F197-C197</f>
        <v>0</v>
      </c>
      <c r="E197" s="22">
        <v>193</v>
      </c>
      <c r="F197" s="10">
        <v>0</v>
      </c>
    </row>
    <row r="198" spans="1:6" x14ac:dyDescent="0.35">
      <c r="A198" s="22">
        <v>194</v>
      </c>
      <c r="B198" s="22">
        <f t="shared" si="3"/>
        <v>0</v>
      </c>
      <c r="E198" s="22">
        <v>194</v>
      </c>
      <c r="F198" s="10">
        <v>0</v>
      </c>
    </row>
    <row r="199" spans="1:6" x14ac:dyDescent="0.35">
      <c r="A199" s="22">
        <v>195</v>
      </c>
      <c r="B199" s="22">
        <f t="shared" si="3"/>
        <v>3</v>
      </c>
      <c r="E199" s="22">
        <v>195</v>
      </c>
      <c r="F199" s="10">
        <v>3</v>
      </c>
    </row>
    <row r="200" spans="1:6" x14ac:dyDescent="0.35">
      <c r="A200" s="22">
        <v>196</v>
      </c>
      <c r="B200" s="22">
        <f t="shared" si="3"/>
        <v>0</v>
      </c>
      <c r="E200" s="22">
        <v>196</v>
      </c>
      <c r="F200" s="10">
        <v>0</v>
      </c>
    </row>
    <row r="201" spans="1:6" x14ac:dyDescent="0.35">
      <c r="A201" s="22">
        <v>197</v>
      </c>
      <c r="B201" s="22">
        <f t="shared" si="3"/>
        <v>0.2</v>
      </c>
      <c r="E201" s="22">
        <v>197</v>
      </c>
      <c r="F201" s="10">
        <v>0.2</v>
      </c>
    </row>
    <row r="202" spans="1:6" x14ac:dyDescent="0.35">
      <c r="A202" s="22">
        <v>198</v>
      </c>
      <c r="B202" s="22">
        <f t="shared" si="3"/>
        <v>5.2</v>
      </c>
      <c r="E202" s="22">
        <v>198</v>
      </c>
      <c r="F202" s="10">
        <v>5.2</v>
      </c>
    </row>
    <row r="203" spans="1:6" x14ac:dyDescent="0.35">
      <c r="A203" s="22">
        <v>199</v>
      </c>
      <c r="B203" s="22">
        <f t="shared" si="3"/>
        <v>6.8000000000000007</v>
      </c>
      <c r="C203" s="22">
        <v>11.2</v>
      </c>
      <c r="E203" s="22">
        <v>199</v>
      </c>
      <c r="F203" s="10">
        <v>18</v>
      </c>
    </row>
    <row r="204" spans="1:6" x14ac:dyDescent="0.35">
      <c r="A204" s="22">
        <v>200</v>
      </c>
      <c r="B204" s="22">
        <f t="shared" si="3"/>
        <v>5</v>
      </c>
      <c r="C204" s="22">
        <v>4.4000000000000004</v>
      </c>
      <c r="E204" s="22">
        <v>200</v>
      </c>
      <c r="F204" s="10">
        <v>9.4</v>
      </c>
    </row>
    <row r="205" spans="1:6" x14ac:dyDescent="0.35">
      <c r="A205" s="22">
        <v>201</v>
      </c>
      <c r="B205" s="22">
        <f t="shared" si="3"/>
        <v>0.8</v>
      </c>
      <c r="E205" s="22">
        <v>201</v>
      </c>
      <c r="F205" s="10">
        <v>0.8</v>
      </c>
    </row>
    <row r="206" spans="1:6" x14ac:dyDescent="0.35">
      <c r="A206" s="22">
        <v>202</v>
      </c>
      <c r="B206" s="22">
        <f t="shared" si="3"/>
        <v>0</v>
      </c>
      <c r="E206" s="22">
        <v>202</v>
      </c>
      <c r="F206" s="10">
        <v>0</v>
      </c>
    </row>
    <row r="207" spans="1:6" x14ac:dyDescent="0.35">
      <c r="A207" s="22">
        <v>203</v>
      </c>
      <c r="B207" s="22">
        <f t="shared" si="3"/>
        <v>0</v>
      </c>
      <c r="E207" s="22">
        <v>203</v>
      </c>
      <c r="F207" s="10">
        <v>0</v>
      </c>
    </row>
    <row r="208" spans="1:6" x14ac:dyDescent="0.35">
      <c r="A208" s="22">
        <v>204</v>
      </c>
      <c r="B208" s="22">
        <f t="shared" si="3"/>
        <v>0</v>
      </c>
      <c r="E208" s="22">
        <v>204</v>
      </c>
      <c r="F208" s="10">
        <v>0</v>
      </c>
    </row>
    <row r="209" spans="1:6" x14ac:dyDescent="0.35">
      <c r="A209" s="22">
        <v>205</v>
      </c>
      <c r="B209" s="22">
        <f t="shared" si="3"/>
        <v>0</v>
      </c>
      <c r="E209" s="22">
        <v>205</v>
      </c>
      <c r="F209" s="10">
        <v>0</v>
      </c>
    </row>
    <row r="210" spans="1:6" x14ac:dyDescent="0.35">
      <c r="A210" s="22">
        <v>206</v>
      </c>
      <c r="B210" s="22">
        <f t="shared" si="3"/>
        <v>1.8</v>
      </c>
      <c r="E210" s="22">
        <v>206</v>
      </c>
      <c r="F210" s="10">
        <v>1.8</v>
      </c>
    </row>
    <row r="211" spans="1:6" x14ac:dyDescent="0.35">
      <c r="A211" s="22">
        <v>207</v>
      </c>
      <c r="B211" s="22">
        <f t="shared" si="3"/>
        <v>0.6</v>
      </c>
      <c r="E211" s="22">
        <v>207</v>
      </c>
      <c r="F211" s="10">
        <v>0.6</v>
      </c>
    </row>
    <row r="212" spans="1:6" x14ac:dyDescent="0.35">
      <c r="A212" s="22">
        <v>208</v>
      </c>
      <c r="B212" s="22">
        <f t="shared" si="3"/>
        <v>0.2</v>
      </c>
      <c r="E212" s="22">
        <v>208</v>
      </c>
      <c r="F212" s="10">
        <v>0.2</v>
      </c>
    </row>
    <row r="213" spans="1:6" x14ac:dyDescent="0.35">
      <c r="A213" s="22">
        <v>209</v>
      </c>
      <c r="B213" s="22">
        <f t="shared" si="3"/>
        <v>6.4</v>
      </c>
      <c r="E213" s="22">
        <v>209</v>
      </c>
      <c r="F213" s="10">
        <v>6.4</v>
      </c>
    </row>
    <row r="214" spans="1:6" x14ac:dyDescent="0.35">
      <c r="A214" s="22">
        <v>210</v>
      </c>
      <c r="B214" s="22">
        <f t="shared" si="3"/>
        <v>1</v>
      </c>
      <c r="E214" s="22">
        <v>210</v>
      </c>
      <c r="F214" s="10">
        <v>1</v>
      </c>
    </row>
    <row r="215" spans="1:6" x14ac:dyDescent="0.35">
      <c r="A215" s="22">
        <v>211</v>
      </c>
      <c r="B215" s="22">
        <f t="shared" si="3"/>
        <v>2</v>
      </c>
      <c r="E215" s="22">
        <v>211</v>
      </c>
      <c r="F215" s="10">
        <v>2</v>
      </c>
    </row>
    <row r="216" spans="1:6" x14ac:dyDescent="0.35">
      <c r="A216" s="22">
        <v>212</v>
      </c>
      <c r="B216" s="22">
        <f t="shared" si="3"/>
        <v>0.2</v>
      </c>
      <c r="E216" s="22">
        <v>212</v>
      </c>
      <c r="F216" s="10">
        <v>0.2</v>
      </c>
    </row>
    <row r="217" spans="1:6" x14ac:dyDescent="0.35">
      <c r="A217" s="22">
        <v>213</v>
      </c>
      <c r="B217" s="22">
        <f t="shared" si="3"/>
        <v>0.40000000000000036</v>
      </c>
      <c r="C217" s="22">
        <v>14.2</v>
      </c>
      <c r="E217" s="22">
        <v>213</v>
      </c>
      <c r="F217" s="10">
        <v>14.6</v>
      </c>
    </row>
    <row r="218" spans="1:6" x14ac:dyDescent="0.35">
      <c r="A218" s="22">
        <v>214</v>
      </c>
      <c r="B218" s="22">
        <f t="shared" si="3"/>
        <v>8.4</v>
      </c>
      <c r="C218" s="22">
        <v>8.6</v>
      </c>
      <c r="E218" s="22">
        <v>214</v>
      </c>
      <c r="F218" s="10">
        <v>17</v>
      </c>
    </row>
    <row r="219" spans="1:6" x14ac:dyDescent="0.35">
      <c r="A219" s="22">
        <v>215</v>
      </c>
      <c r="B219" s="22">
        <f t="shared" si="3"/>
        <v>0</v>
      </c>
      <c r="E219" s="22">
        <v>215</v>
      </c>
      <c r="F219" s="10">
        <v>0</v>
      </c>
    </row>
    <row r="220" spans="1:6" x14ac:dyDescent="0.35">
      <c r="A220" s="22">
        <v>216</v>
      </c>
      <c r="B220" s="22">
        <f t="shared" si="3"/>
        <v>5.2</v>
      </c>
      <c r="E220" s="22">
        <v>216</v>
      </c>
      <c r="F220" s="10">
        <v>5.2</v>
      </c>
    </row>
    <row r="221" spans="1:6" x14ac:dyDescent="0.35">
      <c r="A221" s="22">
        <v>217</v>
      </c>
      <c r="B221" s="22">
        <f t="shared" si="3"/>
        <v>0.2</v>
      </c>
      <c r="E221" s="22">
        <v>217</v>
      </c>
      <c r="F221" s="10">
        <v>0.2</v>
      </c>
    </row>
    <row r="222" spans="1:6" x14ac:dyDescent="0.35">
      <c r="A222" s="22">
        <v>218</v>
      </c>
      <c r="B222" s="22">
        <f t="shared" si="3"/>
        <v>0</v>
      </c>
      <c r="E222" s="22">
        <v>218</v>
      </c>
      <c r="F222" s="10">
        <v>0</v>
      </c>
    </row>
    <row r="223" spans="1:6" x14ac:dyDescent="0.35">
      <c r="A223" s="22">
        <v>219</v>
      </c>
      <c r="B223" s="22">
        <f t="shared" si="3"/>
        <v>0</v>
      </c>
      <c r="E223" s="22">
        <v>219</v>
      </c>
      <c r="F223" s="10">
        <v>0</v>
      </c>
    </row>
    <row r="224" spans="1:6" x14ac:dyDescent="0.35">
      <c r="A224" s="22">
        <v>220</v>
      </c>
      <c r="B224" s="22">
        <f t="shared" si="3"/>
        <v>0</v>
      </c>
      <c r="E224" s="22">
        <v>220</v>
      </c>
      <c r="F224" s="10">
        <v>0</v>
      </c>
    </row>
    <row r="225" spans="1:6" x14ac:dyDescent="0.35">
      <c r="A225" s="22">
        <v>221</v>
      </c>
      <c r="B225" s="22">
        <f t="shared" si="3"/>
        <v>0</v>
      </c>
      <c r="E225" s="22">
        <v>221</v>
      </c>
      <c r="F225" s="10">
        <v>0</v>
      </c>
    </row>
    <row r="226" spans="1:6" x14ac:dyDescent="0.35">
      <c r="A226" s="22">
        <v>222</v>
      </c>
      <c r="B226" s="22">
        <f t="shared" si="3"/>
        <v>0</v>
      </c>
      <c r="E226" s="22">
        <v>222</v>
      </c>
      <c r="F226" s="10">
        <v>0</v>
      </c>
    </row>
    <row r="227" spans="1:6" x14ac:dyDescent="0.35">
      <c r="A227" s="22">
        <v>223</v>
      </c>
      <c r="B227" s="22">
        <f t="shared" si="3"/>
        <v>4.8</v>
      </c>
      <c r="E227" s="22">
        <v>223</v>
      </c>
      <c r="F227" s="10">
        <v>4.8</v>
      </c>
    </row>
    <row r="228" spans="1:6" x14ac:dyDescent="0.35">
      <c r="A228" s="22">
        <v>224</v>
      </c>
      <c r="B228" s="22">
        <f t="shared" si="3"/>
        <v>0.19999999999999929</v>
      </c>
      <c r="C228" s="22">
        <v>18</v>
      </c>
      <c r="E228" s="22">
        <v>224</v>
      </c>
      <c r="F228" s="10">
        <v>18.2</v>
      </c>
    </row>
    <row r="229" spans="1:6" x14ac:dyDescent="0.35">
      <c r="A229" s="22">
        <v>225</v>
      </c>
      <c r="B229" s="22">
        <f t="shared" si="3"/>
        <v>6.6</v>
      </c>
      <c r="C229" s="22">
        <v>13.4</v>
      </c>
      <c r="E229" s="22">
        <v>225</v>
      </c>
      <c r="F229" s="10">
        <v>20</v>
      </c>
    </row>
    <row r="230" spans="1:6" x14ac:dyDescent="0.35">
      <c r="A230" s="22">
        <v>226</v>
      </c>
      <c r="B230" s="22">
        <f t="shared" si="3"/>
        <v>8.4</v>
      </c>
      <c r="E230" s="22">
        <v>226</v>
      </c>
      <c r="F230" s="10">
        <v>8.4</v>
      </c>
    </row>
    <row r="231" spans="1:6" x14ac:dyDescent="0.35">
      <c r="A231" s="22">
        <v>227</v>
      </c>
      <c r="B231" s="22">
        <f t="shared" si="3"/>
        <v>0.2</v>
      </c>
      <c r="E231" s="22">
        <v>227</v>
      </c>
      <c r="F231" s="10">
        <v>0.2</v>
      </c>
    </row>
    <row r="232" spans="1:6" x14ac:dyDescent="0.35">
      <c r="A232" s="22">
        <v>228</v>
      </c>
      <c r="B232" s="22">
        <f t="shared" si="3"/>
        <v>0</v>
      </c>
      <c r="E232" s="22">
        <v>228</v>
      </c>
      <c r="F232" s="10">
        <v>0</v>
      </c>
    </row>
    <row r="233" spans="1:6" x14ac:dyDescent="0.35">
      <c r="A233" s="22">
        <v>229</v>
      </c>
      <c r="B233" s="22">
        <f t="shared" si="3"/>
        <v>2.6</v>
      </c>
      <c r="E233" s="22">
        <v>229</v>
      </c>
      <c r="F233" s="10">
        <v>2.6</v>
      </c>
    </row>
    <row r="234" spans="1:6" x14ac:dyDescent="0.35">
      <c r="A234" s="22">
        <v>230</v>
      </c>
      <c r="B234" s="22">
        <f t="shared" si="3"/>
        <v>0</v>
      </c>
      <c r="E234" s="22">
        <v>230</v>
      </c>
      <c r="F234" s="10">
        <v>0</v>
      </c>
    </row>
    <row r="235" spans="1:6" x14ac:dyDescent="0.35">
      <c r="A235" s="22">
        <v>231</v>
      </c>
      <c r="B235" s="22">
        <f t="shared" si="3"/>
        <v>3.2</v>
      </c>
      <c r="E235" s="22">
        <v>231</v>
      </c>
      <c r="F235" s="10">
        <v>3.2</v>
      </c>
    </row>
    <row r="236" spans="1:6" x14ac:dyDescent="0.35">
      <c r="A236" s="22">
        <v>232</v>
      </c>
      <c r="B236" s="22">
        <f t="shared" si="3"/>
        <v>2.4</v>
      </c>
      <c r="E236" s="22">
        <v>232</v>
      </c>
      <c r="F236" s="10">
        <v>2.4</v>
      </c>
    </row>
    <row r="237" spans="1:6" x14ac:dyDescent="0.35">
      <c r="A237" s="22">
        <v>233</v>
      </c>
      <c r="B237" s="22">
        <f t="shared" si="3"/>
        <v>0.2</v>
      </c>
      <c r="E237" s="22">
        <v>233</v>
      </c>
      <c r="F237" s="10">
        <v>0.2</v>
      </c>
    </row>
    <row r="238" spans="1:6" x14ac:dyDescent="0.35">
      <c r="A238" s="22">
        <v>234</v>
      </c>
      <c r="B238" s="22">
        <f t="shared" si="3"/>
        <v>0</v>
      </c>
      <c r="E238" s="22">
        <v>234</v>
      </c>
      <c r="F238" s="10">
        <v>0</v>
      </c>
    </row>
    <row r="239" spans="1:6" x14ac:dyDescent="0.35">
      <c r="A239" s="22">
        <v>235</v>
      </c>
      <c r="B239" s="22">
        <f t="shared" si="3"/>
        <v>1.8</v>
      </c>
      <c r="E239" s="22">
        <v>235</v>
      </c>
      <c r="F239" s="10">
        <v>1.8</v>
      </c>
    </row>
    <row r="240" spans="1:6" x14ac:dyDescent="0.35">
      <c r="A240" s="22">
        <v>236</v>
      </c>
      <c r="B240" s="22">
        <f t="shared" si="3"/>
        <v>8</v>
      </c>
      <c r="E240" s="22">
        <v>236</v>
      </c>
      <c r="F240" s="10">
        <v>8</v>
      </c>
    </row>
    <row r="241" spans="1:6" x14ac:dyDescent="0.35">
      <c r="A241" s="22">
        <v>237</v>
      </c>
      <c r="B241" s="22">
        <f t="shared" si="3"/>
        <v>0.6</v>
      </c>
      <c r="E241" s="22">
        <v>237</v>
      </c>
      <c r="F241" s="10">
        <v>0.6</v>
      </c>
    </row>
    <row r="242" spans="1:6" x14ac:dyDescent="0.35">
      <c r="A242" s="22">
        <v>238</v>
      </c>
      <c r="B242" s="22">
        <f t="shared" si="3"/>
        <v>0</v>
      </c>
      <c r="E242" s="22">
        <v>238</v>
      </c>
      <c r="F242" s="10">
        <v>0</v>
      </c>
    </row>
    <row r="243" spans="1:6" x14ac:dyDescent="0.35">
      <c r="A243" s="22">
        <v>239</v>
      </c>
      <c r="B243" s="22">
        <f t="shared" si="3"/>
        <v>0</v>
      </c>
      <c r="E243" s="22">
        <v>239</v>
      </c>
      <c r="F243" s="10">
        <v>0</v>
      </c>
    </row>
    <row r="244" spans="1:6" x14ac:dyDescent="0.35">
      <c r="A244" s="22">
        <v>240</v>
      </c>
      <c r="B244" s="22">
        <f t="shared" si="3"/>
        <v>1.2</v>
      </c>
      <c r="E244" s="22">
        <v>240</v>
      </c>
      <c r="F244" s="10">
        <v>1.2</v>
      </c>
    </row>
    <row r="245" spans="1:6" x14ac:dyDescent="0.35">
      <c r="A245" s="22">
        <v>241</v>
      </c>
      <c r="B245" s="22">
        <f t="shared" si="3"/>
        <v>1.2</v>
      </c>
      <c r="E245" s="22">
        <v>241</v>
      </c>
      <c r="F245" s="10">
        <v>1.2</v>
      </c>
    </row>
    <row r="246" spans="1:6" x14ac:dyDescent="0.35">
      <c r="A246" s="22">
        <v>242</v>
      </c>
      <c r="B246" s="22">
        <f t="shared" si="3"/>
        <v>21.2</v>
      </c>
      <c r="E246" s="22">
        <v>242</v>
      </c>
      <c r="F246" s="10">
        <v>21.2</v>
      </c>
    </row>
    <row r="247" spans="1:6" x14ac:dyDescent="0.35">
      <c r="A247" s="22">
        <v>243</v>
      </c>
      <c r="B247" s="22">
        <f t="shared" si="3"/>
        <v>20.6</v>
      </c>
      <c r="E247" s="22">
        <v>243</v>
      </c>
      <c r="F247" s="10">
        <v>20.6</v>
      </c>
    </row>
    <row r="248" spans="1:6" x14ac:dyDescent="0.35">
      <c r="A248" s="22">
        <v>244</v>
      </c>
      <c r="B248" s="22">
        <f t="shared" si="3"/>
        <v>0</v>
      </c>
      <c r="E248" s="22">
        <v>244</v>
      </c>
      <c r="F248" s="10">
        <v>0</v>
      </c>
    </row>
    <row r="249" spans="1:6" x14ac:dyDescent="0.35">
      <c r="A249" s="22">
        <v>245</v>
      </c>
      <c r="B249" s="22">
        <f t="shared" si="3"/>
        <v>0.8</v>
      </c>
      <c r="E249" s="22">
        <v>245</v>
      </c>
      <c r="F249" s="10">
        <v>0.8</v>
      </c>
    </row>
    <row r="250" spans="1:6" x14ac:dyDescent="0.35">
      <c r="A250" s="22">
        <v>246</v>
      </c>
      <c r="B250" s="22">
        <f t="shared" si="3"/>
        <v>5</v>
      </c>
      <c r="E250" s="22">
        <v>246</v>
      </c>
      <c r="F250" s="10">
        <v>5</v>
      </c>
    </row>
    <row r="251" spans="1:6" x14ac:dyDescent="0.35">
      <c r="A251" s="22">
        <v>247</v>
      </c>
      <c r="B251" s="22">
        <f t="shared" si="3"/>
        <v>15.2</v>
      </c>
      <c r="E251" s="22">
        <v>247</v>
      </c>
      <c r="F251" s="10">
        <v>15.2</v>
      </c>
    </row>
    <row r="252" spans="1:6" x14ac:dyDescent="0.35">
      <c r="A252" s="22">
        <v>248</v>
      </c>
      <c r="B252" s="22">
        <f t="shared" si="3"/>
        <v>18</v>
      </c>
      <c r="E252" s="22">
        <v>248</v>
      </c>
      <c r="F252" s="10">
        <v>18</v>
      </c>
    </row>
    <row r="253" spans="1:6" x14ac:dyDescent="0.35">
      <c r="A253" s="22">
        <v>249</v>
      </c>
      <c r="B253" s="22">
        <f t="shared" si="3"/>
        <v>0.2</v>
      </c>
      <c r="E253" s="22">
        <v>249</v>
      </c>
      <c r="F253" s="10">
        <v>0.2</v>
      </c>
    </row>
    <row r="254" spans="1:6" x14ac:dyDescent="0.35">
      <c r="A254" s="22">
        <v>250</v>
      </c>
      <c r="B254" s="22">
        <f t="shared" si="3"/>
        <v>0</v>
      </c>
      <c r="E254" s="22">
        <v>250</v>
      </c>
      <c r="F254" s="10">
        <v>0</v>
      </c>
    </row>
    <row r="255" spans="1:6" x14ac:dyDescent="0.35">
      <c r="A255" s="22">
        <v>251</v>
      </c>
      <c r="B255" s="22">
        <f t="shared" si="3"/>
        <v>0.8</v>
      </c>
      <c r="E255" s="22">
        <v>251</v>
      </c>
      <c r="F255" s="10">
        <v>0.8</v>
      </c>
    </row>
    <row r="256" spans="1:6" x14ac:dyDescent="0.35">
      <c r="A256" s="22">
        <v>252</v>
      </c>
      <c r="B256" s="22">
        <f t="shared" si="3"/>
        <v>8.6</v>
      </c>
      <c r="E256" s="22">
        <v>252</v>
      </c>
      <c r="F256" s="10">
        <v>8.6</v>
      </c>
    </row>
    <row r="257" spans="1:6" x14ac:dyDescent="0.35">
      <c r="A257" s="22">
        <v>253</v>
      </c>
      <c r="B257" s="22">
        <f t="shared" si="3"/>
        <v>0.8</v>
      </c>
      <c r="E257" s="22">
        <v>253</v>
      </c>
      <c r="F257" s="10">
        <v>0.8</v>
      </c>
    </row>
    <row r="258" spans="1:6" x14ac:dyDescent="0.35">
      <c r="A258" s="22">
        <v>254</v>
      </c>
      <c r="B258" s="22">
        <f t="shared" si="3"/>
        <v>0.2</v>
      </c>
      <c r="E258" s="22">
        <v>254</v>
      </c>
      <c r="F258" s="10">
        <v>0.2</v>
      </c>
    </row>
    <row r="259" spans="1:6" x14ac:dyDescent="0.35">
      <c r="A259" s="22">
        <v>255</v>
      </c>
      <c r="B259" s="22">
        <f t="shared" si="3"/>
        <v>1.6</v>
      </c>
      <c r="E259" s="22">
        <v>255</v>
      </c>
      <c r="F259" s="10">
        <v>1.6</v>
      </c>
    </row>
    <row r="260" spans="1:6" x14ac:dyDescent="0.35">
      <c r="A260" s="22">
        <v>256</v>
      </c>
      <c r="B260" s="22">
        <f t="shared" si="3"/>
        <v>11.8</v>
      </c>
      <c r="E260" s="22">
        <v>256</v>
      </c>
      <c r="F260" s="10">
        <v>11.8</v>
      </c>
    </row>
    <row r="261" spans="1:6" x14ac:dyDescent="0.35">
      <c r="A261" s="22">
        <v>257</v>
      </c>
      <c r="B261" s="22">
        <f t="shared" ref="B261:B324" si="4">F261-C261</f>
        <v>6.6</v>
      </c>
      <c r="E261" s="22">
        <v>257</v>
      </c>
      <c r="F261" s="10">
        <v>6.6</v>
      </c>
    </row>
    <row r="262" spans="1:6" x14ac:dyDescent="0.35">
      <c r="A262" s="22">
        <v>258</v>
      </c>
      <c r="B262" s="22">
        <f t="shared" si="4"/>
        <v>12.8</v>
      </c>
      <c r="E262" s="22">
        <v>258</v>
      </c>
      <c r="F262" s="10">
        <v>12.8</v>
      </c>
    </row>
    <row r="263" spans="1:6" x14ac:dyDescent="0.35">
      <c r="A263" s="22">
        <v>259</v>
      </c>
      <c r="B263" s="22">
        <f t="shared" si="4"/>
        <v>3.2</v>
      </c>
      <c r="E263" s="22">
        <v>259</v>
      </c>
      <c r="F263" s="10">
        <v>3.2</v>
      </c>
    </row>
    <row r="264" spans="1:6" x14ac:dyDescent="0.35">
      <c r="A264" s="22">
        <v>260</v>
      </c>
      <c r="B264" s="22">
        <f t="shared" si="4"/>
        <v>19</v>
      </c>
      <c r="E264" s="22">
        <v>260</v>
      </c>
      <c r="F264" s="10">
        <v>19</v>
      </c>
    </row>
    <row r="265" spans="1:6" x14ac:dyDescent="0.35">
      <c r="A265" s="22">
        <v>261</v>
      </c>
      <c r="B265" s="22">
        <f t="shared" si="4"/>
        <v>0.6</v>
      </c>
      <c r="E265" s="22">
        <v>261</v>
      </c>
      <c r="F265" s="10">
        <v>0.6</v>
      </c>
    </row>
    <row r="266" spans="1:6" x14ac:dyDescent="0.35">
      <c r="A266" s="22">
        <v>262</v>
      </c>
      <c r="B266" s="22">
        <f t="shared" si="4"/>
        <v>7.4</v>
      </c>
      <c r="E266" s="22">
        <v>262</v>
      </c>
      <c r="F266" s="10">
        <v>7.4</v>
      </c>
    </row>
    <row r="267" spans="1:6" x14ac:dyDescent="0.35">
      <c r="A267" s="22">
        <v>263</v>
      </c>
      <c r="B267" s="22">
        <f t="shared" si="4"/>
        <v>0</v>
      </c>
      <c r="E267" s="22">
        <v>263</v>
      </c>
      <c r="F267" s="10">
        <v>0</v>
      </c>
    </row>
    <row r="268" spans="1:6" x14ac:dyDescent="0.35">
      <c r="A268" s="22">
        <v>264</v>
      </c>
      <c r="B268" s="22">
        <f t="shared" si="4"/>
        <v>4</v>
      </c>
      <c r="E268" s="22">
        <v>264</v>
      </c>
      <c r="F268" s="10">
        <v>4</v>
      </c>
    </row>
    <row r="269" spans="1:6" x14ac:dyDescent="0.35">
      <c r="A269" s="22">
        <v>265</v>
      </c>
      <c r="B269" s="22">
        <f t="shared" si="4"/>
        <v>1.2</v>
      </c>
      <c r="E269" s="22">
        <v>265</v>
      </c>
      <c r="F269" s="10">
        <v>1.2</v>
      </c>
    </row>
    <row r="270" spans="1:6" x14ac:dyDescent="0.35">
      <c r="A270" s="22">
        <v>266</v>
      </c>
      <c r="B270" s="22">
        <f t="shared" si="4"/>
        <v>0.2</v>
      </c>
      <c r="E270" s="22">
        <v>266</v>
      </c>
      <c r="F270" s="10">
        <v>0.2</v>
      </c>
    </row>
    <row r="271" spans="1:6" x14ac:dyDescent="0.35">
      <c r="A271" s="22">
        <v>267</v>
      </c>
      <c r="B271" s="22">
        <f t="shared" si="4"/>
        <v>0</v>
      </c>
      <c r="E271" s="22">
        <v>267</v>
      </c>
      <c r="F271" s="10">
        <v>0</v>
      </c>
    </row>
    <row r="272" spans="1:6" x14ac:dyDescent="0.35">
      <c r="A272" s="22">
        <v>268</v>
      </c>
      <c r="B272" s="22">
        <f t="shared" si="4"/>
        <v>0.2</v>
      </c>
      <c r="E272" s="22">
        <v>268</v>
      </c>
      <c r="F272" s="10">
        <v>0.2</v>
      </c>
    </row>
    <row r="273" spans="1:6" x14ac:dyDescent="0.35">
      <c r="A273" s="22">
        <v>269</v>
      </c>
      <c r="B273" s="22">
        <f t="shared" si="4"/>
        <v>26</v>
      </c>
      <c r="E273" s="22">
        <v>269</v>
      </c>
      <c r="F273" s="10">
        <v>26</v>
      </c>
    </row>
    <row r="274" spans="1:6" x14ac:dyDescent="0.35">
      <c r="A274" s="22">
        <v>270</v>
      </c>
      <c r="B274" s="22">
        <f t="shared" si="4"/>
        <v>0.2</v>
      </c>
      <c r="E274" s="22">
        <v>270</v>
      </c>
      <c r="F274" s="10">
        <v>0.2</v>
      </c>
    </row>
    <row r="275" spans="1:6" x14ac:dyDescent="0.35">
      <c r="A275" s="22">
        <v>271</v>
      </c>
      <c r="B275" s="22">
        <f t="shared" si="4"/>
        <v>0</v>
      </c>
      <c r="E275" s="22">
        <v>271</v>
      </c>
      <c r="F275" s="10">
        <v>0</v>
      </c>
    </row>
    <row r="276" spans="1:6" x14ac:dyDescent="0.35">
      <c r="A276" s="22">
        <v>272</v>
      </c>
      <c r="B276" s="22">
        <f t="shared" si="4"/>
        <v>1.2</v>
      </c>
      <c r="E276" s="22">
        <v>272</v>
      </c>
      <c r="F276" s="10">
        <v>1.2</v>
      </c>
    </row>
    <row r="277" spans="1:6" x14ac:dyDescent="0.35">
      <c r="A277" s="22">
        <v>273</v>
      </c>
      <c r="B277" s="22">
        <f t="shared" si="4"/>
        <v>0</v>
      </c>
      <c r="E277" s="22">
        <v>273</v>
      </c>
      <c r="F277" s="10">
        <v>0</v>
      </c>
    </row>
    <row r="278" spans="1:6" x14ac:dyDescent="0.35">
      <c r="A278" s="22">
        <v>274</v>
      </c>
      <c r="B278" s="22">
        <f t="shared" si="4"/>
        <v>0</v>
      </c>
      <c r="E278" s="22">
        <v>274</v>
      </c>
      <c r="F278" s="10">
        <v>0</v>
      </c>
    </row>
    <row r="279" spans="1:6" x14ac:dyDescent="0.35">
      <c r="A279" s="22">
        <v>275</v>
      </c>
      <c r="B279" s="22">
        <f t="shared" si="4"/>
        <v>0</v>
      </c>
      <c r="E279" s="22">
        <v>275</v>
      </c>
      <c r="F279" s="10">
        <v>0</v>
      </c>
    </row>
    <row r="280" spans="1:6" x14ac:dyDescent="0.35">
      <c r="A280" s="22">
        <v>276</v>
      </c>
      <c r="B280" s="22">
        <f t="shared" si="4"/>
        <v>0</v>
      </c>
      <c r="E280" s="22">
        <v>276</v>
      </c>
      <c r="F280" s="10">
        <v>0</v>
      </c>
    </row>
    <row r="281" spans="1:6" x14ac:dyDescent="0.35">
      <c r="A281" s="22">
        <v>277</v>
      </c>
      <c r="B281" s="22">
        <f t="shared" si="4"/>
        <v>0</v>
      </c>
      <c r="E281" s="22">
        <v>277</v>
      </c>
      <c r="F281" s="10">
        <v>0</v>
      </c>
    </row>
    <row r="282" spans="1:6" x14ac:dyDescent="0.35">
      <c r="A282" s="22">
        <v>278</v>
      </c>
      <c r="B282" s="22">
        <f t="shared" si="4"/>
        <v>0</v>
      </c>
      <c r="E282" s="22">
        <v>278</v>
      </c>
      <c r="F282" s="10">
        <v>0</v>
      </c>
    </row>
    <row r="283" spans="1:6" x14ac:dyDescent="0.35">
      <c r="A283" s="22">
        <v>279</v>
      </c>
      <c r="B283" s="22">
        <f t="shared" si="4"/>
        <v>0.2</v>
      </c>
      <c r="E283" s="22">
        <v>279</v>
      </c>
      <c r="F283" s="10">
        <v>0.2</v>
      </c>
    </row>
    <row r="284" spans="1:6" x14ac:dyDescent="0.35">
      <c r="A284" s="22">
        <v>280</v>
      </c>
      <c r="B284" s="22">
        <f t="shared" si="4"/>
        <v>0</v>
      </c>
      <c r="E284" s="22">
        <v>280</v>
      </c>
      <c r="F284" s="10">
        <v>0</v>
      </c>
    </row>
    <row r="285" spans="1:6" x14ac:dyDescent="0.35">
      <c r="A285" s="22">
        <v>281</v>
      </c>
      <c r="B285" s="22">
        <f t="shared" si="4"/>
        <v>0</v>
      </c>
      <c r="E285" s="22">
        <v>281</v>
      </c>
      <c r="F285" s="10">
        <v>0</v>
      </c>
    </row>
    <row r="286" spans="1:6" x14ac:dyDescent="0.35">
      <c r="A286" s="22">
        <v>282</v>
      </c>
      <c r="B286" s="22">
        <f t="shared" si="4"/>
        <v>0</v>
      </c>
      <c r="E286" s="22">
        <v>282</v>
      </c>
      <c r="F286" s="10">
        <v>0</v>
      </c>
    </row>
    <row r="287" spans="1:6" x14ac:dyDescent="0.35">
      <c r="A287" s="22">
        <v>283</v>
      </c>
      <c r="B287" s="22">
        <f t="shared" si="4"/>
        <v>0</v>
      </c>
      <c r="E287" s="22">
        <v>283</v>
      </c>
      <c r="F287" s="10">
        <v>0</v>
      </c>
    </row>
    <row r="288" spans="1:6" x14ac:dyDescent="0.35">
      <c r="A288" s="22">
        <v>284</v>
      </c>
      <c r="B288" s="22">
        <f t="shared" si="4"/>
        <v>0</v>
      </c>
      <c r="E288" s="22">
        <v>284</v>
      </c>
      <c r="F288" s="10">
        <v>0</v>
      </c>
    </row>
    <row r="289" spans="1:6" x14ac:dyDescent="0.35">
      <c r="A289" s="22">
        <v>285</v>
      </c>
      <c r="B289" s="22">
        <f t="shared" si="4"/>
        <v>13.999999999999982</v>
      </c>
      <c r="E289" s="22">
        <v>285</v>
      </c>
      <c r="F289" s="10">
        <v>13.999999999999982</v>
      </c>
    </row>
    <row r="290" spans="1:6" x14ac:dyDescent="0.35">
      <c r="A290" s="22">
        <v>286</v>
      </c>
      <c r="B290" s="22">
        <f t="shared" si="4"/>
        <v>0</v>
      </c>
      <c r="E290" s="22">
        <v>286</v>
      </c>
      <c r="F290" s="10">
        <v>0</v>
      </c>
    </row>
    <row r="291" spans="1:6" x14ac:dyDescent="0.35">
      <c r="A291" s="22">
        <v>287</v>
      </c>
      <c r="B291" s="22">
        <f t="shared" si="4"/>
        <v>5.6000000000000023</v>
      </c>
      <c r="E291" s="22">
        <v>287</v>
      </c>
      <c r="F291" s="10">
        <v>5.6000000000000023</v>
      </c>
    </row>
    <row r="292" spans="1:6" x14ac:dyDescent="0.35">
      <c r="A292" s="22">
        <v>288</v>
      </c>
      <c r="B292" s="22">
        <f t="shared" si="4"/>
        <v>0</v>
      </c>
      <c r="E292" s="22">
        <v>288</v>
      </c>
      <c r="F292" s="10">
        <v>0</v>
      </c>
    </row>
    <row r="293" spans="1:6" x14ac:dyDescent="0.35">
      <c r="A293" s="22">
        <v>289</v>
      </c>
      <c r="B293" s="22">
        <f t="shared" si="4"/>
        <v>0.2</v>
      </c>
      <c r="E293" s="22">
        <v>289</v>
      </c>
      <c r="F293" s="10">
        <v>0.2</v>
      </c>
    </row>
    <row r="294" spans="1:6" x14ac:dyDescent="0.35">
      <c r="A294" s="22">
        <v>290</v>
      </c>
      <c r="B294" s="22">
        <f t="shared" si="4"/>
        <v>0</v>
      </c>
      <c r="E294" s="22">
        <v>290</v>
      </c>
      <c r="F294" s="10">
        <v>0</v>
      </c>
    </row>
    <row r="295" spans="1:6" x14ac:dyDescent="0.35">
      <c r="A295" s="22">
        <v>291</v>
      </c>
      <c r="B295" s="22">
        <f t="shared" si="4"/>
        <v>0</v>
      </c>
      <c r="E295" s="22">
        <v>291</v>
      </c>
      <c r="F295" s="10">
        <v>0</v>
      </c>
    </row>
    <row r="296" spans="1:6" x14ac:dyDescent="0.35">
      <c r="A296" s="22">
        <v>292</v>
      </c>
      <c r="B296" s="22">
        <f t="shared" si="4"/>
        <v>0</v>
      </c>
      <c r="E296" s="22">
        <v>292</v>
      </c>
      <c r="F296" s="10">
        <v>0</v>
      </c>
    </row>
    <row r="297" spans="1:6" x14ac:dyDescent="0.35">
      <c r="A297" s="22">
        <v>293</v>
      </c>
      <c r="B297" s="22">
        <f t="shared" si="4"/>
        <v>0.2</v>
      </c>
      <c r="E297" s="22">
        <v>293</v>
      </c>
      <c r="F297" s="10">
        <v>0.2</v>
      </c>
    </row>
    <row r="298" spans="1:6" x14ac:dyDescent="0.35">
      <c r="A298" s="22">
        <v>294</v>
      </c>
      <c r="B298" s="22">
        <f t="shared" si="4"/>
        <v>0</v>
      </c>
      <c r="E298" s="22">
        <v>294</v>
      </c>
      <c r="F298" s="10">
        <v>0</v>
      </c>
    </row>
    <row r="299" spans="1:6" x14ac:dyDescent="0.35">
      <c r="A299" s="22">
        <v>295</v>
      </c>
      <c r="B299" s="22">
        <f t="shared" si="4"/>
        <v>4.2000000000000011</v>
      </c>
      <c r="E299" s="22">
        <v>295</v>
      </c>
      <c r="F299" s="10">
        <v>4.2000000000000011</v>
      </c>
    </row>
    <row r="300" spans="1:6" x14ac:dyDescent="0.35">
      <c r="A300" s="22">
        <v>296</v>
      </c>
      <c r="B300" s="22">
        <f t="shared" si="4"/>
        <v>1.9999999999999998</v>
      </c>
      <c r="E300" s="22">
        <v>296</v>
      </c>
      <c r="F300" s="10">
        <v>1.9999999999999998</v>
      </c>
    </row>
    <row r="301" spans="1:6" x14ac:dyDescent="0.35">
      <c r="A301" s="22">
        <v>297</v>
      </c>
      <c r="B301" s="22">
        <f t="shared" si="4"/>
        <v>9</v>
      </c>
      <c r="E301" s="22">
        <v>297</v>
      </c>
      <c r="F301" s="10">
        <v>9</v>
      </c>
    </row>
    <row r="302" spans="1:6" x14ac:dyDescent="0.35">
      <c r="A302" s="22">
        <v>298</v>
      </c>
      <c r="B302" s="22">
        <f t="shared" si="4"/>
        <v>1.5999999999999999</v>
      </c>
      <c r="E302" s="22">
        <v>298</v>
      </c>
      <c r="F302" s="10">
        <v>1.5999999999999999</v>
      </c>
    </row>
    <row r="303" spans="1:6" x14ac:dyDescent="0.35">
      <c r="A303" s="22">
        <v>299</v>
      </c>
      <c r="B303" s="22">
        <f t="shared" si="4"/>
        <v>0</v>
      </c>
      <c r="E303" s="22">
        <v>299</v>
      </c>
      <c r="F303" s="10">
        <v>0</v>
      </c>
    </row>
    <row r="304" spans="1:6" x14ac:dyDescent="0.35">
      <c r="A304" s="22">
        <v>300</v>
      </c>
      <c r="B304" s="22">
        <f t="shared" si="4"/>
        <v>0</v>
      </c>
      <c r="E304" s="22">
        <v>300</v>
      </c>
      <c r="F304" s="10">
        <v>0</v>
      </c>
    </row>
    <row r="305" spans="1:6" x14ac:dyDescent="0.35">
      <c r="A305" s="22">
        <v>301</v>
      </c>
      <c r="B305" s="22">
        <f t="shared" si="4"/>
        <v>0</v>
      </c>
      <c r="E305" s="22">
        <v>301</v>
      </c>
      <c r="F305" s="10">
        <v>0</v>
      </c>
    </row>
    <row r="306" spans="1:6" x14ac:dyDescent="0.35">
      <c r="A306" s="22">
        <v>302</v>
      </c>
      <c r="B306" s="22">
        <f t="shared" si="4"/>
        <v>0</v>
      </c>
      <c r="E306" s="22">
        <v>302</v>
      </c>
      <c r="F306" s="10">
        <v>0</v>
      </c>
    </row>
    <row r="307" spans="1:6" x14ac:dyDescent="0.35">
      <c r="A307" s="22">
        <v>303</v>
      </c>
      <c r="B307" s="22">
        <f t="shared" si="4"/>
        <v>0</v>
      </c>
      <c r="E307" s="22">
        <v>303</v>
      </c>
      <c r="F307" s="10">
        <v>0</v>
      </c>
    </row>
    <row r="308" spans="1:6" x14ac:dyDescent="0.35">
      <c r="A308" s="22">
        <v>304</v>
      </c>
      <c r="B308" s="22">
        <f t="shared" si="4"/>
        <v>0</v>
      </c>
      <c r="E308" s="22">
        <v>304</v>
      </c>
      <c r="F308" s="10">
        <v>0</v>
      </c>
    </row>
    <row r="309" spans="1:6" x14ac:dyDescent="0.35">
      <c r="A309" s="22">
        <v>305</v>
      </c>
      <c r="B309" s="22">
        <f t="shared" si="4"/>
        <v>1.5999999999999999</v>
      </c>
      <c r="E309" s="22">
        <v>305</v>
      </c>
      <c r="F309" s="10">
        <v>1.5999999999999999</v>
      </c>
    </row>
    <row r="310" spans="1:6" x14ac:dyDescent="0.35">
      <c r="A310" s="22">
        <v>306</v>
      </c>
      <c r="B310" s="22">
        <f t="shared" si="4"/>
        <v>0</v>
      </c>
      <c r="E310" s="22">
        <v>306</v>
      </c>
      <c r="F310" s="10">
        <v>0</v>
      </c>
    </row>
    <row r="311" spans="1:6" x14ac:dyDescent="0.35">
      <c r="A311" s="22">
        <v>307</v>
      </c>
      <c r="B311" s="22">
        <f t="shared" si="4"/>
        <v>0</v>
      </c>
      <c r="E311" s="22">
        <v>307</v>
      </c>
      <c r="F311" s="10">
        <v>0</v>
      </c>
    </row>
    <row r="312" spans="1:6" x14ac:dyDescent="0.35">
      <c r="A312" s="22">
        <v>308</v>
      </c>
      <c r="B312" s="22">
        <f t="shared" si="4"/>
        <v>0</v>
      </c>
      <c r="E312" s="22">
        <v>308</v>
      </c>
      <c r="F312" s="10">
        <v>0</v>
      </c>
    </row>
    <row r="313" spans="1:6" x14ac:dyDescent="0.35">
      <c r="A313" s="22">
        <v>309</v>
      </c>
      <c r="B313" s="22">
        <f t="shared" si="4"/>
        <v>9.9999999999999964</v>
      </c>
      <c r="E313" s="22">
        <v>309</v>
      </c>
      <c r="F313" s="10">
        <v>9.9999999999999964</v>
      </c>
    </row>
    <row r="314" spans="1:6" x14ac:dyDescent="0.35">
      <c r="A314" s="22">
        <v>310</v>
      </c>
      <c r="B314" s="22">
        <f t="shared" si="4"/>
        <v>0.2</v>
      </c>
      <c r="E314" s="22">
        <v>310</v>
      </c>
      <c r="F314" s="10">
        <v>0.2</v>
      </c>
    </row>
    <row r="315" spans="1:6" x14ac:dyDescent="0.35">
      <c r="A315" s="22">
        <v>311</v>
      </c>
      <c r="B315" s="22">
        <f t="shared" si="4"/>
        <v>0</v>
      </c>
      <c r="E315" s="22">
        <v>311</v>
      </c>
      <c r="F315" s="10">
        <v>0</v>
      </c>
    </row>
    <row r="316" spans="1:6" x14ac:dyDescent="0.35">
      <c r="A316" s="22">
        <v>312</v>
      </c>
      <c r="B316" s="22">
        <f t="shared" si="4"/>
        <v>0</v>
      </c>
      <c r="E316" s="22">
        <v>312</v>
      </c>
      <c r="F316" s="10">
        <v>0</v>
      </c>
    </row>
    <row r="317" spans="1:6" x14ac:dyDescent="0.35">
      <c r="A317" s="22">
        <v>313</v>
      </c>
      <c r="B317" s="22">
        <f t="shared" si="4"/>
        <v>0</v>
      </c>
      <c r="E317" s="22">
        <v>313</v>
      </c>
      <c r="F317" s="10">
        <v>0</v>
      </c>
    </row>
    <row r="318" spans="1:6" x14ac:dyDescent="0.35">
      <c r="A318" s="22">
        <v>314</v>
      </c>
      <c r="B318" s="22">
        <f t="shared" si="4"/>
        <v>0.4</v>
      </c>
      <c r="E318" s="22">
        <v>314</v>
      </c>
      <c r="F318" s="10">
        <v>0.4</v>
      </c>
    </row>
    <row r="319" spans="1:6" x14ac:dyDescent="0.35">
      <c r="A319" s="22">
        <v>315</v>
      </c>
      <c r="B319" s="22">
        <f t="shared" si="4"/>
        <v>0</v>
      </c>
      <c r="E319" s="22">
        <v>315</v>
      </c>
      <c r="F319" s="10">
        <v>0</v>
      </c>
    </row>
    <row r="320" spans="1:6" x14ac:dyDescent="0.35">
      <c r="A320" s="22">
        <v>316</v>
      </c>
      <c r="B320" s="22">
        <f t="shared" si="4"/>
        <v>0</v>
      </c>
      <c r="E320" s="22">
        <v>316</v>
      </c>
      <c r="F320" s="10">
        <v>0</v>
      </c>
    </row>
    <row r="321" spans="1:6" x14ac:dyDescent="0.35">
      <c r="A321" s="22">
        <v>317</v>
      </c>
      <c r="B321" s="22">
        <f t="shared" si="4"/>
        <v>1.2</v>
      </c>
      <c r="E321" s="22">
        <v>317</v>
      </c>
      <c r="F321" s="10">
        <v>1.2</v>
      </c>
    </row>
    <row r="322" spans="1:6" x14ac:dyDescent="0.35">
      <c r="A322" s="22">
        <v>318</v>
      </c>
      <c r="B322" s="22">
        <f t="shared" si="4"/>
        <v>0.2</v>
      </c>
      <c r="E322" s="22">
        <v>318</v>
      </c>
      <c r="F322" s="10">
        <v>0.2</v>
      </c>
    </row>
    <row r="323" spans="1:6" x14ac:dyDescent="0.35">
      <c r="A323" s="22">
        <v>319</v>
      </c>
      <c r="B323" s="22">
        <f t="shared" si="4"/>
        <v>0</v>
      </c>
      <c r="E323" s="22">
        <v>319</v>
      </c>
      <c r="F323" s="10">
        <v>0</v>
      </c>
    </row>
    <row r="324" spans="1:6" x14ac:dyDescent="0.35">
      <c r="A324" s="22">
        <v>320</v>
      </c>
      <c r="B324" s="22">
        <f t="shared" si="4"/>
        <v>0</v>
      </c>
      <c r="E324" s="22">
        <v>320</v>
      </c>
      <c r="F324" s="10">
        <v>0</v>
      </c>
    </row>
    <row r="325" spans="1:6" x14ac:dyDescent="0.35">
      <c r="A325" s="22">
        <v>321</v>
      </c>
      <c r="B325" s="22">
        <f t="shared" ref="B325:B370" si="5">F325-C325</f>
        <v>0</v>
      </c>
      <c r="E325" s="22">
        <v>321</v>
      </c>
      <c r="F325" s="10">
        <v>0</v>
      </c>
    </row>
    <row r="326" spans="1:6" x14ac:dyDescent="0.35">
      <c r="A326" s="22">
        <v>322</v>
      </c>
      <c r="B326" s="22">
        <f t="shared" si="5"/>
        <v>0</v>
      </c>
      <c r="E326" s="22">
        <v>322</v>
      </c>
      <c r="F326" s="10">
        <v>0</v>
      </c>
    </row>
    <row r="327" spans="1:6" x14ac:dyDescent="0.35">
      <c r="A327" s="22">
        <v>323</v>
      </c>
      <c r="B327" s="22">
        <f t="shared" si="5"/>
        <v>0</v>
      </c>
      <c r="E327" s="22">
        <v>323</v>
      </c>
      <c r="F327" s="10">
        <v>0</v>
      </c>
    </row>
    <row r="328" spans="1:6" x14ac:dyDescent="0.35">
      <c r="A328" s="22">
        <v>324</v>
      </c>
      <c r="B328" s="22">
        <f t="shared" si="5"/>
        <v>0</v>
      </c>
      <c r="E328" s="22">
        <v>324</v>
      </c>
      <c r="F328" s="10">
        <v>0</v>
      </c>
    </row>
    <row r="329" spans="1:6" x14ac:dyDescent="0.35">
      <c r="A329" s="22">
        <v>325</v>
      </c>
      <c r="B329" s="22">
        <f t="shared" si="5"/>
        <v>0</v>
      </c>
      <c r="E329" s="22">
        <v>325</v>
      </c>
      <c r="F329" s="10">
        <v>0</v>
      </c>
    </row>
    <row r="330" spans="1:6" x14ac:dyDescent="0.35">
      <c r="A330" s="22">
        <v>326</v>
      </c>
      <c r="B330" s="22">
        <f t="shared" si="5"/>
        <v>0</v>
      </c>
      <c r="E330" s="22">
        <v>326</v>
      </c>
      <c r="F330" s="10">
        <v>0</v>
      </c>
    </row>
    <row r="331" spans="1:6" x14ac:dyDescent="0.35">
      <c r="A331" s="22">
        <v>327</v>
      </c>
      <c r="B331" s="22">
        <f t="shared" si="5"/>
        <v>0</v>
      </c>
      <c r="E331" s="22">
        <v>327</v>
      </c>
      <c r="F331" s="10">
        <v>0</v>
      </c>
    </row>
    <row r="332" spans="1:6" x14ac:dyDescent="0.35">
      <c r="A332" s="22">
        <v>328</v>
      </c>
      <c r="B332" s="22">
        <f t="shared" si="5"/>
        <v>0</v>
      </c>
      <c r="E332" s="22">
        <v>328</v>
      </c>
      <c r="F332" s="10">
        <v>0</v>
      </c>
    </row>
    <row r="333" spans="1:6" x14ac:dyDescent="0.35">
      <c r="A333" s="22">
        <v>329</v>
      </c>
      <c r="B333" s="22">
        <f t="shared" si="5"/>
        <v>0</v>
      </c>
      <c r="E333" s="22">
        <v>329</v>
      </c>
      <c r="F333" s="10">
        <v>0</v>
      </c>
    </row>
    <row r="334" spans="1:6" x14ac:dyDescent="0.35">
      <c r="A334" s="22">
        <v>330</v>
      </c>
      <c r="B334" s="22">
        <f t="shared" si="5"/>
        <v>0</v>
      </c>
      <c r="E334" s="22">
        <v>330</v>
      </c>
      <c r="F334" s="10">
        <v>0</v>
      </c>
    </row>
    <row r="335" spans="1:6" x14ac:dyDescent="0.35">
      <c r="A335" s="22">
        <v>331</v>
      </c>
      <c r="B335" s="22">
        <f t="shared" si="5"/>
        <v>0.2</v>
      </c>
      <c r="E335" s="22">
        <v>331</v>
      </c>
      <c r="F335" s="10">
        <v>0.2</v>
      </c>
    </row>
    <row r="336" spans="1:6" x14ac:dyDescent="0.35">
      <c r="A336" s="22">
        <v>332</v>
      </c>
      <c r="B336" s="22">
        <f t="shared" si="5"/>
        <v>0</v>
      </c>
      <c r="E336" s="22">
        <v>332</v>
      </c>
      <c r="F336" s="10">
        <v>0</v>
      </c>
    </row>
    <row r="337" spans="1:6" x14ac:dyDescent="0.35">
      <c r="A337" s="22">
        <v>333</v>
      </c>
      <c r="B337" s="22">
        <f t="shared" si="5"/>
        <v>0</v>
      </c>
      <c r="E337" s="22">
        <v>333</v>
      </c>
      <c r="F337" s="10">
        <v>0</v>
      </c>
    </row>
    <row r="338" spans="1:6" x14ac:dyDescent="0.35">
      <c r="A338" s="22">
        <v>334</v>
      </c>
      <c r="B338" s="22">
        <f t="shared" si="5"/>
        <v>0</v>
      </c>
      <c r="E338" s="22">
        <v>334</v>
      </c>
      <c r="F338" s="10">
        <v>0</v>
      </c>
    </row>
    <row r="339" spans="1:6" x14ac:dyDescent="0.35">
      <c r="A339" s="22">
        <v>335</v>
      </c>
      <c r="B339" s="22">
        <f t="shared" si="5"/>
        <v>0</v>
      </c>
      <c r="E339" s="22">
        <v>335</v>
      </c>
      <c r="F339" s="10">
        <v>0</v>
      </c>
    </row>
    <row r="340" spans="1:6" x14ac:dyDescent="0.35">
      <c r="A340" s="22">
        <v>336</v>
      </c>
      <c r="B340" s="22">
        <f t="shared" si="5"/>
        <v>0</v>
      </c>
      <c r="E340" s="22">
        <v>336</v>
      </c>
      <c r="F340" s="10">
        <v>0</v>
      </c>
    </row>
    <row r="341" spans="1:6" x14ac:dyDescent="0.35">
      <c r="A341" s="22">
        <v>337</v>
      </c>
      <c r="B341" s="22">
        <f t="shared" si="5"/>
        <v>0</v>
      </c>
      <c r="E341" s="22">
        <v>337</v>
      </c>
      <c r="F341" s="10">
        <v>0</v>
      </c>
    </row>
    <row r="342" spans="1:6" x14ac:dyDescent="0.35">
      <c r="A342" s="22">
        <v>338</v>
      </c>
      <c r="B342" s="22">
        <f t="shared" si="5"/>
        <v>0</v>
      </c>
      <c r="E342" s="22">
        <v>338</v>
      </c>
      <c r="F342" s="10">
        <v>0</v>
      </c>
    </row>
    <row r="343" spans="1:6" x14ac:dyDescent="0.35">
      <c r="A343" s="22">
        <v>339</v>
      </c>
      <c r="B343" s="22">
        <f t="shared" si="5"/>
        <v>0</v>
      </c>
      <c r="E343" s="22">
        <v>339</v>
      </c>
      <c r="F343" s="10">
        <v>0</v>
      </c>
    </row>
    <row r="344" spans="1:6" x14ac:dyDescent="0.35">
      <c r="A344" s="22">
        <v>340</v>
      </c>
      <c r="B344" s="22">
        <f t="shared" si="5"/>
        <v>0.2</v>
      </c>
      <c r="E344" s="22">
        <v>340</v>
      </c>
      <c r="F344" s="10">
        <v>0.2</v>
      </c>
    </row>
    <row r="345" spans="1:6" x14ac:dyDescent="0.35">
      <c r="A345" s="22">
        <v>341</v>
      </c>
      <c r="B345" s="22">
        <f t="shared" si="5"/>
        <v>0</v>
      </c>
      <c r="E345" s="22">
        <v>341</v>
      </c>
      <c r="F345" s="10">
        <v>0</v>
      </c>
    </row>
    <row r="346" spans="1:6" x14ac:dyDescent="0.35">
      <c r="A346" s="22">
        <v>342</v>
      </c>
      <c r="B346" s="22">
        <f t="shared" si="5"/>
        <v>0</v>
      </c>
      <c r="E346" s="22">
        <v>342</v>
      </c>
      <c r="F346" s="10">
        <v>0</v>
      </c>
    </row>
    <row r="347" spans="1:6" x14ac:dyDescent="0.35">
      <c r="A347" s="22">
        <v>343</v>
      </c>
      <c r="B347" s="22">
        <f t="shared" si="5"/>
        <v>0</v>
      </c>
      <c r="E347" s="22">
        <v>343</v>
      </c>
      <c r="F347" s="10">
        <v>0</v>
      </c>
    </row>
    <row r="348" spans="1:6" x14ac:dyDescent="0.35">
      <c r="A348" s="22">
        <v>344</v>
      </c>
      <c r="B348" s="22">
        <f t="shared" si="5"/>
        <v>0</v>
      </c>
      <c r="E348" s="22">
        <v>344</v>
      </c>
      <c r="F348" s="10">
        <v>0</v>
      </c>
    </row>
    <row r="349" spans="1:6" x14ac:dyDescent="0.35">
      <c r="A349" s="22">
        <v>345</v>
      </c>
      <c r="B349" s="22">
        <f t="shared" si="5"/>
        <v>0</v>
      </c>
      <c r="E349" s="22">
        <v>345</v>
      </c>
      <c r="F349" s="10">
        <v>0</v>
      </c>
    </row>
    <row r="350" spans="1:6" x14ac:dyDescent="0.35">
      <c r="A350" s="22">
        <v>346</v>
      </c>
      <c r="B350" s="22">
        <f t="shared" si="5"/>
        <v>0.2</v>
      </c>
      <c r="E350" s="22">
        <v>346</v>
      </c>
      <c r="F350" s="10">
        <v>0.2</v>
      </c>
    </row>
    <row r="351" spans="1:6" x14ac:dyDescent="0.35">
      <c r="A351" s="22">
        <v>347</v>
      </c>
      <c r="B351" s="22">
        <f t="shared" si="5"/>
        <v>0</v>
      </c>
      <c r="E351" s="22">
        <v>347</v>
      </c>
      <c r="F351" s="10">
        <v>0</v>
      </c>
    </row>
    <row r="352" spans="1:6" x14ac:dyDescent="0.35">
      <c r="A352" s="22">
        <v>348</v>
      </c>
      <c r="B352" s="22">
        <f t="shared" si="5"/>
        <v>0</v>
      </c>
      <c r="E352" s="22">
        <v>348</v>
      </c>
      <c r="F352" s="10">
        <v>0</v>
      </c>
    </row>
    <row r="353" spans="1:6" x14ac:dyDescent="0.35">
      <c r="A353" s="22">
        <v>349</v>
      </c>
      <c r="B353" s="22">
        <f t="shared" si="5"/>
        <v>0.2</v>
      </c>
      <c r="E353" s="22">
        <v>349</v>
      </c>
      <c r="F353" s="10">
        <v>0.2</v>
      </c>
    </row>
    <row r="354" spans="1:6" x14ac:dyDescent="0.35">
      <c r="A354" s="22">
        <v>350</v>
      </c>
      <c r="B354" s="22">
        <f t="shared" si="5"/>
        <v>0</v>
      </c>
      <c r="E354" s="22">
        <v>350</v>
      </c>
      <c r="F354" s="10">
        <v>0</v>
      </c>
    </row>
    <row r="355" spans="1:6" x14ac:dyDescent="0.35">
      <c r="A355" s="22">
        <v>351</v>
      </c>
      <c r="B355" s="22">
        <f t="shared" si="5"/>
        <v>0</v>
      </c>
      <c r="E355" s="22">
        <v>351</v>
      </c>
      <c r="F355" s="10">
        <v>0</v>
      </c>
    </row>
    <row r="356" spans="1:6" x14ac:dyDescent="0.35">
      <c r="A356" s="22">
        <v>352</v>
      </c>
      <c r="B356" s="22">
        <f t="shared" si="5"/>
        <v>0.60000000000000009</v>
      </c>
      <c r="E356" s="22">
        <v>352</v>
      </c>
      <c r="F356" s="10">
        <v>0.60000000000000009</v>
      </c>
    </row>
    <row r="357" spans="1:6" x14ac:dyDescent="0.35">
      <c r="A357" s="22">
        <v>353</v>
      </c>
      <c r="B357" s="22">
        <f t="shared" si="5"/>
        <v>0.8</v>
      </c>
      <c r="E357" s="22">
        <v>353</v>
      </c>
      <c r="F357" s="10">
        <v>0.8</v>
      </c>
    </row>
    <row r="358" spans="1:6" x14ac:dyDescent="0.35">
      <c r="A358" s="22">
        <v>354</v>
      </c>
      <c r="B358" s="22">
        <f t="shared" si="5"/>
        <v>13.599999999999984</v>
      </c>
      <c r="E358" s="22">
        <v>354</v>
      </c>
      <c r="F358" s="10">
        <v>13.599999999999984</v>
      </c>
    </row>
    <row r="359" spans="1:6" x14ac:dyDescent="0.35">
      <c r="A359" s="22">
        <v>355</v>
      </c>
      <c r="B359" s="22">
        <f t="shared" si="5"/>
        <v>0</v>
      </c>
      <c r="E359" s="22">
        <v>355</v>
      </c>
      <c r="F359" s="10">
        <v>0</v>
      </c>
    </row>
    <row r="360" spans="1:6" x14ac:dyDescent="0.35">
      <c r="A360" s="22">
        <v>356</v>
      </c>
      <c r="B360" s="22">
        <f t="shared" si="5"/>
        <v>0.2</v>
      </c>
      <c r="E360" s="22">
        <v>356</v>
      </c>
      <c r="F360" s="10">
        <v>0.2</v>
      </c>
    </row>
    <row r="361" spans="1:6" x14ac:dyDescent="0.35">
      <c r="A361" s="22">
        <v>357</v>
      </c>
      <c r="B361" s="22">
        <f t="shared" si="5"/>
        <v>0.2</v>
      </c>
      <c r="E361" s="22">
        <v>357</v>
      </c>
      <c r="F361" s="10">
        <v>0.2</v>
      </c>
    </row>
    <row r="362" spans="1:6" x14ac:dyDescent="0.35">
      <c r="A362" s="22">
        <v>358</v>
      </c>
      <c r="B362" s="22">
        <f t="shared" si="5"/>
        <v>0</v>
      </c>
      <c r="E362" s="22">
        <v>358</v>
      </c>
      <c r="F362" s="10">
        <v>0</v>
      </c>
    </row>
    <row r="363" spans="1:6" x14ac:dyDescent="0.35">
      <c r="A363" s="22">
        <v>359</v>
      </c>
      <c r="B363" s="22">
        <f t="shared" si="5"/>
        <v>0.2</v>
      </c>
      <c r="E363" s="22">
        <v>359</v>
      </c>
      <c r="F363" s="10">
        <v>0.2</v>
      </c>
    </row>
    <row r="364" spans="1:6" x14ac:dyDescent="0.35">
      <c r="A364" s="22">
        <v>360</v>
      </c>
      <c r="B364" s="22">
        <f t="shared" si="5"/>
        <v>0.2</v>
      </c>
      <c r="E364" s="22">
        <v>360</v>
      </c>
      <c r="F364" s="10">
        <v>0.2</v>
      </c>
    </row>
    <row r="365" spans="1:6" x14ac:dyDescent="0.35">
      <c r="A365" s="22">
        <v>361</v>
      </c>
      <c r="B365" s="22">
        <f t="shared" si="5"/>
        <v>0.2</v>
      </c>
      <c r="E365" s="22">
        <v>361</v>
      </c>
      <c r="F365" s="10">
        <v>0.2</v>
      </c>
    </row>
    <row r="366" spans="1:6" x14ac:dyDescent="0.35">
      <c r="A366" s="22">
        <v>362</v>
      </c>
      <c r="B366" s="22">
        <f t="shared" si="5"/>
        <v>0</v>
      </c>
      <c r="E366" s="22">
        <v>362</v>
      </c>
      <c r="F366" s="10">
        <v>0</v>
      </c>
    </row>
    <row r="367" spans="1:6" x14ac:dyDescent="0.35">
      <c r="A367" s="22">
        <v>363</v>
      </c>
      <c r="B367" s="22">
        <f t="shared" si="5"/>
        <v>0</v>
      </c>
      <c r="E367" s="22">
        <v>363</v>
      </c>
      <c r="F367" s="10">
        <v>0</v>
      </c>
    </row>
    <row r="368" spans="1:6" x14ac:dyDescent="0.35">
      <c r="A368" s="22">
        <v>364</v>
      </c>
      <c r="B368" s="22">
        <f t="shared" si="5"/>
        <v>0.2</v>
      </c>
      <c r="E368" s="22">
        <v>364</v>
      </c>
      <c r="F368" s="10">
        <v>0.2</v>
      </c>
    </row>
    <row r="369" spans="1:6" x14ac:dyDescent="0.35">
      <c r="A369" s="22">
        <v>365</v>
      </c>
      <c r="B369" s="22">
        <f t="shared" si="5"/>
        <v>0.2</v>
      </c>
      <c r="E369" s="22">
        <v>365</v>
      </c>
      <c r="F369" s="10">
        <v>0.2</v>
      </c>
    </row>
    <row r="370" spans="1:6" x14ac:dyDescent="0.35">
      <c r="A370" s="22">
        <v>366</v>
      </c>
      <c r="B370" s="22">
        <f t="shared" si="5"/>
        <v>0</v>
      </c>
      <c r="E370" s="22">
        <v>366</v>
      </c>
      <c r="F370" s="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D1" sqref="D1:G1048576"/>
    </sheetView>
  </sheetViews>
  <sheetFormatPr baseColWidth="10" defaultColWidth="10.81640625" defaultRowHeight="14.5" x14ac:dyDescent="0.35"/>
  <sheetData>
    <row r="1" spans="1:2" x14ac:dyDescent="0.35">
      <c r="A1" s="2" t="s">
        <v>221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58</v>
      </c>
    </row>
    <row r="5" spans="1:2" x14ac:dyDescent="0.35">
      <c r="A5">
        <v>1</v>
      </c>
      <c r="B5" s="9">
        <v>0</v>
      </c>
    </row>
    <row r="6" spans="1:2" x14ac:dyDescent="0.35">
      <c r="A6">
        <v>2</v>
      </c>
      <c r="B6" s="9">
        <v>0</v>
      </c>
    </row>
    <row r="7" spans="1:2" x14ac:dyDescent="0.35">
      <c r="A7">
        <v>3</v>
      </c>
      <c r="B7" s="9">
        <v>11.3</v>
      </c>
    </row>
    <row r="8" spans="1:2" x14ac:dyDescent="0.35">
      <c r="A8">
        <v>4</v>
      </c>
      <c r="B8" s="9">
        <v>0.4</v>
      </c>
    </row>
    <row r="9" spans="1:2" x14ac:dyDescent="0.35">
      <c r="A9">
        <v>5</v>
      </c>
      <c r="B9" s="9">
        <v>5.4</v>
      </c>
    </row>
    <row r="10" spans="1:2" x14ac:dyDescent="0.35">
      <c r="A10">
        <v>6</v>
      </c>
      <c r="B10" s="9">
        <v>2.2000000000000002</v>
      </c>
    </row>
    <row r="11" spans="1:2" x14ac:dyDescent="0.35">
      <c r="A11">
        <v>7</v>
      </c>
      <c r="B11" s="9">
        <v>0.2</v>
      </c>
    </row>
    <row r="12" spans="1:2" x14ac:dyDescent="0.35">
      <c r="A12">
        <v>8</v>
      </c>
      <c r="B12" s="9">
        <v>0</v>
      </c>
    </row>
    <row r="13" spans="1:2" x14ac:dyDescent="0.35">
      <c r="A13">
        <v>9</v>
      </c>
      <c r="B13" s="9">
        <v>0</v>
      </c>
    </row>
    <row r="14" spans="1:2" x14ac:dyDescent="0.35">
      <c r="A14">
        <v>10</v>
      </c>
      <c r="B14" s="9">
        <v>0</v>
      </c>
    </row>
    <row r="15" spans="1:2" x14ac:dyDescent="0.35">
      <c r="A15">
        <v>11</v>
      </c>
      <c r="B15" s="9">
        <v>0</v>
      </c>
    </row>
    <row r="16" spans="1:2" x14ac:dyDescent="0.35">
      <c r="A16">
        <v>12</v>
      </c>
      <c r="B16" s="9">
        <v>0</v>
      </c>
    </row>
    <row r="17" spans="1:2" x14ac:dyDescent="0.35">
      <c r="A17">
        <v>13</v>
      </c>
      <c r="B17" s="9">
        <v>0</v>
      </c>
    </row>
    <row r="18" spans="1:2" x14ac:dyDescent="0.35">
      <c r="A18">
        <v>14</v>
      </c>
      <c r="B18" s="9">
        <v>0</v>
      </c>
    </row>
    <row r="19" spans="1:2" x14ac:dyDescent="0.35">
      <c r="A19">
        <v>15</v>
      </c>
      <c r="B19" s="9">
        <v>0</v>
      </c>
    </row>
    <row r="20" spans="1:2" x14ac:dyDescent="0.35">
      <c r="A20">
        <v>16</v>
      </c>
      <c r="B20" s="9">
        <v>0</v>
      </c>
    </row>
    <row r="21" spans="1:2" x14ac:dyDescent="0.35">
      <c r="A21">
        <v>17</v>
      </c>
      <c r="B21" s="9">
        <v>0</v>
      </c>
    </row>
    <row r="22" spans="1:2" x14ac:dyDescent="0.35">
      <c r="A22">
        <v>18</v>
      </c>
      <c r="B22" s="9">
        <v>0</v>
      </c>
    </row>
    <row r="23" spans="1:2" x14ac:dyDescent="0.35">
      <c r="A23">
        <v>19</v>
      </c>
      <c r="B23" s="9">
        <v>0</v>
      </c>
    </row>
    <row r="24" spans="1:2" x14ac:dyDescent="0.35">
      <c r="A24">
        <v>20</v>
      </c>
      <c r="B24" s="9">
        <v>0</v>
      </c>
    </row>
    <row r="25" spans="1:2" x14ac:dyDescent="0.35">
      <c r="A25">
        <v>21</v>
      </c>
      <c r="B25" s="9">
        <v>0</v>
      </c>
    </row>
    <row r="26" spans="1:2" x14ac:dyDescent="0.35">
      <c r="A26">
        <v>22</v>
      </c>
      <c r="B26" s="9">
        <v>0.6</v>
      </c>
    </row>
    <row r="27" spans="1:2" x14ac:dyDescent="0.35">
      <c r="A27">
        <v>23</v>
      </c>
      <c r="B27" s="9">
        <v>0</v>
      </c>
    </row>
    <row r="28" spans="1:2" x14ac:dyDescent="0.35">
      <c r="A28">
        <v>24</v>
      </c>
      <c r="B28" s="9">
        <v>0</v>
      </c>
    </row>
    <row r="29" spans="1:2" x14ac:dyDescent="0.35">
      <c r="A29">
        <v>25</v>
      </c>
      <c r="B29" s="9">
        <v>0.4</v>
      </c>
    </row>
    <row r="30" spans="1:2" x14ac:dyDescent="0.35">
      <c r="A30">
        <v>26</v>
      </c>
      <c r="B30" s="9">
        <v>0.4</v>
      </c>
    </row>
    <row r="31" spans="1:2" x14ac:dyDescent="0.35">
      <c r="A31">
        <v>27</v>
      </c>
      <c r="B31" s="9">
        <v>0.4</v>
      </c>
    </row>
    <row r="32" spans="1:2" x14ac:dyDescent="0.35">
      <c r="A32">
        <v>28</v>
      </c>
      <c r="B32" s="9">
        <v>3.4</v>
      </c>
    </row>
    <row r="33" spans="1:2" x14ac:dyDescent="0.35">
      <c r="A33">
        <v>29</v>
      </c>
      <c r="B33" s="9">
        <v>0.2</v>
      </c>
    </row>
    <row r="34" spans="1:2" x14ac:dyDescent="0.35">
      <c r="A34">
        <v>30</v>
      </c>
      <c r="B34" s="9">
        <v>0.2</v>
      </c>
    </row>
    <row r="35" spans="1:2" x14ac:dyDescent="0.35">
      <c r="A35">
        <v>31</v>
      </c>
      <c r="B35" s="9">
        <v>0.2</v>
      </c>
    </row>
    <row r="36" spans="1:2" x14ac:dyDescent="0.35">
      <c r="A36">
        <v>32</v>
      </c>
      <c r="B36" s="9">
        <v>0.8</v>
      </c>
    </row>
    <row r="37" spans="1:2" x14ac:dyDescent="0.35">
      <c r="A37">
        <v>33</v>
      </c>
      <c r="B37" s="9">
        <v>0</v>
      </c>
    </row>
    <row r="38" spans="1:2" x14ac:dyDescent="0.35">
      <c r="A38">
        <v>34</v>
      </c>
      <c r="B38" s="9">
        <v>0</v>
      </c>
    </row>
    <row r="39" spans="1:2" x14ac:dyDescent="0.35">
      <c r="A39">
        <v>35</v>
      </c>
      <c r="B39" s="9">
        <v>0</v>
      </c>
    </row>
    <row r="40" spans="1:2" x14ac:dyDescent="0.35">
      <c r="A40">
        <v>36</v>
      </c>
      <c r="B40" s="9">
        <v>0</v>
      </c>
    </row>
    <row r="41" spans="1:2" x14ac:dyDescent="0.35">
      <c r="A41">
        <v>37</v>
      </c>
      <c r="B41" s="9">
        <v>0.2</v>
      </c>
    </row>
    <row r="42" spans="1:2" x14ac:dyDescent="0.35">
      <c r="A42">
        <v>38</v>
      </c>
      <c r="B42" s="9">
        <v>0</v>
      </c>
    </row>
    <row r="43" spans="1:2" x14ac:dyDescent="0.35">
      <c r="A43">
        <v>39</v>
      </c>
      <c r="B43" s="9">
        <v>0</v>
      </c>
    </row>
    <row r="44" spans="1:2" x14ac:dyDescent="0.35">
      <c r="A44">
        <v>40</v>
      </c>
      <c r="B44" s="9">
        <v>0</v>
      </c>
    </row>
    <row r="45" spans="1:2" x14ac:dyDescent="0.35">
      <c r="A45">
        <v>41</v>
      </c>
      <c r="B45" s="9">
        <v>0</v>
      </c>
    </row>
    <row r="46" spans="1:2" x14ac:dyDescent="0.35">
      <c r="A46">
        <v>42</v>
      </c>
      <c r="B46" s="9">
        <v>0</v>
      </c>
    </row>
    <row r="47" spans="1:2" x14ac:dyDescent="0.35">
      <c r="A47">
        <v>43</v>
      </c>
      <c r="B47" s="9">
        <v>0</v>
      </c>
    </row>
    <row r="48" spans="1:2" x14ac:dyDescent="0.35">
      <c r="A48">
        <v>44</v>
      </c>
      <c r="B48" s="9">
        <v>0.4</v>
      </c>
    </row>
    <row r="49" spans="1:2" x14ac:dyDescent="0.35">
      <c r="A49">
        <v>45</v>
      </c>
      <c r="B49" s="9">
        <v>0</v>
      </c>
    </row>
    <row r="50" spans="1:2" x14ac:dyDescent="0.35">
      <c r="A50">
        <v>46</v>
      </c>
      <c r="B50" s="9">
        <v>0</v>
      </c>
    </row>
    <row r="51" spans="1:2" x14ac:dyDescent="0.35">
      <c r="A51">
        <v>47</v>
      </c>
      <c r="B51" s="9">
        <v>0</v>
      </c>
    </row>
    <row r="52" spans="1:2" x14ac:dyDescent="0.35">
      <c r="A52">
        <v>48</v>
      </c>
      <c r="B52" s="9">
        <v>2</v>
      </c>
    </row>
    <row r="53" spans="1:2" x14ac:dyDescent="0.35">
      <c r="A53">
        <v>49</v>
      </c>
      <c r="B53" s="9">
        <v>0</v>
      </c>
    </row>
    <row r="54" spans="1:2" x14ac:dyDescent="0.35">
      <c r="A54">
        <v>50</v>
      </c>
      <c r="B54" s="9">
        <v>9.3000000000000007</v>
      </c>
    </row>
    <row r="55" spans="1:2" x14ac:dyDescent="0.35">
      <c r="A55">
        <v>51</v>
      </c>
      <c r="B55" s="9">
        <v>36.5</v>
      </c>
    </row>
    <row r="56" spans="1:2" x14ac:dyDescent="0.35">
      <c r="A56">
        <v>52</v>
      </c>
      <c r="B56" s="9">
        <v>3.4</v>
      </c>
    </row>
    <row r="57" spans="1:2" x14ac:dyDescent="0.35">
      <c r="A57">
        <v>53</v>
      </c>
      <c r="B57" s="9">
        <v>0.6</v>
      </c>
    </row>
    <row r="58" spans="1:2" x14ac:dyDescent="0.35">
      <c r="A58">
        <v>54</v>
      </c>
      <c r="B58" s="9">
        <v>0</v>
      </c>
    </row>
    <row r="59" spans="1:2" x14ac:dyDescent="0.35">
      <c r="A59">
        <v>55</v>
      </c>
      <c r="B59" s="9">
        <v>3.6</v>
      </c>
    </row>
    <row r="60" spans="1:2" x14ac:dyDescent="0.35">
      <c r="A60">
        <v>56</v>
      </c>
      <c r="B60" s="9">
        <v>1.6</v>
      </c>
    </row>
    <row r="61" spans="1:2" x14ac:dyDescent="0.35">
      <c r="A61">
        <v>57</v>
      </c>
      <c r="B61" s="9">
        <v>0</v>
      </c>
    </row>
    <row r="62" spans="1:2" x14ac:dyDescent="0.35">
      <c r="A62">
        <v>58</v>
      </c>
      <c r="B62" s="9">
        <v>0</v>
      </c>
    </row>
    <row r="63" spans="1:2" x14ac:dyDescent="0.35">
      <c r="A63">
        <v>59</v>
      </c>
      <c r="B63" s="9">
        <v>2</v>
      </c>
    </row>
    <row r="64" spans="1:2" x14ac:dyDescent="0.35">
      <c r="A64">
        <v>60</v>
      </c>
      <c r="B64" s="9">
        <v>0</v>
      </c>
    </row>
    <row r="65" spans="1:2" x14ac:dyDescent="0.35">
      <c r="A65">
        <v>61</v>
      </c>
      <c r="B65" s="9">
        <v>4</v>
      </c>
    </row>
    <row r="66" spans="1:2" x14ac:dyDescent="0.35">
      <c r="A66">
        <v>62</v>
      </c>
      <c r="B66" s="9">
        <v>0.2</v>
      </c>
    </row>
    <row r="67" spans="1:2" x14ac:dyDescent="0.35">
      <c r="A67">
        <v>63</v>
      </c>
      <c r="B67" s="9">
        <v>0</v>
      </c>
    </row>
    <row r="68" spans="1:2" x14ac:dyDescent="0.35">
      <c r="A68">
        <v>64</v>
      </c>
      <c r="B68" s="9">
        <v>0</v>
      </c>
    </row>
    <row r="69" spans="1:2" x14ac:dyDescent="0.35">
      <c r="A69">
        <v>65</v>
      </c>
      <c r="B69" s="9">
        <v>0</v>
      </c>
    </row>
    <row r="70" spans="1:2" x14ac:dyDescent="0.35">
      <c r="A70">
        <v>66</v>
      </c>
      <c r="B70" s="9">
        <v>0</v>
      </c>
    </row>
    <row r="71" spans="1:2" x14ac:dyDescent="0.35">
      <c r="A71">
        <v>67</v>
      </c>
      <c r="B71" s="9">
        <v>0</v>
      </c>
    </row>
    <row r="72" spans="1:2" x14ac:dyDescent="0.35">
      <c r="A72">
        <v>68</v>
      </c>
      <c r="B72" s="9">
        <v>0</v>
      </c>
    </row>
    <row r="73" spans="1:2" x14ac:dyDescent="0.35">
      <c r="A73">
        <v>69</v>
      </c>
      <c r="B73" s="9">
        <v>1.6</v>
      </c>
    </row>
    <row r="74" spans="1:2" x14ac:dyDescent="0.35">
      <c r="A74">
        <v>70</v>
      </c>
      <c r="B74" s="9">
        <v>0</v>
      </c>
    </row>
    <row r="75" spans="1:2" x14ac:dyDescent="0.35">
      <c r="A75">
        <v>71</v>
      </c>
      <c r="B75" s="9">
        <v>0.2</v>
      </c>
    </row>
    <row r="76" spans="1:2" x14ac:dyDescent="0.35">
      <c r="A76">
        <v>72</v>
      </c>
      <c r="B76" s="9">
        <v>0.2</v>
      </c>
    </row>
    <row r="77" spans="1:2" x14ac:dyDescent="0.35">
      <c r="A77">
        <v>73</v>
      </c>
      <c r="B77" s="9">
        <v>0</v>
      </c>
    </row>
    <row r="78" spans="1:2" x14ac:dyDescent="0.35">
      <c r="A78">
        <v>74</v>
      </c>
      <c r="B78" s="9">
        <v>0</v>
      </c>
    </row>
    <row r="79" spans="1:2" x14ac:dyDescent="0.35">
      <c r="A79">
        <v>75</v>
      </c>
      <c r="B79" s="9">
        <v>0</v>
      </c>
    </row>
    <row r="80" spans="1:2" x14ac:dyDescent="0.35">
      <c r="A80">
        <v>76</v>
      </c>
      <c r="B80" s="9">
        <v>1.6</v>
      </c>
    </row>
    <row r="81" spans="1:2" x14ac:dyDescent="0.35">
      <c r="A81">
        <v>77</v>
      </c>
      <c r="B81" s="9">
        <v>0.6</v>
      </c>
    </row>
    <row r="82" spans="1:2" x14ac:dyDescent="0.35">
      <c r="A82">
        <v>78</v>
      </c>
      <c r="B82" s="9">
        <v>0</v>
      </c>
    </row>
    <row r="83" spans="1:2" x14ac:dyDescent="0.35">
      <c r="A83">
        <v>79</v>
      </c>
      <c r="B83" s="9">
        <v>0</v>
      </c>
    </row>
    <row r="84" spans="1:2" x14ac:dyDescent="0.35">
      <c r="A84">
        <v>80</v>
      </c>
      <c r="B84" s="9">
        <v>0</v>
      </c>
    </row>
    <row r="85" spans="1:2" x14ac:dyDescent="0.35">
      <c r="A85">
        <v>81</v>
      </c>
      <c r="B85" s="9">
        <v>0.4</v>
      </c>
    </row>
    <row r="86" spans="1:2" x14ac:dyDescent="0.35">
      <c r="A86">
        <v>82</v>
      </c>
      <c r="B86" s="9">
        <v>0</v>
      </c>
    </row>
    <row r="87" spans="1:2" x14ac:dyDescent="0.35">
      <c r="A87">
        <v>83</v>
      </c>
      <c r="B87" s="9">
        <v>0</v>
      </c>
    </row>
    <row r="88" spans="1:2" x14ac:dyDescent="0.35">
      <c r="A88">
        <v>84</v>
      </c>
      <c r="B88" s="9">
        <v>0.2</v>
      </c>
    </row>
    <row r="89" spans="1:2" x14ac:dyDescent="0.35">
      <c r="A89">
        <v>85</v>
      </c>
      <c r="B89" s="9">
        <v>0</v>
      </c>
    </row>
    <row r="90" spans="1:2" x14ac:dyDescent="0.35">
      <c r="A90">
        <v>86</v>
      </c>
      <c r="B90" s="9">
        <v>0</v>
      </c>
    </row>
    <row r="91" spans="1:2" x14ac:dyDescent="0.35">
      <c r="A91">
        <v>87</v>
      </c>
      <c r="B91" s="9">
        <v>0.2</v>
      </c>
    </row>
    <row r="92" spans="1:2" x14ac:dyDescent="0.35">
      <c r="A92">
        <v>88</v>
      </c>
      <c r="B92" s="9">
        <v>0.2</v>
      </c>
    </row>
    <row r="93" spans="1:2" x14ac:dyDescent="0.35">
      <c r="A93">
        <v>89</v>
      </c>
      <c r="B93" s="9">
        <v>0</v>
      </c>
    </row>
    <row r="94" spans="1:2" x14ac:dyDescent="0.35">
      <c r="A94">
        <v>90</v>
      </c>
      <c r="B94" s="9">
        <v>0.2</v>
      </c>
    </row>
    <row r="95" spans="1:2" x14ac:dyDescent="0.35">
      <c r="A95">
        <v>91</v>
      </c>
      <c r="B95" s="9">
        <v>0.2</v>
      </c>
    </row>
    <row r="96" spans="1:2" x14ac:dyDescent="0.35">
      <c r="A96">
        <v>92</v>
      </c>
      <c r="B96" s="9">
        <v>0.4</v>
      </c>
    </row>
    <row r="97" spans="1:2" x14ac:dyDescent="0.35">
      <c r="A97">
        <v>93</v>
      </c>
      <c r="B97" s="9">
        <v>0.8</v>
      </c>
    </row>
    <row r="98" spans="1:2" x14ac:dyDescent="0.35">
      <c r="A98">
        <v>94</v>
      </c>
      <c r="B98" s="9">
        <v>4.2</v>
      </c>
    </row>
    <row r="99" spans="1:2" x14ac:dyDescent="0.35">
      <c r="A99">
        <v>95</v>
      </c>
      <c r="B99" s="9">
        <v>12.1</v>
      </c>
    </row>
    <row r="100" spans="1:2" x14ac:dyDescent="0.35">
      <c r="A100">
        <v>96</v>
      </c>
      <c r="B100" s="9">
        <v>3.6</v>
      </c>
    </row>
    <row r="101" spans="1:2" x14ac:dyDescent="0.35">
      <c r="A101">
        <v>97</v>
      </c>
      <c r="B101" s="9">
        <v>3</v>
      </c>
    </row>
    <row r="102" spans="1:2" x14ac:dyDescent="0.35">
      <c r="A102">
        <v>98</v>
      </c>
      <c r="B102" s="9">
        <v>1</v>
      </c>
    </row>
    <row r="103" spans="1:2" x14ac:dyDescent="0.35">
      <c r="A103">
        <v>99</v>
      </c>
      <c r="B103" s="9">
        <v>5.8</v>
      </c>
    </row>
    <row r="104" spans="1:2" x14ac:dyDescent="0.35">
      <c r="A104">
        <v>100</v>
      </c>
      <c r="B104" s="9">
        <v>0</v>
      </c>
    </row>
    <row r="105" spans="1:2" x14ac:dyDescent="0.35">
      <c r="A105">
        <v>101</v>
      </c>
      <c r="B105" s="9">
        <v>2</v>
      </c>
    </row>
    <row r="106" spans="1:2" x14ac:dyDescent="0.35">
      <c r="A106">
        <v>102</v>
      </c>
      <c r="B106" s="9">
        <v>3.6</v>
      </c>
    </row>
    <row r="107" spans="1:2" x14ac:dyDescent="0.35">
      <c r="A107">
        <v>103</v>
      </c>
      <c r="B107" s="9">
        <v>8.3000000000000007</v>
      </c>
    </row>
    <row r="108" spans="1:2" x14ac:dyDescent="0.35">
      <c r="A108">
        <v>104</v>
      </c>
      <c r="B108" s="9">
        <v>1.2</v>
      </c>
    </row>
    <row r="109" spans="1:2" x14ac:dyDescent="0.35">
      <c r="A109">
        <v>105</v>
      </c>
      <c r="B109" s="9">
        <v>0.2</v>
      </c>
    </row>
    <row r="110" spans="1:2" x14ac:dyDescent="0.35">
      <c r="A110">
        <v>106</v>
      </c>
      <c r="B110" s="9">
        <v>3</v>
      </c>
    </row>
    <row r="111" spans="1:2" x14ac:dyDescent="0.35">
      <c r="A111">
        <v>107</v>
      </c>
      <c r="B111" s="9">
        <v>4</v>
      </c>
    </row>
    <row r="112" spans="1:2" x14ac:dyDescent="0.35">
      <c r="A112">
        <v>108</v>
      </c>
      <c r="B112" s="9">
        <v>0.2</v>
      </c>
    </row>
    <row r="113" spans="1:2" x14ac:dyDescent="0.35">
      <c r="A113">
        <v>109</v>
      </c>
      <c r="B113" s="9">
        <v>0</v>
      </c>
    </row>
    <row r="114" spans="1:2" x14ac:dyDescent="0.35">
      <c r="A114">
        <v>110</v>
      </c>
      <c r="B114" s="9">
        <v>0</v>
      </c>
    </row>
    <row r="115" spans="1:2" x14ac:dyDescent="0.35">
      <c r="A115">
        <v>111</v>
      </c>
      <c r="B115" s="9">
        <v>0</v>
      </c>
    </row>
    <row r="116" spans="1:2" x14ac:dyDescent="0.35">
      <c r="A116">
        <v>112</v>
      </c>
      <c r="B116" s="9">
        <v>0</v>
      </c>
    </row>
    <row r="117" spans="1:2" x14ac:dyDescent="0.35">
      <c r="A117">
        <v>113</v>
      </c>
      <c r="B117" s="9">
        <v>0</v>
      </c>
    </row>
    <row r="118" spans="1:2" x14ac:dyDescent="0.35">
      <c r="A118">
        <v>114</v>
      </c>
      <c r="B118" s="9">
        <v>3</v>
      </c>
    </row>
    <row r="119" spans="1:2" x14ac:dyDescent="0.35">
      <c r="A119">
        <v>115</v>
      </c>
      <c r="B119" s="9">
        <v>0</v>
      </c>
    </row>
    <row r="120" spans="1:2" x14ac:dyDescent="0.35">
      <c r="A120">
        <v>116</v>
      </c>
      <c r="B120" s="9">
        <v>0.2</v>
      </c>
    </row>
    <row r="121" spans="1:2" x14ac:dyDescent="0.35">
      <c r="A121">
        <v>117</v>
      </c>
      <c r="B121" s="9">
        <v>0</v>
      </c>
    </row>
    <row r="122" spans="1:2" x14ac:dyDescent="0.35">
      <c r="A122">
        <v>118</v>
      </c>
      <c r="B122" s="9">
        <v>0</v>
      </c>
    </row>
    <row r="123" spans="1:2" x14ac:dyDescent="0.35">
      <c r="A123">
        <v>119</v>
      </c>
      <c r="B123" s="9">
        <v>0</v>
      </c>
    </row>
    <row r="124" spans="1:2" x14ac:dyDescent="0.35">
      <c r="A124">
        <v>120</v>
      </c>
      <c r="B124" s="9">
        <v>3</v>
      </c>
    </row>
    <row r="125" spans="1:2" x14ac:dyDescent="0.35">
      <c r="A125">
        <v>121</v>
      </c>
      <c r="B125" s="9">
        <v>0</v>
      </c>
    </row>
    <row r="126" spans="1:2" x14ac:dyDescent="0.35">
      <c r="A126">
        <v>122</v>
      </c>
      <c r="B126" s="9">
        <v>4</v>
      </c>
    </row>
    <row r="127" spans="1:2" x14ac:dyDescent="0.35">
      <c r="A127">
        <v>123</v>
      </c>
      <c r="B127" s="9">
        <v>3.2</v>
      </c>
    </row>
    <row r="128" spans="1:2" x14ac:dyDescent="0.35">
      <c r="A128">
        <v>124</v>
      </c>
      <c r="B128" s="9">
        <v>0.2</v>
      </c>
    </row>
    <row r="129" spans="1:2" x14ac:dyDescent="0.35">
      <c r="A129">
        <v>125</v>
      </c>
      <c r="B129" s="9">
        <v>1</v>
      </c>
    </row>
    <row r="130" spans="1:2" x14ac:dyDescent="0.35">
      <c r="A130">
        <v>126</v>
      </c>
      <c r="B130" s="9">
        <v>2</v>
      </c>
    </row>
    <row r="131" spans="1:2" x14ac:dyDescent="0.35">
      <c r="A131">
        <v>127</v>
      </c>
      <c r="B131" s="9">
        <v>3.8</v>
      </c>
    </row>
    <row r="132" spans="1:2" x14ac:dyDescent="0.35">
      <c r="A132">
        <v>128</v>
      </c>
      <c r="B132" s="9">
        <v>0</v>
      </c>
    </row>
    <row r="133" spans="1:2" x14ac:dyDescent="0.35">
      <c r="A133">
        <v>129</v>
      </c>
      <c r="B133" s="9">
        <v>0</v>
      </c>
    </row>
    <row r="134" spans="1:2" x14ac:dyDescent="0.35">
      <c r="A134">
        <v>130</v>
      </c>
      <c r="B134" s="9">
        <v>5.4</v>
      </c>
    </row>
    <row r="135" spans="1:2" x14ac:dyDescent="0.35">
      <c r="A135">
        <v>131</v>
      </c>
      <c r="B135" s="9">
        <v>6</v>
      </c>
    </row>
    <row r="136" spans="1:2" x14ac:dyDescent="0.35">
      <c r="A136">
        <v>132</v>
      </c>
      <c r="B136" s="9">
        <v>13.7</v>
      </c>
    </row>
    <row r="137" spans="1:2" x14ac:dyDescent="0.35">
      <c r="A137">
        <v>133</v>
      </c>
      <c r="B137" s="9">
        <v>0.2</v>
      </c>
    </row>
    <row r="138" spans="1:2" x14ac:dyDescent="0.35">
      <c r="A138">
        <v>134</v>
      </c>
      <c r="B138" s="9">
        <v>0</v>
      </c>
    </row>
    <row r="139" spans="1:2" x14ac:dyDescent="0.35">
      <c r="A139">
        <v>135</v>
      </c>
      <c r="B139" s="9">
        <v>2.2000000000000002</v>
      </c>
    </row>
    <row r="140" spans="1:2" x14ac:dyDescent="0.35">
      <c r="A140">
        <v>136</v>
      </c>
      <c r="B140" s="9">
        <v>3.2</v>
      </c>
    </row>
    <row r="141" spans="1:2" x14ac:dyDescent="0.35">
      <c r="A141">
        <v>137</v>
      </c>
      <c r="B141" s="9">
        <v>0.2</v>
      </c>
    </row>
    <row r="142" spans="1:2" x14ac:dyDescent="0.35">
      <c r="A142">
        <v>138</v>
      </c>
      <c r="B142" s="9">
        <v>0.2</v>
      </c>
    </row>
    <row r="143" spans="1:2" x14ac:dyDescent="0.35">
      <c r="A143">
        <v>139</v>
      </c>
      <c r="B143" s="9">
        <v>0</v>
      </c>
    </row>
    <row r="144" spans="1:2" x14ac:dyDescent="0.35">
      <c r="A144">
        <v>140</v>
      </c>
      <c r="B144" s="9">
        <v>0</v>
      </c>
    </row>
    <row r="145" spans="1:2" x14ac:dyDescent="0.35">
      <c r="A145">
        <v>141</v>
      </c>
      <c r="B145" s="9">
        <v>0</v>
      </c>
    </row>
    <row r="146" spans="1:2" x14ac:dyDescent="0.35">
      <c r="A146">
        <v>142</v>
      </c>
      <c r="B146" s="9">
        <v>0.4</v>
      </c>
    </row>
    <row r="147" spans="1:2" x14ac:dyDescent="0.35">
      <c r="A147">
        <v>143</v>
      </c>
      <c r="B147" s="9">
        <v>3.4</v>
      </c>
    </row>
    <row r="148" spans="1:2" x14ac:dyDescent="0.35">
      <c r="A148">
        <v>144</v>
      </c>
      <c r="B148" s="9">
        <v>0</v>
      </c>
    </row>
    <row r="149" spans="1:2" x14ac:dyDescent="0.35">
      <c r="A149">
        <v>145</v>
      </c>
      <c r="B149" s="9">
        <v>1</v>
      </c>
    </row>
    <row r="150" spans="1:2" x14ac:dyDescent="0.35">
      <c r="A150">
        <v>146</v>
      </c>
      <c r="B150" s="9">
        <v>7.1</v>
      </c>
    </row>
    <row r="151" spans="1:2" x14ac:dyDescent="0.35">
      <c r="A151">
        <v>147</v>
      </c>
      <c r="B151" s="9">
        <v>0.2</v>
      </c>
    </row>
    <row r="152" spans="1:2" x14ac:dyDescent="0.35">
      <c r="A152">
        <v>148</v>
      </c>
      <c r="B152" s="9">
        <v>0</v>
      </c>
    </row>
    <row r="153" spans="1:2" x14ac:dyDescent="0.35">
      <c r="A153">
        <v>149</v>
      </c>
      <c r="B153" s="9">
        <v>0</v>
      </c>
    </row>
    <row r="154" spans="1:2" x14ac:dyDescent="0.35">
      <c r="A154">
        <v>150</v>
      </c>
      <c r="B154" s="9">
        <v>0</v>
      </c>
    </row>
    <row r="155" spans="1:2" x14ac:dyDescent="0.35">
      <c r="A155">
        <v>151</v>
      </c>
      <c r="B155" s="9">
        <v>0</v>
      </c>
    </row>
    <row r="156" spans="1:2" x14ac:dyDescent="0.35">
      <c r="A156">
        <v>152</v>
      </c>
      <c r="B156" s="9">
        <v>0</v>
      </c>
    </row>
    <row r="157" spans="1:2" x14ac:dyDescent="0.35">
      <c r="A157">
        <v>153</v>
      </c>
      <c r="B157" s="9">
        <v>2.8</v>
      </c>
    </row>
    <row r="158" spans="1:2" x14ac:dyDescent="0.35">
      <c r="A158">
        <v>154</v>
      </c>
      <c r="B158" s="9">
        <v>9.1</v>
      </c>
    </row>
    <row r="159" spans="1:2" x14ac:dyDescent="0.35">
      <c r="A159">
        <v>155</v>
      </c>
      <c r="B159" s="9">
        <v>2.8</v>
      </c>
    </row>
    <row r="160" spans="1:2" x14ac:dyDescent="0.35">
      <c r="A160">
        <v>156</v>
      </c>
      <c r="B160" s="9">
        <v>4.2</v>
      </c>
    </row>
    <row r="161" spans="1:2" x14ac:dyDescent="0.35">
      <c r="A161">
        <v>157</v>
      </c>
      <c r="B161" s="9">
        <v>2.4</v>
      </c>
    </row>
    <row r="162" spans="1:2" x14ac:dyDescent="0.35">
      <c r="A162">
        <v>158</v>
      </c>
      <c r="B162" s="9">
        <v>2.8</v>
      </c>
    </row>
    <row r="163" spans="1:2" x14ac:dyDescent="0.35">
      <c r="A163">
        <v>159</v>
      </c>
      <c r="B163" s="9">
        <v>0.8</v>
      </c>
    </row>
    <row r="164" spans="1:2" x14ac:dyDescent="0.35">
      <c r="A164">
        <v>160</v>
      </c>
      <c r="B164" s="9">
        <v>4.4000000000000004</v>
      </c>
    </row>
    <row r="165" spans="1:2" x14ac:dyDescent="0.35">
      <c r="A165">
        <v>161</v>
      </c>
      <c r="B165" s="9">
        <v>0</v>
      </c>
    </row>
    <row r="166" spans="1:2" x14ac:dyDescent="0.35">
      <c r="A166">
        <v>162</v>
      </c>
      <c r="B166" s="9">
        <v>0</v>
      </c>
    </row>
    <row r="167" spans="1:2" x14ac:dyDescent="0.35">
      <c r="A167">
        <v>163</v>
      </c>
      <c r="B167" s="9">
        <v>0</v>
      </c>
    </row>
    <row r="168" spans="1:2" x14ac:dyDescent="0.35">
      <c r="A168">
        <v>164</v>
      </c>
      <c r="B168" s="9">
        <v>0</v>
      </c>
    </row>
    <row r="169" spans="1:2" x14ac:dyDescent="0.35">
      <c r="A169">
        <v>165</v>
      </c>
      <c r="B169" s="9">
        <v>0</v>
      </c>
    </row>
    <row r="170" spans="1:2" x14ac:dyDescent="0.35">
      <c r="A170">
        <v>166</v>
      </c>
      <c r="B170" s="9">
        <v>0</v>
      </c>
    </row>
    <row r="171" spans="1:2" x14ac:dyDescent="0.35">
      <c r="A171">
        <v>167</v>
      </c>
      <c r="B171" s="9">
        <v>1.2</v>
      </c>
    </row>
    <row r="172" spans="1:2" x14ac:dyDescent="0.35">
      <c r="A172">
        <v>168</v>
      </c>
      <c r="B172" s="9">
        <v>0</v>
      </c>
    </row>
    <row r="173" spans="1:2" x14ac:dyDescent="0.35">
      <c r="A173">
        <v>169</v>
      </c>
      <c r="B173" s="9">
        <v>0</v>
      </c>
    </row>
    <row r="174" spans="1:2" x14ac:dyDescent="0.35">
      <c r="A174">
        <v>170</v>
      </c>
      <c r="B174" s="9">
        <v>0</v>
      </c>
    </row>
    <row r="175" spans="1:2" x14ac:dyDescent="0.35">
      <c r="A175">
        <v>171</v>
      </c>
      <c r="B175" s="9">
        <v>0</v>
      </c>
    </row>
    <row r="176" spans="1:2" x14ac:dyDescent="0.35">
      <c r="A176">
        <v>172</v>
      </c>
      <c r="B176" s="9">
        <v>0</v>
      </c>
    </row>
    <row r="177" spans="1:2" x14ac:dyDescent="0.35">
      <c r="A177">
        <v>173</v>
      </c>
      <c r="B177" s="9">
        <v>0</v>
      </c>
    </row>
    <row r="178" spans="1:2" s="133" customFormat="1" x14ac:dyDescent="0.35">
      <c r="A178" s="133">
        <v>174</v>
      </c>
      <c r="B178" s="134">
        <v>0</v>
      </c>
    </row>
    <row r="179" spans="1:2" x14ac:dyDescent="0.35">
      <c r="A179">
        <v>175</v>
      </c>
      <c r="B179" s="9">
        <v>0.2</v>
      </c>
    </row>
    <row r="180" spans="1:2" x14ac:dyDescent="0.35">
      <c r="A180">
        <v>176</v>
      </c>
      <c r="B180" s="9">
        <v>0.2</v>
      </c>
    </row>
    <row r="181" spans="1:2" x14ac:dyDescent="0.35">
      <c r="A181">
        <v>177</v>
      </c>
      <c r="B181" s="9">
        <v>0.6</v>
      </c>
    </row>
    <row r="182" spans="1:2" x14ac:dyDescent="0.35">
      <c r="A182">
        <v>178</v>
      </c>
      <c r="B182" s="9">
        <v>6.8</v>
      </c>
    </row>
    <row r="183" spans="1:2" x14ac:dyDescent="0.35">
      <c r="A183">
        <v>179</v>
      </c>
      <c r="B183" s="10">
        <v>0.2</v>
      </c>
    </row>
    <row r="184" spans="1:2" x14ac:dyDescent="0.35">
      <c r="A184">
        <v>180</v>
      </c>
      <c r="B184" s="10">
        <v>0</v>
      </c>
    </row>
    <row r="185" spans="1:2" x14ac:dyDescent="0.35">
      <c r="A185">
        <v>181</v>
      </c>
      <c r="B185" s="10">
        <v>3.4</v>
      </c>
    </row>
    <row r="186" spans="1:2" x14ac:dyDescent="0.35">
      <c r="A186">
        <v>182</v>
      </c>
      <c r="B186" s="10">
        <v>0.6</v>
      </c>
    </row>
    <row r="187" spans="1:2" x14ac:dyDescent="0.35">
      <c r="A187">
        <v>183</v>
      </c>
      <c r="B187" s="10">
        <v>18</v>
      </c>
    </row>
    <row r="188" spans="1:2" x14ac:dyDescent="0.35">
      <c r="A188">
        <v>184</v>
      </c>
      <c r="B188" s="10">
        <v>8.6</v>
      </c>
    </row>
    <row r="189" spans="1:2" x14ac:dyDescent="0.35">
      <c r="A189">
        <v>185</v>
      </c>
      <c r="B189" s="10">
        <v>3.2</v>
      </c>
    </row>
    <row r="190" spans="1:2" x14ac:dyDescent="0.35">
      <c r="A190">
        <v>186</v>
      </c>
      <c r="B190" s="10">
        <v>0</v>
      </c>
    </row>
    <row r="191" spans="1:2" x14ac:dyDescent="0.35">
      <c r="A191">
        <v>187</v>
      </c>
      <c r="B191" s="10">
        <v>0.8</v>
      </c>
    </row>
    <row r="192" spans="1:2" x14ac:dyDescent="0.35">
      <c r="A192">
        <v>188</v>
      </c>
      <c r="B192" s="10">
        <v>2.8</v>
      </c>
    </row>
    <row r="193" spans="1:2" x14ac:dyDescent="0.35">
      <c r="A193">
        <v>189</v>
      </c>
      <c r="B193" s="10">
        <v>10.199999999999999</v>
      </c>
    </row>
    <row r="194" spans="1:2" x14ac:dyDescent="0.35">
      <c r="A194">
        <v>190</v>
      </c>
      <c r="B194" s="10">
        <v>1</v>
      </c>
    </row>
    <row r="195" spans="1:2" x14ac:dyDescent="0.35">
      <c r="A195">
        <v>191</v>
      </c>
      <c r="B195" s="10">
        <v>0.8</v>
      </c>
    </row>
    <row r="196" spans="1:2" x14ac:dyDescent="0.35">
      <c r="A196">
        <v>192</v>
      </c>
      <c r="B196" s="10">
        <v>0</v>
      </c>
    </row>
    <row r="197" spans="1:2" x14ac:dyDescent="0.35">
      <c r="A197">
        <v>193</v>
      </c>
      <c r="B197" s="10">
        <v>0</v>
      </c>
    </row>
    <row r="198" spans="1:2" x14ac:dyDescent="0.35">
      <c r="A198">
        <v>194</v>
      </c>
      <c r="B198" s="10">
        <v>0</v>
      </c>
    </row>
    <row r="199" spans="1:2" x14ac:dyDescent="0.35">
      <c r="A199">
        <v>195</v>
      </c>
      <c r="B199" s="10">
        <v>0</v>
      </c>
    </row>
    <row r="200" spans="1:2" x14ac:dyDescent="0.35">
      <c r="A200">
        <v>196</v>
      </c>
      <c r="B200" s="10">
        <v>3</v>
      </c>
    </row>
    <row r="201" spans="1:2" x14ac:dyDescent="0.35">
      <c r="A201">
        <v>197</v>
      </c>
      <c r="B201" s="10">
        <v>0</v>
      </c>
    </row>
    <row r="202" spans="1:2" x14ac:dyDescent="0.35">
      <c r="A202">
        <v>198</v>
      </c>
      <c r="B202" s="10">
        <v>0.2</v>
      </c>
    </row>
    <row r="203" spans="1:2" x14ac:dyDescent="0.35">
      <c r="A203">
        <v>199</v>
      </c>
      <c r="B203" s="10">
        <v>5.2</v>
      </c>
    </row>
    <row r="204" spans="1:2" x14ac:dyDescent="0.35">
      <c r="A204">
        <v>200</v>
      </c>
      <c r="B204" s="10">
        <v>18</v>
      </c>
    </row>
    <row r="205" spans="1:2" x14ac:dyDescent="0.35">
      <c r="A205">
        <v>201</v>
      </c>
      <c r="B205" s="10">
        <v>9.4</v>
      </c>
    </row>
    <row r="206" spans="1:2" x14ac:dyDescent="0.35">
      <c r="A206">
        <v>202</v>
      </c>
      <c r="B206" s="10">
        <v>0.8</v>
      </c>
    </row>
    <row r="207" spans="1:2" x14ac:dyDescent="0.35">
      <c r="A207">
        <v>203</v>
      </c>
      <c r="B207" s="10">
        <v>0</v>
      </c>
    </row>
    <row r="208" spans="1:2" x14ac:dyDescent="0.35">
      <c r="A208">
        <v>204</v>
      </c>
      <c r="B208" s="10">
        <v>0</v>
      </c>
    </row>
    <row r="209" spans="1:2" x14ac:dyDescent="0.35">
      <c r="A209">
        <v>205</v>
      </c>
      <c r="B209" s="10">
        <v>0</v>
      </c>
    </row>
    <row r="210" spans="1:2" x14ac:dyDescent="0.35">
      <c r="A210">
        <v>206</v>
      </c>
      <c r="B210" s="10">
        <v>0</v>
      </c>
    </row>
    <row r="211" spans="1:2" x14ac:dyDescent="0.35">
      <c r="A211">
        <v>207</v>
      </c>
      <c r="B211" s="10">
        <v>1.8</v>
      </c>
    </row>
    <row r="212" spans="1:2" x14ac:dyDescent="0.35">
      <c r="A212">
        <v>208</v>
      </c>
      <c r="B212" s="10">
        <v>0.6</v>
      </c>
    </row>
    <row r="213" spans="1:2" x14ac:dyDescent="0.35">
      <c r="A213">
        <v>209</v>
      </c>
      <c r="B213" s="10">
        <v>0.2</v>
      </c>
    </row>
    <row r="214" spans="1:2" x14ac:dyDescent="0.35">
      <c r="A214">
        <v>210</v>
      </c>
      <c r="B214" s="10">
        <v>6.4</v>
      </c>
    </row>
    <row r="215" spans="1:2" x14ac:dyDescent="0.35">
      <c r="A215">
        <v>211</v>
      </c>
      <c r="B215" s="10">
        <v>1</v>
      </c>
    </row>
    <row r="216" spans="1:2" x14ac:dyDescent="0.35">
      <c r="A216">
        <v>212</v>
      </c>
      <c r="B216" s="10">
        <v>2</v>
      </c>
    </row>
    <row r="217" spans="1:2" x14ac:dyDescent="0.35">
      <c r="A217">
        <v>213</v>
      </c>
      <c r="B217" s="10">
        <v>0.2</v>
      </c>
    </row>
    <row r="218" spans="1:2" x14ac:dyDescent="0.35">
      <c r="A218">
        <v>214</v>
      </c>
      <c r="B218" s="10">
        <v>14.6</v>
      </c>
    </row>
    <row r="219" spans="1:2" x14ac:dyDescent="0.35">
      <c r="A219">
        <v>215</v>
      </c>
      <c r="B219" s="10">
        <v>17</v>
      </c>
    </row>
    <row r="220" spans="1:2" x14ac:dyDescent="0.35">
      <c r="A220">
        <v>216</v>
      </c>
      <c r="B220" s="10">
        <v>0</v>
      </c>
    </row>
    <row r="221" spans="1:2" x14ac:dyDescent="0.35">
      <c r="A221">
        <v>217</v>
      </c>
      <c r="B221" s="10">
        <v>5.2</v>
      </c>
    </row>
    <row r="222" spans="1:2" x14ac:dyDescent="0.35">
      <c r="A222">
        <v>218</v>
      </c>
      <c r="B222" s="10">
        <v>0.2</v>
      </c>
    </row>
    <row r="223" spans="1:2" x14ac:dyDescent="0.35">
      <c r="A223">
        <v>219</v>
      </c>
      <c r="B223" s="10">
        <v>0</v>
      </c>
    </row>
    <row r="224" spans="1:2" x14ac:dyDescent="0.35">
      <c r="A224">
        <v>220</v>
      </c>
      <c r="B224" s="10">
        <v>0</v>
      </c>
    </row>
    <row r="225" spans="1:2" x14ac:dyDescent="0.35">
      <c r="A225">
        <v>221</v>
      </c>
      <c r="B225" s="10">
        <v>0</v>
      </c>
    </row>
    <row r="226" spans="1:2" x14ac:dyDescent="0.35">
      <c r="A226">
        <v>222</v>
      </c>
      <c r="B226" s="10">
        <v>0</v>
      </c>
    </row>
    <row r="227" spans="1:2" x14ac:dyDescent="0.35">
      <c r="A227">
        <v>223</v>
      </c>
      <c r="B227" s="10">
        <v>4.8</v>
      </c>
    </row>
    <row r="228" spans="1:2" x14ac:dyDescent="0.35">
      <c r="A228">
        <v>224</v>
      </c>
      <c r="B228" s="10">
        <v>18.2</v>
      </c>
    </row>
    <row r="229" spans="1:2" x14ac:dyDescent="0.35">
      <c r="A229">
        <v>225</v>
      </c>
      <c r="B229" s="10">
        <v>20</v>
      </c>
    </row>
    <row r="230" spans="1:2" x14ac:dyDescent="0.35">
      <c r="A230">
        <v>226</v>
      </c>
      <c r="B230" s="10">
        <v>8.4</v>
      </c>
    </row>
    <row r="231" spans="1:2" x14ac:dyDescent="0.35">
      <c r="A231">
        <v>227</v>
      </c>
      <c r="B231" s="10">
        <v>0.2</v>
      </c>
    </row>
    <row r="232" spans="1:2" x14ac:dyDescent="0.35">
      <c r="A232">
        <v>228</v>
      </c>
      <c r="B232" s="10">
        <v>0</v>
      </c>
    </row>
    <row r="233" spans="1:2" x14ac:dyDescent="0.35">
      <c r="A233">
        <v>229</v>
      </c>
      <c r="B233" s="10">
        <v>2.6</v>
      </c>
    </row>
    <row r="234" spans="1:2" x14ac:dyDescent="0.35">
      <c r="A234">
        <v>230</v>
      </c>
      <c r="B234" s="10">
        <v>0</v>
      </c>
    </row>
    <row r="235" spans="1:2" x14ac:dyDescent="0.35">
      <c r="A235">
        <v>231</v>
      </c>
      <c r="B235" s="10">
        <v>3.2</v>
      </c>
    </row>
    <row r="236" spans="1:2" x14ac:dyDescent="0.35">
      <c r="A236">
        <v>232</v>
      </c>
      <c r="B236" s="10">
        <v>2.4</v>
      </c>
    </row>
    <row r="237" spans="1:2" x14ac:dyDescent="0.35">
      <c r="A237">
        <v>233</v>
      </c>
      <c r="B237" s="10">
        <v>0.2</v>
      </c>
    </row>
    <row r="238" spans="1:2" x14ac:dyDescent="0.35">
      <c r="A238">
        <v>234</v>
      </c>
      <c r="B238" s="10">
        <v>0</v>
      </c>
    </row>
    <row r="239" spans="1:2" x14ac:dyDescent="0.35">
      <c r="A239">
        <v>235</v>
      </c>
      <c r="B239" s="10">
        <v>1.8</v>
      </c>
    </row>
    <row r="240" spans="1:2" x14ac:dyDescent="0.35">
      <c r="A240">
        <v>236</v>
      </c>
      <c r="B240" s="10">
        <v>8</v>
      </c>
    </row>
    <row r="241" spans="1:2" x14ac:dyDescent="0.35">
      <c r="A241">
        <v>237</v>
      </c>
      <c r="B241" s="10">
        <v>0.6</v>
      </c>
    </row>
    <row r="242" spans="1:2" x14ac:dyDescent="0.35">
      <c r="A242">
        <v>238</v>
      </c>
      <c r="B242" s="10">
        <v>0</v>
      </c>
    </row>
    <row r="243" spans="1:2" x14ac:dyDescent="0.35">
      <c r="A243">
        <v>239</v>
      </c>
      <c r="B243" s="10">
        <v>0</v>
      </c>
    </row>
    <row r="244" spans="1:2" x14ac:dyDescent="0.35">
      <c r="A244">
        <v>240</v>
      </c>
      <c r="B244" s="10">
        <v>1.2</v>
      </c>
    </row>
    <row r="245" spans="1:2" x14ac:dyDescent="0.35">
      <c r="A245">
        <v>241</v>
      </c>
      <c r="B245" s="10">
        <v>1.2</v>
      </c>
    </row>
    <row r="246" spans="1:2" x14ac:dyDescent="0.35">
      <c r="A246">
        <v>242</v>
      </c>
      <c r="B246" s="10">
        <v>21.2</v>
      </c>
    </row>
    <row r="247" spans="1:2" x14ac:dyDescent="0.35">
      <c r="A247">
        <v>243</v>
      </c>
      <c r="B247" s="10">
        <v>20.6</v>
      </c>
    </row>
    <row r="248" spans="1:2" x14ac:dyDescent="0.35">
      <c r="A248">
        <v>244</v>
      </c>
      <c r="B248" s="10">
        <v>0</v>
      </c>
    </row>
    <row r="249" spans="1:2" x14ac:dyDescent="0.35">
      <c r="A249">
        <v>245</v>
      </c>
      <c r="B249" s="10">
        <v>0.8</v>
      </c>
    </row>
    <row r="250" spans="1:2" x14ac:dyDescent="0.35">
      <c r="A250">
        <v>246</v>
      </c>
      <c r="B250" s="10">
        <v>5</v>
      </c>
    </row>
    <row r="251" spans="1:2" x14ac:dyDescent="0.35">
      <c r="A251">
        <v>247</v>
      </c>
      <c r="B251" s="10">
        <v>15.2</v>
      </c>
    </row>
    <row r="252" spans="1:2" x14ac:dyDescent="0.35">
      <c r="A252">
        <v>248</v>
      </c>
      <c r="B252" s="10">
        <v>18</v>
      </c>
    </row>
    <row r="253" spans="1:2" x14ac:dyDescent="0.35">
      <c r="A253">
        <v>249</v>
      </c>
      <c r="B253" s="10">
        <v>0.2</v>
      </c>
    </row>
    <row r="254" spans="1:2" x14ac:dyDescent="0.35">
      <c r="A254">
        <v>250</v>
      </c>
      <c r="B254" s="10">
        <v>0</v>
      </c>
    </row>
    <row r="255" spans="1:2" x14ac:dyDescent="0.35">
      <c r="A255">
        <v>251</v>
      </c>
      <c r="B255" s="10">
        <v>0.8</v>
      </c>
    </row>
    <row r="256" spans="1:2" x14ac:dyDescent="0.35">
      <c r="A256">
        <v>252</v>
      </c>
      <c r="B256" s="10">
        <v>8.6</v>
      </c>
    </row>
    <row r="257" spans="1:2" x14ac:dyDescent="0.35">
      <c r="A257">
        <v>253</v>
      </c>
      <c r="B257" s="10">
        <v>0.8</v>
      </c>
    </row>
    <row r="258" spans="1:2" x14ac:dyDescent="0.35">
      <c r="A258">
        <v>254</v>
      </c>
      <c r="B258" s="10">
        <v>0.2</v>
      </c>
    </row>
    <row r="259" spans="1:2" x14ac:dyDescent="0.35">
      <c r="A259">
        <v>255</v>
      </c>
      <c r="B259" s="10">
        <v>1.6</v>
      </c>
    </row>
    <row r="260" spans="1:2" x14ac:dyDescent="0.35">
      <c r="A260">
        <v>256</v>
      </c>
      <c r="B260" s="10">
        <v>11.8</v>
      </c>
    </row>
    <row r="261" spans="1:2" x14ac:dyDescent="0.35">
      <c r="A261">
        <v>257</v>
      </c>
      <c r="B261" s="10">
        <v>6.6</v>
      </c>
    </row>
    <row r="262" spans="1:2" x14ac:dyDescent="0.35">
      <c r="A262">
        <v>258</v>
      </c>
      <c r="B262" s="10">
        <v>12.8</v>
      </c>
    </row>
    <row r="263" spans="1:2" x14ac:dyDescent="0.35">
      <c r="A263">
        <v>259</v>
      </c>
      <c r="B263" s="10">
        <v>3.2</v>
      </c>
    </row>
    <row r="264" spans="1:2" x14ac:dyDescent="0.35">
      <c r="A264">
        <v>260</v>
      </c>
      <c r="B264" s="10">
        <v>19</v>
      </c>
    </row>
    <row r="265" spans="1:2" x14ac:dyDescent="0.35">
      <c r="A265">
        <v>261</v>
      </c>
      <c r="B265" s="10">
        <v>0.6</v>
      </c>
    </row>
    <row r="266" spans="1:2" x14ac:dyDescent="0.35">
      <c r="A266">
        <v>262</v>
      </c>
      <c r="B266" s="10">
        <v>7.4</v>
      </c>
    </row>
    <row r="267" spans="1:2" x14ac:dyDescent="0.35">
      <c r="A267">
        <v>263</v>
      </c>
      <c r="B267" s="10">
        <v>0</v>
      </c>
    </row>
    <row r="268" spans="1:2" x14ac:dyDescent="0.35">
      <c r="A268">
        <v>264</v>
      </c>
      <c r="B268" s="10">
        <v>4</v>
      </c>
    </row>
    <row r="269" spans="1:2" x14ac:dyDescent="0.35">
      <c r="A269">
        <v>265</v>
      </c>
      <c r="B269" s="10">
        <v>1.2</v>
      </c>
    </row>
    <row r="270" spans="1:2" x14ac:dyDescent="0.35">
      <c r="A270">
        <v>266</v>
      </c>
      <c r="B270" s="10">
        <v>0.2</v>
      </c>
    </row>
    <row r="271" spans="1:2" x14ac:dyDescent="0.35">
      <c r="A271">
        <v>267</v>
      </c>
      <c r="B271" s="10">
        <v>0</v>
      </c>
    </row>
    <row r="272" spans="1:2" x14ac:dyDescent="0.35">
      <c r="A272">
        <v>268</v>
      </c>
      <c r="B272" s="10">
        <v>0.2</v>
      </c>
    </row>
    <row r="273" spans="1:2" x14ac:dyDescent="0.35">
      <c r="A273">
        <v>269</v>
      </c>
      <c r="B273" s="10">
        <v>26</v>
      </c>
    </row>
    <row r="274" spans="1:2" x14ac:dyDescent="0.35">
      <c r="A274">
        <v>270</v>
      </c>
      <c r="B274" s="10">
        <v>0.2</v>
      </c>
    </row>
    <row r="275" spans="1:2" x14ac:dyDescent="0.35">
      <c r="A275">
        <v>271</v>
      </c>
      <c r="B275" s="10">
        <v>0</v>
      </c>
    </row>
    <row r="276" spans="1:2" x14ac:dyDescent="0.35">
      <c r="A276">
        <v>272</v>
      </c>
      <c r="B276" s="10">
        <v>1.2</v>
      </c>
    </row>
    <row r="277" spans="1:2" x14ac:dyDescent="0.35">
      <c r="A277">
        <v>273</v>
      </c>
      <c r="B277" s="10">
        <v>0</v>
      </c>
    </row>
    <row r="278" spans="1:2" x14ac:dyDescent="0.35">
      <c r="A278">
        <v>274</v>
      </c>
      <c r="B278" s="10">
        <v>0</v>
      </c>
    </row>
    <row r="279" spans="1:2" x14ac:dyDescent="0.35">
      <c r="A279">
        <v>275</v>
      </c>
      <c r="B279" s="10">
        <v>0</v>
      </c>
    </row>
    <row r="280" spans="1:2" x14ac:dyDescent="0.35">
      <c r="A280">
        <v>276</v>
      </c>
      <c r="B280" s="10">
        <v>0</v>
      </c>
    </row>
    <row r="281" spans="1:2" x14ac:dyDescent="0.35">
      <c r="A281">
        <v>277</v>
      </c>
      <c r="B281" s="10">
        <v>0</v>
      </c>
    </row>
    <row r="282" spans="1:2" x14ac:dyDescent="0.35">
      <c r="A282">
        <v>278</v>
      </c>
      <c r="B282" s="10">
        <v>0</v>
      </c>
    </row>
    <row r="283" spans="1:2" x14ac:dyDescent="0.35">
      <c r="A283">
        <v>279</v>
      </c>
      <c r="B283" s="10">
        <v>0.2</v>
      </c>
    </row>
    <row r="284" spans="1:2" x14ac:dyDescent="0.35">
      <c r="A284">
        <v>280</v>
      </c>
      <c r="B284" s="10">
        <v>0</v>
      </c>
    </row>
    <row r="285" spans="1:2" x14ac:dyDescent="0.35">
      <c r="A285">
        <v>281</v>
      </c>
      <c r="B285" s="10">
        <v>0</v>
      </c>
    </row>
    <row r="286" spans="1:2" x14ac:dyDescent="0.35">
      <c r="A286">
        <v>282</v>
      </c>
      <c r="B286" s="10">
        <v>0</v>
      </c>
    </row>
    <row r="287" spans="1:2" x14ac:dyDescent="0.35">
      <c r="A287">
        <v>283</v>
      </c>
      <c r="B287" s="10">
        <v>0</v>
      </c>
    </row>
    <row r="288" spans="1:2" x14ac:dyDescent="0.35">
      <c r="A288">
        <v>284</v>
      </c>
      <c r="B288" s="10">
        <v>0</v>
      </c>
    </row>
    <row r="289" spans="1:2" x14ac:dyDescent="0.35">
      <c r="A289">
        <v>285</v>
      </c>
      <c r="B289" s="10">
        <v>13.999999999999982</v>
      </c>
    </row>
    <row r="290" spans="1:2" x14ac:dyDescent="0.35">
      <c r="A290">
        <v>286</v>
      </c>
      <c r="B290" s="10">
        <v>0</v>
      </c>
    </row>
    <row r="291" spans="1:2" x14ac:dyDescent="0.35">
      <c r="A291">
        <v>287</v>
      </c>
      <c r="B291" s="10">
        <v>5.6000000000000023</v>
      </c>
    </row>
    <row r="292" spans="1:2" x14ac:dyDescent="0.35">
      <c r="A292">
        <v>288</v>
      </c>
      <c r="B292" s="10">
        <v>0</v>
      </c>
    </row>
    <row r="293" spans="1:2" x14ac:dyDescent="0.35">
      <c r="A293">
        <v>289</v>
      </c>
      <c r="B293" s="10">
        <v>0.2</v>
      </c>
    </row>
    <row r="294" spans="1:2" x14ac:dyDescent="0.35">
      <c r="A294">
        <v>290</v>
      </c>
      <c r="B294" s="10">
        <v>0</v>
      </c>
    </row>
    <row r="295" spans="1:2" x14ac:dyDescent="0.35">
      <c r="A295">
        <v>291</v>
      </c>
      <c r="B295" s="10">
        <v>0</v>
      </c>
    </row>
    <row r="296" spans="1:2" x14ac:dyDescent="0.35">
      <c r="A296">
        <v>292</v>
      </c>
      <c r="B296" s="10">
        <v>0</v>
      </c>
    </row>
    <row r="297" spans="1:2" x14ac:dyDescent="0.35">
      <c r="A297">
        <v>293</v>
      </c>
      <c r="B297" s="10">
        <v>0.2</v>
      </c>
    </row>
    <row r="298" spans="1:2" x14ac:dyDescent="0.35">
      <c r="A298">
        <v>294</v>
      </c>
      <c r="B298" s="10">
        <v>0</v>
      </c>
    </row>
    <row r="299" spans="1:2" x14ac:dyDescent="0.35">
      <c r="A299">
        <v>295</v>
      </c>
      <c r="B299" s="10">
        <v>4.2000000000000011</v>
      </c>
    </row>
    <row r="300" spans="1:2" x14ac:dyDescent="0.35">
      <c r="A300">
        <v>296</v>
      </c>
      <c r="B300" s="10">
        <v>1.9999999999999998</v>
      </c>
    </row>
    <row r="301" spans="1:2" x14ac:dyDescent="0.35">
      <c r="A301">
        <v>297</v>
      </c>
      <c r="B301" s="10">
        <v>9</v>
      </c>
    </row>
    <row r="302" spans="1:2" x14ac:dyDescent="0.35">
      <c r="A302">
        <v>298</v>
      </c>
      <c r="B302" s="10">
        <v>1.5999999999999999</v>
      </c>
    </row>
    <row r="303" spans="1:2" x14ac:dyDescent="0.35">
      <c r="A303">
        <v>299</v>
      </c>
      <c r="B303" s="10">
        <v>0</v>
      </c>
    </row>
    <row r="304" spans="1:2" x14ac:dyDescent="0.35">
      <c r="A304">
        <v>300</v>
      </c>
      <c r="B304" s="10">
        <v>0</v>
      </c>
    </row>
    <row r="305" spans="1:2" x14ac:dyDescent="0.35">
      <c r="A305">
        <v>301</v>
      </c>
      <c r="B305" s="10">
        <v>0</v>
      </c>
    </row>
    <row r="306" spans="1:2" x14ac:dyDescent="0.35">
      <c r="A306">
        <v>302</v>
      </c>
      <c r="B306" s="10">
        <v>0</v>
      </c>
    </row>
    <row r="307" spans="1:2" x14ac:dyDescent="0.35">
      <c r="A307">
        <v>303</v>
      </c>
      <c r="B307" s="10">
        <v>0</v>
      </c>
    </row>
    <row r="308" spans="1:2" x14ac:dyDescent="0.35">
      <c r="A308">
        <v>304</v>
      </c>
      <c r="B308" s="10">
        <v>0</v>
      </c>
    </row>
    <row r="309" spans="1:2" x14ac:dyDescent="0.35">
      <c r="A309">
        <v>305</v>
      </c>
      <c r="B309" s="10">
        <v>1.5999999999999999</v>
      </c>
    </row>
    <row r="310" spans="1:2" x14ac:dyDescent="0.35">
      <c r="A310">
        <v>306</v>
      </c>
      <c r="B310" s="10">
        <v>0</v>
      </c>
    </row>
    <row r="311" spans="1:2" x14ac:dyDescent="0.35">
      <c r="A311">
        <v>307</v>
      </c>
      <c r="B311" s="10">
        <v>0</v>
      </c>
    </row>
    <row r="312" spans="1:2" x14ac:dyDescent="0.35">
      <c r="A312">
        <v>308</v>
      </c>
      <c r="B312" s="10">
        <v>0</v>
      </c>
    </row>
    <row r="313" spans="1:2" x14ac:dyDescent="0.35">
      <c r="A313">
        <v>309</v>
      </c>
      <c r="B313" s="10">
        <v>9.9999999999999964</v>
      </c>
    </row>
    <row r="314" spans="1:2" x14ac:dyDescent="0.35">
      <c r="A314">
        <v>310</v>
      </c>
      <c r="B314" s="10">
        <v>0.2</v>
      </c>
    </row>
    <row r="315" spans="1:2" x14ac:dyDescent="0.35">
      <c r="A315">
        <v>311</v>
      </c>
      <c r="B315" s="10">
        <v>0</v>
      </c>
    </row>
    <row r="316" spans="1:2" x14ac:dyDescent="0.35">
      <c r="A316">
        <v>312</v>
      </c>
      <c r="B316" s="10">
        <v>0</v>
      </c>
    </row>
    <row r="317" spans="1:2" x14ac:dyDescent="0.35">
      <c r="A317">
        <v>313</v>
      </c>
      <c r="B317" s="10">
        <v>0</v>
      </c>
    </row>
    <row r="318" spans="1:2" x14ac:dyDescent="0.35">
      <c r="A318">
        <v>314</v>
      </c>
      <c r="B318" s="10">
        <v>0.4</v>
      </c>
    </row>
    <row r="319" spans="1:2" x14ac:dyDescent="0.35">
      <c r="A319">
        <v>315</v>
      </c>
      <c r="B319" s="10">
        <v>0</v>
      </c>
    </row>
    <row r="320" spans="1:2" x14ac:dyDescent="0.35">
      <c r="A320">
        <v>316</v>
      </c>
      <c r="B320" s="10">
        <v>0</v>
      </c>
    </row>
    <row r="321" spans="1:2" x14ac:dyDescent="0.35">
      <c r="A321">
        <v>317</v>
      </c>
      <c r="B321" s="10">
        <v>1.2</v>
      </c>
    </row>
    <row r="322" spans="1:2" x14ac:dyDescent="0.35">
      <c r="A322">
        <v>318</v>
      </c>
      <c r="B322" s="10">
        <v>0.2</v>
      </c>
    </row>
    <row r="323" spans="1:2" x14ac:dyDescent="0.35">
      <c r="A323">
        <v>319</v>
      </c>
      <c r="B323" s="10">
        <v>0</v>
      </c>
    </row>
    <row r="324" spans="1:2" x14ac:dyDescent="0.35">
      <c r="A324">
        <v>320</v>
      </c>
      <c r="B324" s="10">
        <v>0</v>
      </c>
    </row>
    <row r="325" spans="1:2" x14ac:dyDescent="0.35">
      <c r="A325">
        <v>321</v>
      </c>
      <c r="B325" s="10">
        <v>0</v>
      </c>
    </row>
    <row r="326" spans="1:2" x14ac:dyDescent="0.35">
      <c r="A326">
        <v>322</v>
      </c>
      <c r="B326" s="10">
        <v>0</v>
      </c>
    </row>
    <row r="327" spans="1:2" x14ac:dyDescent="0.35">
      <c r="A327">
        <v>323</v>
      </c>
      <c r="B327" s="10">
        <v>0</v>
      </c>
    </row>
    <row r="328" spans="1:2" x14ac:dyDescent="0.35">
      <c r="A328">
        <v>324</v>
      </c>
      <c r="B328" s="10">
        <v>0</v>
      </c>
    </row>
    <row r="329" spans="1:2" x14ac:dyDescent="0.35">
      <c r="A329">
        <v>325</v>
      </c>
      <c r="B329" s="10">
        <v>0</v>
      </c>
    </row>
    <row r="330" spans="1:2" x14ac:dyDescent="0.35">
      <c r="A330">
        <v>326</v>
      </c>
      <c r="B330" s="10">
        <v>0</v>
      </c>
    </row>
    <row r="331" spans="1:2" x14ac:dyDescent="0.35">
      <c r="A331">
        <v>327</v>
      </c>
      <c r="B331" s="10">
        <v>0</v>
      </c>
    </row>
    <row r="332" spans="1:2" x14ac:dyDescent="0.35">
      <c r="A332">
        <v>328</v>
      </c>
      <c r="B332" s="10">
        <v>0</v>
      </c>
    </row>
    <row r="333" spans="1:2" x14ac:dyDescent="0.35">
      <c r="A333">
        <v>329</v>
      </c>
      <c r="B333" s="10">
        <v>0</v>
      </c>
    </row>
    <row r="334" spans="1:2" x14ac:dyDescent="0.35">
      <c r="A334">
        <v>330</v>
      </c>
      <c r="B334" s="10">
        <v>0</v>
      </c>
    </row>
    <row r="335" spans="1:2" x14ac:dyDescent="0.35">
      <c r="A335">
        <v>331</v>
      </c>
      <c r="B335" s="10">
        <v>0.2</v>
      </c>
    </row>
    <row r="336" spans="1:2" x14ac:dyDescent="0.35">
      <c r="A336">
        <v>332</v>
      </c>
      <c r="B336" s="10">
        <v>0</v>
      </c>
    </row>
    <row r="337" spans="1:2" x14ac:dyDescent="0.35">
      <c r="A337">
        <v>333</v>
      </c>
      <c r="B337" s="10">
        <v>0</v>
      </c>
    </row>
    <row r="338" spans="1:2" x14ac:dyDescent="0.35">
      <c r="A338">
        <v>334</v>
      </c>
      <c r="B338" s="10">
        <v>0</v>
      </c>
    </row>
    <row r="339" spans="1:2" x14ac:dyDescent="0.35">
      <c r="A339">
        <v>335</v>
      </c>
      <c r="B339" s="10">
        <v>0</v>
      </c>
    </row>
    <row r="340" spans="1:2" x14ac:dyDescent="0.35">
      <c r="A340">
        <v>336</v>
      </c>
      <c r="B340" s="10">
        <v>0</v>
      </c>
    </row>
    <row r="341" spans="1:2" x14ac:dyDescent="0.35">
      <c r="A341">
        <v>337</v>
      </c>
      <c r="B341" s="10">
        <v>0</v>
      </c>
    </row>
    <row r="342" spans="1:2" x14ac:dyDescent="0.35">
      <c r="A342">
        <v>338</v>
      </c>
      <c r="B342" s="10">
        <v>0</v>
      </c>
    </row>
    <row r="343" spans="1:2" x14ac:dyDescent="0.35">
      <c r="A343">
        <v>339</v>
      </c>
      <c r="B343" s="10">
        <v>0</v>
      </c>
    </row>
    <row r="344" spans="1:2" x14ac:dyDescent="0.35">
      <c r="A344">
        <v>340</v>
      </c>
      <c r="B344" s="10">
        <v>0.2</v>
      </c>
    </row>
    <row r="345" spans="1:2" x14ac:dyDescent="0.35">
      <c r="A345">
        <v>341</v>
      </c>
      <c r="B345" s="10">
        <v>0</v>
      </c>
    </row>
    <row r="346" spans="1:2" x14ac:dyDescent="0.35">
      <c r="A346">
        <v>342</v>
      </c>
      <c r="B346" s="10">
        <v>0</v>
      </c>
    </row>
    <row r="347" spans="1:2" x14ac:dyDescent="0.35">
      <c r="A347">
        <v>343</v>
      </c>
      <c r="B347" s="10">
        <v>0</v>
      </c>
    </row>
    <row r="348" spans="1:2" x14ac:dyDescent="0.35">
      <c r="A348">
        <v>344</v>
      </c>
      <c r="B348" s="10">
        <v>0</v>
      </c>
    </row>
    <row r="349" spans="1:2" x14ac:dyDescent="0.35">
      <c r="A349">
        <v>345</v>
      </c>
      <c r="B349" s="10">
        <v>0</v>
      </c>
    </row>
    <row r="350" spans="1:2" x14ac:dyDescent="0.35">
      <c r="A350">
        <v>346</v>
      </c>
      <c r="B350" s="10">
        <v>0.2</v>
      </c>
    </row>
    <row r="351" spans="1:2" x14ac:dyDescent="0.35">
      <c r="A351">
        <v>347</v>
      </c>
      <c r="B351" s="10">
        <v>0</v>
      </c>
    </row>
    <row r="352" spans="1:2" x14ac:dyDescent="0.35">
      <c r="A352">
        <v>348</v>
      </c>
      <c r="B352" s="10">
        <v>0</v>
      </c>
    </row>
    <row r="353" spans="1:2" x14ac:dyDescent="0.35">
      <c r="A353">
        <v>349</v>
      </c>
      <c r="B353" s="10">
        <v>0.2</v>
      </c>
    </row>
    <row r="354" spans="1:2" x14ac:dyDescent="0.35">
      <c r="A354">
        <v>350</v>
      </c>
      <c r="B354" s="10">
        <v>0</v>
      </c>
    </row>
    <row r="355" spans="1:2" x14ac:dyDescent="0.35">
      <c r="A355">
        <v>351</v>
      </c>
      <c r="B355" s="10">
        <v>0</v>
      </c>
    </row>
    <row r="356" spans="1:2" x14ac:dyDescent="0.35">
      <c r="A356">
        <v>352</v>
      </c>
      <c r="B356" s="10">
        <v>0.60000000000000009</v>
      </c>
    </row>
    <row r="357" spans="1:2" x14ac:dyDescent="0.35">
      <c r="A357">
        <v>353</v>
      </c>
      <c r="B357" s="10">
        <v>0.8</v>
      </c>
    </row>
    <row r="358" spans="1:2" x14ac:dyDescent="0.35">
      <c r="A358">
        <v>354</v>
      </c>
      <c r="B358" s="10">
        <v>13.599999999999984</v>
      </c>
    </row>
    <row r="359" spans="1:2" x14ac:dyDescent="0.35">
      <c r="A359">
        <v>355</v>
      </c>
      <c r="B359" s="10">
        <v>0</v>
      </c>
    </row>
    <row r="360" spans="1:2" x14ac:dyDescent="0.35">
      <c r="A360">
        <v>356</v>
      </c>
      <c r="B360" s="10">
        <v>0.2</v>
      </c>
    </row>
    <row r="361" spans="1:2" x14ac:dyDescent="0.35">
      <c r="A361">
        <v>357</v>
      </c>
      <c r="B361" s="10">
        <v>0.2</v>
      </c>
    </row>
    <row r="362" spans="1:2" x14ac:dyDescent="0.35">
      <c r="A362">
        <v>358</v>
      </c>
      <c r="B362" s="10">
        <v>0</v>
      </c>
    </row>
    <row r="363" spans="1:2" x14ac:dyDescent="0.35">
      <c r="A363">
        <v>359</v>
      </c>
      <c r="B363" s="10">
        <v>0.2</v>
      </c>
    </row>
    <row r="364" spans="1:2" x14ac:dyDescent="0.35">
      <c r="A364">
        <v>360</v>
      </c>
      <c r="B364" s="10">
        <v>0.2</v>
      </c>
    </row>
    <row r="365" spans="1:2" x14ac:dyDescent="0.35">
      <c r="A365">
        <v>361</v>
      </c>
      <c r="B365" s="10">
        <v>0.2</v>
      </c>
    </row>
    <row r="366" spans="1:2" x14ac:dyDescent="0.35">
      <c r="A366">
        <v>362</v>
      </c>
      <c r="B366" s="10">
        <v>0</v>
      </c>
    </row>
    <row r="367" spans="1:2" x14ac:dyDescent="0.35">
      <c r="A367">
        <v>363</v>
      </c>
      <c r="B367" s="10">
        <v>0</v>
      </c>
    </row>
    <row r="368" spans="1:2" x14ac:dyDescent="0.35">
      <c r="A368">
        <v>364</v>
      </c>
      <c r="B368" s="10">
        <v>0.2</v>
      </c>
    </row>
    <row r="369" spans="1:2" x14ac:dyDescent="0.35">
      <c r="A369">
        <v>365</v>
      </c>
      <c r="B369" s="10">
        <v>0.2</v>
      </c>
    </row>
    <row r="370" spans="1:2" x14ac:dyDescent="0.35">
      <c r="A370">
        <v>366</v>
      </c>
      <c r="B370" s="10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opLeftCell="A88" workbookViewId="0">
      <selection activeCell="A167" sqref="A167:XFD167"/>
    </sheetView>
  </sheetViews>
  <sheetFormatPr baseColWidth="10" defaultColWidth="10.81640625" defaultRowHeight="14.5" x14ac:dyDescent="0.35"/>
  <sheetData>
    <row r="1" spans="1:2" x14ac:dyDescent="0.35">
      <c r="A1" t="s">
        <v>198</v>
      </c>
      <c r="B1" t="s">
        <v>199</v>
      </c>
    </row>
    <row r="2" spans="1:2" x14ac:dyDescent="0.35">
      <c r="A2" s="70">
        <v>42278</v>
      </c>
      <c r="B2">
        <v>1</v>
      </c>
    </row>
    <row r="3" spans="1:2" x14ac:dyDescent="0.35">
      <c r="A3" s="70">
        <v>42279</v>
      </c>
      <c r="B3">
        <v>2</v>
      </c>
    </row>
    <row r="4" spans="1:2" x14ac:dyDescent="0.35">
      <c r="A4" s="70">
        <v>42280</v>
      </c>
      <c r="B4">
        <v>3</v>
      </c>
    </row>
    <row r="5" spans="1:2" x14ac:dyDescent="0.35">
      <c r="A5" s="70">
        <v>42281</v>
      </c>
      <c r="B5">
        <v>4</v>
      </c>
    </row>
    <row r="6" spans="1:2" x14ac:dyDescent="0.35">
      <c r="A6" s="70">
        <v>42282</v>
      </c>
      <c r="B6">
        <v>5</v>
      </c>
    </row>
    <row r="7" spans="1:2" x14ac:dyDescent="0.35">
      <c r="A7" s="70">
        <v>42283</v>
      </c>
      <c r="B7">
        <v>6</v>
      </c>
    </row>
    <row r="8" spans="1:2" x14ac:dyDescent="0.35">
      <c r="A8" s="70">
        <v>42284</v>
      </c>
      <c r="B8">
        <v>7</v>
      </c>
    </row>
    <row r="9" spans="1:2" x14ac:dyDescent="0.35">
      <c r="A9" s="70">
        <v>42285</v>
      </c>
      <c r="B9">
        <v>8</v>
      </c>
    </row>
    <row r="10" spans="1:2" x14ac:dyDescent="0.35">
      <c r="A10" s="70">
        <v>42286</v>
      </c>
      <c r="B10">
        <v>9</v>
      </c>
    </row>
    <row r="11" spans="1:2" x14ac:dyDescent="0.35">
      <c r="A11" s="70">
        <v>42287</v>
      </c>
      <c r="B11">
        <v>10</v>
      </c>
    </row>
    <row r="12" spans="1:2" x14ac:dyDescent="0.35">
      <c r="A12" s="70">
        <v>42288</v>
      </c>
      <c r="B12">
        <v>11</v>
      </c>
    </row>
    <row r="13" spans="1:2" x14ac:dyDescent="0.35">
      <c r="A13" s="70">
        <v>42289</v>
      </c>
      <c r="B13">
        <v>12</v>
      </c>
    </row>
    <row r="14" spans="1:2" x14ac:dyDescent="0.35">
      <c r="A14" s="70">
        <v>42290</v>
      </c>
      <c r="B14">
        <v>13</v>
      </c>
    </row>
    <row r="15" spans="1:2" x14ac:dyDescent="0.35">
      <c r="A15" s="70">
        <v>42291</v>
      </c>
      <c r="B15">
        <v>14</v>
      </c>
    </row>
    <row r="16" spans="1:2" x14ac:dyDescent="0.35">
      <c r="A16" s="70">
        <v>42292</v>
      </c>
      <c r="B16">
        <v>15</v>
      </c>
    </row>
    <row r="17" spans="1:2" x14ac:dyDescent="0.35">
      <c r="A17" s="70">
        <v>42293</v>
      </c>
      <c r="B17">
        <v>16</v>
      </c>
    </row>
    <row r="18" spans="1:2" x14ac:dyDescent="0.35">
      <c r="A18" s="70">
        <v>42294</v>
      </c>
      <c r="B18">
        <v>17</v>
      </c>
    </row>
    <row r="19" spans="1:2" x14ac:dyDescent="0.35">
      <c r="A19" s="70">
        <v>42295</v>
      </c>
      <c r="B19">
        <v>18</v>
      </c>
    </row>
    <row r="20" spans="1:2" x14ac:dyDescent="0.35">
      <c r="A20" s="70">
        <v>42296</v>
      </c>
      <c r="B20">
        <v>19</v>
      </c>
    </row>
    <row r="21" spans="1:2" x14ac:dyDescent="0.35">
      <c r="A21" s="70">
        <v>42297</v>
      </c>
      <c r="B21">
        <v>20</v>
      </c>
    </row>
    <row r="22" spans="1:2" x14ac:dyDescent="0.35">
      <c r="A22" s="70">
        <v>42298</v>
      </c>
      <c r="B22">
        <v>21</v>
      </c>
    </row>
    <row r="23" spans="1:2" x14ac:dyDescent="0.35">
      <c r="A23" s="70">
        <v>42299</v>
      </c>
      <c r="B23">
        <v>22</v>
      </c>
    </row>
    <row r="24" spans="1:2" x14ac:dyDescent="0.35">
      <c r="A24" s="70">
        <v>42300</v>
      </c>
      <c r="B24">
        <v>23</v>
      </c>
    </row>
    <row r="25" spans="1:2" x14ac:dyDescent="0.35">
      <c r="A25" s="70">
        <v>42301</v>
      </c>
      <c r="B25">
        <v>24</v>
      </c>
    </row>
    <row r="26" spans="1:2" x14ac:dyDescent="0.35">
      <c r="A26" s="70">
        <v>42302</v>
      </c>
      <c r="B26">
        <v>25</v>
      </c>
    </row>
    <row r="27" spans="1:2" x14ac:dyDescent="0.35">
      <c r="A27" s="70">
        <v>42303</v>
      </c>
      <c r="B27">
        <v>26</v>
      </c>
    </row>
    <row r="28" spans="1:2" x14ac:dyDescent="0.35">
      <c r="A28" s="70">
        <v>42304</v>
      </c>
      <c r="B28">
        <v>27</v>
      </c>
    </row>
    <row r="29" spans="1:2" x14ac:dyDescent="0.35">
      <c r="A29" s="70">
        <v>42305</v>
      </c>
      <c r="B29">
        <v>28</v>
      </c>
    </row>
    <row r="30" spans="1:2" x14ac:dyDescent="0.35">
      <c r="A30" s="70">
        <v>42306</v>
      </c>
      <c r="B30">
        <v>29</v>
      </c>
    </row>
    <row r="31" spans="1:2" x14ac:dyDescent="0.35">
      <c r="A31" s="70">
        <v>42307</v>
      </c>
      <c r="B31">
        <v>30</v>
      </c>
    </row>
    <row r="32" spans="1:2" x14ac:dyDescent="0.35">
      <c r="A32" s="70">
        <v>42308</v>
      </c>
      <c r="B32">
        <v>31</v>
      </c>
    </row>
    <row r="33" spans="1:2" x14ac:dyDescent="0.35">
      <c r="A33" s="70">
        <v>42309</v>
      </c>
      <c r="B33">
        <v>32</v>
      </c>
    </row>
    <row r="34" spans="1:2" x14ac:dyDescent="0.35">
      <c r="A34" s="70">
        <v>42310</v>
      </c>
      <c r="B34">
        <v>33</v>
      </c>
    </row>
    <row r="35" spans="1:2" x14ac:dyDescent="0.35">
      <c r="A35" s="70">
        <v>42311</v>
      </c>
      <c r="B35">
        <v>34</v>
      </c>
    </row>
    <row r="36" spans="1:2" x14ac:dyDescent="0.35">
      <c r="A36" s="70">
        <v>42312</v>
      </c>
      <c r="B36">
        <v>35</v>
      </c>
    </row>
    <row r="37" spans="1:2" x14ac:dyDescent="0.35">
      <c r="A37" s="70">
        <v>42313</v>
      </c>
      <c r="B37">
        <v>36</v>
      </c>
    </row>
    <row r="38" spans="1:2" x14ac:dyDescent="0.35">
      <c r="A38" s="70">
        <v>42314</v>
      </c>
      <c r="B38">
        <v>37</v>
      </c>
    </row>
    <row r="39" spans="1:2" x14ac:dyDescent="0.35">
      <c r="A39" s="70">
        <v>42315</v>
      </c>
      <c r="B39">
        <v>38</v>
      </c>
    </row>
    <row r="40" spans="1:2" x14ac:dyDescent="0.35">
      <c r="A40" s="70">
        <v>42316</v>
      </c>
      <c r="B40">
        <v>39</v>
      </c>
    </row>
    <row r="41" spans="1:2" x14ac:dyDescent="0.35">
      <c r="A41" s="70">
        <v>42317</v>
      </c>
      <c r="B41">
        <v>40</v>
      </c>
    </row>
    <row r="42" spans="1:2" x14ac:dyDescent="0.35">
      <c r="A42" s="70">
        <v>42318</v>
      </c>
      <c r="B42">
        <v>41</v>
      </c>
    </row>
    <row r="43" spans="1:2" x14ac:dyDescent="0.35">
      <c r="A43" s="70">
        <v>42319</v>
      </c>
      <c r="B43">
        <v>42</v>
      </c>
    </row>
    <row r="44" spans="1:2" x14ac:dyDescent="0.35">
      <c r="A44" s="70">
        <v>42320</v>
      </c>
      <c r="B44">
        <v>43</v>
      </c>
    </row>
    <row r="45" spans="1:2" x14ac:dyDescent="0.35">
      <c r="A45" s="70">
        <v>42321</v>
      </c>
      <c r="B45">
        <v>44</v>
      </c>
    </row>
    <row r="46" spans="1:2" x14ac:dyDescent="0.35">
      <c r="A46" s="70">
        <v>42322</v>
      </c>
      <c r="B46">
        <v>45</v>
      </c>
    </row>
    <row r="47" spans="1:2" x14ac:dyDescent="0.35">
      <c r="A47" s="70">
        <v>42323</v>
      </c>
      <c r="B47">
        <v>46</v>
      </c>
    </row>
    <row r="48" spans="1:2" x14ac:dyDescent="0.35">
      <c r="A48" s="70">
        <v>42324</v>
      </c>
      <c r="B48">
        <v>47</v>
      </c>
    </row>
    <row r="49" spans="1:2" x14ac:dyDescent="0.35">
      <c r="A49" s="70">
        <v>42325</v>
      </c>
      <c r="B49">
        <v>48</v>
      </c>
    </row>
    <row r="50" spans="1:2" x14ac:dyDescent="0.35">
      <c r="A50" s="70">
        <v>42326</v>
      </c>
      <c r="B50">
        <v>49</v>
      </c>
    </row>
    <row r="51" spans="1:2" x14ac:dyDescent="0.35">
      <c r="A51" s="70">
        <v>42327</v>
      </c>
      <c r="B51">
        <v>50</v>
      </c>
    </row>
    <row r="52" spans="1:2" x14ac:dyDescent="0.35">
      <c r="A52" s="70">
        <v>42328</v>
      </c>
      <c r="B52">
        <v>51</v>
      </c>
    </row>
    <row r="53" spans="1:2" x14ac:dyDescent="0.35">
      <c r="A53" s="70">
        <v>42329</v>
      </c>
      <c r="B53">
        <v>52</v>
      </c>
    </row>
    <row r="54" spans="1:2" x14ac:dyDescent="0.35">
      <c r="A54" s="70">
        <v>42330</v>
      </c>
      <c r="B54">
        <v>53</v>
      </c>
    </row>
    <row r="55" spans="1:2" x14ac:dyDescent="0.35">
      <c r="A55" s="70">
        <v>42331</v>
      </c>
      <c r="B55">
        <v>54</v>
      </c>
    </row>
    <row r="56" spans="1:2" x14ac:dyDescent="0.35">
      <c r="A56" s="70">
        <v>42332</v>
      </c>
      <c r="B56">
        <v>55</v>
      </c>
    </row>
    <row r="57" spans="1:2" x14ac:dyDescent="0.35">
      <c r="A57" s="70">
        <v>42333</v>
      </c>
      <c r="B57">
        <v>56</v>
      </c>
    </row>
    <row r="58" spans="1:2" x14ac:dyDescent="0.35">
      <c r="A58" s="70">
        <v>42334</v>
      </c>
      <c r="B58">
        <v>57</v>
      </c>
    </row>
    <row r="59" spans="1:2" x14ac:dyDescent="0.35">
      <c r="A59" s="70">
        <v>42335</v>
      </c>
      <c r="B59">
        <v>58</v>
      </c>
    </row>
    <row r="60" spans="1:2" x14ac:dyDescent="0.35">
      <c r="A60" s="70">
        <v>42336</v>
      </c>
      <c r="B60">
        <v>59</v>
      </c>
    </row>
    <row r="61" spans="1:2" x14ac:dyDescent="0.35">
      <c r="A61" s="70">
        <v>42337</v>
      </c>
      <c r="B61">
        <v>60</v>
      </c>
    </row>
    <row r="62" spans="1:2" x14ac:dyDescent="0.35">
      <c r="A62" s="70">
        <v>42338</v>
      </c>
      <c r="B62">
        <v>61</v>
      </c>
    </row>
    <row r="63" spans="1:2" x14ac:dyDescent="0.35">
      <c r="A63" s="70">
        <v>42339</v>
      </c>
      <c r="B63">
        <v>62</v>
      </c>
    </row>
    <row r="64" spans="1:2" x14ac:dyDescent="0.35">
      <c r="A64" s="70">
        <v>42340</v>
      </c>
      <c r="B64">
        <v>63</v>
      </c>
    </row>
    <row r="65" spans="1:2" x14ac:dyDescent="0.35">
      <c r="A65" s="70">
        <v>42341</v>
      </c>
      <c r="B65">
        <v>64</v>
      </c>
    </row>
    <row r="66" spans="1:2" x14ac:dyDescent="0.35">
      <c r="A66" s="70">
        <v>42342</v>
      </c>
      <c r="B66">
        <v>65</v>
      </c>
    </row>
    <row r="67" spans="1:2" x14ac:dyDescent="0.35">
      <c r="A67" s="70">
        <v>42343</v>
      </c>
      <c r="B67">
        <v>66</v>
      </c>
    </row>
    <row r="68" spans="1:2" x14ac:dyDescent="0.35">
      <c r="A68" s="70">
        <v>42344</v>
      </c>
      <c r="B68">
        <v>67</v>
      </c>
    </row>
    <row r="69" spans="1:2" x14ac:dyDescent="0.35">
      <c r="A69" s="70">
        <v>42345</v>
      </c>
      <c r="B69">
        <v>68</v>
      </c>
    </row>
    <row r="70" spans="1:2" x14ac:dyDescent="0.35">
      <c r="A70" s="70">
        <v>42346</v>
      </c>
      <c r="B70">
        <v>69</v>
      </c>
    </row>
    <row r="71" spans="1:2" x14ac:dyDescent="0.35">
      <c r="A71" s="70">
        <v>42347</v>
      </c>
      <c r="B71">
        <v>70</v>
      </c>
    </row>
    <row r="72" spans="1:2" x14ac:dyDescent="0.35">
      <c r="A72" s="70">
        <v>42348</v>
      </c>
      <c r="B72">
        <v>71</v>
      </c>
    </row>
    <row r="73" spans="1:2" x14ac:dyDescent="0.35">
      <c r="A73" s="70">
        <v>42349</v>
      </c>
      <c r="B73">
        <v>72</v>
      </c>
    </row>
    <row r="74" spans="1:2" x14ac:dyDescent="0.35">
      <c r="A74" s="70">
        <v>42350</v>
      </c>
      <c r="B74">
        <v>73</v>
      </c>
    </row>
    <row r="75" spans="1:2" x14ac:dyDescent="0.35">
      <c r="A75" s="70">
        <v>42351</v>
      </c>
      <c r="B75">
        <v>74</v>
      </c>
    </row>
    <row r="76" spans="1:2" x14ac:dyDescent="0.35">
      <c r="A76" s="70">
        <v>42352</v>
      </c>
      <c r="B76">
        <v>75</v>
      </c>
    </row>
    <row r="77" spans="1:2" x14ac:dyDescent="0.35">
      <c r="A77" s="70">
        <v>42353</v>
      </c>
      <c r="B77">
        <v>76</v>
      </c>
    </row>
    <row r="78" spans="1:2" x14ac:dyDescent="0.35">
      <c r="A78" s="70">
        <v>42354</v>
      </c>
      <c r="B78">
        <v>77</v>
      </c>
    </row>
    <row r="79" spans="1:2" x14ac:dyDescent="0.35">
      <c r="A79" s="70">
        <v>42355</v>
      </c>
      <c r="B79">
        <v>78</v>
      </c>
    </row>
    <row r="80" spans="1:2" x14ac:dyDescent="0.35">
      <c r="A80" s="70">
        <v>42356</v>
      </c>
      <c r="B80">
        <v>79</v>
      </c>
    </row>
    <row r="81" spans="1:2" x14ac:dyDescent="0.35">
      <c r="A81" s="70">
        <v>42357</v>
      </c>
      <c r="B81">
        <v>80</v>
      </c>
    </row>
    <row r="82" spans="1:2" x14ac:dyDescent="0.35">
      <c r="A82" s="70">
        <v>42358</v>
      </c>
      <c r="B82">
        <v>81</v>
      </c>
    </row>
    <row r="83" spans="1:2" x14ac:dyDescent="0.35">
      <c r="A83" s="70">
        <v>42359</v>
      </c>
      <c r="B83">
        <v>82</v>
      </c>
    </row>
    <row r="84" spans="1:2" x14ac:dyDescent="0.35">
      <c r="A84" s="70">
        <v>42360</v>
      </c>
      <c r="B84">
        <v>83</v>
      </c>
    </row>
    <row r="85" spans="1:2" x14ac:dyDescent="0.35">
      <c r="A85" s="70">
        <v>42361</v>
      </c>
      <c r="B85">
        <v>84</v>
      </c>
    </row>
    <row r="86" spans="1:2" x14ac:dyDescent="0.35">
      <c r="A86" s="70">
        <v>42362</v>
      </c>
      <c r="B86">
        <v>85</v>
      </c>
    </row>
    <row r="87" spans="1:2" x14ac:dyDescent="0.35">
      <c r="A87" s="70">
        <v>42363</v>
      </c>
      <c r="B87">
        <v>86</v>
      </c>
    </row>
    <row r="88" spans="1:2" x14ac:dyDescent="0.35">
      <c r="A88" s="70">
        <v>42364</v>
      </c>
      <c r="B88">
        <v>87</v>
      </c>
    </row>
    <row r="89" spans="1:2" x14ac:dyDescent="0.35">
      <c r="A89" s="70">
        <v>42365</v>
      </c>
      <c r="B89">
        <v>88</v>
      </c>
    </row>
    <row r="90" spans="1:2" x14ac:dyDescent="0.35">
      <c r="A90" s="70">
        <v>42366</v>
      </c>
      <c r="B90">
        <v>89</v>
      </c>
    </row>
    <row r="91" spans="1:2" x14ac:dyDescent="0.35">
      <c r="A91" s="70">
        <v>42367</v>
      </c>
      <c r="B91">
        <v>90</v>
      </c>
    </row>
    <row r="92" spans="1:2" x14ac:dyDescent="0.35">
      <c r="A92" s="70">
        <v>42368</v>
      </c>
      <c r="B92">
        <v>91</v>
      </c>
    </row>
    <row r="93" spans="1:2" x14ac:dyDescent="0.35">
      <c r="A93" s="70">
        <v>42369</v>
      </c>
      <c r="B93">
        <v>92</v>
      </c>
    </row>
    <row r="94" spans="1:2" x14ac:dyDescent="0.35">
      <c r="A94" s="70">
        <v>42370</v>
      </c>
      <c r="B94">
        <v>93</v>
      </c>
    </row>
    <row r="95" spans="1:2" x14ac:dyDescent="0.35">
      <c r="A95" s="70">
        <v>42371</v>
      </c>
      <c r="B95">
        <v>94</v>
      </c>
    </row>
    <row r="96" spans="1:2" x14ac:dyDescent="0.35">
      <c r="A96" s="70">
        <v>42372</v>
      </c>
      <c r="B96">
        <v>95</v>
      </c>
    </row>
    <row r="97" spans="1:2" x14ac:dyDescent="0.35">
      <c r="A97" s="70">
        <v>42373</v>
      </c>
      <c r="B97">
        <v>96</v>
      </c>
    </row>
    <row r="98" spans="1:2" x14ac:dyDescent="0.35">
      <c r="A98" s="70">
        <v>42374</v>
      </c>
      <c r="B98">
        <v>97</v>
      </c>
    </row>
    <row r="99" spans="1:2" x14ac:dyDescent="0.35">
      <c r="A99" s="70">
        <v>42375</v>
      </c>
      <c r="B99">
        <v>98</v>
      </c>
    </row>
    <row r="100" spans="1:2" x14ac:dyDescent="0.35">
      <c r="A100" s="70">
        <v>42376</v>
      </c>
      <c r="B100">
        <v>99</v>
      </c>
    </row>
    <row r="101" spans="1:2" x14ac:dyDescent="0.35">
      <c r="A101" s="70">
        <v>42377</v>
      </c>
      <c r="B101">
        <v>100</v>
      </c>
    </row>
    <row r="102" spans="1:2" x14ac:dyDescent="0.35">
      <c r="A102" s="70">
        <v>42378</v>
      </c>
      <c r="B102">
        <v>101</v>
      </c>
    </row>
    <row r="103" spans="1:2" x14ac:dyDescent="0.35">
      <c r="A103" s="70">
        <v>42379</v>
      </c>
      <c r="B103">
        <v>102</v>
      </c>
    </row>
    <row r="104" spans="1:2" x14ac:dyDescent="0.35">
      <c r="A104" s="70">
        <v>42380</v>
      </c>
      <c r="B104">
        <v>103</v>
      </c>
    </row>
    <row r="105" spans="1:2" x14ac:dyDescent="0.35">
      <c r="A105" s="70">
        <v>42381</v>
      </c>
      <c r="B105">
        <v>104</v>
      </c>
    </row>
    <row r="106" spans="1:2" x14ac:dyDescent="0.35">
      <c r="A106" s="70">
        <v>42382</v>
      </c>
      <c r="B106">
        <v>105</v>
      </c>
    </row>
    <row r="107" spans="1:2" x14ac:dyDescent="0.35">
      <c r="A107" s="70">
        <v>42383</v>
      </c>
      <c r="B107">
        <v>106</v>
      </c>
    </row>
    <row r="108" spans="1:2" x14ac:dyDescent="0.35">
      <c r="A108" s="70">
        <v>42384</v>
      </c>
      <c r="B108">
        <v>107</v>
      </c>
    </row>
    <row r="109" spans="1:2" x14ac:dyDescent="0.35">
      <c r="A109" s="70">
        <v>42385</v>
      </c>
      <c r="B109">
        <v>108</v>
      </c>
    </row>
    <row r="110" spans="1:2" x14ac:dyDescent="0.35">
      <c r="A110" s="70">
        <v>42386</v>
      </c>
      <c r="B110">
        <v>109</v>
      </c>
    </row>
    <row r="111" spans="1:2" x14ac:dyDescent="0.35">
      <c r="A111" s="70">
        <v>42387</v>
      </c>
      <c r="B111">
        <v>110</v>
      </c>
    </row>
    <row r="112" spans="1:2" x14ac:dyDescent="0.35">
      <c r="A112" s="70">
        <v>42388</v>
      </c>
      <c r="B112">
        <v>111</v>
      </c>
    </row>
    <row r="113" spans="1:2" x14ac:dyDescent="0.35">
      <c r="A113" s="70">
        <v>42389</v>
      </c>
      <c r="B113">
        <v>112</v>
      </c>
    </row>
    <row r="114" spans="1:2" x14ac:dyDescent="0.35">
      <c r="A114" s="70">
        <v>42390</v>
      </c>
      <c r="B114">
        <v>113</v>
      </c>
    </row>
    <row r="115" spans="1:2" x14ac:dyDescent="0.35">
      <c r="A115" s="70">
        <v>42391</v>
      </c>
      <c r="B115">
        <v>114</v>
      </c>
    </row>
    <row r="116" spans="1:2" x14ac:dyDescent="0.35">
      <c r="A116" s="70">
        <v>42392</v>
      </c>
      <c r="B116">
        <v>115</v>
      </c>
    </row>
    <row r="117" spans="1:2" x14ac:dyDescent="0.35">
      <c r="A117" s="70">
        <v>42393</v>
      </c>
      <c r="B117">
        <v>116</v>
      </c>
    </row>
    <row r="118" spans="1:2" x14ac:dyDescent="0.35">
      <c r="A118" s="70">
        <v>42394</v>
      </c>
      <c r="B118">
        <v>117</v>
      </c>
    </row>
    <row r="119" spans="1:2" x14ac:dyDescent="0.35">
      <c r="A119" s="70">
        <v>42395</v>
      </c>
      <c r="B119">
        <v>118</v>
      </c>
    </row>
    <row r="120" spans="1:2" x14ac:dyDescent="0.35">
      <c r="A120" s="70">
        <v>42396</v>
      </c>
      <c r="B120">
        <v>119</v>
      </c>
    </row>
    <row r="121" spans="1:2" x14ac:dyDescent="0.35">
      <c r="A121" s="70">
        <v>42397</v>
      </c>
      <c r="B121">
        <v>120</v>
      </c>
    </row>
    <row r="122" spans="1:2" x14ac:dyDescent="0.35">
      <c r="A122" s="70">
        <v>42398</v>
      </c>
      <c r="B122">
        <v>121</v>
      </c>
    </row>
    <row r="123" spans="1:2" x14ac:dyDescent="0.35">
      <c r="A123" s="70">
        <v>42399</v>
      </c>
      <c r="B123">
        <v>122</v>
      </c>
    </row>
    <row r="124" spans="1:2" x14ac:dyDescent="0.35">
      <c r="A124" s="70">
        <v>42400</v>
      </c>
      <c r="B124">
        <v>123</v>
      </c>
    </row>
    <row r="125" spans="1:2" x14ac:dyDescent="0.35">
      <c r="A125" s="70">
        <v>42401</v>
      </c>
      <c r="B125">
        <v>124</v>
      </c>
    </row>
    <row r="126" spans="1:2" x14ac:dyDescent="0.35">
      <c r="A126" s="70">
        <v>42402</v>
      </c>
      <c r="B126">
        <v>125</v>
      </c>
    </row>
    <row r="127" spans="1:2" x14ac:dyDescent="0.35">
      <c r="A127" s="70">
        <v>42403</v>
      </c>
      <c r="B127">
        <v>126</v>
      </c>
    </row>
    <row r="128" spans="1:2" x14ac:dyDescent="0.35">
      <c r="A128" s="70">
        <v>42404</v>
      </c>
      <c r="B128">
        <v>127</v>
      </c>
    </row>
    <row r="129" spans="1:2" x14ac:dyDescent="0.35">
      <c r="A129" s="70">
        <v>42405</v>
      </c>
      <c r="B129">
        <v>128</v>
      </c>
    </row>
    <row r="130" spans="1:2" x14ac:dyDescent="0.35">
      <c r="A130" s="70">
        <v>42406</v>
      </c>
      <c r="B130">
        <v>129</v>
      </c>
    </row>
    <row r="131" spans="1:2" x14ac:dyDescent="0.35">
      <c r="A131" s="70">
        <v>42407</v>
      </c>
      <c r="B131">
        <v>130</v>
      </c>
    </row>
    <row r="132" spans="1:2" x14ac:dyDescent="0.35">
      <c r="A132" s="70">
        <v>42408</v>
      </c>
      <c r="B132">
        <v>131</v>
      </c>
    </row>
    <row r="133" spans="1:2" x14ac:dyDescent="0.35">
      <c r="A133" s="70">
        <v>42409</v>
      </c>
      <c r="B133">
        <v>132</v>
      </c>
    </row>
    <row r="134" spans="1:2" x14ac:dyDescent="0.35">
      <c r="A134" s="70">
        <v>42410</v>
      </c>
      <c r="B134">
        <v>133</v>
      </c>
    </row>
    <row r="135" spans="1:2" x14ac:dyDescent="0.35">
      <c r="A135" s="70">
        <v>42411</v>
      </c>
      <c r="B135">
        <v>134</v>
      </c>
    </row>
    <row r="136" spans="1:2" x14ac:dyDescent="0.35">
      <c r="A136" s="70">
        <v>42412</v>
      </c>
      <c r="B136">
        <v>135</v>
      </c>
    </row>
    <row r="137" spans="1:2" x14ac:dyDescent="0.35">
      <c r="A137" s="70">
        <v>42413</v>
      </c>
      <c r="B137">
        <v>136</v>
      </c>
    </row>
    <row r="138" spans="1:2" x14ac:dyDescent="0.35">
      <c r="A138" s="70">
        <v>42414</v>
      </c>
      <c r="B138">
        <v>137</v>
      </c>
    </row>
    <row r="139" spans="1:2" x14ac:dyDescent="0.35">
      <c r="A139" s="70">
        <v>42415</v>
      </c>
      <c r="B139">
        <v>138</v>
      </c>
    </row>
    <row r="140" spans="1:2" x14ac:dyDescent="0.35">
      <c r="A140" s="70">
        <v>42416</v>
      </c>
      <c r="B140">
        <v>139</v>
      </c>
    </row>
    <row r="141" spans="1:2" x14ac:dyDescent="0.35">
      <c r="A141" s="70">
        <v>42417</v>
      </c>
      <c r="B141">
        <v>140</v>
      </c>
    </row>
    <row r="142" spans="1:2" x14ac:dyDescent="0.35">
      <c r="A142" s="70">
        <v>42418</v>
      </c>
      <c r="B142">
        <v>141</v>
      </c>
    </row>
    <row r="143" spans="1:2" x14ac:dyDescent="0.35">
      <c r="A143" s="70">
        <v>42419</v>
      </c>
      <c r="B143">
        <v>142</v>
      </c>
    </row>
    <row r="144" spans="1:2" x14ac:dyDescent="0.35">
      <c r="A144" s="70">
        <v>42420</v>
      </c>
      <c r="B144">
        <v>143</v>
      </c>
    </row>
    <row r="145" spans="1:2" x14ac:dyDescent="0.35">
      <c r="A145" s="70">
        <v>42421</v>
      </c>
      <c r="B145">
        <v>144</v>
      </c>
    </row>
    <row r="146" spans="1:2" x14ac:dyDescent="0.35">
      <c r="A146" s="70">
        <v>42422</v>
      </c>
      <c r="B146">
        <v>145</v>
      </c>
    </row>
    <row r="147" spans="1:2" x14ac:dyDescent="0.35">
      <c r="A147" s="70">
        <v>42423</v>
      </c>
      <c r="B147">
        <v>146</v>
      </c>
    </row>
    <row r="148" spans="1:2" x14ac:dyDescent="0.35">
      <c r="A148" s="70">
        <v>42424</v>
      </c>
      <c r="B148">
        <v>147</v>
      </c>
    </row>
    <row r="149" spans="1:2" x14ac:dyDescent="0.35">
      <c r="A149" s="70">
        <v>42425</v>
      </c>
      <c r="B149">
        <v>148</v>
      </c>
    </row>
    <row r="150" spans="1:2" x14ac:dyDescent="0.35">
      <c r="A150" s="70">
        <v>42426</v>
      </c>
      <c r="B150">
        <v>149</v>
      </c>
    </row>
    <row r="151" spans="1:2" x14ac:dyDescent="0.35">
      <c r="A151" s="70">
        <v>42427</v>
      </c>
      <c r="B151">
        <v>150</v>
      </c>
    </row>
    <row r="152" spans="1:2" x14ac:dyDescent="0.35">
      <c r="A152" s="70">
        <v>42428</v>
      </c>
      <c r="B152">
        <v>151</v>
      </c>
    </row>
    <row r="153" spans="1:2" x14ac:dyDescent="0.35">
      <c r="A153" s="70">
        <v>42429</v>
      </c>
      <c r="B153">
        <v>152</v>
      </c>
    </row>
    <row r="154" spans="1:2" x14ac:dyDescent="0.35">
      <c r="A154" s="70">
        <v>42430</v>
      </c>
      <c r="B154">
        <v>153</v>
      </c>
    </row>
    <row r="155" spans="1:2" x14ac:dyDescent="0.35">
      <c r="A155" s="70">
        <v>42431</v>
      </c>
      <c r="B155">
        <v>154</v>
      </c>
    </row>
    <row r="156" spans="1:2" x14ac:dyDescent="0.35">
      <c r="A156" s="70">
        <v>42432</v>
      </c>
      <c r="B156">
        <v>155</v>
      </c>
    </row>
    <row r="157" spans="1:2" x14ac:dyDescent="0.35">
      <c r="A157" s="70">
        <v>42433</v>
      </c>
      <c r="B157">
        <v>156</v>
      </c>
    </row>
    <row r="158" spans="1:2" x14ac:dyDescent="0.35">
      <c r="A158" s="70">
        <v>42434</v>
      </c>
      <c r="B158">
        <v>157</v>
      </c>
    </row>
    <row r="159" spans="1:2" x14ac:dyDescent="0.35">
      <c r="A159" s="70">
        <v>42435</v>
      </c>
      <c r="B159">
        <v>158</v>
      </c>
    </row>
    <row r="160" spans="1:2" x14ac:dyDescent="0.35">
      <c r="A160" s="70">
        <v>42436</v>
      </c>
      <c r="B160">
        <v>159</v>
      </c>
    </row>
    <row r="161" spans="1:2" x14ac:dyDescent="0.35">
      <c r="A161" s="70">
        <v>42437</v>
      </c>
      <c r="B161">
        <v>160</v>
      </c>
    </row>
    <row r="162" spans="1:2" x14ac:dyDescent="0.35">
      <c r="A162" s="70">
        <v>42438</v>
      </c>
      <c r="B162">
        <v>161</v>
      </c>
    </row>
    <row r="163" spans="1:2" x14ac:dyDescent="0.35">
      <c r="A163" s="70">
        <v>42439</v>
      </c>
      <c r="B163">
        <v>162</v>
      </c>
    </row>
    <row r="164" spans="1:2" x14ac:dyDescent="0.35">
      <c r="A164" s="70">
        <v>42440</v>
      </c>
      <c r="B164">
        <v>163</v>
      </c>
    </row>
    <row r="165" spans="1:2" x14ac:dyDescent="0.35">
      <c r="A165" s="70">
        <v>42441</v>
      </c>
      <c r="B165">
        <v>164</v>
      </c>
    </row>
    <row r="166" spans="1:2" x14ac:dyDescent="0.35">
      <c r="A166" s="70">
        <v>42442</v>
      </c>
      <c r="B166">
        <v>165</v>
      </c>
    </row>
    <row r="167" spans="1:2" x14ac:dyDescent="0.35">
      <c r="A167" s="70">
        <v>42443</v>
      </c>
      <c r="B167">
        <v>166</v>
      </c>
    </row>
    <row r="168" spans="1:2" x14ac:dyDescent="0.35">
      <c r="A168" s="70">
        <v>42444</v>
      </c>
      <c r="B168">
        <v>167</v>
      </c>
    </row>
    <row r="169" spans="1:2" x14ac:dyDescent="0.35">
      <c r="A169" s="70">
        <v>42445</v>
      </c>
      <c r="B169">
        <v>168</v>
      </c>
    </row>
    <row r="170" spans="1:2" x14ac:dyDescent="0.35">
      <c r="A170" s="70">
        <v>42446</v>
      </c>
      <c r="B170">
        <v>169</v>
      </c>
    </row>
    <row r="171" spans="1:2" x14ac:dyDescent="0.35">
      <c r="A171" s="70">
        <v>42447</v>
      </c>
      <c r="B171">
        <v>170</v>
      </c>
    </row>
    <row r="172" spans="1:2" x14ac:dyDescent="0.35">
      <c r="A172" s="70">
        <v>42448</v>
      </c>
      <c r="B172">
        <v>171</v>
      </c>
    </row>
    <row r="173" spans="1:2" x14ac:dyDescent="0.35">
      <c r="A173" s="70">
        <v>42449</v>
      </c>
      <c r="B173">
        <v>172</v>
      </c>
    </row>
    <row r="174" spans="1:2" x14ac:dyDescent="0.35">
      <c r="A174" s="70">
        <v>42450</v>
      </c>
      <c r="B174">
        <v>173</v>
      </c>
    </row>
    <row r="175" spans="1:2" x14ac:dyDescent="0.35">
      <c r="A175" s="70">
        <v>42451</v>
      </c>
      <c r="B175">
        <v>174</v>
      </c>
    </row>
    <row r="176" spans="1:2" x14ac:dyDescent="0.35">
      <c r="A176" s="70">
        <v>42452</v>
      </c>
      <c r="B176">
        <v>175</v>
      </c>
    </row>
    <row r="177" spans="1:2" x14ac:dyDescent="0.35">
      <c r="A177" s="70">
        <v>42453</v>
      </c>
      <c r="B177">
        <v>176</v>
      </c>
    </row>
    <row r="178" spans="1:2" x14ac:dyDescent="0.35">
      <c r="A178" s="70">
        <v>42454</v>
      </c>
      <c r="B178">
        <v>177</v>
      </c>
    </row>
    <row r="179" spans="1:2" x14ac:dyDescent="0.35">
      <c r="A179" s="70">
        <v>42455</v>
      </c>
      <c r="B179">
        <v>178</v>
      </c>
    </row>
    <row r="180" spans="1:2" x14ac:dyDescent="0.35">
      <c r="A180" s="70">
        <v>42456</v>
      </c>
      <c r="B180">
        <v>179</v>
      </c>
    </row>
    <row r="181" spans="1:2" x14ac:dyDescent="0.35">
      <c r="A181" s="70">
        <v>42457</v>
      </c>
      <c r="B181">
        <v>180</v>
      </c>
    </row>
    <row r="182" spans="1:2" x14ac:dyDescent="0.35">
      <c r="A182" s="70">
        <v>42458</v>
      </c>
      <c r="B182">
        <v>181</v>
      </c>
    </row>
    <row r="183" spans="1:2" x14ac:dyDescent="0.35">
      <c r="A183" s="70">
        <v>42459</v>
      </c>
      <c r="B183">
        <v>182</v>
      </c>
    </row>
    <row r="184" spans="1:2" x14ac:dyDescent="0.35">
      <c r="A184" s="70">
        <v>42460</v>
      </c>
      <c r="B184">
        <v>183</v>
      </c>
    </row>
    <row r="185" spans="1:2" x14ac:dyDescent="0.35">
      <c r="A185" s="70">
        <v>42461</v>
      </c>
      <c r="B185">
        <v>184</v>
      </c>
    </row>
    <row r="186" spans="1:2" x14ac:dyDescent="0.35">
      <c r="A186" s="70">
        <v>42462</v>
      </c>
      <c r="B186">
        <v>185</v>
      </c>
    </row>
    <row r="187" spans="1:2" x14ac:dyDescent="0.35">
      <c r="A187" s="70">
        <v>42463</v>
      </c>
      <c r="B187">
        <v>186</v>
      </c>
    </row>
    <row r="188" spans="1:2" x14ac:dyDescent="0.35">
      <c r="A188" s="70">
        <v>42464</v>
      </c>
      <c r="B188">
        <v>187</v>
      </c>
    </row>
    <row r="189" spans="1:2" x14ac:dyDescent="0.35">
      <c r="A189" s="70">
        <v>42465</v>
      </c>
      <c r="B189">
        <v>188</v>
      </c>
    </row>
    <row r="190" spans="1:2" x14ac:dyDescent="0.35">
      <c r="A190" s="70">
        <v>42466</v>
      </c>
      <c r="B190">
        <v>189</v>
      </c>
    </row>
    <row r="191" spans="1:2" x14ac:dyDescent="0.35">
      <c r="A191" s="70">
        <v>42467</v>
      </c>
      <c r="B191">
        <v>190</v>
      </c>
    </row>
    <row r="192" spans="1:2" x14ac:dyDescent="0.35">
      <c r="A192" s="70">
        <v>42468</v>
      </c>
      <c r="B192">
        <v>191</v>
      </c>
    </row>
    <row r="193" spans="1:2" x14ac:dyDescent="0.35">
      <c r="A193" s="70">
        <v>42469</v>
      </c>
      <c r="B193">
        <v>192</v>
      </c>
    </row>
    <row r="194" spans="1:2" x14ac:dyDescent="0.35">
      <c r="A194" s="70">
        <v>42470</v>
      </c>
      <c r="B194">
        <v>193</v>
      </c>
    </row>
    <row r="195" spans="1:2" x14ac:dyDescent="0.35">
      <c r="A195" s="70">
        <v>42471</v>
      </c>
      <c r="B195">
        <v>194</v>
      </c>
    </row>
    <row r="196" spans="1:2" x14ac:dyDescent="0.35">
      <c r="A196" s="70">
        <v>42472</v>
      </c>
      <c r="B196">
        <v>195</v>
      </c>
    </row>
    <row r="197" spans="1:2" x14ac:dyDescent="0.35">
      <c r="A197" s="70">
        <v>42473</v>
      </c>
      <c r="B197">
        <v>196</v>
      </c>
    </row>
    <row r="198" spans="1:2" x14ac:dyDescent="0.35">
      <c r="A198" s="70">
        <v>42474</v>
      </c>
      <c r="B198">
        <v>197</v>
      </c>
    </row>
    <row r="199" spans="1:2" x14ac:dyDescent="0.35">
      <c r="A199" s="70">
        <v>42475</v>
      </c>
      <c r="B199">
        <v>198</v>
      </c>
    </row>
    <row r="200" spans="1:2" x14ac:dyDescent="0.35">
      <c r="A200" s="70">
        <v>42476</v>
      </c>
      <c r="B200">
        <v>199</v>
      </c>
    </row>
    <row r="201" spans="1:2" x14ac:dyDescent="0.35">
      <c r="A201" s="70">
        <v>42477</v>
      </c>
      <c r="B201">
        <v>200</v>
      </c>
    </row>
    <row r="202" spans="1:2" x14ac:dyDescent="0.35">
      <c r="A202" s="70">
        <v>42478</v>
      </c>
      <c r="B202">
        <v>201</v>
      </c>
    </row>
    <row r="203" spans="1:2" x14ac:dyDescent="0.35">
      <c r="A203" s="70">
        <v>42479</v>
      </c>
      <c r="B203">
        <v>202</v>
      </c>
    </row>
    <row r="204" spans="1:2" x14ac:dyDescent="0.35">
      <c r="A204" s="70">
        <v>42480</v>
      </c>
      <c r="B204">
        <v>203</v>
      </c>
    </row>
    <row r="205" spans="1:2" x14ac:dyDescent="0.35">
      <c r="A205" s="70">
        <v>42481</v>
      </c>
      <c r="B205">
        <v>204</v>
      </c>
    </row>
    <row r="206" spans="1:2" x14ac:dyDescent="0.35">
      <c r="A206" s="70">
        <v>42482</v>
      </c>
      <c r="B206">
        <v>205</v>
      </c>
    </row>
    <row r="207" spans="1:2" x14ac:dyDescent="0.35">
      <c r="A207" s="70">
        <v>42483</v>
      </c>
      <c r="B207">
        <v>206</v>
      </c>
    </row>
    <row r="208" spans="1:2" x14ac:dyDescent="0.35">
      <c r="A208" s="70">
        <v>42484</v>
      </c>
      <c r="B208">
        <v>207</v>
      </c>
    </row>
    <row r="209" spans="1:2" x14ac:dyDescent="0.35">
      <c r="A209" s="70">
        <v>42485</v>
      </c>
      <c r="B209">
        <v>208</v>
      </c>
    </row>
    <row r="210" spans="1:2" x14ac:dyDescent="0.35">
      <c r="A210" s="70">
        <v>42486</v>
      </c>
      <c r="B210">
        <v>209</v>
      </c>
    </row>
    <row r="211" spans="1:2" x14ac:dyDescent="0.35">
      <c r="A211" s="70">
        <v>42487</v>
      </c>
      <c r="B211">
        <v>210</v>
      </c>
    </row>
    <row r="212" spans="1:2" x14ac:dyDescent="0.35">
      <c r="A212" s="70">
        <v>42488</v>
      </c>
      <c r="B212">
        <v>211</v>
      </c>
    </row>
    <row r="213" spans="1:2" x14ac:dyDescent="0.35">
      <c r="A213" s="70">
        <v>42489</v>
      </c>
      <c r="B213">
        <v>212</v>
      </c>
    </row>
    <row r="214" spans="1:2" x14ac:dyDescent="0.35">
      <c r="A214" s="70">
        <v>42490</v>
      </c>
      <c r="B214">
        <v>213</v>
      </c>
    </row>
    <row r="215" spans="1:2" x14ac:dyDescent="0.35">
      <c r="A215" s="70">
        <v>42491</v>
      </c>
      <c r="B215">
        <v>214</v>
      </c>
    </row>
    <row r="216" spans="1:2" x14ac:dyDescent="0.35">
      <c r="A216" s="70">
        <v>42492</v>
      </c>
      <c r="B216">
        <v>215</v>
      </c>
    </row>
    <row r="217" spans="1:2" x14ac:dyDescent="0.35">
      <c r="A217" s="70">
        <v>42493</v>
      </c>
      <c r="B217">
        <v>216</v>
      </c>
    </row>
    <row r="218" spans="1:2" x14ac:dyDescent="0.35">
      <c r="A218" s="70">
        <v>42494</v>
      </c>
      <c r="B218">
        <v>217</v>
      </c>
    </row>
    <row r="219" spans="1:2" x14ac:dyDescent="0.35">
      <c r="A219" s="70">
        <v>42495</v>
      </c>
      <c r="B219">
        <v>218</v>
      </c>
    </row>
    <row r="220" spans="1:2" x14ac:dyDescent="0.35">
      <c r="A220" s="70">
        <v>42496</v>
      </c>
      <c r="B220">
        <v>219</v>
      </c>
    </row>
    <row r="221" spans="1:2" x14ac:dyDescent="0.35">
      <c r="A221" s="70">
        <v>42497</v>
      </c>
      <c r="B221">
        <v>220</v>
      </c>
    </row>
    <row r="222" spans="1:2" x14ac:dyDescent="0.35">
      <c r="A222" s="70">
        <v>42498</v>
      </c>
      <c r="B222">
        <v>221</v>
      </c>
    </row>
    <row r="223" spans="1:2" x14ac:dyDescent="0.35">
      <c r="A223" s="70">
        <v>42499</v>
      </c>
      <c r="B223">
        <v>222</v>
      </c>
    </row>
    <row r="224" spans="1:2" x14ac:dyDescent="0.35">
      <c r="A224" s="70">
        <v>42500</v>
      </c>
      <c r="B224">
        <v>223</v>
      </c>
    </row>
    <row r="225" spans="1:2" x14ac:dyDescent="0.35">
      <c r="A225" s="70">
        <v>42501</v>
      </c>
      <c r="B225">
        <v>224</v>
      </c>
    </row>
    <row r="226" spans="1:2" x14ac:dyDescent="0.35">
      <c r="A226" s="70">
        <v>42502</v>
      </c>
      <c r="B226">
        <v>225</v>
      </c>
    </row>
    <row r="227" spans="1:2" x14ac:dyDescent="0.35">
      <c r="A227" s="70">
        <v>42503</v>
      </c>
      <c r="B227">
        <v>226</v>
      </c>
    </row>
    <row r="228" spans="1:2" x14ac:dyDescent="0.35">
      <c r="A228" s="70">
        <v>42504</v>
      </c>
      <c r="B228">
        <v>227</v>
      </c>
    </row>
    <row r="229" spans="1:2" x14ac:dyDescent="0.35">
      <c r="A229" s="70">
        <v>42505</v>
      </c>
      <c r="B229">
        <v>228</v>
      </c>
    </row>
    <row r="230" spans="1:2" x14ac:dyDescent="0.35">
      <c r="A230" s="70">
        <v>42506</v>
      </c>
      <c r="B230">
        <v>229</v>
      </c>
    </row>
    <row r="231" spans="1:2" x14ac:dyDescent="0.35">
      <c r="A231" s="70">
        <v>42507</v>
      </c>
      <c r="B231">
        <v>230</v>
      </c>
    </row>
    <row r="232" spans="1:2" x14ac:dyDescent="0.35">
      <c r="A232" s="70">
        <v>42508</v>
      </c>
      <c r="B232">
        <v>231</v>
      </c>
    </row>
    <row r="233" spans="1:2" x14ac:dyDescent="0.35">
      <c r="A233" s="70">
        <v>42509</v>
      </c>
      <c r="B233">
        <v>232</v>
      </c>
    </row>
    <row r="234" spans="1:2" x14ac:dyDescent="0.35">
      <c r="A234" s="70">
        <v>42510</v>
      </c>
      <c r="B234">
        <v>233</v>
      </c>
    </row>
    <row r="235" spans="1:2" x14ac:dyDescent="0.35">
      <c r="A235" s="70">
        <v>42511</v>
      </c>
      <c r="B235">
        <v>234</v>
      </c>
    </row>
    <row r="236" spans="1:2" x14ac:dyDescent="0.35">
      <c r="A236" s="70">
        <v>42512</v>
      </c>
      <c r="B236">
        <v>235</v>
      </c>
    </row>
    <row r="237" spans="1:2" x14ac:dyDescent="0.35">
      <c r="A237" s="70">
        <v>42513</v>
      </c>
      <c r="B237">
        <v>236</v>
      </c>
    </row>
    <row r="238" spans="1:2" x14ac:dyDescent="0.35">
      <c r="A238" s="70">
        <v>42514</v>
      </c>
      <c r="B238">
        <v>237</v>
      </c>
    </row>
    <row r="239" spans="1:2" x14ac:dyDescent="0.35">
      <c r="A239" s="70">
        <v>42515</v>
      </c>
      <c r="B239">
        <v>238</v>
      </c>
    </row>
    <row r="240" spans="1:2" x14ac:dyDescent="0.35">
      <c r="A240" s="70">
        <v>42516</v>
      </c>
      <c r="B240">
        <v>239</v>
      </c>
    </row>
    <row r="241" spans="1:2" x14ac:dyDescent="0.35">
      <c r="A241" s="70">
        <v>42517</v>
      </c>
      <c r="B241">
        <v>240</v>
      </c>
    </row>
    <row r="242" spans="1:2" x14ac:dyDescent="0.35">
      <c r="A242" s="70">
        <v>42518</v>
      </c>
      <c r="B242">
        <v>241</v>
      </c>
    </row>
    <row r="243" spans="1:2" x14ac:dyDescent="0.35">
      <c r="A243" s="70">
        <v>42519</v>
      </c>
      <c r="B243">
        <v>242</v>
      </c>
    </row>
    <row r="244" spans="1:2" x14ac:dyDescent="0.35">
      <c r="A244" s="98">
        <v>42520</v>
      </c>
      <c r="B244" s="99">
        <v>243</v>
      </c>
    </row>
    <row r="245" spans="1:2" x14ac:dyDescent="0.35">
      <c r="A245" s="98">
        <v>42521</v>
      </c>
      <c r="B245" s="99">
        <v>244</v>
      </c>
    </row>
    <row r="246" spans="1:2" x14ac:dyDescent="0.35">
      <c r="A246" s="70">
        <v>42522</v>
      </c>
      <c r="B246">
        <v>245</v>
      </c>
    </row>
    <row r="247" spans="1:2" x14ac:dyDescent="0.35">
      <c r="A247" s="70">
        <v>42523</v>
      </c>
      <c r="B247">
        <v>246</v>
      </c>
    </row>
    <row r="248" spans="1:2" x14ac:dyDescent="0.35">
      <c r="A248" s="70">
        <v>42524</v>
      </c>
      <c r="B248">
        <v>247</v>
      </c>
    </row>
    <row r="249" spans="1:2" x14ac:dyDescent="0.35">
      <c r="A249" s="70">
        <v>42525</v>
      </c>
      <c r="B249">
        <v>248</v>
      </c>
    </row>
    <row r="250" spans="1:2" x14ac:dyDescent="0.35">
      <c r="A250" s="70">
        <v>42526</v>
      </c>
      <c r="B250">
        <v>249</v>
      </c>
    </row>
    <row r="251" spans="1:2" x14ac:dyDescent="0.35">
      <c r="A251" s="70">
        <v>42527</v>
      </c>
      <c r="B251">
        <v>250</v>
      </c>
    </row>
    <row r="252" spans="1:2" x14ac:dyDescent="0.35">
      <c r="A252" s="70">
        <v>42528</v>
      </c>
      <c r="B252">
        <v>251</v>
      </c>
    </row>
    <row r="253" spans="1:2" x14ac:dyDescent="0.35">
      <c r="A253" s="70">
        <v>42529</v>
      </c>
      <c r="B253">
        <v>252</v>
      </c>
    </row>
    <row r="254" spans="1:2" x14ac:dyDescent="0.35">
      <c r="A254" s="70">
        <v>42530</v>
      </c>
      <c r="B254">
        <v>253</v>
      </c>
    </row>
    <row r="255" spans="1:2" x14ac:dyDescent="0.35">
      <c r="A255" s="70">
        <v>42531</v>
      </c>
      <c r="B255">
        <v>254</v>
      </c>
    </row>
    <row r="256" spans="1:2" x14ac:dyDescent="0.35">
      <c r="A256" s="70">
        <v>42532</v>
      </c>
      <c r="B256">
        <v>255</v>
      </c>
    </row>
    <row r="257" spans="1:2" x14ac:dyDescent="0.35">
      <c r="A257" s="70">
        <v>42533</v>
      </c>
      <c r="B257">
        <v>256</v>
      </c>
    </row>
    <row r="258" spans="1:2" x14ac:dyDescent="0.35">
      <c r="A258" s="70">
        <v>42534</v>
      </c>
      <c r="B258">
        <v>257</v>
      </c>
    </row>
    <row r="259" spans="1:2" x14ac:dyDescent="0.35">
      <c r="A259" s="70">
        <v>42535</v>
      </c>
      <c r="B259">
        <v>258</v>
      </c>
    </row>
    <row r="260" spans="1:2" x14ac:dyDescent="0.35">
      <c r="A260" s="70">
        <v>42536</v>
      </c>
      <c r="B260">
        <v>259</v>
      </c>
    </row>
    <row r="261" spans="1:2" x14ac:dyDescent="0.35">
      <c r="A261" s="70">
        <v>42537</v>
      </c>
      <c r="B261">
        <v>260</v>
      </c>
    </row>
    <row r="262" spans="1:2" x14ac:dyDescent="0.35">
      <c r="A262" s="70">
        <v>42538</v>
      </c>
      <c r="B262">
        <v>261</v>
      </c>
    </row>
    <row r="263" spans="1:2" x14ac:dyDescent="0.35">
      <c r="A263" s="70">
        <v>42539</v>
      </c>
      <c r="B263">
        <v>262</v>
      </c>
    </row>
    <row r="264" spans="1:2" x14ac:dyDescent="0.35">
      <c r="A264" s="70">
        <v>42540</v>
      </c>
      <c r="B264">
        <v>263</v>
      </c>
    </row>
    <row r="265" spans="1:2" x14ac:dyDescent="0.35">
      <c r="A265" s="70">
        <v>42541</v>
      </c>
      <c r="B265">
        <v>264</v>
      </c>
    </row>
    <row r="266" spans="1:2" x14ac:dyDescent="0.35">
      <c r="A266" s="70">
        <v>42542</v>
      </c>
      <c r="B266">
        <v>265</v>
      </c>
    </row>
    <row r="267" spans="1:2" x14ac:dyDescent="0.35">
      <c r="A267" s="70">
        <v>42543</v>
      </c>
      <c r="B267">
        <v>266</v>
      </c>
    </row>
    <row r="268" spans="1:2" x14ac:dyDescent="0.35">
      <c r="A268" s="70">
        <v>42544</v>
      </c>
      <c r="B268">
        <v>267</v>
      </c>
    </row>
    <row r="269" spans="1:2" x14ac:dyDescent="0.35">
      <c r="A269" s="70">
        <v>42545</v>
      </c>
      <c r="B269">
        <v>268</v>
      </c>
    </row>
    <row r="270" spans="1:2" x14ac:dyDescent="0.35">
      <c r="A270" s="70">
        <v>42546</v>
      </c>
      <c r="B270">
        <v>269</v>
      </c>
    </row>
    <row r="271" spans="1:2" x14ac:dyDescent="0.35">
      <c r="A271" s="70">
        <v>42547</v>
      </c>
      <c r="B271">
        <v>270</v>
      </c>
    </row>
    <row r="272" spans="1:2" x14ac:dyDescent="0.35">
      <c r="A272" s="70">
        <v>42548</v>
      </c>
      <c r="B272">
        <v>271</v>
      </c>
    </row>
    <row r="273" spans="1:2" x14ac:dyDescent="0.35">
      <c r="A273" s="70">
        <v>42549</v>
      </c>
      <c r="B273">
        <v>272</v>
      </c>
    </row>
    <row r="274" spans="1:2" x14ac:dyDescent="0.35">
      <c r="A274" s="70">
        <v>42550</v>
      </c>
      <c r="B274">
        <v>273</v>
      </c>
    </row>
    <row r="275" spans="1:2" x14ac:dyDescent="0.35">
      <c r="A275" s="70">
        <v>42551</v>
      </c>
      <c r="B275">
        <v>274</v>
      </c>
    </row>
    <row r="276" spans="1:2" x14ac:dyDescent="0.35">
      <c r="A276" s="70">
        <v>42552</v>
      </c>
      <c r="B276">
        <v>275</v>
      </c>
    </row>
    <row r="277" spans="1:2" x14ac:dyDescent="0.35">
      <c r="A277" s="70">
        <v>42553</v>
      </c>
      <c r="B277">
        <v>276</v>
      </c>
    </row>
    <row r="278" spans="1:2" x14ac:dyDescent="0.35">
      <c r="A278" s="70">
        <v>42554</v>
      </c>
      <c r="B278">
        <v>277</v>
      </c>
    </row>
    <row r="279" spans="1:2" x14ac:dyDescent="0.35">
      <c r="A279" s="70">
        <v>42555</v>
      </c>
      <c r="B279">
        <v>278</v>
      </c>
    </row>
    <row r="280" spans="1:2" x14ac:dyDescent="0.35">
      <c r="A280" s="70">
        <v>42556</v>
      </c>
      <c r="B280">
        <v>279</v>
      </c>
    </row>
    <row r="281" spans="1:2" x14ac:dyDescent="0.35">
      <c r="A281" s="70">
        <v>42557</v>
      </c>
      <c r="B281">
        <v>280</v>
      </c>
    </row>
    <row r="282" spans="1:2" x14ac:dyDescent="0.35">
      <c r="A282" s="70">
        <v>42558</v>
      </c>
      <c r="B282">
        <v>281</v>
      </c>
    </row>
    <row r="283" spans="1:2" x14ac:dyDescent="0.35">
      <c r="A283" s="70">
        <v>42559</v>
      </c>
      <c r="B283">
        <v>282</v>
      </c>
    </row>
    <row r="284" spans="1:2" x14ac:dyDescent="0.35">
      <c r="A284" s="70">
        <v>42560</v>
      </c>
      <c r="B284">
        <v>283</v>
      </c>
    </row>
    <row r="285" spans="1:2" x14ac:dyDescent="0.35">
      <c r="A285" s="70">
        <v>42561</v>
      </c>
      <c r="B285">
        <v>284</v>
      </c>
    </row>
    <row r="286" spans="1:2" x14ac:dyDescent="0.35">
      <c r="A286" s="70">
        <v>42562</v>
      </c>
      <c r="B286">
        <v>285</v>
      </c>
    </row>
    <row r="287" spans="1:2" x14ac:dyDescent="0.35">
      <c r="A287" s="70">
        <v>42563</v>
      </c>
      <c r="B287">
        <v>286</v>
      </c>
    </row>
    <row r="288" spans="1:2" x14ac:dyDescent="0.35">
      <c r="A288" s="70">
        <v>42564</v>
      </c>
      <c r="B288">
        <v>287</v>
      </c>
    </row>
    <row r="289" spans="1:2" x14ac:dyDescent="0.35">
      <c r="A289" s="70">
        <v>42565</v>
      </c>
      <c r="B289">
        <v>288</v>
      </c>
    </row>
    <row r="290" spans="1:2" x14ac:dyDescent="0.35">
      <c r="A290" s="70">
        <v>42566</v>
      </c>
      <c r="B290">
        <v>289</v>
      </c>
    </row>
    <row r="291" spans="1:2" x14ac:dyDescent="0.35">
      <c r="A291" s="70">
        <v>42567</v>
      </c>
      <c r="B291">
        <v>290</v>
      </c>
    </row>
    <row r="292" spans="1:2" x14ac:dyDescent="0.35">
      <c r="A292" s="70">
        <v>42568</v>
      </c>
      <c r="B292">
        <v>291</v>
      </c>
    </row>
    <row r="293" spans="1:2" x14ac:dyDescent="0.35">
      <c r="A293" s="70">
        <v>42569</v>
      </c>
      <c r="B293">
        <v>292</v>
      </c>
    </row>
    <row r="294" spans="1:2" x14ac:dyDescent="0.35">
      <c r="A294" s="70">
        <v>42570</v>
      </c>
      <c r="B294">
        <v>293</v>
      </c>
    </row>
    <row r="295" spans="1:2" x14ac:dyDescent="0.35">
      <c r="A295" s="70">
        <v>42571</v>
      </c>
      <c r="B295">
        <v>294</v>
      </c>
    </row>
    <row r="296" spans="1:2" x14ac:dyDescent="0.35">
      <c r="A296" s="70">
        <v>42572</v>
      </c>
      <c r="B296">
        <v>295</v>
      </c>
    </row>
    <row r="297" spans="1:2" x14ac:dyDescent="0.35">
      <c r="A297" s="70">
        <v>42573</v>
      </c>
      <c r="B297">
        <v>296</v>
      </c>
    </row>
    <row r="298" spans="1:2" x14ac:dyDescent="0.35">
      <c r="A298" s="70">
        <v>42574</v>
      </c>
      <c r="B298">
        <v>297</v>
      </c>
    </row>
    <row r="299" spans="1:2" x14ac:dyDescent="0.35">
      <c r="A299" s="70">
        <v>42575</v>
      </c>
      <c r="B299">
        <v>298</v>
      </c>
    </row>
    <row r="300" spans="1:2" x14ac:dyDescent="0.35">
      <c r="A300" s="70">
        <v>42576</v>
      </c>
      <c r="B300">
        <v>299</v>
      </c>
    </row>
    <row r="301" spans="1:2" x14ac:dyDescent="0.35">
      <c r="A301" s="70">
        <v>42577</v>
      </c>
      <c r="B301">
        <v>300</v>
      </c>
    </row>
    <row r="302" spans="1:2" x14ac:dyDescent="0.35">
      <c r="A302" s="70">
        <v>42578</v>
      </c>
      <c r="B302">
        <v>301</v>
      </c>
    </row>
    <row r="303" spans="1:2" x14ac:dyDescent="0.35">
      <c r="A303" s="70">
        <v>42579</v>
      </c>
      <c r="B303">
        <v>302</v>
      </c>
    </row>
    <row r="304" spans="1:2" x14ac:dyDescent="0.35">
      <c r="A304" s="70">
        <v>42580</v>
      </c>
      <c r="B304">
        <v>303</v>
      </c>
    </row>
    <row r="305" spans="1:2" x14ac:dyDescent="0.35">
      <c r="A305" s="70">
        <v>42581</v>
      </c>
      <c r="B305">
        <v>304</v>
      </c>
    </row>
    <row r="306" spans="1:2" x14ac:dyDescent="0.35">
      <c r="A306" s="70">
        <v>42582</v>
      </c>
      <c r="B306">
        <v>305</v>
      </c>
    </row>
    <row r="307" spans="1:2" x14ac:dyDescent="0.35">
      <c r="A307" s="70">
        <v>42583</v>
      </c>
      <c r="B307">
        <v>306</v>
      </c>
    </row>
    <row r="308" spans="1:2" x14ac:dyDescent="0.35">
      <c r="A308" s="70">
        <v>42584</v>
      </c>
      <c r="B308">
        <v>307</v>
      </c>
    </row>
    <row r="309" spans="1:2" x14ac:dyDescent="0.35">
      <c r="A309" s="70">
        <v>42585</v>
      </c>
      <c r="B309">
        <v>308</v>
      </c>
    </row>
    <row r="310" spans="1:2" x14ac:dyDescent="0.35">
      <c r="A310" s="70">
        <v>42586</v>
      </c>
      <c r="B310">
        <v>309</v>
      </c>
    </row>
    <row r="311" spans="1:2" x14ac:dyDescent="0.35">
      <c r="A311" s="70">
        <v>42587</v>
      </c>
      <c r="B311">
        <v>310</v>
      </c>
    </row>
    <row r="312" spans="1:2" x14ac:dyDescent="0.35">
      <c r="A312" s="70">
        <v>42588</v>
      </c>
      <c r="B312">
        <v>311</v>
      </c>
    </row>
    <row r="313" spans="1:2" x14ac:dyDescent="0.35">
      <c r="A313" s="70">
        <v>42589</v>
      </c>
      <c r="B313">
        <v>312</v>
      </c>
    </row>
    <row r="314" spans="1:2" x14ac:dyDescent="0.35">
      <c r="A314" s="70">
        <v>42590</v>
      </c>
      <c r="B314">
        <v>313</v>
      </c>
    </row>
    <row r="315" spans="1:2" x14ac:dyDescent="0.35">
      <c r="A315" s="70">
        <v>42591</v>
      </c>
      <c r="B315">
        <v>314</v>
      </c>
    </row>
    <row r="316" spans="1:2" x14ac:dyDescent="0.35">
      <c r="A316" s="70">
        <v>42592</v>
      </c>
      <c r="B316">
        <v>315</v>
      </c>
    </row>
    <row r="317" spans="1:2" x14ac:dyDescent="0.35">
      <c r="A317" s="70">
        <v>42593</v>
      </c>
      <c r="B317">
        <v>316</v>
      </c>
    </row>
    <row r="318" spans="1:2" x14ac:dyDescent="0.35">
      <c r="A318" s="70">
        <v>42594</v>
      </c>
      <c r="B318">
        <v>317</v>
      </c>
    </row>
    <row r="319" spans="1:2" x14ac:dyDescent="0.35">
      <c r="A319" s="70">
        <v>42595</v>
      </c>
      <c r="B319">
        <v>318</v>
      </c>
    </row>
    <row r="320" spans="1:2" x14ac:dyDescent="0.35">
      <c r="A320" s="70">
        <v>42596</v>
      </c>
      <c r="B320">
        <v>319</v>
      </c>
    </row>
    <row r="321" spans="1:2" x14ac:dyDescent="0.35">
      <c r="A321" s="70">
        <v>42597</v>
      </c>
      <c r="B321">
        <v>320</v>
      </c>
    </row>
    <row r="322" spans="1:2" x14ac:dyDescent="0.35">
      <c r="A322" s="70">
        <v>42598</v>
      </c>
      <c r="B322">
        <v>321</v>
      </c>
    </row>
    <row r="323" spans="1:2" x14ac:dyDescent="0.35">
      <c r="A323" s="70">
        <v>42599</v>
      </c>
      <c r="B323">
        <v>322</v>
      </c>
    </row>
    <row r="324" spans="1:2" x14ac:dyDescent="0.35">
      <c r="A324" s="70">
        <v>42600</v>
      </c>
      <c r="B324">
        <v>323</v>
      </c>
    </row>
    <row r="325" spans="1:2" x14ac:dyDescent="0.35">
      <c r="A325" s="70">
        <v>42601</v>
      </c>
      <c r="B325">
        <v>324</v>
      </c>
    </row>
    <row r="326" spans="1:2" x14ac:dyDescent="0.35">
      <c r="A326" s="70">
        <v>42602</v>
      </c>
      <c r="B326">
        <v>325</v>
      </c>
    </row>
    <row r="327" spans="1:2" x14ac:dyDescent="0.35">
      <c r="A327" s="70">
        <v>42603</v>
      </c>
      <c r="B327">
        <v>326</v>
      </c>
    </row>
    <row r="328" spans="1:2" x14ac:dyDescent="0.35">
      <c r="A328" s="70">
        <v>42604</v>
      </c>
      <c r="B328">
        <v>327</v>
      </c>
    </row>
    <row r="329" spans="1:2" x14ac:dyDescent="0.35">
      <c r="A329" s="70">
        <v>42605</v>
      </c>
      <c r="B329">
        <v>328</v>
      </c>
    </row>
    <row r="330" spans="1:2" x14ac:dyDescent="0.35">
      <c r="A330" s="70">
        <v>42606</v>
      </c>
      <c r="B330">
        <v>329</v>
      </c>
    </row>
    <row r="331" spans="1:2" x14ac:dyDescent="0.35">
      <c r="A331" s="70">
        <v>42607</v>
      </c>
      <c r="B331">
        <v>330</v>
      </c>
    </row>
    <row r="332" spans="1:2" x14ac:dyDescent="0.35">
      <c r="A332" s="70">
        <v>42608</v>
      </c>
      <c r="B332">
        <v>331</v>
      </c>
    </row>
    <row r="333" spans="1:2" x14ac:dyDescent="0.35">
      <c r="A333" s="70">
        <v>42609</v>
      </c>
      <c r="B333">
        <v>332</v>
      </c>
    </row>
    <row r="334" spans="1:2" x14ac:dyDescent="0.35">
      <c r="A334" s="70">
        <v>42610</v>
      </c>
      <c r="B334">
        <v>333</v>
      </c>
    </row>
    <row r="335" spans="1:2" x14ac:dyDescent="0.35">
      <c r="A335" s="70">
        <v>42611</v>
      </c>
      <c r="B335">
        <v>334</v>
      </c>
    </row>
    <row r="336" spans="1:2" x14ac:dyDescent="0.35">
      <c r="A336" s="70">
        <v>42612</v>
      </c>
      <c r="B336">
        <v>335</v>
      </c>
    </row>
    <row r="337" spans="1:2" x14ac:dyDescent="0.35">
      <c r="A337" s="70">
        <v>42613</v>
      </c>
      <c r="B337">
        <v>336</v>
      </c>
    </row>
    <row r="338" spans="1:2" x14ac:dyDescent="0.35">
      <c r="A338" s="70">
        <v>42614</v>
      </c>
      <c r="B338">
        <v>337</v>
      </c>
    </row>
    <row r="339" spans="1:2" x14ac:dyDescent="0.35">
      <c r="A339" s="70">
        <v>42615</v>
      </c>
      <c r="B339">
        <v>338</v>
      </c>
    </row>
    <row r="340" spans="1:2" x14ac:dyDescent="0.35">
      <c r="A340" s="70">
        <v>42616</v>
      </c>
      <c r="B340">
        <v>339</v>
      </c>
    </row>
    <row r="341" spans="1:2" x14ac:dyDescent="0.35">
      <c r="A341" s="70">
        <v>42617</v>
      </c>
      <c r="B341">
        <v>340</v>
      </c>
    </row>
    <row r="342" spans="1:2" x14ac:dyDescent="0.35">
      <c r="A342" s="70">
        <v>42618</v>
      </c>
      <c r="B342">
        <v>341</v>
      </c>
    </row>
    <row r="343" spans="1:2" x14ac:dyDescent="0.35">
      <c r="A343" s="70">
        <v>42619</v>
      </c>
      <c r="B343">
        <v>342</v>
      </c>
    </row>
    <row r="344" spans="1:2" x14ac:dyDescent="0.35">
      <c r="A344" s="70">
        <v>42620</v>
      </c>
      <c r="B344">
        <v>343</v>
      </c>
    </row>
    <row r="345" spans="1:2" x14ac:dyDescent="0.35">
      <c r="A345" s="70">
        <v>42621</v>
      </c>
      <c r="B345">
        <v>344</v>
      </c>
    </row>
    <row r="346" spans="1:2" x14ac:dyDescent="0.35">
      <c r="A346" s="70">
        <v>42622</v>
      </c>
      <c r="B346">
        <v>345</v>
      </c>
    </row>
    <row r="347" spans="1:2" x14ac:dyDescent="0.35">
      <c r="A347" s="70">
        <v>42623</v>
      </c>
      <c r="B347">
        <v>346</v>
      </c>
    </row>
    <row r="348" spans="1:2" x14ac:dyDescent="0.35">
      <c r="A348" s="70">
        <v>42624</v>
      </c>
      <c r="B348">
        <v>347</v>
      </c>
    </row>
    <row r="349" spans="1:2" x14ac:dyDescent="0.35">
      <c r="A349" s="70">
        <v>42625</v>
      </c>
      <c r="B349">
        <v>348</v>
      </c>
    </row>
    <row r="350" spans="1:2" x14ac:dyDescent="0.35">
      <c r="A350" s="70">
        <v>42626</v>
      </c>
      <c r="B350">
        <v>349</v>
      </c>
    </row>
    <row r="351" spans="1:2" x14ac:dyDescent="0.35">
      <c r="A351" s="70">
        <v>42627</v>
      </c>
      <c r="B351">
        <v>350</v>
      </c>
    </row>
    <row r="352" spans="1:2" x14ac:dyDescent="0.35">
      <c r="A352" s="70">
        <v>42628</v>
      </c>
      <c r="B352">
        <v>351</v>
      </c>
    </row>
    <row r="353" spans="1:2" x14ac:dyDescent="0.35">
      <c r="A353" s="70">
        <v>42629</v>
      </c>
      <c r="B353">
        <v>352</v>
      </c>
    </row>
    <row r="354" spans="1:2" x14ac:dyDescent="0.35">
      <c r="A354" s="70">
        <v>42630</v>
      </c>
      <c r="B354">
        <v>353</v>
      </c>
    </row>
    <row r="355" spans="1:2" x14ac:dyDescent="0.35">
      <c r="A355" s="70">
        <v>42631</v>
      </c>
      <c r="B355">
        <v>354</v>
      </c>
    </row>
    <row r="356" spans="1:2" x14ac:dyDescent="0.35">
      <c r="A356" s="70">
        <v>42632</v>
      </c>
      <c r="B356">
        <v>355</v>
      </c>
    </row>
    <row r="357" spans="1:2" x14ac:dyDescent="0.35">
      <c r="A357" s="70">
        <v>42633</v>
      </c>
      <c r="B357">
        <v>356</v>
      </c>
    </row>
    <row r="358" spans="1:2" x14ac:dyDescent="0.35">
      <c r="A358" s="70">
        <v>42634</v>
      </c>
      <c r="B358">
        <v>357</v>
      </c>
    </row>
    <row r="359" spans="1:2" x14ac:dyDescent="0.35">
      <c r="A359" s="70">
        <v>42635</v>
      </c>
      <c r="B359">
        <v>358</v>
      </c>
    </row>
    <row r="360" spans="1:2" x14ac:dyDescent="0.35">
      <c r="A360" s="70">
        <v>42636</v>
      </c>
      <c r="B360">
        <v>359</v>
      </c>
    </row>
    <row r="361" spans="1:2" x14ac:dyDescent="0.35">
      <c r="A361" s="70">
        <v>42637</v>
      </c>
      <c r="B361">
        <v>360</v>
      </c>
    </row>
    <row r="362" spans="1:2" x14ac:dyDescent="0.35">
      <c r="A362" s="70">
        <v>42638</v>
      </c>
      <c r="B362">
        <v>361</v>
      </c>
    </row>
    <row r="363" spans="1:2" x14ac:dyDescent="0.35">
      <c r="A363" s="70">
        <v>42639</v>
      </c>
      <c r="B363">
        <v>362</v>
      </c>
    </row>
    <row r="364" spans="1:2" x14ac:dyDescent="0.35">
      <c r="A364" s="70">
        <v>42640</v>
      </c>
      <c r="B364">
        <v>363</v>
      </c>
    </row>
    <row r="365" spans="1:2" x14ac:dyDescent="0.35">
      <c r="A365" s="70">
        <v>42641</v>
      </c>
      <c r="B365">
        <v>364</v>
      </c>
    </row>
    <row r="366" spans="1:2" x14ac:dyDescent="0.35">
      <c r="A366" s="70">
        <v>42642</v>
      </c>
      <c r="B366">
        <v>365</v>
      </c>
    </row>
    <row r="367" spans="1:2" x14ac:dyDescent="0.35">
      <c r="A367" s="70">
        <v>42643</v>
      </c>
      <c r="B367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42" workbookViewId="0">
      <selection sqref="A1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259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4.4558401873621554</v>
      </c>
      <c r="C17" s="96">
        <v>0</v>
      </c>
      <c r="D17" s="96">
        <v>0</v>
      </c>
      <c r="E17" s="96">
        <v>0</v>
      </c>
      <c r="F17" s="96">
        <v>0.96129403697578808</v>
      </c>
      <c r="G17" s="96">
        <v>0.22700000000000001</v>
      </c>
      <c r="H17" s="96">
        <v>0</v>
      </c>
      <c r="I17" s="96">
        <v>0</v>
      </c>
      <c r="J17" s="96">
        <v>0</v>
      </c>
      <c r="K17" s="96">
        <v>0</v>
      </c>
      <c r="L17" s="96">
        <v>0.22700000000000001</v>
      </c>
      <c r="M17" s="96">
        <v>0.45400000000000001</v>
      </c>
      <c r="N17" s="96">
        <v>6.1290000000000004</v>
      </c>
    </row>
    <row r="18" spans="1:14" x14ac:dyDescent="0.35">
      <c r="A18" s="3">
        <v>2</v>
      </c>
      <c r="B18" s="96">
        <v>4.491634055028773</v>
      </c>
      <c r="C18" s="96">
        <v>0</v>
      </c>
      <c r="D18" s="96">
        <v>0</v>
      </c>
      <c r="E18" s="96">
        <v>0</v>
      </c>
      <c r="F18" s="96">
        <v>0.96430212351679767</v>
      </c>
      <c r="G18" s="96">
        <v>0.22700000000000001</v>
      </c>
      <c r="H18" s="96">
        <v>0</v>
      </c>
      <c r="I18" s="96">
        <v>0</v>
      </c>
      <c r="J18" s="96">
        <v>0</v>
      </c>
      <c r="K18" s="96">
        <v>0</v>
      </c>
      <c r="L18" s="96">
        <v>0.22700000000000001</v>
      </c>
      <c r="M18" s="96">
        <v>0.45400000000000001</v>
      </c>
      <c r="N18" s="96">
        <v>6.1290000000000004</v>
      </c>
    </row>
    <row r="19" spans="1:14" x14ac:dyDescent="0.35">
      <c r="A19" s="3">
        <v>3</v>
      </c>
      <c r="B19" s="96">
        <v>4.5357576439742173</v>
      </c>
      <c r="C19" s="96">
        <v>0</v>
      </c>
      <c r="D19" s="96">
        <v>0</v>
      </c>
      <c r="E19" s="96">
        <v>0</v>
      </c>
      <c r="F19" s="96">
        <v>0.96781294025798414</v>
      </c>
      <c r="G19" s="96">
        <v>0.22700000000000001</v>
      </c>
      <c r="H19" s="96">
        <v>0</v>
      </c>
      <c r="I19" s="96">
        <v>0</v>
      </c>
      <c r="J19" s="96">
        <v>0</v>
      </c>
      <c r="K19" s="96">
        <v>0</v>
      </c>
      <c r="L19" s="96">
        <v>0.22700000000000001</v>
      </c>
      <c r="M19" s="96">
        <v>0.45400000000000001</v>
      </c>
      <c r="N19" s="96">
        <v>6.1290000000000004</v>
      </c>
    </row>
    <row r="20" spans="1:14" x14ac:dyDescent="0.35">
      <c r="A20" s="3">
        <v>4</v>
      </c>
      <c r="B20" s="96">
        <v>4.5702543159433304</v>
      </c>
      <c r="C20" s="96">
        <v>0</v>
      </c>
      <c r="D20" s="96">
        <v>0</v>
      </c>
      <c r="E20" s="96">
        <v>0</v>
      </c>
      <c r="F20" s="96">
        <v>0.9705447120322801</v>
      </c>
      <c r="G20" s="96">
        <v>0.22700000000000001</v>
      </c>
      <c r="H20" s="96">
        <v>0</v>
      </c>
      <c r="I20" s="96">
        <v>0</v>
      </c>
      <c r="J20" s="96">
        <v>0</v>
      </c>
      <c r="K20" s="96">
        <v>0</v>
      </c>
      <c r="L20" s="96">
        <v>0.22700000000000001</v>
      </c>
      <c r="M20" s="96">
        <v>0.45400000000000001</v>
      </c>
      <c r="N20" s="96">
        <v>6.1290000000000004</v>
      </c>
    </row>
    <row r="21" spans="1:14" x14ac:dyDescent="0.35">
      <c r="A21" s="3">
        <v>5</v>
      </c>
      <c r="B21" s="96">
        <v>4.6030404241232521</v>
      </c>
      <c r="C21" s="96">
        <v>0</v>
      </c>
      <c r="D21" s="96">
        <v>0</v>
      </c>
      <c r="E21" s="96">
        <v>0</v>
      </c>
      <c r="F21" s="96">
        <v>0.97308329197362042</v>
      </c>
      <c r="G21" s="96">
        <v>0.22700000000000001</v>
      </c>
      <c r="H21" s="96">
        <v>0</v>
      </c>
      <c r="I21" s="96">
        <v>0</v>
      </c>
      <c r="J21" s="96">
        <v>0</v>
      </c>
      <c r="K21" s="96">
        <v>0</v>
      </c>
      <c r="L21" s="96">
        <v>0.22700000000000001</v>
      </c>
      <c r="M21" s="96">
        <v>0.45400000000000001</v>
      </c>
      <c r="N21" s="96">
        <v>6.1290000000000004</v>
      </c>
    </row>
    <row r="22" spans="1:14" x14ac:dyDescent="0.35">
      <c r="A22" s="3">
        <v>6</v>
      </c>
      <c r="B22" s="96">
        <v>4.6475024577694395</v>
      </c>
      <c r="C22" s="96">
        <v>0</v>
      </c>
      <c r="D22" s="96">
        <v>0</v>
      </c>
      <c r="E22" s="96">
        <v>0</v>
      </c>
      <c r="F22" s="96">
        <v>0.97631019848277534</v>
      </c>
      <c r="G22" s="96">
        <v>0.22700000000000001</v>
      </c>
      <c r="H22" s="96">
        <v>0</v>
      </c>
      <c r="I22" s="96">
        <v>0</v>
      </c>
      <c r="J22" s="96">
        <v>0</v>
      </c>
      <c r="K22" s="96">
        <v>0</v>
      </c>
      <c r="L22" s="96">
        <v>0.22700000000000001</v>
      </c>
      <c r="M22" s="96">
        <v>0.45400000000000001</v>
      </c>
      <c r="N22" s="96">
        <v>6.1290000000000004</v>
      </c>
    </row>
    <row r="23" spans="1:14" x14ac:dyDescent="0.35">
      <c r="A23" s="3">
        <v>7</v>
      </c>
      <c r="B23" s="96">
        <v>4.6819415945772285</v>
      </c>
      <c r="C23" s="96">
        <v>0</v>
      </c>
      <c r="D23" s="96">
        <v>0</v>
      </c>
      <c r="E23" s="96">
        <v>0</v>
      </c>
      <c r="F23" s="96">
        <v>0.97879188057543043</v>
      </c>
      <c r="G23" s="96">
        <v>0.22700000000000001</v>
      </c>
      <c r="H23" s="96">
        <v>0</v>
      </c>
      <c r="I23" s="96">
        <v>0</v>
      </c>
      <c r="J23" s="96">
        <v>0</v>
      </c>
      <c r="K23" s="96">
        <v>0</v>
      </c>
      <c r="L23" s="96">
        <v>0.22700000000000001</v>
      </c>
      <c r="M23" s="96">
        <v>0.45400000000000001</v>
      </c>
      <c r="N23" s="96">
        <v>6.1290000000000004</v>
      </c>
    </row>
    <row r="24" spans="1:14" x14ac:dyDescent="0.35">
      <c r="A24" s="3">
        <v>8</v>
      </c>
      <c r="B24" s="96">
        <v>4.7074854402818032</v>
      </c>
      <c r="C24" s="96">
        <v>0</v>
      </c>
      <c r="D24" s="96">
        <v>0</v>
      </c>
      <c r="E24" s="96">
        <v>0</v>
      </c>
      <c r="F24" s="96">
        <v>0.98065165648670161</v>
      </c>
      <c r="G24" s="96">
        <v>0.22700000000000001</v>
      </c>
      <c r="H24" s="96">
        <v>0</v>
      </c>
      <c r="I24" s="96">
        <v>0</v>
      </c>
      <c r="J24" s="96">
        <v>0</v>
      </c>
      <c r="K24" s="96">
        <v>0</v>
      </c>
      <c r="L24" s="96">
        <v>0.22700000000000001</v>
      </c>
      <c r="M24" s="96">
        <v>0.45400000000000001</v>
      </c>
      <c r="N24" s="96">
        <v>6.1290000000000004</v>
      </c>
    </row>
    <row r="25" spans="1:14" x14ac:dyDescent="0.35">
      <c r="A25" s="3">
        <v>9</v>
      </c>
      <c r="B25" s="96">
        <v>4.7349776972091382</v>
      </c>
      <c r="C25" s="96">
        <v>0</v>
      </c>
      <c r="D25" s="96">
        <v>0</v>
      </c>
      <c r="E25" s="96">
        <v>0</v>
      </c>
      <c r="F25" s="96">
        <v>0.98258290232890133</v>
      </c>
      <c r="G25" s="96">
        <v>0.22700000000000001</v>
      </c>
      <c r="H25" s="96">
        <v>0</v>
      </c>
      <c r="I25" s="96">
        <v>0</v>
      </c>
      <c r="J25" s="96">
        <v>0</v>
      </c>
      <c r="K25" s="96">
        <v>0</v>
      </c>
      <c r="L25" s="96">
        <v>0.22700000000000001</v>
      </c>
      <c r="M25" s="96">
        <v>0.45400000000000001</v>
      </c>
      <c r="N25" s="96">
        <v>6.1290000000000004</v>
      </c>
    </row>
    <row r="26" spans="1:14" x14ac:dyDescent="0.35">
      <c r="A26" s="3">
        <v>10</v>
      </c>
      <c r="B26" s="96">
        <v>4.7557901521161501</v>
      </c>
      <c r="C26" s="96">
        <v>0</v>
      </c>
      <c r="D26" s="96">
        <v>0</v>
      </c>
      <c r="E26" s="96">
        <v>0</v>
      </c>
      <c r="F26" s="96">
        <v>0.98406924842673682</v>
      </c>
      <c r="G26" s="96">
        <v>0.22700000000000001</v>
      </c>
      <c r="H26" s="96">
        <v>0</v>
      </c>
      <c r="I26" s="96">
        <v>0</v>
      </c>
      <c r="J26" s="96">
        <v>0</v>
      </c>
      <c r="K26" s="96">
        <v>0</v>
      </c>
      <c r="L26" s="96">
        <v>0.22700000000000001</v>
      </c>
      <c r="M26" s="96">
        <v>0.45400000000000001</v>
      </c>
      <c r="N26" s="96">
        <v>6.1290000000000004</v>
      </c>
    </row>
    <row r="27" spans="1:14" x14ac:dyDescent="0.35">
      <c r="A27" s="3">
        <v>11</v>
      </c>
      <c r="B27" s="96">
        <v>4.7702563601783305</v>
      </c>
      <c r="C27" s="96">
        <v>0</v>
      </c>
      <c r="D27" s="96">
        <v>0</v>
      </c>
      <c r="E27" s="96">
        <v>0</v>
      </c>
      <c r="F27" s="96">
        <v>0.98515382871533497</v>
      </c>
      <c r="G27" s="96">
        <v>0.22700000000000001</v>
      </c>
      <c r="H27" s="96">
        <v>0</v>
      </c>
      <c r="I27" s="96">
        <v>0</v>
      </c>
      <c r="J27" s="96">
        <v>0</v>
      </c>
      <c r="K27" s="96">
        <v>0</v>
      </c>
      <c r="L27" s="96">
        <v>0.22700000000000001</v>
      </c>
      <c r="M27" s="96">
        <v>0.45400000000000001</v>
      </c>
      <c r="N27" s="96">
        <v>6.1290000000000004</v>
      </c>
    </row>
    <row r="28" spans="1:14" x14ac:dyDescent="0.35">
      <c r="A28" s="3">
        <v>12</v>
      </c>
      <c r="B28" s="96">
        <v>4.775832080813915</v>
      </c>
      <c r="C28" s="96">
        <v>0</v>
      </c>
      <c r="D28" s="96">
        <v>0</v>
      </c>
      <c r="E28" s="96">
        <v>0</v>
      </c>
      <c r="F28" s="96">
        <v>0.98570761871779322</v>
      </c>
      <c r="G28" s="96">
        <v>0.22700000000000001</v>
      </c>
      <c r="H28" s="96">
        <v>0</v>
      </c>
      <c r="I28" s="96">
        <v>0</v>
      </c>
      <c r="J28" s="96">
        <v>0</v>
      </c>
      <c r="K28" s="96">
        <v>0</v>
      </c>
      <c r="L28" s="96">
        <v>0.22700000000000001</v>
      </c>
      <c r="M28" s="96">
        <v>0.45400000000000001</v>
      </c>
      <c r="N28" s="96">
        <v>6.1290000000000004</v>
      </c>
    </row>
    <row r="29" spans="1:14" x14ac:dyDescent="0.35">
      <c r="A29" s="3">
        <v>13</v>
      </c>
      <c r="B29" s="96">
        <v>4.7782131234602261</v>
      </c>
      <c r="C29" s="96">
        <v>0</v>
      </c>
      <c r="D29" s="96">
        <v>0</v>
      </c>
      <c r="E29" s="96">
        <v>0</v>
      </c>
      <c r="F29" s="96">
        <v>0.98607228523757018</v>
      </c>
      <c r="G29" s="96">
        <v>0.22700000000000001</v>
      </c>
      <c r="H29" s="96">
        <v>0</v>
      </c>
      <c r="I29" s="96">
        <v>0</v>
      </c>
      <c r="J29" s="96">
        <v>0</v>
      </c>
      <c r="K29" s="96">
        <v>0</v>
      </c>
      <c r="L29" s="96">
        <v>0.22700000000000001</v>
      </c>
      <c r="M29" s="96">
        <v>0.45400000000000001</v>
      </c>
      <c r="N29" s="96">
        <v>6.1290000000000004</v>
      </c>
    </row>
    <row r="30" spans="1:14" x14ac:dyDescent="0.35">
      <c r="A30" s="3">
        <v>14</v>
      </c>
      <c r="B30" s="96">
        <v>4.7782131234602261</v>
      </c>
      <c r="C30" s="96">
        <v>0</v>
      </c>
      <c r="D30" s="96">
        <v>0</v>
      </c>
      <c r="E30" s="96">
        <v>0</v>
      </c>
      <c r="F30" s="96">
        <v>0.98607228523757018</v>
      </c>
      <c r="G30" s="96">
        <v>0.22700000000000001</v>
      </c>
      <c r="H30" s="96">
        <v>0</v>
      </c>
      <c r="I30" s="96">
        <v>0</v>
      </c>
      <c r="J30" s="96">
        <v>0</v>
      </c>
      <c r="K30" s="96">
        <v>0</v>
      </c>
      <c r="L30" s="96">
        <v>0.22700000000000001</v>
      </c>
      <c r="M30" s="96">
        <v>0.45400000000000001</v>
      </c>
      <c r="N30" s="96">
        <v>6.1290000000000004</v>
      </c>
    </row>
    <row r="31" spans="1:14" x14ac:dyDescent="0.35">
      <c r="A31" s="3">
        <v>15</v>
      </c>
      <c r="B31" s="96">
        <v>4.7782131234602261</v>
      </c>
      <c r="C31" s="96">
        <v>0</v>
      </c>
      <c r="D31" s="96">
        <v>0</v>
      </c>
      <c r="E31" s="96">
        <v>0</v>
      </c>
      <c r="F31" s="96">
        <v>0.9861176159402677</v>
      </c>
      <c r="G31" s="96">
        <v>0.22700000000000001</v>
      </c>
      <c r="H31" s="96">
        <v>0</v>
      </c>
      <c r="I31" s="96">
        <v>0</v>
      </c>
      <c r="J31" s="96">
        <v>0</v>
      </c>
      <c r="K31" s="96">
        <v>0</v>
      </c>
      <c r="L31" s="96">
        <v>0.22700000000000001</v>
      </c>
      <c r="M31" s="96">
        <v>0.45400000000000001</v>
      </c>
      <c r="N31" s="96">
        <v>6.1290000000000004</v>
      </c>
    </row>
    <row r="32" spans="1:14" x14ac:dyDescent="0.35">
      <c r="A32" s="3">
        <v>16</v>
      </c>
      <c r="B32" s="96">
        <v>4.7782131234602261</v>
      </c>
      <c r="C32" s="96">
        <v>0</v>
      </c>
      <c r="D32" s="96">
        <v>0</v>
      </c>
      <c r="E32" s="96">
        <v>0</v>
      </c>
      <c r="F32" s="96">
        <v>0.98620810963952132</v>
      </c>
      <c r="G32" s="96">
        <v>0.22700000000000001</v>
      </c>
      <c r="H32" s="96">
        <v>0</v>
      </c>
      <c r="I32" s="96">
        <v>0</v>
      </c>
      <c r="J32" s="96">
        <v>0</v>
      </c>
      <c r="K32" s="96">
        <v>0</v>
      </c>
      <c r="L32" s="96">
        <v>0.22700000000000001</v>
      </c>
      <c r="M32" s="96">
        <v>0.45400000000000001</v>
      </c>
      <c r="N32" s="96">
        <v>6.1290000000000004</v>
      </c>
    </row>
    <row r="33" spans="1:14" x14ac:dyDescent="0.35">
      <c r="A33" s="3">
        <v>17</v>
      </c>
      <c r="B33" s="96">
        <v>4.7782131234602261</v>
      </c>
      <c r="C33" s="96">
        <v>0</v>
      </c>
      <c r="D33" s="96">
        <v>0</v>
      </c>
      <c r="E33" s="96">
        <v>0</v>
      </c>
      <c r="F33" s="96">
        <v>0.98636593688251317</v>
      </c>
      <c r="G33" s="96">
        <v>0.22700000000000001</v>
      </c>
      <c r="H33" s="96">
        <v>0</v>
      </c>
      <c r="I33" s="96">
        <v>0</v>
      </c>
      <c r="J33" s="96">
        <v>0</v>
      </c>
      <c r="K33" s="96">
        <v>0</v>
      </c>
      <c r="L33" s="96">
        <v>0.22700000000000001</v>
      </c>
      <c r="M33" s="96">
        <v>0.45400000000000001</v>
      </c>
      <c r="N33" s="96">
        <v>6.1290000000000004</v>
      </c>
    </row>
    <row r="34" spans="1:14" x14ac:dyDescent="0.35">
      <c r="A34" s="3">
        <v>18</v>
      </c>
      <c r="B34" s="96">
        <v>4.7817750808424098</v>
      </c>
      <c r="C34" s="96">
        <v>0</v>
      </c>
      <c r="D34" s="96">
        <v>0</v>
      </c>
      <c r="E34" s="96">
        <v>0</v>
      </c>
      <c r="F34" s="96">
        <v>0.98679090123882307</v>
      </c>
      <c r="G34" s="96">
        <v>0.22700000000000001</v>
      </c>
      <c r="H34" s="96">
        <v>0</v>
      </c>
      <c r="I34" s="96">
        <v>0</v>
      </c>
      <c r="J34" s="96">
        <v>0</v>
      </c>
      <c r="K34" s="96">
        <v>0</v>
      </c>
      <c r="L34" s="96">
        <v>0.22700000000000001</v>
      </c>
      <c r="M34" s="96">
        <v>0.45400000000000001</v>
      </c>
      <c r="N34" s="96">
        <v>6.1290000000000004</v>
      </c>
    </row>
    <row r="35" spans="1:14" x14ac:dyDescent="0.35">
      <c r="A35" s="3">
        <v>19</v>
      </c>
      <c r="B35" s="96">
        <v>4.7849315989839853</v>
      </c>
      <c r="C35" s="96">
        <v>0</v>
      </c>
      <c r="D35" s="96">
        <v>0</v>
      </c>
      <c r="E35" s="96">
        <v>0</v>
      </c>
      <c r="F35" s="96">
        <v>0.98718892153128623</v>
      </c>
      <c r="G35" s="96">
        <v>0.22700000000000001</v>
      </c>
      <c r="H35" s="96">
        <v>0</v>
      </c>
      <c r="I35" s="96">
        <v>0</v>
      </c>
      <c r="J35" s="96">
        <v>0</v>
      </c>
      <c r="K35" s="96">
        <v>0</v>
      </c>
      <c r="L35" s="96">
        <v>0.22700000000000001</v>
      </c>
      <c r="M35" s="96">
        <v>0.45400000000000001</v>
      </c>
      <c r="N35" s="96">
        <v>6.1290000000000004</v>
      </c>
    </row>
    <row r="36" spans="1:14" x14ac:dyDescent="0.35">
      <c r="A36" s="3">
        <v>20</v>
      </c>
      <c r="B36" s="96">
        <v>4.7927831697048555</v>
      </c>
      <c r="C36" s="96">
        <v>0</v>
      </c>
      <c r="D36" s="96">
        <v>0</v>
      </c>
      <c r="E36" s="96">
        <v>0</v>
      </c>
      <c r="F36" s="96">
        <v>0.98784251693030889</v>
      </c>
      <c r="G36" s="96">
        <v>0.22700000000000001</v>
      </c>
      <c r="H36" s="96">
        <v>0</v>
      </c>
      <c r="I36" s="96">
        <v>0</v>
      </c>
      <c r="J36" s="96">
        <v>0</v>
      </c>
      <c r="K36" s="96">
        <v>0</v>
      </c>
      <c r="L36" s="96">
        <v>0.22700000000000001</v>
      </c>
      <c r="M36" s="96">
        <v>0.45400000000000001</v>
      </c>
      <c r="N36" s="96">
        <v>6.1290000000000004</v>
      </c>
    </row>
    <row r="37" spans="1:14" x14ac:dyDescent="0.35">
      <c r="A37" s="3">
        <v>21</v>
      </c>
      <c r="B37" s="96">
        <v>0</v>
      </c>
      <c r="C37" s="96">
        <v>0</v>
      </c>
      <c r="D37" s="96">
        <v>0</v>
      </c>
      <c r="E37" s="96">
        <v>0</v>
      </c>
      <c r="F37" s="96">
        <v>0.9887163430800282</v>
      </c>
      <c r="G37" s="96">
        <v>0.22700000000000001</v>
      </c>
      <c r="H37" s="96">
        <v>0</v>
      </c>
      <c r="I37" s="96">
        <v>0</v>
      </c>
      <c r="J37" s="96">
        <v>0</v>
      </c>
      <c r="K37" s="96">
        <v>0</v>
      </c>
      <c r="L37" s="96">
        <v>0.22700000000000001</v>
      </c>
      <c r="M37" s="96">
        <v>0.45400000000000001</v>
      </c>
      <c r="N37" s="96">
        <v>6.1290000000000004</v>
      </c>
    </row>
    <row r="38" spans="1:14" x14ac:dyDescent="0.35">
      <c r="A38" s="3">
        <v>22</v>
      </c>
      <c r="B38" s="96">
        <v>0</v>
      </c>
      <c r="C38" s="96">
        <v>0</v>
      </c>
      <c r="D38" s="96">
        <v>0</v>
      </c>
      <c r="E38" s="96">
        <v>0</v>
      </c>
      <c r="F38" s="96">
        <v>0.98962970025610375</v>
      </c>
      <c r="G38" s="96">
        <v>0.22700000000000001</v>
      </c>
      <c r="H38" s="96">
        <v>0</v>
      </c>
      <c r="I38" s="96">
        <v>0</v>
      </c>
      <c r="J38" s="96">
        <v>0</v>
      </c>
      <c r="K38" s="96">
        <v>0</v>
      </c>
      <c r="L38" s="96">
        <v>0.22700000000000001</v>
      </c>
      <c r="M38" s="96">
        <v>0.45400000000000001</v>
      </c>
      <c r="N38" s="96">
        <v>6.1290000000000004</v>
      </c>
    </row>
    <row r="39" spans="1:14" x14ac:dyDescent="0.35">
      <c r="A39" s="3">
        <v>23</v>
      </c>
      <c r="B39" s="96">
        <v>0</v>
      </c>
      <c r="C39" s="96">
        <v>0</v>
      </c>
      <c r="D39" s="96">
        <v>0</v>
      </c>
      <c r="E39" s="96">
        <v>0</v>
      </c>
      <c r="F39" s="96">
        <v>0.9908750108906379</v>
      </c>
      <c r="G39" s="96">
        <v>0.22700000000000001</v>
      </c>
      <c r="H39" s="96">
        <v>0</v>
      </c>
      <c r="I39" s="96">
        <v>0</v>
      </c>
      <c r="J39" s="96">
        <v>0</v>
      </c>
      <c r="K39" s="96">
        <v>0</v>
      </c>
      <c r="L39" s="96">
        <v>0.22700000000000001</v>
      </c>
      <c r="M39" s="96">
        <v>0.45400000000000001</v>
      </c>
      <c r="N39" s="96">
        <v>6.1290000000000004</v>
      </c>
    </row>
    <row r="40" spans="1:14" x14ac:dyDescent="0.35">
      <c r="A40" s="3">
        <v>24</v>
      </c>
      <c r="B40" s="96">
        <v>0</v>
      </c>
      <c r="C40" s="96">
        <v>0</v>
      </c>
      <c r="D40" s="96">
        <v>0</v>
      </c>
      <c r="E40" s="96">
        <v>0</v>
      </c>
      <c r="F40" s="96">
        <v>0.99220548650226192</v>
      </c>
      <c r="G40" s="96">
        <v>0.22700000000000001</v>
      </c>
      <c r="H40" s="96">
        <v>0</v>
      </c>
      <c r="I40" s="96">
        <v>0</v>
      </c>
      <c r="J40" s="96">
        <v>0</v>
      </c>
      <c r="K40" s="96">
        <v>0</v>
      </c>
      <c r="L40" s="96">
        <v>0.22700000000000001</v>
      </c>
      <c r="M40" s="96">
        <v>0.45400000000000001</v>
      </c>
      <c r="N40" s="96">
        <v>6.1290000000000004</v>
      </c>
    </row>
    <row r="41" spans="1:14" x14ac:dyDescent="0.35">
      <c r="A41" s="3">
        <v>25</v>
      </c>
      <c r="B41" s="96">
        <v>0</v>
      </c>
      <c r="C41" s="96">
        <v>0</v>
      </c>
      <c r="D41" s="96">
        <v>0</v>
      </c>
      <c r="E41" s="96">
        <v>0</v>
      </c>
      <c r="F41" s="96">
        <v>0.99364198636607326</v>
      </c>
      <c r="G41" s="96">
        <v>0.22700000000000001</v>
      </c>
      <c r="H41" s="96">
        <v>0</v>
      </c>
      <c r="I41" s="96">
        <v>0</v>
      </c>
      <c r="J41" s="96">
        <v>0</v>
      </c>
      <c r="K41" s="96">
        <v>0</v>
      </c>
      <c r="L41" s="96">
        <v>0.22700000000000001</v>
      </c>
      <c r="M41" s="96">
        <v>0.45400000000000001</v>
      </c>
      <c r="N41" s="96">
        <v>6.1290000000000004</v>
      </c>
    </row>
    <row r="42" spans="1:14" x14ac:dyDescent="0.35">
      <c r="A42" s="3">
        <v>26</v>
      </c>
      <c r="B42" s="96">
        <v>0</v>
      </c>
      <c r="C42" s="96">
        <v>0</v>
      </c>
      <c r="D42" s="96">
        <v>0</v>
      </c>
      <c r="E42" s="96">
        <v>0</v>
      </c>
      <c r="F42" s="96">
        <v>0.99415841809909011</v>
      </c>
      <c r="G42" s="96">
        <v>0.22700000000000001</v>
      </c>
      <c r="H42" s="96">
        <v>0</v>
      </c>
      <c r="I42" s="96">
        <v>0</v>
      </c>
      <c r="J42" s="96">
        <v>0</v>
      </c>
      <c r="K42" s="96">
        <v>0</v>
      </c>
      <c r="L42" s="96">
        <v>0.22700000000000001</v>
      </c>
      <c r="M42" s="96">
        <v>0.45400000000000001</v>
      </c>
      <c r="N42" s="96">
        <v>6.1290000000000004</v>
      </c>
    </row>
    <row r="43" spans="1:14" x14ac:dyDescent="0.35">
      <c r="A43" s="3">
        <v>27</v>
      </c>
      <c r="B43" s="96">
        <v>0</v>
      </c>
      <c r="C43" s="96">
        <v>0</v>
      </c>
      <c r="D43" s="96">
        <v>0</v>
      </c>
      <c r="E43" s="96">
        <v>0</v>
      </c>
      <c r="F43" s="96">
        <v>0.99452656177211951</v>
      </c>
      <c r="G43" s="96">
        <v>0.22700000000000001</v>
      </c>
      <c r="H43" s="96">
        <v>0</v>
      </c>
      <c r="I43" s="96">
        <v>0</v>
      </c>
      <c r="J43" s="96">
        <v>0</v>
      </c>
      <c r="K43" s="96">
        <v>0</v>
      </c>
      <c r="L43" s="96">
        <v>0.22700000000000001</v>
      </c>
      <c r="M43" s="96">
        <v>0.45400000000000001</v>
      </c>
      <c r="N43" s="96">
        <v>6.1290000000000004</v>
      </c>
    </row>
    <row r="44" spans="1:14" x14ac:dyDescent="0.35">
      <c r="A44" s="3">
        <v>28</v>
      </c>
      <c r="B44" s="96">
        <v>0</v>
      </c>
      <c r="C44" s="96">
        <v>0</v>
      </c>
      <c r="D44" s="96">
        <v>0</v>
      </c>
      <c r="E44" s="96">
        <v>0</v>
      </c>
      <c r="F44" s="96">
        <v>0.99497568136289816</v>
      </c>
      <c r="G44" s="96">
        <v>0.22700000000000001</v>
      </c>
      <c r="H44" s="96">
        <v>0</v>
      </c>
      <c r="I44" s="96">
        <v>0</v>
      </c>
      <c r="J44" s="96">
        <v>0</v>
      </c>
      <c r="K44" s="96">
        <v>0</v>
      </c>
      <c r="L44" s="96">
        <v>0.22700000000000001</v>
      </c>
      <c r="M44" s="96">
        <v>0.45400000000000001</v>
      </c>
      <c r="N44" s="96">
        <v>6.1290000000000004</v>
      </c>
    </row>
    <row r="45" spans="1:14" x14ac:dyDescent="0.35">
      <c r="A45" s="3">
        <v>29</v>
      </c>
      <c r="B45" s="96">
        <v>0</v>
      </c>
      <c r="C45" s="96">
        <v>0</v>
      </c>
      <c r="D45" s="96">
        <v>0</v>
      </c>
      <c r="E45" s="96">
        <v>0</v>
      </c>
      <c r="F45" s="96">
        <v>0.99591842888338322</v>
      </c>
      <c r="G45" s="96">
        <v>0.22700000000000001</v>
      </c>
      <c r="H45" s="96">
        <v>0</v>
      </c>
      <c r="I45" s="96">
        <v>0</v>
      </c>
      <c r="J45" s="96">
        <v>0</v>
      </c>
      <c r="K45" s="96">
        <v>0</v>
      </c>
      <c r="L45" s="96">
        <v>0.22700000000000001</v>
      </c>
      <c r="M45" s="96">
        <v>0.45400000000000001</v>
      </c>
      <c r="N45" s="96">
        <v>6.1290000000000004</v>
      </c>
    </row>
    <row r="46" spans="1:14" x14ac:dyDescent="0.35">
      <c r="A46" s="3">
        <v>30</v>
      </c>
      <c r="B46" s="96">
        <v>0</v>
      </c>
      <c r="C46" s="96">
        <v>0</v>
      </c>
      <c r="D46" s="96">
        <v>0</v>
      </c>
      <c r="E46" s="96">
        <v>0</v>
      </c>
      <c r="F46" s="96">
        <v>0.99655561737902643</v>
      </c>
      <c r="G46" s="96">
        <v>0.22700000000000001</v>
      </c>
      <c r="H46" s="96">
        <v>0</v>
      </c>
      <c r="I46" s="96">
        <v>0</v>
      </c>
      <c r="J46" s="96">
        <v>0</v>
      </c>
      <c r="K46" s="96">
        <v>0</v>
      </c>
      <c r="L46" s="96">
        <v>0.22700000000000001</v>
      </c>
      <c r="M46" s="96">
        <v>0.45400000000000001</v>
      </c>
      <c r="N46" s="96">
        <v>6.1290000000000004</v>
      </c>
    </row>
    <row r="47" spans="1:14" x14ac:dyDescent="0.35">
      <c r="A47" s="3">
        <v>31</v>
      </c>
      <c r="B47" s="96">
        <v>0</v>
      </c>
      <c r="C47" s="96">
        <v>0</v>
      </c>
      <c r="D47" s="96">
        <v>0</v>
      </c>
      <c r="E47" s="96">
        <v>0</v>
      </c>
      <c r="F47" s="96">
        <v>0.99708266882651864</v>
      </c>
      <c r="G47" s="96">
        <v>0.22700000000000001</v>
      </c>
      <c r="H47" s="96">
        <v>0</v>
      </c>
      <c r="I47" s="96">
        <v>0</v>
      </c>
      <c r="J47" s="96">
        <v>0</v>
      </c>
      <c r="K47" s="96">
        <v>0</v>
      </c>
      <c r="L47" s="96">
        <v>0.22700000000000001</v>
      </c>
      <c r="M47" s="96">
        <v>0.45400000000000001</v>
      </c>
      <c r="N47" s="96">
        <v>6.1290000000000004</v>
      </c>
    </row>
    <row r="48" spans="1:14" x14ac:dyDescent="0.35">
      <c r="A48" s="3">
        <v>32</v>
      </c>
      <c r="B48" s="96">
        <v>0</v>
      </c>
      <c r="C48" s="96">
        <v>0</v>
      </c>
      <c r="D48" s="96">
        <v>0</v>
      </c>
      <c r="E48" s="96">
        <v>0</v>
      </c>
      <c r="F48" s="96">
        <v>0.99717732232695688</v>
      </c>
      <c r="G48" s="96">
        <v>0.22700000000000001</v>
      </c>
      <c r="H48" s="96">
        <v>0</v>
      </c>
      <c r="I48" s="96">
        <v>0</v>
      </c>
      <c r="J48" s="96">
        <v>0</v>
      </c>
      <c r="K48" s="96">
        <v>0</v>
      </c>
      <c r="L48" s="96">
        <v>0.22700000000000001</v>
      </c>
      <c r="M48" s="96">
        <v>0.45400000000000001</v>
      </c>
      <c r="N48" s="96">
        <v>6.1290000000000004</v>
      </c>
    </row>
    <row r="49" spans="1:14" x14ac:dyDescent="0.35">
      <c r="A49" s="3">
        <v>33</v>
      </c>
      <c r="B49" s="96">
        <v>0</v>
      </c>
      <c r="C49" s="96">
        <v>0</v>
      </c>
      <c r="D49" s="96">
        <v>0</v>
      </c>
      <c r="E49" s="96">
        <v>0</v>
      </c>
      <c r="F49" s="96">
        <v>0.99724022568826787</v>
      </c>
      <c r="G49" s="96">
        <v>0.22700000000000001</v>
      </c>
      <c r="H49" s="96">
        <v>0</v>
      </c>
      <c r="I49" s="96">
        <v>0</v>
      </c>
      <c r="J49" s="96">
        <v>0</v>
      </c>
      <c r="K49" s="96">
        <v>0</v>
      </c>
      <c r="L49" s="96">
        <v>0.22700000000000001</v>
      </c>
      <c r="M49" s="96">
        <v>0.45400000000000001</v>
      </c>
      <c r="N49" s="96">
        <v>6.1290000000000004</v>
      </c>
    </row>
    <row r="50" spans="1:14" x14ac:dyDescent="0.35">
      <c r="A50" s="3">
        <v>34</v>
      </c>
      <c r="B50" s="96">
        <v>0</v>
      </c>
      <c r="C50" s="96">
        <v>0</v>
      </c>
      <c r="D50" s="96">
        <v>0</v>
      </c>
      <c r="E50" s="96">
        <v>0</v>
      </c>
      <c r="F50" s="96">
        <v>0.99724022568826787</v>
      </c>
      <c r="G50" s="96">
        <v>0.22700000000000001</v>
      </c>
      <c r="H50" s="96">
        <v>0</v>
      </c>
      <c r="I50" s="96">
        <v>0</v>
      </c>
      <c r="J50" s="96">
        <v>0</v>
      </c>
      <c r="K50" s="96">
        <v>0</v>
      </c>
      <c r="L50" s="96">
        <v>0.22700000000000001</v>
      </c>
      <c r="M50" s="96">
        <v>0.45400000000000001</v>
      </c>
      <c r="N50" s="96">
        <v>6.1290000000000004</v>
      </c>
    </row>
    <row r="51" spans="1:14" x14ac:dyDescent="0.35">
      <c r="A51" s="3">
        <v>35</v>
      </c>
      <c r="B51" s="96">
        <v>0</v>
      </c>
      <c r="C51" s="96">
        <v>0</v>
      </c>
      <c r="D51" s="96">
        <v>0</v>
      </c>
      <c r="E51" s="96">
        <v>0</v>
      </c>
      <c r="F51" s="96">
        <v>0.9975833669923817</v>
      </c>
      <c r="G51" s="96">
        <v>0.22700000000000001</v>
      </c>
      <c r="H51" s="96">
        <v>0</v>
      </c>
      <c r="I51" s="96">
        <v>0</v>
      </c>
      <c r="J51" s="96">
        <v>0</v>
      </c>
      <c r="K51" s="96">
        <v>0</v>
      </c>
      <c r="L51" s="96">
        <v>0.22700000000000001</v>
      </c>
      <c r="M51" s="96">
        <v>0.45400000000000001</v>
      </c>
      <c r="N51" s="96">
        <v>6.1290000000000004</v>
      </c>
    </row>
    <row r="52" spans="1:14" x14ac:dyDescent="0.35">
      <c r="A52" s="3">
        <v>36</v>
      </c>
      <c r="B52" s="96">
        <v>0</v>
      </c>
      <c r="C52" s="96">
        <v>0</v>
      </c>
      <c r="D52" s="96">
        <v>0</v>
      </c>
      <c r="E52" s="96">
        <v>0</v>
      </c>
      <c r="F52" s="96">
        <v>0.99846545974518153</v>
      </c>
      <c r="G52" s="96">
        <v>0.22700000000000001</v>
      </c>
      <c r="H52" s="96">
        <v>0</v>
      </c>
      <c r="I52" s="96">
        <v>0</v>
      </c>
      <c r="J52" s="96">
        <v>0</v>
      </c>
      <c r="K52" s="96">
        <v>0</v>
      </c>
      <c r="L52" s="96">
        <v>0.22700000000000001</v>
      </c>
      <c r="M52" s="96">
        <v>0.45400000000000001</v>
      </c>
      <c r="N52" s="96">
        <v>6.1290000000000004</v>
      </c>
    </row>
    <row r="53" spans="1:14" x14ac:dyDescent="0.35">
      <c r="A53" s="3">
        <v>37</v>
      </c>
      <c r="B53" s="96">
        <v>0</v>
      </c>
      <c r="C53" s="96">
        <v>2.9105629701727264E-2</v>
      </c>
      <c r="D53" s="96">
        <v>0</v>
      </c>
      <c r="E53" s="96">
        <v>0</v>
      </c>
      <c r="F53" s="96">
        <v>0.99968686926892381</v>
      </c>
      <c r="G53" s="96">
        <v>0.22700000000000001</v>
      </c>
      <c r="H53" s="96">
        <v>0</v>
      </c>
      <c r="I53" s="96">
        <v>0</v>
      </c>
      <c r="J53" s="96">
        <v>0</v>
      </c>
      <c r="K53" s="96">
        <v>0</v>
      </c>
      <c r="L53" s="96">
        <v>0.22700000000000001</v>
      </c>
      <c r="M53" s="96">
        <v>0.45400000000000001</v>
      </c>
      <c r="N53" s="96">
        <v>6.1290000000000004</v>
      </c>
    </row>
    <row r="54" spans="1:14" x14ac:dyDescent="0.35">
      <c r="A54" s="3">
        <v>38</v>
      </c>
      <c r="B54" s="96">
        <v>0</v>
      </c>
      <c r="C54" s="96">
        <v>3.149003190391958E-2</v>
      </c>
      <c r="D54" s="96">
        <v>0</v>
      </c>
      <c r="E54" s="96">
        <v>0</v>
      </c>
      <c r="F54" s="96">
        <v>1.0012436530176378</v>
      </c>
      <c r="G54" s="96">
        <v>0.22700000000000001</v>
      </c>
      <c r="H54" s="96">
        <v>0</v>
      </c>
      <c r="I54" s="96">
        <v>0</v>
      </c>
      <c r="J54" s="96">
        <v>0</v>
      </c>
      <c r="K54" s="96">
        <v>0</v>
      </c>
      <c r="L54" s="96">
        <v>0.22700000000000001</v>
      </c>
      <c r="M54" s="96">
        <v>0.45400000000000001</v>
      </c>
      <c r="N54" s="96">
        <v>6.1290000000000004</v>
      </c>
    </row>
    <row r="55" spans="1:14" x14ac:dyDescent="0.35">
      <c r="A55" s="3">
        <v>39</v>
      </c>
      <c r="B55" s="96">
        <v>0</v>
      </c>
      <c r="C55" s="96">
        <v>3.4034003578291325E-2</v>
      </c>
      <c r="D55" s="96">
        <v>0</v>
      </c>
      <c r="E55" s="96">
        <v>0</v>
      </c>
      <c r="F55" s="96">
        <v>1.0026669184628763</v>
      </c>
      <c r="G55" s="96">
        <v>0.22700000000000001</v>
      </c>
      <c r="H55" s="96">
        <v>0</v>
      </c>
      <c r="I55" s="96">
        <v>0</v>
      </c>
      <c r="J55" s="96">
        <v>0</v>
      </c>
      <c r="K55" s="96">
        <v>0</v>
      </c>
      <c r="L55" s="96">
        <v>0.22700000000000001</v>
      </c>
      <c r="M55" s="96">
        <v>0.45400000000000001</v>
      </c>
      <c r="N55" s="96">
        <v>6.1290000000000004</v>
      </c>
    </row>
    <row r="56" spans="1:14" x14ac:dyDescent="0.35">
      <c r="A56" s="3">
        <v>40</v>
      </c>
      <c r="B56" s="96">
        <v>0</v>
      </c>
      <c r="C56" s="96">
        <v>3.6744743882147352E-2</v>
      </c>
      <c r="D56" s="96">
        <v>0</v>
      </c>
      <c r="E56" s="96">
        <v>0</v>
      </c>
      <c r="F56" s="96">
        <v>1.0039690922732436</v>
      </c>
      <c r="G56" s="96">
        <v>0.22700000000000001</v>
      </c>
      <c r="H56" s="96">
        <v>0</v>
      </c>
      <c r="I56" s="96">
        <v>0</v>
      </c>
      <c r="J56" s="96">
        <v>0</v>
      </c>
      <c r="K56" s="96">
        <v>0</v>
      </c>
      <c r="L56" s="96">
        <v>0.22700000000000001</v>
      </c>
      <c r="M56" s="96">
        <v>0.45400000000000001</v>
      </c>
      <c r="N56" s="96">
        <v>6.1290000000000004</v>
      </c>
    </row>
    <row r="57" spans="1:14" x14ac:dyDescent="0.35">
      <c r="A57" s="3">
        <v>41</v>
      </c>
      <c r="B57" s="96">
        <v>0</v>
      </c>
      <c r="C57" s="96">
        <v>3.9139918666881754E-2</v>
      </c>
      <c r="D57" s="96">
        <v>0</v>
      </c>
      <c r="E57" s="96">
        <v>0</v>
      </c>
      <c r="F57" s="96">
        <v>1.0048818533316619</v>
      </c>
      <c r="G57" s="96">
        <v>0.22700000000000001</v>
      </c>
      <c r="H57" s="96">
        <v>0</v>
      </c>
      <c r="I57" s="96">
        <v>0</v>
      </c>
      <c r="J57" s="96">
        <v>0</v>
      </c>
      <c r="K57" s="96">
        <v>0</v>
      </c>
      <c r="L57" s="96">
        <v>0.22700000000000001</v>
      </c>
      <c r="M57" s="96">
        <v>0.45400000000000001</v>
      </c>
      <c r="N57" s="96">
        <v>6.1290000000000004</v>
      </c>
    </row>
    <row r="58" spans="1:14" x14ac:dyDescent="0.35">
      <c r="A58" s="3">
        <v>42</v>
      </c>
      <c r="B58" s="96">
        <v>0</v>
      </c>
      <c r="C58" s="96">
        <v>4.111472366168481E-2</v>
      </c>
      <c r="D58" s="96">
        <v>0</v>
      </c>
      <c r="E58" s="96">
        <v>0</v>
      </c>
      <c r="F58" s="96">
        <v>1.0054467725046656</v>
      </c>
      <c r="G58" s="96">
        <v>0.22700000000000001</v>
      </c>
      <c r="H58" s="96">
        <v>0</v>
      </c>
      <c r="I58" s="96">
        <v>0</v>
      </c>
      <c r="J58" s="96">
        <v>0</v>
      </c>
      <c r="K58" s="96">
        <v>0</v>
      </c>
      <c r="L58" s="96">
        <v>0.22700000000000001</v>
      </c>
      <c r="M58" s="96">
        <v>0.45400000000000001</v>
      </c>
      <c r="N58" s="96">
        <v>6.1290000000000004</v>
      </c>
    </row>
    <row r="59" spans="1:14" x14ac:dyDescent="0.35">
      <c r="A59" s="3">
        <v>43</v>
      </c>
      <c r="B59" s="96">
        <v>0</v>
      </c>
      <c r="C59" s="96">
        <v>4.3166530882232781E-2</v>
      </c>
      <c r="D59" s="96">
        <v>0</v>
      </c>
      <c r="E59" s="96">
        <v>0</v>
      </c>
      <c r="F59" s="96">
        <v>1.0059826532296745</v>
      </c>
      <c r="G59" s="96">
        <v>0.22700000000000001</v>
      </c>
      <c r="H59" s="96">
        <v>0</v>
      </c>
      <c r="I59" s="96">
        <v>0</v>
      </c>
      <c r="J59" s="96">
        <v>0</v>
      </c>
      <c r="K59" s="96">
        <v>0</v>
      </c>
      <c r="L59" s="96">
        <v>0.22700000000000001</v>
      </c>
      <c r="M59" s="96">
        <v>0.45400000000000001</v>
      </c>
      <c r="N59" s="96">
        <v>6.1290000000000004</v>
      </c>
    </row>
    <row r="60" spans="1:14" x14ac:dyDescent="0.35">
      <c r="A60" s="3">
        <v>44</v>
      </c>
      <c r="B60" s="96">
        <v>0</v>
      </c>
      <c r="C60" s="96">
        <v>4.5232201749996294E-2</v>
      </c>
      <c r="D60" s="96">
        <v>0</v>
      </c>
      <c r="E60" s="96">
        <v>0</v>
      </c>
      <c r="F60" s="96">
        <v>1.0064616589578137</v>
      </c>
      <c r="G60" s="96">
        <v>0.22700000000000001</v>
      </c>
      <c r="H60" s="96">
        <v>0</v>
      </c>
      <c r="I60" s="96">
        <v>0</v>
      </c>
      <c r="J60" s="96">
        <v>0</v>
      </c>
      <c r="K60" s="96">
        <v>0</v>
      </c>
      <c r="L60" s="96">
        <v>0.22700000000000001</v>
      </c>
      <c r="M60" s="96">
        <v>0.45400000000000001</v>
      </c>
      <c r="N60" s="96">
        <v>6.1290000000000004</v>
      </c>
    </row>
    <row r="61" spans="1:14" x14ac:dyDescent="0.35">
      <c r="A61" s="3">
        <v>45</v>
      </c>
      <c r="B61" s="96">
        <v>0</v>
      </c>
      <c r="C61" s="96">
        <v>4.7281777458409092E-2</v>
      </c>
      <c r="D61" s="96">
        <v>0</v>
      </c>
      <c r="E61" s="96">
        <v>0</v>
      </c>
      <c r="F61" s="96">
        <v>1.0068783810874258</v>
      </c>
      <c r="G61" s="96">
        <v>0.22700000000000001</v>
      </c>
      <c r="H61" s="96">
        <v>0</v>
      </c>
      <c r="I61" s="96">
        <v>0</v>
      </c>
      <c r="J61" s="96">
        <v>0</v>
      </c>
      <c r="K61" s="96">
        <v>0</v>
      </c>
      <c r="L61" s="96">
        <v>0.22700000000000001</v>
      </c>
      <c r="M61" s="96">
        <v>0.45400000000000001</v>
      </c>
      <c r="N61" s="96">
        <v>6.1290000000000004</v>
      </c>
    </row>
    <row r="62" spans="1:14" x14ac:dyDescent="0.35">
      <c r="A62" s="3">
        <v>46</v>
      </c>
      <c r="B62" s="96">
        <v>0</v>
      </c>
      <c r="C62" s="96">
        <v>5.0156284241172903E-2</v>
      </c>
      <c r="D62" s="96">
        <v>0</v>
      </c>
      <c r="E62" s="96">
        <v>0</v>
      </c>
      <c r="F62" s="96">
        <v>1.007569046858255</v>
      </c>
      <c r="G62" s="96">
        <v>0.22700000000000001</v>
      </c>
      <c r="H62" s="96">
        <v>0</v>
      </c>
      <c r="I62" s="96">
        <v>0</v>
      </c>
      <c r="J62" s="96">
        <v>0</v>
      </c>
      <c r="K62" s="96">
        <v>0</v>
      </c>
      <c r="L62" s="96">
        <v>0.22700000000000001</v>
      </c>
      <c r="M62" s="96">
        <v>0.45400000000000001</v>
      </c>
      <c r="N62" s="96">
        <v>6.1290000000000004</v>
      </c>
    </row>
    <row r="63" spans="1:14" x14ac:dyDescent="0.35">
      <c r="A63" s="3">
        <v>47</v>
      </c>
      <c r="B63" s="96">
        <v>0</v>
      </c>
      <c r="C63" s="96">
        <v>5.2523163168713069E-2</v>
      </c>
      <c r="D63" s="96">
        <v>0</v>
      </c>
      <c r="E63" s="96">
        <v>0</v>
      </c>
      <c r="F63" s="96">
        <v>1.0079909019713635</v>
      </c>
      <c r="G63" s="96">
        <v>0.22700000000000001</v>
      </c>
      <c r="H63" s="96">
        <v>0</v>
      </c>
      <c r="I63" s="96">
        <v>0</v>
      </c>
      <c r="J63" s="96">
        <v>0</v>
      </c>
      <c r="K63" s="96">
        <v>0</v>
      </c>
      <c r="L63" s="96">
        <v>0.22700000000000001</v>
      </c>
      <c r="M63" s="96">
        <v>0.45400000000000001</v>
      </c>
      <c r="N63" s="96">
        <v>6.1290000000000004</v>
      </c>
    </row>
    <row r="64" spans="1:14" x14ac:dyDescent="0.35">
      <c r="A64" s="3">
        <v>48</v>
      </c>
      <c r="B64" s="96">
        <v>0</v>
      </c>
      <c r="C64" s="96">
        <v>5.5602296461951077E-2</v>
      </c>
      <c r="D64" s="96">
        <v>0</v>
      </c>
      <c r="E64" s="96">
        <v>0</v>
      </c>
      <c r="F64" s="96">
        <v>1.0085959348421212</v>
      </c>
      <c r="G64" s="96">
        <v>0.22700000000000001</v>
      </c>
      <c r="H64" s="96">
        <v>0</v>
      </c>
      <c r="I64" s="96">
        <v>0</v>
      </c>
      <c r="J64" s="96">
        <v>0</v>
      </c>
      <c r="K64" s="96">
        <v>0</v>
      </c>
      <c r="L64" s="96">
        <v>0.22700000000000001</v>
      </c>
      <c r="M64" s="96">
        <v>0.45400000000000001</v>
      </c>
      <c r="N64" s="96">
        <v>6.1290000000000004</v>
      </c>
    </row>
    <row r="65" spans="1:14" x14ac:dyDescent="0.35">
      <c r="A65" s="3">
        <v>49</v>
      </c>
      <c r="B65" s="96">
        <v>0</v>
      </c>
      <c r="C65" s="96">
        <v>5.5602296461951077E-2</v>
      </c>
      <c r="D65" s="96">
        <v>0</v>
      </c>
      <c r="E65" s="96">
        <v>0</v>
      </c>
      <c r="F65" s="96">
        <v>1.009266722872709</v>
      </c>
      <c r="G65" s="96">
        <v>0.22700000000000001</v>
      </c>
      <c r="H65" s="96">
        <v>0</v>
      </c>
      <c r="I65" s="96">
        <v>0</v>
      </c>
      <c r="J65" s="96">
        <v>0</v>
      </c>
      <c r="K65" s="96">
        <v>0</v>
      </c>
      <c r="L65" s="96">
        <v>0.22700000000000001</v>
      </c>
      <c r="M65" s="96">
        <v>0.45400000000000001</v>
      </c>
      <c r="N65" s="96">
        <v>6.1290000000000004</v>
      </c>
    </row>
    <row r="66" spans="1:14" x14ac:dyDescent="0.35">
      <c r="A66" s="3">
        <v>50</v>
      </c>
      <c r="B66" s="96">
        <v>0</v>
      </c>
      <c r="C66" s="96">
        <v>5.9501504010657132E-2</v>
      </c>
      <c r="D66" s="96">
        <v>0</v>
      </c>
      <c r="E66" s="96">
        <v>0</v>
      </c>
      <c r="F66" s="96">
        <v>1.0099901554023671</v>
      </c>
      <c r="G66" s="96">
        <v>0.22700000000000001</v>
      </c>
      <c r="H66" s="96">
        <v>0</v>
      </c>
      <c r="I66" s="96">
        <v>0</v>
      </c>
      <c r="J66" s="96">
        <v>0</v>
      </c>
      <c r="K66" s="96">
        <v>0</v>
      </c>
      <c r="L66" s="96">
        <v>0.22700000000000001</v>
      </c>
      <c r="M66" s="96">
        <v>0.45400000000000001</v>
      </c>
      <c r="N66" s="96">
        <v>6.1290000000000004</v>
      </c>
    </row>
    <row r="67" spans="1:14" x14ac:dyDescent="0.35">
      <c r="A67" s="3">
        <v>51</v>
      </c>
      <c r="B67" s="96">
        <v>0</v>
      </c>
      <c r="C67" s="96">
        <v>6.1973106046141355E-2</v>
      </c>
      <c r="D67" s="96">
        <v>0</v>
      </c>
      <c r="E67" s="96">
        <v>0</v>
      </c>
      <c r="F67" s="96">
        <v>1.0102586956221973</v>
      </c>
      <c r="G67" s="96">
        <v>0.22700000000000001</v>
      </c>
      <c r="H67" s="96">
        <v>0</v>
      </c>
      <c r="I67" s="96">
        <v>0</v>
      </c>
      <c r="J67" s="96">
        <v>0</v>
      </c>
      <c r="K67" s="96">
        <v>0</v>
      </c>
      <c r="L67" s="96">
        <v>0.22700000000000001</v>
      </c>
      <c r="M67" s="96">
        <v>0.45400000000000001</v>
      </c>
      <c r="N67" s="96">
        <v>6.1290000000000004</v>
      </c>
    </row>
    <row r="68" spans="1:14" x14ac:dyDescent="0.35">
      <c r="A68" s="3">
        <v>52</v>
      </c>
      <c r="B68" s="96">
        <v>0</v>
      </c>
      <c r="C68" s="96">
        <v>6.2799107432879905E-2</v>
      </c>
      <c r="D68" s="96">
        <v>0</v>
      </c>
      <c r="E68" s="96">
        <v>0</v>
      </c>
      <c r="F68" s="96">
        <v>0</v>
      </c>
      <c r="G68" s="96">
        <v>0.22700000000000001</v>
      </c>
      <c r="H68" s="96">
        <v>0</v>
      </c>
      <c r="I68" s="96">
        <v>0</v>
      </c>
      <c r="J68" s="96">
        <v>0</v>
      </c>
      <c r="K68" s="96">
        <v>0</v>
      </c>
      <c r="L68" s="96">
        <v>0.22700000000000001</v>
      </c>
      <c r="M68" s="96">
        <v>0.45400000000000001</v>
      </c>
      <c r="N68" s="96">
        <v>6.1290000000000004</v>
      </c>
    </row>
    <row r="69" spans="1:14" x14ac:dyDescent="0.35">
      <c r="A69" s="3">
        <v>53</v>
      </c>
      <c r="B69" s="96">
        <v>0</v>
      </c>
      <c r="C69" s="96">
        <v>6.3485588507830093E-2</v>
      </c>
      <c r="D69" s="96">
        <v>0</v>
      </c>
      <c r="E69" s="96">
        <v>0</v>
      </c>
      <c r="F69" s="96">
        <v>0</v>
      </c>
      <c r="G69" s="96">
        <v>0.22700000000000001</v>
      </c>
      <c r="H69" s="96">
        <v>0</v>
      </c>
      <c r="I69" s="96">
        <v>0</v>
      </c>
      <c r="J69" s="96">
        <v>0</v>
      </c>
      <c r="K69" s="96">
        <v>0</v>
      </c>
      <c r="L69" s="96">
        <v>0.22700000000000001</v>
      </c>
      <c r="M69" s="96">
        <v>0.45400000000000001</v>
      </c>
      <c r="N69" s="96">
        <v>6.1290000000000004</v>
      </c>
    </row>
    <row r="70" spans="1:14" x14ac:dyDescent="0.35">
      <c r="A70" s="3">
        <v>54</v>
      </c>
      <c r="B70" s="96">
        <v>0</v>
      </c>
      <c r="C70" s="96">
        <v>6.3846635664444581E-2</v>
      </c>
      <c r="D70" s="96">
        <v>0</v>
      </c>
      <c r="E70" s="96">
        <v>0</v>
      </c>
      <c r="F70" s="96">
        <v>0</v>
      </c>
      <c r="G70" s="96">
        <v>0.22700000000000001</v>
      </c>
      <c r="H70" s="96">
        <v>0</v>
      </c>
      <c r="I70" s="96">
        <v>0</v>
      </c>
      <c r="J70" s="96">
        <v>0</v>
      </c>
      <c r="K70" s="96">
        <v>0</v>
      </c>
      <c r="L70" s="96">
        <v>0.22700000000000001</v>
      </c>
      <c r="M70" s="96">
        <v>0.45400000000000001</v>
      </c>
      <c r="N70" s="96">
        <v>6.1290000000000004</v>
      </c>
    </row>
    <row r="71" spans="1:14" x14ac:dyDescent="0.35">
      <c r="A71" s="3">
        <v>55</v>
      </c>
      <c r="B71" s="96">
        <v>0</v>
      </c>
      <c r="C71" s="96">
        <v>6.3846635664444581E-2</v>
      </c>
      <c r="D71" s="96">
        <v>0</v>
      </c>
      <c r="E71" s="96">
        <v>0</v>
      </c>
      <c r="F71" s="96">
        <v>0</v>
      </c>
      <c r="G71" s="96">
        <v>0.22700000000000001</v>
      </c>
      <c r="H71" s="96">
        <v>0</v>
      </c>
      <c r="I71" s="96">
        <v>0</v>
      </c>
      <c r="J71" s="96">
        <v>0</v>
      </c>
      <c r="K71" s="96">
        <v>0</v>
      </c>
      <c r="L71" s="96">
        <v>0.22700000000000001</v>
      </c>
      <c r="M71" s="96">
        <v>0.45400000000000001</v>
      </c>
      <c r="N71" s="96">
        <v>6.1290000000000004</v>
      </c>
    </row>
    <row r="72" spans="1:14" x14ac:dyDescent="0.35">
      <c r="A72" s="3">
        <v>56</v>
      </c>
      <c r="B72" s="96">
        <v>0</v>
      </c>
      <c r="C72" s="96">
        <v>6.4757983604472366E-2</v>
      </c>
      <c r="D72" s="96">
        <v>0</v>
      </c>
      <c r="E72" s="96">
        <v>0</v>
      </c>
      <c r="F72" s="96">
        <v>0</v>
      </c>
      <c r="G72" s="96">
        <v>0.22700000000000001</v>
      </c>
      <c r="H72" s="96">
        <v>0</v>
      </c>
      <c r="I72" s="96">
        <v>0</v>
      </c>
      <c r="J72" s="96">
        <v>0</v>
      </c>
      <c r="K72" s="96">
        <v>0</v>
      </c>
      <c r="L72" s="96">
        <v>0.22700000000000001</v>
      </c>
      <c r="M72" s="96">
        <v>0.45400000000000001</v>
      </c>
      <c r="N72" s="96">
        <v>6.1290000000000004</v>
      </c>
    </row>
    <row r="73" spans="1:14" x14ac:dyDescent="0.35">
      <c r="A73" s="3">
        <v>57</v>
      </c>
      <c r="B73" s="96">
        <v>0</v>
      </c>
      <c r="C73" s="96">
        <v>6.5961597614648246E-2</v>
      </c>
      <c r="D73" s="96">
        <v>0</v>
      </c>
      <c r="E73" s="96">
        <v>0</v>
      </c>
      <c r="F73" s="96">
        <v>0</v>
      </c>
      <c r="G73" s="96">
        <v>0.22700000000000001</v>
      </c>
      <c r="H73" s="96">
        <v>0</v>
      </c>
      <c r="I73" s="96">
        <v>0</v>
      </c>
      <c r="J73" s="96">
        <v>0</v>
      </c>
      <c r="K73" s="96">
        <v>0</v>
      </c>
      <c r="L73" s="96">
        <v>0.22700000000000001</v>
      </c>
      <c r="M73" s="96">
        <v>0.45400000000000001</v>
      </c>
      <c r="N73" s="96">
        <v>6.1290000000000004</v>
      </c>
    </row>
    <row r="74" spans="1:14" x14ac:dyDescent="0.35">
      <c r="A74" s="3">
        <v>58</v>
      </c>
      <c r="B74" s="96">
        <v>0</v>
      </c>
      <c r="C74" s="96">
        <v>6.5992742684925138E-2</v>
      </c>
      <c r="D74" s="96">
        <v>0</v>
      </c>
      <c r="E74" s="96">
        <v>0</v>
      </c>
      <c r="F74" s="96">
        <v>0</v>
      </c>
      <c r="G74" s="96">
        <v>0.22700000000000001</v>
      </c>
      <c r="H74" s="96">
        <v>0</v>
      </c>
      <c r="I74" s="96">
        <v>0</v>
      </c>
      <c r="J74" s="96">
        <v>0</v>
      </c>
      <c r="K74" s="96">
        <v>0</v>
      </c>
      <c r="L74" s="96">
        <v>0.22700000000000001</v>
      </c>
      <c r="M74" s="96">
        <v>0.45400000000000001</v>
      </c>
      <c r="N74" s="96">
        <v>6.1290000000000004</v>
      </c>
    </row>
    <row r="75" spans="1:14" x14ac:dyDescent="0.35">
      <c r="A75" s="3">
        <v>59</v>
      </c>
      <c r="B75" s="96">
        <v>0</v>
      </c>
      <c r="C75" s="96">
        <v>6.6776013693489719E-2</v>
      </c>
      <c r="D75" s="96">
        <v>0</v>
      </c>
      <c r="E75" s="96">
        <v>0</v>
      </c>
      <c r="F75" s="96">
        <v>0</v>
      </c>
      <c r="G75" s="96">
        <v>0.22700000000000001</v>
      </c>
      <c r="H75" s="96">
        <v>0</v>
      </c>
      <c r="I75" s="96">
        <v>0</v>
      </c>
      <c r="J75" s="96">
        <v>0</v>
      </c>
      <c r="K75" s="96">
        <v>0</v>
      </c>
      <c r="L75" s="96">
        <v>0.22700000000000001</v>
      </c>
      <c r="M75" s="96">
        <v>0.45400000000000001</v>
      </c>
      <c r="N75" s="96">
        <v>6.1290000000000004</v>
      </c>
    </row>
    <row r="76" spans="1:14" x14ac:dyDescent="0.35">
      <c r="A76" s="3">
        <v>60</v>
      </c>
      <c r="B76" s="96">
        <v>0</v>
      </c>
      <c r="C76" s="96">
        <v>6.9245433214663588E-2</v>
      </c>
      <c r="D76" s="96">
        <v>0</v>
      </c>
      <c r="E76" s="96">
        <v>0</v>
      </c>
      <c r="F76" s="96">
        <v>0</v>
      </c>
      <c r="G76" s="96">
        <v>0.22700000000000001</v>
      </c>
      <c r="H76" s="96">
        <v>0</v>
      </c>
      <c r="I76" s="96">
        <v>0</v>
      </c>
      <c r="J76" s="96">
        <v>0</v>
      </c>
      <c r="K76" s="96">
        <v>0</v>
      </c>
      <c r="L76" s="96">
        <v>0.22700000000000001</v>
      </c>
      <c r="M76" s="96">
        <v>0.45400000000000001</v>
      </c>
      <c r="N76" s="96">
        <v>6.1290000000000004</v>
      </c>
    </row>
    <row r="77" spans="1:14" x14ac:dyDescent="0.35">
      <c r="A77" s="3">
        <v>61</v>
      </c>
      <c r="B77" s="96">
        <v>0</v>
      </c>
      <c r="C77" s="96">
        <v>7.2789744368800591E-2</v>
      </c>
      <c r="D77" s="96">
        <v>0</v>
      </c>
      <c r="E77" s="96">
        <v>0</v>
      </c>
      <c r="F77" s="96">
        <v>0</v>
      </c>
      <c r="G77" s="96">
        <v>0.22700000000000001</v>
      </c>
      <c r="H77" s="96">
        <v>0</v>
      </c>
      <c r="I77" s="96">
        <v>0</v>
      </c>
      <c r="J77" s="96">
        <v>0</v>
      </c>
      <c r="K77" s="96">
        <v>0</v>
      </c>
      <c r="L77" s="96">
        <v>0.22700000000000001</v>
      </c>
      <c r="M77" s="96">
        <v>0.45400000000000001</v>
      </c>
      <c r="N77" s="96">
        <v>6.1290000000000004</v>
      </c>
    </row>
    <row r="78" spans="1:14" x14ac:dyDescent="0.35">
      <c r="A78" s="3">
        <v>62</v>
      </c>
      <c r="B78" s="96">
        <v>0</v>
      </c>
      <c r="C78" s="96">
        <v>7.6221862696354351E-2</v>
      </c>
      <c r="D78" s="96">
        <v>0</v>
      </c>
      <c r="E78" s="96">
        <v>0</v>
      </c>
      <c r="F78" s="96">
        <v>0</v>
      </c>
      <c r="G78" s="96">
        <v>0.22700000000000001</v>
      </c>
      <c r="H78" s="96">
        <v>0</v>
      </c>
      <c r="I78" s="96">
        <v>0</v>
      </c>
      <c r="J78" s="96">
        <v>0</v>
      </c>
      <c r="K78" s="96">
        <v>0</v>
      </c>
      <c r="L78" s="96">
        <v>0.22700000000000001</v>
      </c>
      <c r="M78" s="96">
        <v>0.45400000000000001</v>
      </c>
      <c r="N78" s="96">
        <v>6.1290000000000004</v>
      </c>
    </row>
    <row r="79" spans="1:14" x14ac:dyDescent="0.35">
      <c r="A79" s="3">
        <v>63</v>
      </c>
      <c r="B79" s="96">
        <v>0</v>
      </c>
      <c r="C79" s="96">
        <v>7.9585361449501166E-2</v>
      </c>
      <c r="D79" s="96">
        <v>0</v>
      </c>
      <c r="E79" s="96">
        <v>0</v>
      </c>
      <c r="F79" s="96">
        <v>0</v>
      </c>
      <c r="G79" s="96">
        <v>0.22700000000000001</v>
      </c>
      <c r="H79" s="96">
        <v>0</v>
      </c>
      <c r="I79" s="96">
        <v>0</v>
      </c>
      <c r="J79" s="96">
        <v>0</v>
      </c>
      <c r="K79" s="96">
        <v>0</v>
      </c>
      <c r="L79" s="96">
        <v>0.22700000000000001</v>
      </c>
      <c r="M79" s="96">
        <v>0.45400000000000001</v>
      </c>
      <c r="N79" s="96">
        <v>6.1290000000000004</v>
      </c>
    </row>
    <row r="80" spans="1:14" x14ac:dyDescent="0.35">
      <c r="A80" s="3">
        <v>64</v>
      </c>
      <c r="B80" s="96">
        <v>0</v>
      </c>
      <c r="C80" s="96">
        <v>8.1434602009039014E-2</v>
      </c>
      <c r="D80" s="96">
        <v>0</v>
      </c>
      <c r="E80" s="96">
        <v>0</v>
      </c>
      <c r="F80" s="96">
        <v>0</v>
      </c>
      <c r="G80" s="96">
        <v>0.22700000000000001</v>
      </c>
      <c r="H80" s="96">
        <v>0</v>
      </c>
      <c r="I80" s="96">
        <v>0</v>
      </c>
      <c r="J80" s="96">
        <v>0</v>
      </c>
      <c r="K80" s="96">
        <v>0</v>
      </c>
      <c r="L80" s="96">
        <v>0.22700000000000001</v>
      </c>
      <c r="M80" s="96">
        <v>0.45400000000000001</v>
      </c>
      <c r="N80" s="96">
        <v>6.1290000000000004</v>
      </c>
    </row>
    <row r="81" spans="1:14" x14ac:dyDescent="0.35">
      <c r="A81" s="3">
        <v>65</v>
      </c>
      <c r="B81" s="96">
        <v>0</v>
      </c>
      <c r="C81" s="96">
        <v>8.3794446214146015E-2</v>
      </c>
      <c r="D81" s="96">
        <v>0</v>
      </c>
      <c r="E81" s="96">
        <v>0</v>
      </c>
      <c r="F81" s="96">
        <v>0</v>
      </c>
      <c r="G81" s="96">
        <v>0.22700000000000001</v>
      </c>
      <c r="H81" s="96">
        <v>0</v>
      </c>
      <c r="I81" s="96">
        <v>0</v>
      </c>
      <c r="J81" s="96">
        <v>0</v>
      </c>
      <c r="K81" s="96">
        <v>0</v>
      </c>
      <c r="L81" s="96">
        <v>0.22700000000000001</v>
      </c>
      <c r="M81" s="96">
        <v>0.45400000000000001</v>
      </c>
      <c r="N81" s="96">
        <v>6.1290000000000004</v>
      </c>
    </row>
    <row r="82" spans="1:14" x14ac:dyDescent="0.35">
      <c r="A82" s="3">
        <v>66</v>
      </c>
      <c r="B82" s="96">
        <v>0</v>
      </c>
      <c r="C82" s="96">
        <v>8.6300483002001438E-2</v>
      </c>
      <c r="D82" s="96">
        <v>0</v>
      </c>
      <c r="E82" s="96">
        <v>0</v>
      </c>
      <c r="F82" s="96">
        <v>0</v>
      </c>
      <c r="G82" s="96">
        <v>0.22700000000000001</v>
      </c>
      <c r="H82" s="96">
        <v>0</v>
      </c>
      <c r="I82" s="96">
        <v>0</v>
      </c>
      <c r="J82" s="96">
        <v>0</v>
      </c>
      <c r="K82" s="96">
        <v>0</v>
      </c>
      <c r="L82" s="96">
        <v>0.22700000000000001</v>
      </c>
      <c r="M82" s="96">
        <v>0.45400000000000001</v>
      </c>
      <c r="N82" s="96">
        <v>6.1290000000000004</v>
      </c>
    </row>
    <row r="83" spans="1:14" x14ac:dyDescent="0.35">
      <c r="A83" s="3">
        <v>67</v>
      </c>
      <c r="B83" s="96">
        <v>0</v>
      </c>
      <c r="C83" s="96">
        <v>8.9795668543244778E-2</v>
      </c>
      <c r="D83" s="96">
        <v>0</v>
      </c>
      <c r="E83" s="96">
        <v>0</v>
      </c>
      <c r="F83" s="96">
        <v>0</v>
      </c>
      <c r="G83" s="96">
        <v>0.22700000000000001</v>
      </c>
      <c r="H83" s="96">
        <v>0</v>
      </c>
      <c r="I83" s="96">
        <v>0</v>
      </c>
      <c r="J83" s="96">
        <v>0</v>
      </c>
      <c r="K83" s="96">
        <v>0</v>
      </c>
      <c r="L83" s="96">
        <v>0.22700000000000001</v>
      </c>
      <c r="M83" s="96">
        <v>0.45400000000000001</v>
      </c>
      <c r="N83" s="96">
        <v>6.1290000000000004</v>
      </c>
    </row>
    <row r="84" spans="1:14" x14ac:dyDescent="0.35">
      <c r="A84" s="3">
        <v>68</v>
      </c>
      <c r="B84" s="96">
        <v>0</v>
      </c>
      <c r="C84" s="96">
        <v>9.3731160384462345E-2</v>
      </c>
      <c r="D84" s="96">
        <v>0</v>
      </c>
      <c r="E84" s="96">
        <v>0</v>
      </c>
      <c r="F84" s="96">
        <v>0</v>
      </c>
      <c r="G84" s="96">
        <v>0.22700000000000001</v>
      </c>
      <c r="H84" s="96">
        <v>0</v>
      </c>
      <c r="I84" s="96">
        <v>0</v>
      </c>
      <c r="J84" s="96">
        <v>0</v>
      </c>
      <c r="K84" s="96">
        <v>0</v>
      </c>
      <c r="L84" s="96">
        <v>0.22700000000000001</v>
      </c>
      <c r="M84" s="96">
        <v>0.45400000000000001</v>
      </c>
      <c r="N84" s="96">
        <v>6.1290000000000004</v>
      </c>
    </row>
    <row r="85" spans="1:14" x14ac:dyDescent="0.35">
      <c r="A85" s="3">
        <v>69</v>
      </c>
      <c r="B85" s="96">
        <v>0</v>
      </c>
      <c r="C85" s="96">
        <v>9.5493139119507409E-2</v>
      </c>
      <c r="D85" s="96">
        <v>0</v>
      </c>
      <c r="E85" s="96">
        <v>0</v>
      </c>
      <c r="F85" s="96">
        <v>0</v>
      </c>
      <c r="G85" s="96">
        <v>0.22700000000000001</v>
      </c>
      <c r="H85" s="96">
        <v>0</v>
      </c>
      <c r="I85" s="96">
        <v>0</v>
      </c>
      <c r="J85" s="96">
        <v>0</v>
      </c>
      <c r="K85" s="96">
        <v>0</v>
      </c>
      <c r="L85" s="96">
        <v>0.22700000000000001</v>
      </c>
      <c r="M85" s="96">
        <v>0.45400000000000001</v>
      </c>
      <c r="N85" s="96">
        <v>6.1290000000000004</v>
      </c>
    </row>
    <row r="86" spans="1:14" x14ac:dyDescent="0.35">
      <c r="A86" s="3">
        <v>70</v>
      </c>
      <c r="B86" s="96">
        <v>0</v>
      </c>
      <c r="C86" s="96">
        <v>9.8515412468841407E-2</v>
      </c>
      <c r="D86" s="96">
        <v>0</v>
      </c>
      <c r="E86" s="96">
        <v>0</v>
      </c>
      <c r="F86" s="96">
        <v>0</v>
      </c>
      <c r="G86" s="96">
        <v>0.22700000000000001</v>
      </c>
      <c r="H86" s="96">
        <v>0</v>
      </c>
      <c r="I86" s="96">
        <v>0</v>
      </c>
      <c r="J86" s="96">
        <v>0</v>
      </c>
      <c r="K86" s="96">
        <v>0</v>
      </c>
      <c r="L86" s="96">
        <v>0.22700000000000001</v>
      </c>
      <c r="M86" s="96">
        <v>0.45400000000000001</v>
      </c>
      <c r="N86" s="96">
        <v>6.1290000000000004</v>
      </c>
    </row>
    <row r="87" spans="1:14" x14ac:dyDescent="0.35">
      <c r="A87" s="3">
        <v>71</v>
      </c>
      <c r="B87" s="96">
        <v>0</v>
      </c>
      <c r="C87" s="96">
        <v>9.8515412468841407E-2</v>
      </c>
      <c r="D87" s="96">
        <v>0</v>
      </c>
      <c r="E87" s="96">
        <v>0</v>
      </c>
      <c r="F87" s="96">
        <v>0</v>
      </c>
      <c r="G87" s="96">
        <v>0.22700000000000001</v>
      </c>
      <c r="H87" s="96">
        <v>0</v>
      </c>
      <c r="I87" s="96">
        <v>0</v>
      </c>
      <c r="J87" s="96">
        <v>0</v>
      </c>
      <c r="K87" s="96">
        <v>0</v>
      </c>
      <c r="L87" s="96">
        <v>0.22700000000000001</v>
      </c>
      <c r="M87" s="96">
        <v>0.45400000000000001</v>
      </c>
      <c r="N87" s="96">
        <v>6.1290000000000004</v>
      </c>
    </row>
    <row r="88" spans="1:14" x14ac:dyDescent="0.35">
      <c r="A88" s="3">
        <v>72</v>
      </c>
      <c r="B88" s="96">
        <v>0</v>
      </c>
      <c r="C88" s="96">
        <v>0.10050283715111723</v>
      </c>
      <c r="D88" s="96">
        <v>0</v>
      </c>
      <c r="E88" s="96">
        <v>0</v>
      </c>
      <c r="F88" s="96">
        <v>0</v>
      </c>
      <c r="G88" s="96">
        <v>0.22700000000000001</v>
      </c>
      <c r="H88" s="96">
        <v>0</v>
      </c>
      <c r="I88" s="96">
        <v>0</v>
      </c>
      <c r="J88" s="96">
        <v>0</v>
      </c>
      <c r="K88" s="96">
        <v>0</v>
      </c>
      <c r="L88" s="96">
        <v>0.22700000000000001</v>
      </c>
      <c r="M88" s="96">
        <v>0.45400000000000001</v>
      </c>
      <c r="N88" s="96">
        <v>6.1290000000000004</v>
      </c>
    </row>
    <row r="89" spans="1:14" x14ac:dyDescent="0.35">
      <c r="A89" s="3">
        <v>73</v>
      </c>
      <c r="B89" s="96">
        <v>0</v>
      </c>
      <c r="C89" s="96">
        <v>0.10449574357335167</v>
      </c>
      <c r="D89" s="96">
        <v>0</v>
      </c>
      <c r="E89" s="96">
        <v>0</v>
      </c>
      <c r="F89" s="96">
        <v>0</v>
      </c>
      <c r="G89" s="96">
        <v>0.22700000000000001</v>
      </c>
      <c r="H89" s="96">
        <v>0</v>
      </c>
      <c r="I89" s="96">
        <v>0</v>
      </c>
      <c r="J89" s="96">
        <v>0</v>
      </c>
      <c r="K89" s="96">
        <v>0</v>
      </c>
      <c r="L89" s="96">
        <v>0.22700000000000001</v>
      </c>
      <c r="M89" s="96">
        <v>0.45400000000000001</v>
      </c>
      <c r="N89" s="96">
        <v>6.1290000000000004</v>
      </c>
    </row>
    <row r="90" spans="1:14" x14ac:dyDescent="0.35">
      <c r="A90" s="3">
        <v>74</v>
      </c>
      <c r="B90" s="96">
        <v>0</v>
      </c>
      <c r="C90" s="96">
        <v>0.10783791571252914</v>
      </c>
      <c r="D90" s="96">
        <v>0</v>
      </c>
      <c r="E90" s="96">
        <v>0</v>
      </c>
      <c r="F90" s="96">
        <v>0</v>
      </c>
      <c r="G90" s="96">
        <v>0.22700000000000001</v>
      </c>
      <c r="H90" s="96">
        <v>0</v>
      </c>
      <c r="I90" s="96">
        <v>0</v>
      </c>
      <c r="J90" s="96">
        <v>0</v>
      </c>
      <c r="K90" s="96">
        <v>0</v>
      </c>
      <c r="L90" s="96">
        <v>0.22700000000000001</v>
      </c>
      <c r="M90" s="96">
        <v>0.45400000000000001</v>
      </c>
      <c r="N90" s="96">
        <v>6.1290000000000004</v>
      </c>
    </row>
    <row r="91" spans="1:14" x14ac:dyDescent="0.35">
      <c r="A91" s="3">
        <v>75</v>
      </c>
      <c r="B91" s="96">
        <v>0</v>
      </c>
      <c r="C91" s="96">
        <v>0.10868915137838131</v>
      </c>
      <c r="D91" s="96">
        <v>0</v>
      </c>
      <c r="E91" s="96">
        <v>0</v>
      </c>
      <c r="F91" s="96">
        <v>0</v>
      </c>
      <c r="G91" s="96">
        <v>0.22700000000000001</v>
      </c>
      <c r="H91" s="96">
        <v>0</v>
      </c>
      <c r="I91" s="96">
        <v>0</v>
      </c>
      <c r="J91" s="96">
        <v>0</v>
      </c>
      <c r="K91" s="96">
        <v>0</v>
      </c>
      <c r="L91" s="96">
        <v>0.22700000000000001</v>
      </c>
      <c r="M91" s="96">
        <v>0.45400000000000001</v>
      </c>
      <c r="N91" s="96">
        <v>6.1290000000000004</v>
      </c>
    </row>
    <row r="92" spans="1:14" x14ac:dyDescent="0.35">
      <c r="A92" s="3">
        <v>76</v>
      </c>
      <c r="B92" s="96">
        <v>0</v>
      </c>
      <c r="C92" s="96">
        <v>0.11143546568773678</v>
      </c>
      <c r="D92" s="96">
        <v>0</v>
      </c>
      <c r="E92" s="96">
        <v>0</v>
      </c>
      <c r="F92" s="96">
        <v>0</v>
      </c>
      <c r="G92" s="96">
        <v>0.22700000000000001</v>
      </c>
      <c r="H92" s="96">
        <v>0</v>
      </c>
      <c r="I92" s="96">
        <v>0</v>
      </c>
      <c r="J92" s="96">
        <v>0</v>
      </c>
      <c r="K92" s="96">
        <v>0</v>
      </c>
      <c r="L92" s="96">
        <v>0.22700000000000001</v>
      </c>
      <c r="M92" s="96">
        <v>0.45400000000000001</v>
      </c>
      <c r="N92" s="96">
        <v>6.1290000000000004</v>
      </c>
    </row>
    <row r="93" spans="1:14" x14ac:dyDescent="0.35">
      <c r="A93" s="3">
        <v>77</v>
      </c>
      <c r="B93" s="96">
        <v>0</v>
      </c>
      <c r="C93" s="96">
        <v>0.1163195902064028</v>
      </c>
      <c r="D93" s="96">
        <v>0</v>
      </c>
      <c r="E93" s="96">
        <v>0</v>
      </c>
      <c r="F93" s="96">
        <v>0</v>
      </c>
      <c r="G93" s="96">
        <v>0.22700000000000001</v>
      </c>
      <c r="H93" s="96">
        <v>0</v>
      </c>
      <c r="I93" s="96">
        <v>0</v>
      </c>
      <c r="J93" s="96">
        <v>0</v>
      </c>
      <c r="K93" s="96">
        <v>0</v>
      </c>
      <c r="L93" s="96">
        <v>0.22700000000000001</v>
      </c>
      <c r="M93" s="96">
        <v>0.45400000000000001</v>
      </c>
      <c r="N93" s="96">
        <v>6.1290000000000004</v>
      </c>
    </row>
    <row r="94" spans="1:14" x14ac:dyDescent="0.35">
      <c r="A94" s="3">
        <v>78</v>
      </c>
      <c r="B94" s="96">
        <v>0</v>
      </c>
      <c r="C94" s="96">
        <v>0.12241322175765311</v>
      </c>
      <c r="D94" s="96">
        <v>0</v>
      </c>
      <c r="E94" s="96">
        <v>0</v>
      </c>
      <c r="F94" s="96">
        <v>0</v>
      </c>
      <c r="G94" s="96">
        <v>0.22700000000000001</v>
      </c>
      <c r="H94" s="96">
        <v>0</v>
      </c>
      <c r="I94" s="96">
        <v>0</v>
      </c>
      <c r="J94" s="96">
        <v>0</v>
      </c>
      <c r="K94" s="96">
        <v>0</v>
      </c>
      <c r="L94" s="96">
        <v>0.22700000000000001</v>
      </c>
      <c r="M94" s="96">
        <v>0.45400000000000001</v>
      </c>
      <c r="N94" s="96">
        <v>6.1290000000000004</v>
      </c>
    </row>
    <row r="95" spans="1:14" x14ac:dyDescent="0.35">
      <c r="A95" s="3">
        <v>79</v>
      </c>
      <c r="B95" s="96">
        <v>0</v>
      </c>
      <c r="C95" s="96">
        <v>0.12857022218501521</v>
      </c>
      <c r="D95" s="96">
        <v>0</v>
      </c>
      <c r="E95" s="96">
        <v>0</v>
      </c>
      <c r="F95" s="96">
        <v>0</v>
      </c>
      <c r="G95" s="96">
        <v>0.22700000000000001</v>
      </c>
      <c r="H95" s="96">
        <v>0</v>
      </c>
      <c r="I95" s="96">
        <v>0</v>
      </c>
      <c r="J95" s="96">
        <v>0</v>
      </c>
      <c r="K95" s="96">
        <v>0</v>
      </c>
      <c r="L95" s="96">
        <v>0.22700000000000001</v>
      </c>
      <c r="M95" s="96">
        <v>0.45400000000000001</v>
      </c>
      <c r="N95" s="96">
        <v>6.1290000000000004</v>
      </c>
    </row>
    <row r="96" spans="1:14" x14ac:dyDescent="0.35">
      <c r="A96" s="3">
        <v>80</v>
      </c>
      <c r="B96" s="96">
        <v>0</v>
      </c>
      <c r="C96" s="96">
        <v>0.13409483220374194</v>
      </c>
      <c r="D96" s="96">
        <v>0</v>
      </c>
      <c r="E96" s="96">
        <v>0</v>
      </c>
      <c r="F96" s="96">
        <v>0</v>
      </c>
      <c r="G96" s="96">
        <v>0.22700000000000001</v>
      </c>
      <c r="H96" s="96">
        <v>0</v>
      </c>
      <c r="I96" s="96">
        <v>0</v>
      </c>
      <c r="J96" s="96">
        <v>0</v>
      </c>
      <c r="K96" s="96">
        <v>0</v>
      </c>
      <c r="L96" s="96">
        <v>0.22700000000000001</v>
      </c>
      <c r="M96" s="96">
        <v>0.45400000000000001</v>
      </c>
      <c r="N96" s="96">
        <v>6.1290000000000004</v>
      </c>
    </row>
    <row r="97" spans="1:14" x14ac:dyDescent="0.35">
      <c r="A97" s="3">
        <v>81</v>
      </c>
      <c r="B97" s="96">
        <v>0</v>
      </c>
      <c r="C97" s="96">
        <v>0.13819386464976227</v>
      </c>
      <c r="D97" s="96">
        <v>0</v>
      </c>
      <c r="E97" s="96">
        <v>0</v>
      </c>
      <c r="F97" s="96">
        <v>0</v>
      </c>
      <c r="G97" s="96">
        <v>0.22700000000000001</v>
      </c>
      <c r="H97" s="96">
        <v>0</v>
      </c>
      <c r="I97" s="96">
        <v>0</v>
      </c>
      <c r="J97" s="96">
        <v>0</v>
      </c>
      <c r="K97" s="96">
        <v>0</v>
      </c>
      <c r="L97" s="96">
        <v>0.22700000000000001</v>
      </c>
      <c r="M97" s="96">
        <v>0.45400000000000001</v>
      </c>
      <c r="N97" s="96">
        <v>6.1290000000000004</v>
      </c>
    </row>
    <row r="98" spans="1:14" x14ac:dyDescent="0.35">
      <c r="A98" s="3">
        <v>82</v>
      </c>
      <c r="B98" s="96">
        <v>0</v>
      </c>
      <c r="C98" s="96">
        <v>0.14449600765446519</v>
      </c>
      <c r="D98" s="96">
        <v>0</v>
      </c>
      <c r="E98" s="96">
        <v>0</v>
      </c>
      <c r="F98" s="96">
        <v>0</v>
      </c>
      <c r="G98" s="96">
        <v>0.22700000000000001</v>
      </c>
      <c r="H98" s="96">
        <v>0</v>
      </c>
      <c r="I98" s="96">
        <v>0</v>
      </c>
      <c r="J98" s="96">
        <v>0</v>
      </c>
      <c r="K98" s="96">
        <v>0</v>
      </c>
      <c r="L98" s="96">
        <v>0.22700000000000001</v>
      </c>
      <c r="M98" s="96">
        <v>0.45400000000000001</v>
      </c>
      <c r="N98" s="96">
        <v>6.1290000000000004</v>
      </c>
    </row>
    <row r="99" spans="1:14" x14ac:dyDescent="0.35">
      <c r="A99" s="3">
        <v>83</v>
      </c>
      <c r="B99" s="96">
        <v>0</v>
      </c>
      <c r="C99" s="96">
        <v>0.15161222642480163</v>
      </c>
      <c r="D99" s="96">
        <v>0</v>
      </c>
      <c r="E99" s="96">
        <v>0</v>
      </c>
      <c r="F99" s="96">
        <v>0</v>
      </c>
      <c r="G99" s="96">
        <v>0.22700000000000001</v>
      </c>
      <c r="H99" s="96">
        <v>0</v>
      </c>
      <c r="I99" s="96">
        <v>0</v>
      </c>
      <c r="J99" s="96">
        <v>0</v>
      </c>
      <c r="K99" s="96">
        <v>0</v>
      </c>
      <c r="L99" s="96">
        <v>0.22700000000000001</v>
      </c>
      <c r="M99" s="96">
        <v>0.45400000000000001</v>
      </c>
      <c r="N99" s="96">
        <v>6.1290000000000004</v>
      </c>
    </row>
    <row r="100" spans="1:14" x14ac:dyDescent="0.35">
      <c r="A100" s="3">
        <v>84</v>
      </c>
      <c r="B100" s="96">
        <v>0</v>
      </c>
      <c r="C100" s="96">
        <v>0.15797846868729593</v>
      </c>
      <c r="D100" s="96">
        <v>0</v>
      </c>
      <c r="E100" s="96">
        <v>0</v>
      </c>
      <c r="F100" s="96">
        <v>0</v>
      </c>
      <c r="G100" s="96">
        <v>0.22700000000000001</v>
      </c>
      <c r="H100" s="96">
        <v>0</v>
      </c>
      <c r="I100" s="96">
        <v>0</v>
      </c>
      <c r="J100" s="96">
        <v>0</v>
      </c>
      <c r="K100" s="96">
        <v>0</v>
      </c>
      <c r="L100" s="96">
        <v>0.22700000000000001</v>
      </c>
      <c r="M100" s="96">
        <v>0.45400000000000001</v>
      </c>
      <c r="N100" s="96">
        <v>6.1290000000000004</v>
      </c>
    </row>
    <row r="101" spans="1:14" x14ac:dyDescent="0.35">
      <c r="A101" s="3">
        <v>85</v>
      </c>
      <c r="B101" s="96">
        <v>0</v>
      </c>
      <c r="C101" s="96">
        <v>0.16570399428969337</v>
      </c>
      <c r="D101" s="96">
        <v>0</v>
      </c>
      <c r="E101" s="96">
        <v>0</v>
      </c>
      <c r="F101" s="96">
        <v>0</v>
      </c>
      <c r="G101" s="96">
        <v>0.22700000000000001</v>
      </c>
      <c r="H101" s="96">
        <v>0</v>
      </c>
      <c r="I101" s="96">
        <v>0</v>
      </c>
      <c r="J101" s="96">
        <v>0</v>
      </c>
      <c r="K101" s="96">
        <v>0</v>
      </c>
      <c r="L101" s="96">
        <v>0.22700000000000001</v>
      </c>
      <c r="M101" s="96">
        <v>0.45400000000000001</v>
      </c>
      <c r="N101" s="96">
        <v>6.1290000000000004</v>
      </c>
    </row>
    <row r="102" spans="1:14" x14ac:dyDescent="0.35">
      <c r="A102" s="3">
        <v>86</v>
      </c>
      <c r="B102" s="96">
        <v>0</v>
      </c>
      <c r="C102" s="96">
        <v>0.17416387275438069</v>
      </c>
      <c r="D102" s="96">
        <v>0</v>
      </c>
      <c r="E102" s="96">
        <v>0</v>
      </c>
      <c r="F102" s="96">
        <v>0</v>
      </c>
      <c r="G102" s="96">
        <v>0.22700000000000001</v>
      </c>
      <c r="H102" s="96">
        <v>0</v>
      </c>
      <c r="I102" s="96">
        <v>0</v>
      </c>
      <c r="J102" s="96">
        <v>0</v>
      </c>
      <c r="K102" s="96">
        <v>0</v>
      </c>
      <c r="L102" s="96">
        <v>0.22700000000000001</v>
      </c>
      <c r="M102" s="96">
        <v>0.45400000000000001</v>
      </c>
      <c r="N102" s="96">
        <v>6.1290000000000004</v>
      </c>
    </row>
    <row r="103" spans="1:14" x14ac:dyDescent="0.35">
      <c r="A103" s="3">
        <v>87</v>
      </c>
      <c r="B103" s="96">
        <v>0</v>
      </c>
      <c r="C103" s="96">
        <v>0.18082589278836042</v>
      </c>
      <c r="D103" s="96">
        <v>0</v>
      </c>
      <c r="E103" s="96">
        <v>0</v>
      </c>
      <c r="F103" s="96">
        <v>0</v>
      </c>
      <c r="G103" s="96">
        <v>0.22700000000000001</v>
      </c>
      <c r="H103" s="96">
        <v>0</v>
      </c>
      <c r="I103" s="96">
        <v>0</v>
      </c>
      <c r="J103" s="96">
        <v>0</v>
      </c>
      <c r="K103" s="96">
        <v>0</v>
      </c>
      <c r="L103" s="96">
        <v>0.22700000000000001</v>
      </c>
      <c r="M103" s="96">
        <v>0.45400000000000001</v>
      </c>
      <c r="N103" s="96">
        <v>6.1290000000000004</v>
      </c>
    </row>
    <row r="104" spans="1:14" x14ac:dyDescent="0.35">
      <c r="A104" s="3">
        <v>88</v>
      </c>
      <c r="B104" s="96">
        <v>0</v>
      </c>
      <c r="C104" s="96">
        <v>0.18613903945144511</v>
      </c>
      <c r="D104" s="96">
        <v>0</v>
      </c>
      <c r="E104" s="96">
        <v>0</v>
      </c>
      <c r="F104" s="96">
        <v>0</v>
      </c>
      <c r="G104" s="96">
        <v>0.22700000000000001</v>
      </c>
      <c r="H104" s="96">
        <v>0</v>
      </c>
      <c r="I104" s="96">
        <v>0</v>
      </c>
      <c r="J104" s="96">
        <v>0</v>
      </c>
      <c r="K104" s="96">
        <v>0</v>
      </c>
      <c r="L104" s="96">
        <v>0.22700000000000001</v>
      </c>
      <c r="M104" s="96">
        <v>0.45400000000000001</v>
      </c>
      <c r="N104" s="96">
        <v>6.1290000000000004</v>
      </c>
    </row>
    <row r="105" spans="1:14" x14ac:dyDescent="0.35">
      <c r="A105" s="3">
        <v>89</v>
      </c>
      <c r="B105" s="96">
        <v>0</v>
      </c>
      <c r="C105" s="96">
        <v>0.18855483006794047</v>
      </c>
      <c r="D105" s="96">
        <v>0</v>
      </c>
      <c r="E105" s="96">
        <v>0</v>
      </c>
      <c r="F105" s="96">
        <v>0</v>
      </c>
      <c r="G105" s="96">
        <v>0.22700000000000001</v>
      </c>
      <c r="H105" s="96">
        <v>0</v>
      </c>
      <c r="I105" s="96">
        <v>0</v>
      </c>
      <c r="J105" s="96">
        <v>0</v>
      </c>
      <c r="K105" s="96">
        <v>0</v>
      </c>
      <c r="L105" s="96">
        <v>0.22700000000000001</v>
      </c>
      <c r="M105" s="96">
        <v>0.45400000000000001</v>
      </c>
      <c r="N105" s="96">
        <v>6.1290000000000004</v>
      </c>
    </row>
    <row r="106" spans="1:14" x14ac:dyDescent="0.35">
      <c r="A106" s="3">
        <v>90</v>
      </c>
      <c r="B106" s="96">
        <v>0</v>
      </c>
      <c r="C106" s="96">
        <v>0.1903218563283961</v>
      </c>
      <c r="D106" s="96">
        <v>0</v>
      </c>
      <c r="E106" s="96">
        <v>0</v>
      </c>
      <c r="F106" s="96">
        <v>0</v>
      </c>
      <c r="G106" s="96">
        <v>0.22700000000000001</v>
      </c>
      <c r="H106" s="96">
        <v>0</v>
      </c>
      <c r="I106" s="96">
        <v>0</v>
      </c>
      <c r="J106" s="96">
        <v>0</v>
      </c>
      <c r="K106" s="96">
        <v>0</v>
      </c>
      <c r="L106" s="96">
        <v>0.22700000000000001</v>
      </c>
      <c r="M106" s="96">
        <v>0.45400000000000001</v>
      </c>
      <c r="N106" s="96">
        <v>6.1290000000000004</v>
      </c>
    </row>
    <row r="107" spans="1:14" x14ac:dyDescent="0.35">
      <c r="A107" s="3">
        <v>91</v>
      </c>
      <c r="B107" s="96">
        <v>0</v>
      </c>
      <c r="C107" s="96">
        <v>0.19347160568474275</v>
      </c>
      <c r="D107" s="96">
        <v>0</v>
      </c>
      <c r="E107" s="96">
        <v>0</v>
      </c>
      <c r="F107" s="96">
        <v>0</v>
      </c>
      <c r="G107" s="96">
        <v>0.22700000000000001</v>
      </c>
      <c r="H107" s="96">
        <v>0</v>
      </c>
      <c r="I107" s="96">
        <v>0</v>
      </c>
      <c r="J107" s="96">
        <v>0</v>
      </c>
      <c r="K107" s="96">
        <v>0</v>
      </c>
      <c r="L107" s="96">
        <v>0.22700000000000001</v>
      </c>
      <c r="M107" s="96">
        <v>0.45400000000000001</v>
      </c>
      <c r="N107" s="96">
        <v>6.1290000000000004</v>
      </c>
    </row>
    <row r="108" spans="1:14" x14ac:dyDescent="0.35">
      <c r="A108" s="3">
        <v>92</v>
      </c>
      <c r="B108" s="96">
        <v>0</v>
      </c>
      <c r="C108" s="96">
        <v>0.19745298749400894</v>
      </c>
      <c r="D108" s="96">
        <v>0</v>
      </c>
      <c r="E108" s="96">
        <v>0</v>
      </c>
      <c r="F108" s="96">
        <v>0</v>
      </c>
      <c r="G108" s="96">
        <v>0.22700000000000001</v>
      </c>
      <c r="H108" s="96">
        <v>0</v>
      </c>
      <c r="I108" s="96">
        <v>0</v>
      </c>
      <c r="J108" s="96">
        <v>0</v>
      </c>
      <c r="K108" s="96">
        <v>0</v>
      </c>
      <c r="L108" s="96">
        <v>0.22700000000000001</v>
      </c>
      <c r="M108" s="96">
        <v>0.45400000000000001</v>
      </c>
      <c r="N108" s="96">
        <v>6.1290000000000004</v>
      </c>
    </row>
    <row r="109" spans="1:14" x14ac:dyDescent="0.35">
      <c r="A109" s="3">
        <v>93</v>
      </c>
      <c r="B109" s="96">
        <v>0</v>
      </c>
      <c r="C109" s="96">
        <v>0.20062008451403568</v>
      </c>
      <c r="D109" s="96">
        <v>0</v>
      </c>
      <c r="E109" s="96">
        <v>0</v>
      </c>
      <c r="F109" s="96">
        <v>0</v>
      </c>
      <c r="G109" s="96">
        <v>0.22700000000000001</v>
      </c>
      <c r="H109" s="96">
        <v>0</v>
      </c>
      <c r="I109" s="96">
        <v>0</v>
      </c>
      <c r="J109" s="96">
        <v>0</v>
      </c>
      <c r="K109" s="96">
        <v>0</v>
      </c>
      <c r="L109" s="96">
        <v>0.22700000000000001</v>
      </c>
      <c r="M109" s="96">
        <v>0.45400000000000001</v>
      </c>
      <c r="N109" s="96">
        <v>6.1290000000000004</v>
      </c>
    </row>
    <row r="110" spans="1:14" x14ac:dyDescent="0.35">
      <c r="A110" s="3">
        <v>94</v>
      </c>
      <c r="B110" s="96">
        <v>0</v>
      </c>
      <c r="C110" s="96">
        <v>0.20455283859032419</v>
      </c>
      <c r="D110" s="96">
        <v>0</v>
      </c>
      <c r="E110" s="96">
        <v>0</v>
      </c>
      <c r="F110" s="96">
        <v>0</v>
      </c>
      <c r="G110" s="96">
        <v>0.22700000000000001</v>
      </c>
      <c r="H110" s="96">
        <v>0</v>
      </c>
      <c r="I110" s="96">
        <v>0</v>
      </c>
      <c r="J110" s="96">
        <v>0</v>
      </c>
      <c r="K110" s="96">
        <v>0</v>
      </c>
      <c r="L110" s="96">
        <v>0.22700000000000001</v>
      </c>
      <c r="M110" s="96">
        <v>0.45400000000000001</v>
      </c>
      <c r="N110" s="96">
        <v>6.1290000000000004</v>
      </c>
    </row>
    <row r="111" spans="1:14" x14ac:dyDescent="0.35">
      <c r="A111" s="3">
        <v>95</v>
      </c>
      <c r="B111" s="96">
        <v>0</v>
      </c>
      <c r="C111" s="96">
        <v>0.20938154518936486</v>
      </c>
      <c r="D111" s="96">
        <v>0</v>
      </c>
      <c r="E111" s="96">
        <v>0</v>
      </c>
      <c r="F111" s="96">
        <v>0</v>
      </c>
      <c r="G111" s="96">
        <v>0.22700000000000001</v>
      </c>
      <c r="H111" s="96">
        <v>0</v>
      </c>
      <c r="I111" s="96">
        <v>0</v>
      </c>
      <c r="J111" s="96">
        <v>0</v>
      </c>
      <c r="K111" s="96">
        <v>0</v>
      </c>
      <c r="L111" s="96">
        <v>0.22700000000000001</v>
      </c>
      <c r="M111" s="96">
        <v>0.45400000000000001</v>
      </c>
      <c r="N111" s="96">
        <v>6.1290000000000004</v>
      </c>
    </row>
    <row r="112" spans="1:14" x14ac:dyDescent="0.35">
      <c r="A112" s="3">
        <v>96</v>
      </c>
      <c r="B112" s="96">
        <v>0</v>
      </c>
      <c r="C112" s="96">
        <v>0.2141238188252092</v>
      </c>
      <c r="D112" s="96">
        <v>0</v>
      </c>
      <c r="E112" s="96">
        <v>0</v>
      </c>
      <c r="F112" s="96">
        <v>0</v>
      </c>
      <c r="G112" s="96">
        <v>0.22700000000000001</v>
      </c>
      <c r="H112" s="96">
        <v>0</v>
      </c>
      <c r="I112" s="96">
        <v>0</v>
      </c>
      <c r="J112" s="96">
        <v>0</v>
      </c>
      <c r="K112" s="96">
        <v>0</v>
      </c>
      <c r="L112" s="96">
        <v>0.22700000000000001</v>
      </c>
      <c r="M112" s="96">
        <v>0.45400000000000001</v>
      </c>
      <c r="N112" s="96">
        <v>6.1290000000000004</v>
      </c>
    </row>
    <row r="113" spans="1:14" x14ac:dyDescent="0.35">
      <c r="A113" s="3">
        <v>97</v>
      </c>
      <c r="B113" s="96">
        <v>0</v>
      </c>
      <c r="C113" s="96">
        <v>0.21896142159536242</v>
      </c>
      <c r="D113" s="96">
        <v>0</v>
      </c>
      <c r="E113" s="96">
        <v>0</v>
      </c>
      <c r="F113" s="96">
        <v>0</v>
      </c>
      <c r="G113" s="96">
        <v>0.22700000000000001</v>
      </c>
      <c r="H113" s="96">
        <v>0</v>
      </c>
      <c r="I113" s="96">
        <v>0</v>
      </c>
      <c r="J113" s="96">
        <v>0</v>
      </c>
      <c r="K113" s="96">
        <v>0</v>
      </c>
      <c r="L113" s="96">
        <v>0.22700000000000001</v>
      </c>
      <c r="M113" s="96">
        <v>0.45400000000000001</v>
      </c>
      <c r="N113" s="96">
        <v>6.1290000000000004</v>
      </c>
    </row>
    <row r="114" spans="1:14" x14ac:dyDescent="0.35">
      <c r="A114" s="3">
        <v>98</v>
      </c>
      <c r="B114" s="96">
        <v>0</v>
      </c>
      <c r="C114" s="96">
        <v>0.22331015109122621</v>
      </c>
      <c r="D114" s="96">
        <v>0</v>
      </c>
      <c r="E114" s="96">
        <v>0</v>
      </c>
      <c r="F114" s="96">
        <v>0</v>
      </c>
      <c r="G114" s="96">
        <v>0.22700000000000001</v>
      </c>
      <c r="H114" s="96">
        <v>0</v>
      </c>
      <c r="I114" s="96">
        <v>0</v>
      </c>
      <c r="J114" s="96">
        <v>0</v>
      </c>
      <c r="K114" s="96">
        <v>0</v>
      </c>
      <c r="L114" s="96">
        <v>0.22700000000000001</v>
      </c>
      <c r="M114" s="96">
        <v>0.45400000000000001</v>
      </c>
      <c r="N114" s="96">
        <v>6.1290000000000004</v>
      </c>
    </row>
    <row r="115" spans="1:14" x14ac:dyDescent="0.35">
      <c r="A115" s="3">
        <v>99</v>
      </c>
      <c r="B115" s="96">
        <v>0</v>
      </c>
      <c r="C115" s="96">
        <v>0.22843033315420308</v>
      </c>
      <c r="D115" s="96">
        <v>0</v>
      </c>
      <c r="E115" s="96">
        <v>0</v>
      </c>
      <c r="F115" s="96">
        <v>0</v>
      </c>
      <c r="G115" s="96">
        <v>0.22700000000000001</v>
      </c>
      <c r="H115" s="96">
        <v>0</v>
      </c>
      <c r="I115" s="96">
        <v>0</v>
      </c>
      <c r="J115" s="96">
        <v>0</v>
      </c>
      <c r="K115" s="96">
        <v>0</v>
      </c>
      <c r="L115" s="96">
        <v>0.22700000000000001</v>
      </c>
      <c r="M115" s="96">
        <v>0.45400000000000001</v>
      </c>
      <c r="N115" s="96">
        <v>6.1290000000000004</v>
      </c>
    </row>
    <row r="116" spans="1:14" x14ac:dyDescent="0.35">
      <c r="A116" s="3">
        <v>100</v>
      </c>
      <c r="B116" s="96">
        <v>0</v>
      </c>
      <c r="C116" s="96">
        <v>0.23334954429970525</v>
      </c>
      <c r="D116" s="96">
        <v>0</v>
      </c>
      <c r="E116" s="96">
        <v>0</v>
      </c>
      <c r="F116" s="96">
        <v>0</v>
      </c>
      <c r="G116" s="96">
        <v>0.22700000000000001</v>
      </c>
      <c r="H116" s="96">
        <v>0</v>
      </c>
      <c r="I116" s="96">
        <v>0</v>
      </c>
      <c r="J116" s="96">
        <v>0</v>
      </c>
      <c r="K116" s="96">
        <v>0</v>
      </c>
      <c r="L116" s="96">
        <v>0.22700000000000001</v>
      </c>
      <c r="M116" s="96">
        <v>0.45400000000000001</v>
      </c>
      <c r="N116" s="96">
        <v>6.1290000000000004</v>
      </c>
    </row>
    <row r="117" spans="1:14" x14ac:dyDescent="0.35">
      <c r="A117" s="3">
        <v>101</v>
      </c>
      <c r="B117" s="96">
        <v>0</v>
      </c>
      <c r="C117" s="96">
        <v>0.23805204331191565</v>
      </c>
      <c r="D117" s="96">
        <v>0</v>
      </c>
      <c r="E117" s="96">
        <v>0</v>
      </c>
      <c r="F117" s="96">
        <v>0</v>
      </c>
      <c r="G117" s="96">
        <v>0.22700000000000001</v>
      </c>
      <c r="H117" s="96">
        <v>0</v>
      </c>
      <c r="I117" s="96">
        <v>0</v>
      </c>
      <c r="J117" s="96">
        <v>0</v>
      </c>
      <c r="K117" s="96">
        <v>0</v>
      </c>
      <c r="L117" s="96">
        <v>0.22700000000000001</v>
      </c>
      <c r="M117" s="96">
        <v>0.45400000000000001</v>
      </c>
      <c r="N117" s="96">
        <v>6.1290000000000004</v>
      </c>
    </row>
    <row r="118" spans="1:14" x14ac:dyDescent="0.35">
      <c r="A118" s="3">
        <v>102</v>
      </c>
      <c r="B118" s="96">
        <v>0</v>
      </c>
      <c r="C118" s="96">
        <v>0.24441583071036643</v>
      </c>
      <c r="D118" s="96">
        <v>0</v>
      </c>
      <c r="E118" s="96">
        <v>0</v>
      </c>
      <c r="F118" s="96">
        <v>0</v>
      </c>
      <c r="G118" s="96">
        <v>0.22700000000000001</v>
      </c>
      <c r="H118" s="96">
        <v>0</v>
      </c>
      <c r="I118" s="96">
        <v>0</v>
      </c>
      <c r="J118" s="96">
        <v>0</v>
      </c>
      <c r="K118" s="96">
        <v>0</v>
      </c>
      <c r="L118" s="96">
        <v>0.22700000000000001</v>
      </c>
      <c r="M118" s="96">
        <v>0.45400000000000001</v>
      </c>
      <c r="N118" s="96">
        <v>6.1290000000000004</v>
      </c>
    </row>
    <row r="119" spans="1:14" x14ac:dyDescent="0.35">
      <c r="A119" s="3">
        <v>103</v>
      </c>
      <c r="B119" s="96">
        <v>0</v>
      </c>
      <c r="C119" s="96">
        <v>0.25038812825063311</v>
      </c>
      <c r="D119" s="96">
        <v>0</v>
      </c>
      <c r="E119" s="96">
        <v>0</v>
      </c>
      <c r="F119" s="96">
        <v>0</v>
      </c>
      <c r="G119" s="96">
        <v>0.22700000000000001</v>
      </c>
      <c r="H119" s="96">
        <v>0</v>
      </c>
      <c r="I119" s="96">
        <v>0</v>
      </c>
      <c r="J119" s="96">
        <v>0</v>
      </c>
      <c r="K119" s="96">
        <v>0</v>
      </c>
      <c r="L119" s="96">
        <v>0.22700000000000001</v>
      </c>
      <c r="M119" s="96">
        <v>0.45400000000000001</v>
      </c>
      <c r="N119" s="96">
        <v>6.1290000000000004</v>
      </c>
    </row>
    <row r="120" spans="1:14" x14ac:dyDescent="0.35">
      <c r="A120" s="3">
        <v>104</v>
      </c>
      <c r="B120" s="96">
        <v>0</v>
      </c>
      <c r="C120" s="96">
        <v>0.2561568381594565</v>
      </c>
      <c r="D120" s="96">
        <v>0</v>
      </c>
      <c r="E120" s="96">
        <v>0</v>
      </c>
      <c r="F120" s="96">
        <v>0</v>
      </c>
      <c r="G120" s="96">
        <v>0.22700000000000001</v>
      </c>
      <c r="H120" s="96">
        <v>0</v>
      </c>
      <c r="I120" s="96">
        <v>0</v>
      </c>
      <c r="J120" s="96">
        <v>0</v>
      </c>
      <c r="K120" s="96">
        <v>0</v>
      </c>
      <c r="L120" s="96">
        <v>0.22700000000000001</v>
      </c>
      <c r="M120" s="96">
        <v>0.45400000000000001</v>
      </c>
      <c r="N120" s="96">
        <v>6.1290000000000004</v>
      </c>
    </row>
    <row r="121" spans="1:14" x14ac:dyDescent="0.35">
      <c r="A121" s="3">
        <v>105</v>
      </c>
      <c r="B121" s="96">
        <v>0</v>
      </c>
      <c r="C121" s="96">
        <v>0.26014049662778749</v>
      </c>
      <c r="D121" s="96">
        <v>0</v>
      </c>
      <c r="E121" s="96">
        <v>0</v>
      </c>
      <c r="F121" s="96">
        <v>0</v>
      </c>
      <c r="G121" s="96">
        <v>0.22700000000000001</v>
      </c>
      <c r="H121" s="96">
        <v>0</v>
      </c>
      <c r="I121" s="96">
        <v>0</v>
      </c>
      <c r="J121" s="96">
        <v>0</v>
      </c>
      <c r="K121" s="96">
        <v>0</v>
      </c>
      <c r="L121" s="96">
        <v>0.22700000000000001</v>
      </c>
      <c r="M121" s="96">
        <v>0.45400000000000001</v>
      </c>
      <c r="N121" s="96">
        <v>6.1290000000000004</v>
      </c>
    </row>
    <row r="122" spans="1:14" x14ac:dyDescent="0.35">
      <c r="A122" s="3">
        <v>106</v>
      </c>
      <c r="B122" s="96">
        <v>0</v>
      </c>
      <c r="C122" s="96">
        <v>0.26237665975617935</v>
      </c>
      <c r="D122" s="96">
        <v>0</v>
      </c>
      <c r="E122" s="96">
        <v>0</v>
      </c>
      <c r="F122" s="96">
        <v>0</v>
      </c>
      <c r="G122" s="96">
        <v>0.22700000000000001</v>
      </c>
      <c r="H122" s="96">
        <v>0</v>
      </c>
      <c r="I122" s="96">
        <v>0</v>
      </c>
      <c r="J122" s="96">
        <v>0</v>
      </c>
      <c r="K122" s="96">
        <v>0</v>
      </c>
      <c r="L122" s="96">
        <v>0.22700000000000001</v>
      </c>
      <c r="M122" s="96">
        <v>0.45400000000000001</v>
      </c>
      <c r="N122" s="96">
        <v>6.1290000000000004</v>
      </c>
    </row>
    <row r="123" spans="1:14" x14ac:dyDescent="0.35">
      <c r="A123" s="3">
        <v>107</v>
      </c>
      <c r="B123" s="96">
        <v>0</v>
      </c>
      <c r="C123" s="96">
        <v>0.26293828187796747</v>
      </c>
      <c r="D123" s="96">
        <v>0</v>
      </c>
      <c r="E123" s="96">
        <v>0</v>
      </c>
      <c r="F123" s="96">
        <v>0</v>
      </c>
      <c r="G123" s="96">
        <v>0.22700000000000001</v>
      </c>
      <c r="H123" s="96">
        <v>0</v>
      </c>
      <c r="I123" s="96">
        <v>0</v>
      </c>
      <c r="J123" s="96">
        <v>0</v>
      </c>
      <c r="K123" s="96">
        <v>0</v>
      </c>
      <c r="L123" s="96">
        <v>0.22700000000000001</v>
      </c>
      <c r="M123" s="96">
        <v>0.45400000000000001</v>
      </c>
      <c r="N123" s="96">
        <v>6.1290000000000004</v>
      </c>
    </row>
    <row r="124" spans="1:14" x14ac:dyDescent="0.35">
      <c r="A124" s="3">
        <v>108</v>
      </c>
      <c r="B124" s="96">
        <v>0</v>
      </c>
      <c r="C124" s="96">
        <v>0.26305073045504318</v>
      </c>
      <c r="D124" s="96">
        <v>0</v>
      </c>
      <c r="E124" s="96">
        <v>0</v>
      </c>
      <c r="F124" s="96">
        <v>0</v>
      </c>
      <c r="G124" s="96">
        <v>0.22700000000000001</v>
      </c>
      <c r="H124" s="96">
        <v>0</v>
      </c>
      <c r="I124" s="96">
        <v>0</v>
      </c>
      <c r="J124" s="96">
        <v>0</v>
      </c>
      <c r="K124" s="96">
        <v>0</v>
      </c>
      <c r="L124" s="96">
        <v>0.22700000000000001</v>
      </c>
      <c r="M124" s="96">
        <v>0.45400000000000001</v>
      </c>
      <c r="N124" s="96">
        <v>6.1290000000000004</v>
      </c>
    </row>
    <row r="125" spans="1:14" x14ac:dyDescent="0.35">
      <c r="A125" s="3">
        <v>109</v>
      </c>
      <c r="B125" s="96">
        <v>0</v>
      </c>
      <c r="C125" s="96">
        <v>0.26305073045504318</v>
      </c>
      <c r="D125" s="96">
        <v>0</v>
      </c>
      <c r="E125" s="96">
        <v>0</v>
      </c>
      <c r="F125" s="96">
        <v>0</v>
      </c>
      <c r="G125" s="96">
        <v>0.22700000000000001</v>
      </c>
      <c r="H125" s="96">
        <v>0</v>
      </c>
      <c r="I125" s="96">
        <v>0</v>
      </c>
      <c r="J125" s="96">
        <v>0</v>
      </c>
      <c r="K125" s="96">
        <v>0</v>
      </c>
      <c r="L125" s="96">
        <v>0.22700000000000001</v>
      </c>
      <c r="M125" s="96">
        <v>0.45400000000000001</v>
      </c>
      <c r="N125" s="96">
        <v>6.1290000000000004</v>
      </c>
    </row>
    <row r="126" spans="1:14" x14ac:dyDescent="0.35">
      <c r="A126" s="3">
        <v>110</v>
      </c>
      <c r="B126" s="96">
        <v>0</v>
      </c>
      <c r="C126" s="96">
        <v>0.26305073045504318</v>
      </c>
      <c r="D126" s="96">
        <v>0</v>
      </c>
      <c r="E126" s="96">
        <v>0</v>
      </c>
      <c r="F126" s="96">
        <v>0</v>
      </c>
      <c r="G126" s="96">
        <v>0.22700000000000001</v>
      </c>
      <c r="H126" s="96">
        <v>0</v>
      </c>
      <c r="I126" s="96">
        <v>0</v>
      </c>
      <c r="J126" s="96">
        <v>0</v>
      </c>
      <c r="K126" s="96">
        <v>0</v>
      </c>
      <c r="L126" s="96">
        <v>0.22700000000000001</v>
      </c>
      <c r="M126" s="96">
        <v>0.45400000000000001</v>
      </c>
      <c r="N126" s="96">
        <v>6.1290000000000004</v>
      </c>
    </row>
    <row r="127" spans="1:14" x14ac:dyDescent="0.35">
      <c r="A127" s="3">
        <v>111</v>
      </c>
      <c r="B127" s="96">
        <v>0</v>
      </c>
      <c r="C127" s="96">
        <v>0.26305073045504318</v>
      </c>
      <c r="D127" s="96">
        <v>0</v>
      </c>
      <c r="E127" s="96">
        <v>0</v>
      </c>
      <c r="F127" s="96">
        <v>0</v>
      </c>
      <c r="G127" s="96">
        <v>0.22700000000000001</v>
      </c>
      <c r="H127" s="96">
        <v>0</v>
      </c>
      <c r="I127" s="96">
        <v>0</v>
      </c>
      <c r="J127" s="96">
        <v>0</v>
      </c>
      <c r="K127" s="96">
        <v>0</v>
      </c>
      <c r="L127" s="96">
        <v>0.22700000000000001</v>
      </c>
      <c r="M127" s="96">
        <v>0.45400000000000001</v>
      </c>
      <c r="N127" s="96">
        <v>6.1290000000000004</v>
      </c>
    </row>
    <row r="128" spans="1:14" x14ac:dyDescent="0.35">
      <c r="A128" s="3">
        <v>112</v>
      </c>
      <c r="B128" s="96">
        <v>0</v>
      </c>
      <c r="C128" s="96">
        <v>0.26305073045504318</v>
      </c>
      <c r="D128" s="96">
        <v>0</v>
      </c>
      <c r="E128" s="96">
        <v>0</v>
      </c>
      <c r="F128" s="96">
        <v>0</v>
      </c>
      <c r="G128" s="96">
        <v>0.22700000000000001</v>
      </c>
      <c r="H128" s="96">
        <v>0</v>
      </c>
      <c r="I128" s="96">
        <v>0</v>
      </c>
      <c r="J128" s="96">
        <v>0</v>
      </c>
      <c r="K128" s="96">
        <v>0</v>
      </c>
      <c r="L128" s="96">
        <v>0.22700000000000001</v>
      </c>
      <c r="M128" s="96">
        <v>0.45400000000000001</v>
      </c>
      <c r="N128" s="96">
        <v>6.1290000000000004</v>
      </c>
    </row>
    <row r="129" spans="1:14" x14ac:dyDescent="0.35">
      <c r="A129" s="3">
        <v>113</v>
      </c>
      <c r="B129" s="96">
        <v>0</v>
      </c>
      <c r="C129" s="96">
        <v>0.26305073045504318</v>
      </c>
      <c r="D129" s="96">
        <v>0</v>
      </c>
      <c r="E129" s="96">
        <v>0</v>
      </c>
      <c r="F129" s="96">
        <v>0</v>
      </c>
      <c r="G129" s="96">
        <v>0.22700000000000001</v>
      </c>
      <c r="H129" s="96">
        <v>0</v>
      </c>
      <c r="I129" s="96">
        <v>0</v>
      </c>
      <c r="J129" s="96">
        <v>0</v>
      </c>
      <c r="K129" s="96">
        <v>0</v>
      </c>
      <c r="L129" s="96">
        <v>0.22700000000000001</v>
      </c>
      <c r="M129" s="96">
        <v>0.45400000000000001</v>
      </c>
      <c r="N129" s="96">
        <v>6.1290000000000004</v>
      </c>
    </row>
    <row r="130" spans="1:14" x14ac:dyDescent="0.35">
      <c r="A130" s="3">
        <v>114</v>
      </c>
      <c r="B130" s="96">
        <v>0</v>
      </c>
      <c r="C130" s="96">
        <v>0.26305073045504318</v>
      </c>
      <c r="D130" s="96">
        <v>0</v>
      </c>
      <c r="E130" s="96">
        <v>0</v>
      </c>
      <c r="F130" s="96">
        <v>0</v>
      </c>
      <c r="G130" s="96">
        <v>0.22700000000000001</v>
      </c>
      <c r="H130" s="96">
        <v>0</v>
      </c>
      <c r="I130" s="96">
        <v>0</v>
      </c>
      <c r="J130" s="96">
        <v>0</v>
      </c>
      <c r="K130" s="96">
        <v>0</v>
      </c>
      <c r="L130" s="96">
        <v>0.22700000000000001</v>
      </c>
      <c r="M130" s="96">
        <v>0.45400000000000001</v>
      </c>
      <c r="N130" s="96">
        <v>6.1290000000000004</v>
      </c>
    </row>
    <row r="131" spans="1:14" x14ac:dyDescent="0.35">
      <c r="A131" s="3">
        <v>115</v>
      </c>
      <c r="B131" s="96">
        <v>0</v>
      </c>
      <c r="C131" s="96">
        <v>0.267468615919843</v>
      </c>
      <c r="D131" s="96">
        <v>0</v>
      </c>
      <c r="E131" s="96">
        <v>0</v>
      </c>
      <c r="F131" s="96">
        <v>0</v>
      </c>
      <c r="G131" s="96">
        <v>0.22700000000000001</v>
      </c>
      <c r="H131" s="96">
        <v>0</v>
      </c>
      <c r="I131" s="96">
        <v>0</v>
      </c>
      <c r="J131" s="96">
        <v>0</v>
      </c>
      <c r="K131" s="96">
        <v>0</v>
      </c>
      <c r="L131" s="96">
        <v>0.22700000000000001</v>
      </c>
      <c r="M131" s="96">
        <v>0.45400000000000001</v>
      </c>
      <c r="N131" s="96">
        <v>6.1290000000000004</v>
      </c>
    </row>
    <row r="132" spans="1:14" x14ac:dyDescent="0.35">
      <c r="A132" s="3">
        <v>116</v>
      </c>
      <c r="B132" s="96">
        <v>0</v>
      </c>
      <c r="C132" s="96">
        <v>0.26998875215569013</v>
      </c>
      <c r="D132" s="96">
        <v>0</v>
      </c>
      <c r="E132" s="96">
        <v>0</v>
      </c>
      <c r="F132" s="96">
        <v>0</v>
      </c>
      <c r="G132" s="96">
        <v>0.22700000000000001</v>
      </c>
      <c r="H132" s="96">
        <v>0</v>
      </c>
      <c r="I132" s="96">
        <v>0</v>
      </c>
      <c r="J132" s="96">
        <v>0</v>
      </c>
      <c r="K132" s="96">
        <v>0</v>
      </c>
      <c r="L132" s="96">
        <v>0.22700000000000001</v>
      </c>
      <c r="M132" s="96">
        <v>0.45400000000000001</v>
      </c>
      <c r="N132" s="96">
        <v>6.1290000000000004</v>
      </c>
    </row>
    <row r="133" spans="1:14" x14ac:dyDescent="0.35">
      <c r="A133" s="3">
        <v>117</v>
      </c>
      <c r="B133" s="96">
        <v>0</v>
      </c>
      <c r="C133" s="96">
        <v>0.27684789038760899</v>
      </c>
      <c r="D133" s="96">
        <v>0</v>
      </c>
      <c r="E133" s="96">
        <v>0</v>
      </c>
      <c r="F133" s="96">
        <v>0</v>
      </c>
      <c r="G133" s="96">
        <v>0.22700000000000001</v>
      </c>
      <c r="H133" s="96">
        <v>0</v>
      </c>
      <c r="I133" s="96">
        <v>0</v>
      </c>
      <c r="J133" s="96">
        <v>0</v>
      </c>
      <c r="K133" s="96">
        <v>0</v>
      </c>
      <c r="L133" s="96">
        <v>0.22700000000000001</v>
      </c>
      <c r="M133" s="96">
        <v>0.45400000000000001</v>
      </c>
      <c r="N133" s="96">
        <v>6.1290000000000004</v>
      </c>
    </row>
    <row r="134" spans="1:14" x14ac:dyDescent="0.35">
      <c r="A134" s="3">
        <v>118</v>
      </c>
      <c r="B134" s="96">
        <v>0</v>
      </c>
      <c r="C134" s="96">
        <v>0.28711162504055243</v>
      </c>
      <c r="D134" s="96">
        <v>0</v>
      </c>
      <c r="E134" s="96">
        <v>0</v>
      </c>
      <c r="F134" s="96">
        <v>0</v>
      </c>
      <c r="G134" s="96">
        <v>0.22700000000000001</v>
      </c>
      <c r="H134" s="96">
        <v>0</v>
      </c>
      <c r="I134" s="96">
        <v>0</v>
      </c>
      <c r="J134" s="96">
        <v>0</v>
      </c>
      <c r="K134" s="96">
        <v>0</v>
      </c>
      <c r="L134" s="96">
        <v>0.22700000000000001</v>
      </c>
      <c r="M134" s="96">
        <v>0.45400000000000001</v>
      </c>
      <c r="N134" s="96">
        <v>6.1290000000000004</v>
      </c>
    </row>
    <row r="135" spans="1:14" x14ac:dyDescent="0.35">
      <c r="A135" s="3">
        <v>119</v>
      </c>
      <c r="B135" s="96">
        <v>0</v>
      </c>
      <c r="C135" s="96">
        <v>0.30007767594642937</v>
      </c>
      <c r="D135" s="96">
        <v>0</v>
      </c>
      <c r="E135" s="96">
        <v>0</v>
      </c>
      <c r="F135" s="96">
        <v>0</v>
      </c>
      <c r="G135" s="96">
        <v>0.22700000000000001</v>
      </c>
      <c r="H135" s="96">
        <v>0</v>
      </c>
      <c r="I135" s="96">
        <v>0</v>
      </c>
      <c r="J135" s="96">
        <v>0</v>
      </c>
      <c r="K135" s="96">
        <v>0</v>
      </c>
      <c r="L135" s="96">
        <v>0.22700000000000001</v>
      </c>
      <c r="M135" s="96">
        <v>0.45400000000000001</v>
      </c>
      <c r="N135" s="96">
        <v>6.1290000000000004</v>
      </c>
    </row>
    <row r="136" spans="1:14" x14ac:dyDescent="0.35">
      <c r="A136" s="3">
        <v>120</v>
      </c>
      <c r="B136" s="96">
        <v>0</v>
      </c>
      <c r="C136" s="96">
        <v>0.31093049972262121</v>
      </c>
      <c r="D136" s="96">
        <v>0</v>
      </c>
      <c r="E136" s="96">
        <v>0</v>
      </c>
      <c r="F136" s="96">
        <v>0</v>
      </c>
      <c r="G136" s="96">
        <v>0.22700000000000001</v>
      </c>
      <c r="H136" s="96">
        <v>0</v>
      </c>
      <c r="I136" s="96">
        <v>0</v>
      </c>
      <c r="J136" s="96">
        <v>0</v>
      </c>
      <c r="K136" s="96">
        <v>0</v>
      </c>
      <c r="L136" s="96">
        <v>0.22700000000000001</v>
      </c>
      <c r="M136" s="96">
        <v>0.45400000000000001</v>
      </c>
      <c r="N136" s="96">
        <v>6.1290000000000004</v>
      </c>
    </row>
    <row r="137" spans="1:14" x14ac:dyDescent="0.35">
      <c r="A137" s="3">
        <v>121</v>
      </c>
      <c r="B137" s="96">
        <v>0</v>
      </c>
      <c r="C137" s="96">
        <v>0.31865408293324121</v>
      </c>
      <c r="D137" s="96">
        <v>0</v>
      </c>
      <c r="E137" s="96">
        <v>0</v>
      </c>
      <c r="F137" s="96">
        <v>0</v>
      </c>
      <c r="G137" s="96">
        <v>0.22700000000000001</v>
      </c>
      <c r="H137" s="96">
        <v>0</v>
      </c>
      <c r="I137" s="96">
        <v>0</v>
      </c>
      <c r="J137" s="96">
        <v>0</v>
      </c>
      <c r="K137" s="96">
        <v>0</v>
      </c>
      <c r="L137" s="96">
        <v>0.22700000000000001</v>
      </c>
      <c r="M137" s="96">
        <v>0.45400000000000001</v>
      </c>
      <c r="N137" s="96">
        <v>6.1290000000000004</v>
      </c>
    </row>
    <row r="138" spans="1:14" x14ac:dyDescent="0.35">
      <c r="A138" s="3">
        <v>122</v>
      </c>
      <c r="B138" s="96">
        <v>0</v>
      </c>
      <c r="C138" s="96">
        <v>0.32707566998228205</v>
      </c>
      <c r="D138" s="96">
        <v>0</v>
      </c>
      <c r="E138" s="96">
        <v>0</v>
      </c>
      <c r="F138" s="96">
        <v>0</v>
      </c>
      <c r="G138" s="96">
        <v>0.22700000000000001</v>
      </c>
      <c r="H138" s="96">
        <v>0</v>
      </c>
      <c r="I138" s="96">
        <v>0</v>
      </c>
      <c r="J138" s="96">
        <v>0</v>
      </c>
      <c r="K138" s="96">
        <v>0</v>
      </c>
      <c r="L138" s="96">
        <v>0.22700000000000001</v>
      </c>
      <c r="M138" s="96">
        <v>0.45400000000000001</v>
      </c>
      <c r="N138" s="96">
        <v>6.1290000000000004</v>
      </c>
    </row>
    <row r="139" spans="1:14" x14ac:dyDescent="0.35">
      <c r="A139" s="3">
        <v>123</v>
      </c>
      <c r="B139" s="96">
        <v>0</v>
      </c>
      <c r="C139" s="96">
        <v>0.33720016368583106</v>
      </c>
      <c r="D139" s="96">
        <v>0</v>
      </c>
      <c r="E139" s="96">
        <v>0</v>
      </c>
      <c r="F139" s="96">
        <v>0</v>
      </c>
      <c r="G139" s="96">
        <v>0.22700000000000001</v>
      </c>
      <c r="H139" s="96">
        <v>0</v>
      </c>
      <c r="I139" s="96">
        <v>0</v>
      </c>
      <c r="J139" s="96">
        <v>0</v>
      </c>
      <c r="K139" s="96">
        <v>0</v>
      </c>
      <c r="L139" s="96">
        <v>0.22700000000000001</v>
      </c>
      <c r="M139" s="96">
        <v>0.45400000000000001</v>
      </c>
      <c r="N139" s="96">
        <v>6.1290000000000004</v>
      </c>
    </row>
    <row r="140" spans="1:14" x14ac:dyDescent="0.35">
      <c r="A140" s="3">
        <v>124</v>
      </c>
      <c r="B140" s="96">
        <v>0</v>
      </c>
      <c r="C140" s="96">
        <v>0.35329507930279652</v>
      </c>
      <c r="D140" s="96">
        <v>0</v>
      </c>
      <c r="E140" s="96">
        <v>0</v>
      </c>
      <c r="F140" s="96">
        <v>0</v>
      </c>
      <c r="G140" s="96">
        <v>0.22700000000000001</v>
      </c>
      <c r="H140" s="96">
        <v>0</v>
      </c>
      <c r="I140" s="96">
        <v>0</v>
      </c>
      <c r="J140" s="96">
        <v>0</v>
      </c>
      <c r="K140" s="96">
        <v>0</v>
      </c>
      <c r="L140" s="96">
        <v>0.22700000000000001</v>
      </c>
      <c r="M140" s="96">
        <v>0.45400000000000001</v>
      </c>
      <c r="N140" s="96">
        <v>6.1290000000000004</v>
      </c>
    </row>
    <row r="141" spans="1:14" x14ac:dyDescent="0.35">
      <c r="A141" s="3">
        <v>125</v>
      </c>
      <c r="B141" s="96">
        <v>0</v>
      </c>
      <c r="C141" s="96">
        <v>0.36732300822223302</v>
      </c>
      <c r="D141" s="96">
        <v>0</v>
      </c>
      <c r="E141" s="96">
        <v>0</v>
      </c>
      <c r="F141" s="96">
        <v>0</v>
      </c>
      <c r="G141" s="96">
        <v>0.22700000000000001</v>
      </c>
      <c r="H141" s="96">
        <v>0</v>
      </c>
      <c r="I141" s="96">
        <v>0</v>
      </c>
      <c r="J141" s="96">
        <v>0</v>
      </c>
      <c r="K141" s="96">
        <v>0</v>
      </c>
      <c r="L141" s="96">
        <v>0.22700000000000001</v>
      </c>
      <c r="M141" s="96">
        <v>0.45400000000000001</v>
      </c>
      <c r="N141" s="96">
        <v>6.1290000000000004</v>
      </c>
    </row>
    <row r="142" spans="1:14" x14ac:dyDescent="0.35">
      <c r="A142" s="3">
        <v>126</v>
      </c>
      <c r="B142" s="96">
        <v>0</v>
      </c>
      <c r="C142" s="96">
        <v>0.37389892970236904</v>
      </c>
      <c r="D142" s="96">
        <v>0</v>
      </c>
      <c r="E142" s="96">
        <v>0</v>
      </c>
      <c r="F142" s="96">
        <v>0</v>
      </c>
      <c r="G142" s="96">
        <v>0.22700000000000001</v>
      </c>
      <c r="H142" s="96">
        <v>0</v>
      </c>
      <c r="I142" s="96">
        <v>0</v>
      </c>
      <c r="J142" s="96">
        <v>0</v>
      </c>
      <c r="K142" s="96">
        <v>0</v>
      </c>
      <c r="L142" s="96">
        <v>0.22700000000000001</v>
      </c>
      <c r="M142" s="96">
        <v>0.45400000000000001</v>
      </c>
      <c r="N142" s="96">
        <v>6.1290000000000004</v>
      </c>
    </row>
    <row r="143" spans="1:14" x14ac:dyDescent="0.35">
      <c r="A143" s="3">
        <v>127</v>
      </c>
      <c r="B143" s="96">
        <v>0</v>
      </c>
      <c r="C143" s="96">
        <v>0.38102559786736834</v>
      </c>
      <c r="D143" s="96">
        <v>0</v>
      </c>
      <c r="E143" s="96">
        <v>0</v>
      </c>
      <c r="F143" s="96">
        <v>0</v>
      </c>
      <c r="G143" s="96">
        <v>0.22700000000000001</v>
      </c>
      <c r="H143" s="96">
        <v>0</v>
      </c>
      <c r="I143" s="96">
        <v>0</v>
      </c>
      <c r="J143" s="96">
        <v>0</v>
      </c>
      <c r="K143" s="96">
        <v>0</v>
      </c>
      <c r="L143" s="96">
        <v>0.22700000000000001</v>
      </c>
      <c r="M143" s="96">
        <v>0.45400000000000001</v>
      </c>
      <c r="N143" s="96">
        <v>6.1290000000000004</v>
      </c>
    </row>
    <row r="144" spans="1:14" x14ac:dyDescent="0.35">
      <c r="A144" s="3">
        <v>128</v>
      </c>
      <c r="B144" s="96">
        <v>0</v>
      </c>
      <c r="C144" s="96">
        <v>0.39168077735735501</v>
      </c>
      <c r="D144" s="96">
        <v>0</v>
      </c>
      <c r="E144" s="96">
        <v>0</v>
      </c>
      <c r="F144" s="96">
        <v>0</v>
      </c>
      <c r="G144" s="96">
        <v>0.22700000000000001</v>
      </c>
      <c r="H144" s="96">
        <v>0</v>
      </c>
      <c r="I144" s="96">
        <v>0</v>
      </c>
      <c r="J144" s="96">
        <v>0</v>
      </c>
      <c r="K144" s="96">
        <v>0</v>
      </c>
      <c r="L144" s="96">
        <v>0.22700000000000001</v>
      </c>
      <c r="M144" s="96">
        <v>0.45400000000000001</v>
      </c>
      <c r="N144" s="96">
        <v>6.1290000000000004</v>
      </c>
    </row>
    <row r="145" spans="1:14" x14ac:dyDescent="0.35">
      <c r="A145" s="3">
        <v>129</v>
      </c>
      <c r="B145" s="96">
        <v>0</v>
      </c>
      <c r="C145" s="96">
        <v>0.40272582533762907</v>
      </c>
      <c r="D145" s="96">
        <v>0</v>
      </c>
      <c r="E145" s="96">
        <v>0</v>
      </c>
      <c r="F145" s="96">
        <v>0</v>
      </c>
      <c r="G145" s="96">
        <v>0.22700000000000001</v>
      </c>
      <c r="H145" s="96">
        <v>0</v>
      </c>
      <c r="I145" s="96">
        <v>0</v>
      </c>
      <c r="J145" s="96">
        <v>0</v>
      </c>
      <c r="K145" s="96">
        <v>0</v>
      </c>
      <c r="L145" s="96">
        <v>0.22700000000000001</v>
      </c>
      <c r="M145" s="96">
        <v>0.45400000000000001</v>
      </c>
      <c r="N145" s="96">
        <v>6.1290000000000004</v>
      </c>
    </row>
    <row r="146" spans="1:14" x14ac:dyDescent="0.35">
      <c r="A146" s="3">
        <v>130</v>
      </c>
      <c r="B146" s="96">
        <v>0</v>
      </c>
      <c r="C146" s="96">
        <v>0.41270763120981924</v>
      </c>
      <c r="D146" s="96">
        <v>0</v>
      </c>
      <c r="E146" s="96">
        <v>0</v>
      </c>
      <c r="F146" s="96">
        <v>0</v>
      </c>
      <c r="G146" s="96">
        <v>0.22700000000000001</v>
      </c>
      <c r="H146" s="96">
        <v>0</v>
      </c>
      <c r="I146" s="96">
        <v>0</v>
      </c>
      <c r="J146" s="96">
        <v>0</v>
      </c>
      <c r="K146" s="96">
        <v>0</v>
      </c>
      <c r="L146" s="96">
        <v>0.22700000000000001</v>
      </c>
      <c r="M146" s="96">
        <v>0.45400000000000001</v>
      </c>
      <c r="N146" s="96">
        <v>6.1290000000000004</v>
      </c>
    </row>
    <row r="147" spans="1:14" x14ac:dyDescent="0.35">
      <c r="A147" s="3">
        <v>131</v>
      </c>
      <c r="B147" s="96">
        <v>0</v>
      </c>
      <c r="C147" s="96">
        <v>0.42586489200429251</v>
      </c>
      <c r="D147" s="96">
        <v>0</v>
      </c>
      <c r="E147" s="96">
        <v>0</v>
      </c>
      <c r="F147" s="96">
        <v>0</v>
      </c>
      <c r="G147" s="96">
        <v>0.22700000000000001</v>
      </c>
      <c r="H147" s="96">
        <v>0</v>
      </c>
      <c r="I147" s="96">
        <v>0</v>
      </c>
      <c r="J147" s="96">
        <v>0</v>
      </c>
      <c r="K147" s="96">
        <v>0</v>
      </c>
      <c r="L147" s="96">
        <v>0.22700000000000001</v>
      </c>
      <c r="M147" s="96">
        <v>0.45400000000000001</v>
      </c>
      <c r="N147" s="96">
        <v>6.1290000000000004</v>
      </c>
    </row>
    <row r="148" spans="1:14" x14ac:dyDescent="0.35">
      <c r="A148" s="3">
        <v>132</v>
      </c>
      <c r="B148" s="96">
        <v>0</v>
      </c>
      <c r="C148" s="96">
        <v>0.43712549828770081</v>
      </c>
      <c r="D148" s="96">
        <v>0</v>
      </c>
      <c r="E148" s="96">
        <v>0</v>
      </c>
      <c r="F148" s="96">
        <v>0</v>
      </c>
      <c r="G148" s="96">
        <v>0.22700000000000001</v>
      </c>
      <c r="H148" s="96">
        <v>0</v>
      </c>
      <c r="I148" s="96">
        <v>0</v>
      </c>
      <c r="J148" s="96">
        <v>0</v>
      </c>
      <c r="K148" s="96">
        <v>0</v>
      </c>
      <c r="L148" s="96">
        <v>0.22700000000000001</v>
      </c>
      <c r="M148" s="96">
        <v>0.45400000000000001</v>
      </c>
      <c r="N148" s="96">
        <v>6.1290000000000004</v>
      </c>
    </row>
    <row r="149" spans="1:14" x14ac:dyDescent="0.35">
      <c r="A149" s="3">
        <v>133</v>
      </c>
      <c r="B149" s="96">
        <v>0</v>
      </c>
      <c r="C149" s="96">
        <v>0.44292417998774825</v>
      </c>
      <c r="D149" s="96">
        <v>0</v>
      </c>
      <c r="E149" s="96">
        <v>0</v>
      </c>
      <c r="F149" s="96">
        <v>0</v>
      </c>
      <c r="G149" s="96">
        <v>0.22700000000000001</v>
      </c>
      <c r="H149" s="96">
        <v>0</v>
      </c>
      <c r="I149" s="96">
        <v>0</v>
      </c>
      <c r="J149" s="96">
        <v>0</v>
      </c>
      <c r="K149" s="96">
        <v>0</v>
      </c>
      <c r="L149" s="96">
        <v>0.22700000000000001</v>
      </c>
      <c r="M149" s="96">
        <v>0.45400000000000001</v>
      </c>
      <c r="N149" s="96">
        <v>6.1290000000000004</v>
      </c>
    </row>
    <row r="150" spans="1:14" x14ac:dyDescent="0.35">
      <c r="A150" s="3">
        <v>134</v>
      </c>
      <c r="B150" s="96">
        <v>0</v>
      </c>
      <c r="C150" s="96">
        <v>0.44981893740915058</v>
      </c>
      <c r="D150" s="96">
        <v>0</v>
      </c>
      <c r="E150" s="96">
        <v>0</v>
      </c>
      <c r="F150" s="96">
        <v>0</v>
      </c>
      <c r="G150" s="96">
        <v>0.22700000000000001</v>
      </c>
      <c r="H150" s="96">
        <v>0</v>
      </c>
      <c r="I150" s="96">
        <v>0</v>
      </c>
      <c r="J150" s="96">
        <v>0</v>
      </c>
      <c r="K150" s="96">
        <v>0</v>
      </c>
      <c r="L150" s="96">
        <v>0.22700000000000001</v>
      </c>
      <c r="M150" s="96">
        <v>0.45400000000000001</v>
      </c>
      <c r="N150" s="96">
        <v>6.1290000000000004</v>
      </c>
    </row>
    <row r="151" spans="1:14" x14ac:dyDescent="0.35">
      <c r="A151" s="3">
        <v>135</v>
      </c>
      <c r="B151" s="96">
        <v>0</v>
      </c>
      <c r="C151" s="96">
        <v>0.45416813271626816</v>
      </c>
      <c r="D151" s="96">
        <v>0</v>
      </c>
      <c r="E151" s="96">
        <v>0</v>
      </c>
      <c r="F151" s="96">
        <v>0</v>
      </c>
      <c r="G151" s="96">
        <v>0.22700000000000001</v>
      </c>
      <c r="H151" s="96">
        <v>0</v>
      </c>
      <c r="I151" s="96">
        <v>0</v>
      </c>
      <c r="J151" s="96">
        <v>0</v>
      </c>
      <c r="K151" s="96">
        <v>0</v>
      </c>
      <c r="L151" s="96">
        <v>0.22700000000000001</v>
      </c>
      <c r="M151" s="96">
        <v>0.45400000000000001</v>
      </c>
      <c r="N151" s="96">
        <v>6.1290000000000004</v>
      </c>
    </row>
    <row r="152" spans="1:14" x14ac:dyDescent="0.35">
      <c r="A152" s="3">
        <v>136</v>
      </c>
      <c r="B152" s="96">
        <v>0</v>
      </c>
      <c r="C152" s="96">
        <v>0.4627817634676108</v>
      </c>
      <c r="D152" s="96">
        <v>0</v>
      </c>
      <c r="E152" s="96">
        <v>0</v>
      </c>
      <c r="F152" s="96">
        <v>0</v>
      </c>
      <c r="G152" s="96">
        <v>0.22700000000000001</v>
      </c>
      <c r="H152" s="96">
        <v>0</v>
      </c>
      <c r="I152" s="96">
        <v>0</v>
      </c>
      <c r="J152" s="96">
        <v>0</v>
      </c>
      <c r="K152" s="96">
        <v>0</v>
      </c>
      <c r="L152" s="96">
        <v>0.22700000000000001</v>
      </c>
      <c r="M152" s="96">
        <v>0.45400000000000001</v>
      </c>
      <c r="N152" s="96">
        <v>6.1290000000000004</v>
      </c>
    </row>
    <row r="153" spans="1:14" x14ac:dyDescent="0.35">
      <c r="A153" s="3">
        <v>137</v>
      </c>
      <c r="B153" s="96">
        <v>0</v>
      </c>
      <c r="C153" s="96">
        <v>0.47313013306282153</v>
      </c>
      <c r="D153" s="96">
        <v>0</v>
      </c>
      <c r="E153" s="96">
        <v>0</v>
      </c>
      <c r="F153" s="96">
        <v>0</v>
      </c>
      <c r="G153" s="96">
        <v>0.22700000000000001</v>
      </c>
      <c r="H153" s="96">
        <v>0</v>
      </c>
      <c r="I153" s="96">
        <v>0</v>
      </c>
      <c r="J153" s="96">
        <v>0</v>
      </c>
      <c r="K153" s="96">
        <v>0</v>
      </c>
      <c r="L153" s="96">
        <v>0.22700000000000001</v>
      </c>
      <c r="M153" s="96">
        <v>0.45400000000000001</v>
      </c>
      <c r="N153" s="96">
        <v>6.1290000000000004</v>
      </c>
    </row>
    <row r="154" spans="1:14" x14ac:dyDescent="0.35">
      <c r="A154" s="3">
        <v>138</v>
      </c>
      <c r="B154" s="96">
        <v>0</v>
      </c>
      <c r="C154" s="96">
        <v>0.47746059002070895</v>
      </c>
      <c r="D154" s="96">
        <v>0</v>
      </c>
      <c r="E154" s="96">
        <v>0</v>
      </c>
      <c r="F154" s="96">
        <v>0</v>
      </c>
      <c r="G154" s="96">
        <v>0.22700000000000001</v>
      </c>
      <c r="H154" s="96">
        <v>0</v>
      </c>
      <c r="I154" s="96">
        <v>0</v>
      </c>
      <c r="J154" s="96">
        <v>0</v>
      </c>
      <c r="K154" s="96">
        <v>0</v>
      </c>
      <c r="L154" s="96">
        <v>0.22700000000000001</v>
      </c>
      <c r="M154" s="96">
        <v>0.45400000000000001</v>
      </c>
      <c r="N154" s="96">
        <v>6.1290000000000004</v>
      </c>
    </row>
    <row r="155" spans="1:14" x14ac:dyDescent="0.35">
      <c r="A155" s="3">
        <v>139</v>
      </c>
      <c r="B155" s="96">
        <v>0</v>
      </c>
      <c r="C155" s="96">
        <v>0.47872897001915565</v>
      </c>
      <c r="D155" s="96">
        <v>0</v>
      </c>
      <c r="E155" s="96">
        <v>0</v>
      </c>
      <c r="F155" s="96">
        <v>0</v>
      </c>
      <c r="G155" s="96">
        <v>0.22700000000000001</v>
      </c>
      <c r="H155" s="96">
        <v>0</v>
      </c>
      <c r="I155" s="96">
        <v>0</v>
      </c>
      <c r="J155" s="96">
        <v>0</v>
      </c>
      <c r="K155" s="96">
        <v>0</v>
      </c>
      <c r="L155" s="96">
        <v>0.22700000000000001</v>
      </c>
      <c r="M155" s="96">
        <v>0.45400000000000001</v>
      </c>
      <c r="N155" s="96">
        <v>6.1290000000000004</v>
      </c>
    </row>
    <row r="156" spans="1:14" x14ac:dyDescent="0.35">
      <c r="A156" s="3">
        <v>140</v>
      </c>
      <c r="B156" s="96">
        <v>0</v>
      </c>
      <c r="C156" s="96">
        <v>0.47927329807397206</v>
      </c>
      <c r="D156" s="96">
        <v>0</v>
      </c>
      <c r="E156" s="96">
        <v>0</v>
      </c>
      <c r="F156" s="96">
        <v>0</v>
      </c>
      <c r="G156" s="96">
        <v>0.22700000000000001</v>
      </c>
      <c r="H156" s="96">
        <v>0</v>
      </c>
      <c r="I156" s="96">
        <v>0</v>
      </c>
      <c r="J156" s="96">
        <v>0</v>
      </c>
      <c r="K156" s="96">
        <v>0</v>
      </c>
      <c r="L156" s="96">
        <v>0.22700000000000001</v>
      </c>
      <c r="M156" s="96">
        <v>0.45400000000000001</v>
      </c>
      <c r="N156" s="96">
        <v>6.1290000000000004</v>
      </c>
    </row>
    <row r="157" spans="1:14" x14ac:dyDescent="0.35">
      <c r="A157" s="3">
        <v>141</v>
      </c>
      <c r="B157" s="96">
        <v>0</v>
      </c>
      <c r="C157" s="96">
        <v>0.48455791232361506</v>
      </c>
      <c r="D157" s="96">
        <v>0</v>
      </c>
      <c r="E157" s="96">
        <v>0</v>
      </c>
      <c r="F157" s="96">
        <v>0</v>
      </c>
      <c r="G157" s="96">
        <v>0.22700000000000001</v>
      </c>
      <c r="H157" s="96">
        <v>0</v>
      </c>
      <c r="I157" s="96">
        <v>0</v>
      </c>
      <c r="J157" s="96">
        <v>0</v>
      </c>
      <c r="K157" s="96">
        <v>0</v>
      </c>
      <c r="L157" s="96">
        <v>0.22700000000000001</v>
      </c>
      <c r="M157" s="96">
        <v>0.45400000000000001</v>
      </c>
      <c r="N157" s="96">
        <v>6.1290000000000004</v>
      </c>
    </row>
    <row r="158" spans="1:14" x14ac:dyDescent="0.35">
      <c r="A158" s="3">
        <v>142</v>
      </c>
      <c r="B158" s="96">
        <v>0</v>
      </c>
      <c r="C158" s="96">
        <v>0.48896258362582118</v>
      </c>
      <c r="D158" s="96">
        <v>0</v>
      </c>
      <c r="E158" s="96">
        <v>0</v>
      </c>
      <c r="F158" s="96">
        <v>0</v>
      </c>
      <c r="G158" s="96">
        <v>0.22700000000000001</v>
      </c>
      <c r="H158" s="96">
        <v>0</v>
      </c>
      <c r="I158" s="96">
        <v>0</v>
      </c>
      <c r="J158" s="96">
        <v>0</v>
      </c>
      <c r="K158" s="96">
        <v>0</v>
      </c>
      <c r="L158" s="96">
        <v>0.22700000000000001</v>
      </c>
      <c r="M158" s="96">
        <v>0.45400000000000001</v>
      </c>
      <c r="N158" s="96">
        <v>6.1290000000000004</v>
      </c>
    </row>
    <row r="159" spans="1:14" x14ac:dyDescent="0.35">
      <c r="A159" s="3">
        <v>143</v>
      </c>
      <c r="B159" s="96">
        <v>0</v>
      </c>
      <c r="C159" s="96">
        <v>0.49878949976178533</v>
      </c>
      <c r="D159" s="96">
        <v>0</v>
      </c>
      <c r="E159" s="96">
        <v>0</v>
      </c>
      <c r="F159" s="96">
        <v>0</v>
      </c>
      <c r="G159" s="96">
        <v>0.22700000000000001</v>
      </c>
      <c r="H159" s="96">
        <v>0</v>
      </c>
      <c r="I159" s="96">
        <v>0</v>
      </c>
      <c r="J159" s="96">
        <v>0</v>
      </c>
      <c r="K159" s="96">
        <v>0</v>
      </c>
      <c r="L159" s="96">
        <v>0.22700000000000001</v>
      </c>
      <c r="M159" s="96">
        <v>0.45400000000000001</v>
      </c>
      <c r="N159" s="96">
        <v>6.1290000000000004</v>
      </c>
    </row>
    <row r="160" spans="1:14" x14ac:dyDescent="0.35">
      <c r="A160" s="3">
        <v>144</v>
      </c>
      <c r="B160" s="96">
        <v>0</v>
      </c>
      <c r="C160" s="96">
        <v>0.52019883887931362</v>
      </c>
      <c r="D160" s="96">
        <v>0</v>
      </c>
      <c r="E160" s="96">
        <v>0</v>
      </c>
      <c r="F160" s="96">
        <v>0</v>
      </c>
      <c r="G160" s="96">
        <v>0.22700000000000001</v>
      </c>
      <c r="H160" s="96">
        <v>0</v>
      </c>
      <c r="I160" s="96">
        <v>0</v>
      </c>
      <c r="J160" s="96">
        <v>0</v>
      </c>
      <c r="K160" s="96">
        <v>0</v>
      </c>
      <c r="L160" s="96">
        <v>0.22700000000000001</v>
      </c>
      <c r="M160" s="96">
        <v>0.45400000000000001</v>
      </c>
      <c r="N160" s="96">
        <v>6.1290000000000004</v>
      </c>
    </row>
    <row r="161" spans="1:14" x14ac:dyDescent="0.35">
      <c r="A161" s="3">
        <v>145</v>
      </c>
      <c r="B161" s="96">
        <v>0</v>
      </c>
      <c r="C161" s="96">
        <v>0.54025242674433882</v>
      </c>
      <c r="D161" s="96">
        <v>0</v>
      </c>
      <c r="E161" s="96">
        <v>0</v>
      </c>
      <c r="F161" s="96">
        <v>0</v>
      </c>
      <c r="G161" s="96">
        <v>0.22700000000000001</v>
      </c>
      <c r="H161" s="96">
        <v>0</v>
      </c>
      <c r="I161" s="96">
        <v>0</v>
      </c>
      <c r="J161" s="96">
        <v>0</v>
      </c>
      <c r="K161" s="96">
        <v>0</v>
      </c>
      <c r="L161" s="96">
        <v>0.22700000000000001</v>
      </c>
      <c r="M161" s="96">
        <v>0.45400000000000001</v>
      </c>
      <c r="N161" s="96">
        <v>6.1290000000000004</v>
      </c>
    </row>
    <row r="162" spans="1:14" x14ac:dyDescent="0.35">
      <c r="A162" s="3">
        <v>146</v>
      </c>
      <c r="B162" s="96">
        <v>0</v>
      </c>
      <c r="C162" s="96">
        <v>0.54937292736046506</v>
      </c>
      <c r="D162" s="96">
        <v>0</v>
      </c>
      <c r="E162" s="96">
        <v>0</v>
      </c>
      <c r="F162" s="96">
        <v>0</v>
      </c>
      <c r="G162" s="96">
        <v>0.22700000000000001</v>
      </c>
      <c r="H162" s="96">
        <v>0</v>
      </c>
      <c r="I162" s="96">
        <v>0</v>
      </c>
      <c r="J162" s="96">
        <v>0</v>
      </c>
      <c r="K162" s="96">
        <v>0</v>
      </c>
      <c r="L162" s="96">
        <v>0.22700000000000001</v>
      </c>
      <c r="M162" s="96">
        <v>0.45400000000000001</v>
      </c>
      <c r="N162" s="96">
        <v>6.1290000000000004</v>
      </c>
    </row>
    <row r="163" spans="1:14" x14ac:dyDescent="0.35">
      <c r="A163" s="3">
        <v>147</v>
      </c>
      <c r="B163" s="96">
        <v>0</v>
      </c>
      <c r="C163" s="96">
        <v>0.55517463266163358</v>
      </c>
      <c r="D163" s="96">
        <v>0</v>
      </c>
      <c r="E163" s="96">
        <v>0</v>
      </c>
      <c r="F163" s="96">
        <v>0</v>
      </c>
      <c r="G163" s="96">
        <v>0.22700000000000001</v>
      </c>
      <c r="H163" s="96">
        <v>0</v>
      </c>
      <c r="I163" s="96">
        <v>0</v>
      </c>
      <c r="J163" s="96">
        <v>0</v>
      </c>
      <c r="K163" s="96">
        <v>0</v>
      </c>
      <c r="L163" s="96">
        <v>0.22700000000000001</v>
      </c>
      <c r="M163" s="96">
        <v>0.45400000000000001</v>
      </c>
      <c r="N163" s="96">
        <v>6.1290000000000004</v>
      </c>
    </row>
    <row r="164" spans="1:14" x14ac:dyDescent="0.35">
      <c r="A164" s="3">
        <v>148</v>
      </c>
      <c r="B164" s="96">
        <v>0</v>
      </c>
      <c r="C164" s="96">
        <v>0.56061207460957341</v>
      </c>
      <c r="D164" s="96">
        <v>0</v>
      </c>
      <c r="E164" s="96">
        <v>0</v>
      </c>
      <c r="F164" s="96">
        <v>0</v>
      </c>
      <c r="G164" s="96">
        <v>0.22700000000000001</v>
      </c>
      <c r="H164" s="96">
        <v>0</v>
      </c>
      <c r="I164" s="96">
        <v>0</v>
      </c>
      <c r="J164" s="96">
        <v>0</v>
      </c>
      <c r="K164" s="96">
        <v>0</v>
      </c>
      <c r="L164" s="96">
        <v>0.22700000000000001</v>
      </c>
      <c r="M164" s="96">
        <v>0.45400000000000001</v>
      </c>
      <c r="N164" s="96">
        <v>6.1290000000000004</v>
      </c>
    </row>
    <row r="165" spans="1:14" x14ac:dyDescent="0.35">
      <c r="A165" s="3">
        <v>149</v>
      </c>
      <c r="B165" s="96">
        <v>0</v>
      </c>
      <c r="C165" s="96">
        <v>0.56344505247798782</v>
      </c>
      <c r="D165" s="96">
        <v>0</v>
      </c>
      <c r="E165" s="96">
        <v>0</v>
      </c>
      <c r="F165" s="96">
        <v>0</v>
      </c>
      <c r="G165" s="96">
        <v>0.22700000000000001</v>
      </c>
      <c r="H165" s="96">
        <v>0</v>
      </c>
      <c r="I165" s="96">
        <v>0</v>
      </c>
      <c r="J165" s="96">
        <v>0</v>
      </c>
      <c r="K165" s="96">
        <v>0</v>
      </c>
      <c r="L165" s="96">
        <v>0.22700000000000001</v>
      </c>
      <c r="M165" s="96">
        <v>0.45400000000000001</v>
      </c>
      <c r="N165" s="96">
        <v>6.1290000000000004</v>
      </c>
    </row>
    <row r="166" spans="1:14" x14ac:dyDescent="0.35">
      <c r="A166" s="3">
        <v>150</v>
      </c>
      <c r="B166" s="96">
        <v>0</v>
      </c>
      <c r="C166" s="96">
        <v>0.56771183045552431</v>
      </c>
      <c r="D166" s="96">
        <v>0</v>
      </c>
      <c r="E166" s="96">
        <v>0</v>
      </c>
      <c r="F166" s="96">
        <v>0</v>
      </c>
      <c r="G166" s="96">
        <v>0.22700000000000001</v>
      </c>
      <c r="H166" s="96">
        <v>0</v>
      </c>
      <c r="I166" s="96">
        <v>0</v>
      </c>
      <c r="J166" s="96">
        <v>0</v>
      </c>
      <c r="K166" s="96">
        <v>0</v>
      </c>
      <c r="L166" s="96">
        <v>0.22700000000000001</v>
      </c>
      <c r="M166" s="96">
        <v>0.45400000000000001</v>
      </c>
      <c r="N166" s="96">
        <v>6.1290000000000004</v>
      </c>
    </row>
    <row r="167" spans="1:14" x14ac:dyDescent="0.35">
      <c r="A167" s="3">
        <v>151</v>
      </c>
      <c r="B167" s="96">
        <v>0</v>
      </c>
      <c r="C167" s="96">
        <v>0.57261350225513052</v>
      </c>
      <c r="D167" s="96">
        <v>0</v>
      </c>
      <c r="E167" s="96">
        <v>0</v>
      </c>
      <c r="F167" s="96">
        <v>0</v>
      </c>
      <c r="G167" s="96">
        <v>0.22700000000000001</v>
      </c>
      <c r="H167" s="96">
        <v>0</v>
      </c>
      <c r="I167" s="96">
        <v>0</v>
      </c>
      <c r="J167" s="96">
        <v>0</v>
      </c>
      <c r="K167" s="96">
        <v>0</v>
      </c>
      <c r="L167" s="96">
        <v>0.22700000000000001</v>
      </c>
      <c r="M167" s="96">
        <v>0.45400000000000001</v>
      </c>
      <c r="N167" s="96">
        <v>6.1290000000000004</v>
      </c>
    </row>
    <row r="168" spans="1:14" x14ac:dyDescent="0.35">
      <c r="A168" s="3">
        <v>152</v>
      </c>
      <c r="B168" s="96">
        <v>0</v>
      </c>
      <c r="C168" s="96">
        <v>0.57898467955538746</v>
      </c>
      <c r="D168" s="96">
        <v>0</v>
      </c>
      <c r="E168" s="96">
        <v>0</v>
      </c>
      <c r="F168" s="96">
        <v>0</v>
      </c>
      <c r="G168" s="96">
        <v>0.22700000000000001</v>
      </c>
      <c r="H168" s="96">
        <v>0</v>
      </c>
      <c r="I168" s="96">
        <v>0</v>
      </c>
      <c r="J168" s="96">
        <v>0</v>
      </c>
      <c r="K168" s="96">
        <v>0</v>
      </c>
      <c r="L168" s="96">
        <v>0.22700000000000001</v>
      </c>
      <c r="M168" s="96">
        <v>0.45400000000000001</v>
      </c>
      <c r="N168" s="96">
        <v>6.1290000000000004</v>
      </c>
    </row>
    <row r="169" spans="1:14" x14ac:dyDescent="0.35">
      <c r="A169" s="3">
        <v>153</v>
      </c>
      <c r="B169" s="96">
        <v>0</v>
      </c>
      <c r="C169" s="96">
        <v>0.58519288709932837</v>
      </c>
      <c r="D169" s="96">
        <v>0</v>
      </c>
      <c r="E169" s="96">
        <v>0</v>
      </c>
      <c r="F169" s="96">
        <v>0</v>
      </c>
      <c r="G169" s="96">
        <v>0.22700000000000001</v>
      </c>
      <c r="H169" s="96">
        <v>0</v>
      </c>
      <c r="I169" s="96">
        <v>0</v>
      </c>
      <c r="J169" s="96">
        <v>0</v>
      </c>
      <c r="K169" s="96">
        <v>0</v>
      </c>
      <c r="L169" s="96">
        <v>0.22700000000000001</v>
      </c>
      <c r="M169" s="96">
        <v>0.45400000000000001</v>
      </c>
      <c r="N169" s="96">
        <v>6.1290000000000004</v>
      </c>
    </row>
    <row r="170" spans="1:14" x14ac:dyDescent="0.35">
      <c r="A170" s="3">
        <v>154</v>
      </c>
      <c r="B170" s="96">
        <v>0</v>
      </c>
      <c r="C170" s="96">
        <v>0.59311631842660428</v>
      </c>
      <c r="D170" s="96">
        <v>0</v>
      </c>
      <c r="E170" s="96">
        <v>0</v>
      </c>
      <c r="F170" s="96">
        <v>0</v>
      </c>
      <c r="G170" s="96">
        <v>0.22700000000000001</v>
      </c>
      <c r="H170" s="96">
        <v>0</v>
      </c>
      <c r="I170" s="96">
        <v>0</v>
      </c>
      <c r="J170" s="96">
        <v>0</v>
      </c>
      <c r="K170" s="96">
        <v>0</v>
      </c>
      <c r="L170" s="96">
        <v>0.22700000000000001</v>
      </c>
      <c r="M170" s="96">
        <v>0.45400000000000001</v>
      </c>
      <c r="N170" s="96">
        <v>6.1290000000000004</v>
      </c>
    </row>
    <row r="171" spans="1:14" x14ac:dyDescent="0.35">
      <c r="A171" s="3">
        <v>155</v>
      </c>
      <c r="B171" s="96">
        <v>0</v>
      </c>
      <c r="C171" s="96">
        <v>0.59752350987498193</v>
      </c>
      <c r="D171" s="96">
        <v>0</v>
      </c>
      <c r="E171" s="96">
        <v>0</v>
      </c>
      <c r="F171" s="96">
        <v>0</v>
      </c>
      <c r="G171" s="96">
        <v>0.22700000000000001</v>
      </c>
      <c r="H171" s="96">
        <v>0</v>
      </c>
      <c r="I171" s="96">
        <v>0</v>
      </c>
      <c r="J171" s="96">
        <v>0</v>
      </c>
      <c r="K171" s="96">
        <v>0</v>
      </c>
      <c r="L171" s="96">
        <v>0.22700000000000001</v>
      </c>
      <c r="M171" s="96">
        <v>0.45400000000000001</v>
      </c>
      <c r="N171" s="96">
        <v>6.1290000000000004</v>
      </c>
    </row>
    <row r="172" spans="1:14" x14ac:dyDescent="0.35">
      <c r="A172" s="3">
        <v>156</v>
      </c>
      <c r="B172" s="96">
        <v>0</v>
      </c>
      <c r="C172" s="96">
        <v>0.60321947766096817</v>
      </c>
      <c r="D172" s="96">
        <v>0</v>
      </c>
      <c r="E172" s="96">
        <v>0</v>
      </c>
      <c r="F172" s="96">
        <v>0</v>
      </c>
      <c r="G172" s="96">
        <v>0.22700000000000001</v>
      </c>
      <c r="H172" s="96">
        <v>0</v>
      </c>
      <c r="I172" s="96">
        <v>0</v>
      </c>
      <c r="J172" s="96">
        <v>0</v>
      </c>
      <c r="K172" s="96">
        <v>0</v>
      </c>
      <c r="L172" s="96">
        <v>0.22700000000000001</v>
      </c>
      <c r="M172" s="96">
        <v>0.45400000000000001</v>
      </c>
      <c r="N172" s="96">
        <v>6.1290000000000004</v>
      </c>
    </row>
    <row r="173" spans="1:14" x14ac:dyDescent="0.35">
      <c r="A173" s="3">
        <v>157</v>
      </c>
      <c r="B173" s="96">
        <v>0</v>
      </c>
      <c r="C173" s="96">
        <v>0.61299981368504186</v>
      </c>
      <c r="D173" s="96">
        <v>0</v>
      </c>
      <c r="E173" s="96">
        <v>0</v>
      </c>
      <c r="F173" s="96">
        <v>0</v>
      </c>
      <c r="G173" s="96">
        <v>0.22700000000000001</v>
      </c>
      <c r="H173" s="96">
        <v>0</v>
      </c>
      <c r="I173" s="96">
        <v>0</v>
      </c>
      <c r="J173" s="96">
        <v>0</v>
      </c>
      <c r="K173" s="96">
        <v>0</v>
      </c>
      <c r="L173" s="96">
        <v>0.22700000000000001</v>
      </c>
      <c r="M173" s="96">
        <v>0.45400000000000001</v>
      </c>
      <c r="N173" s="96">
        <v>6.1290000000000004</v>
      </c>
    </row>
    <row r="174" spans="1:14" x14ac:dyDescent="0.35">
      <c r="A174" s="3">
        <v>158</v>
      </c>
      <c r="B174" s="96">
        <v>0</v>
      </c>
      <c r="C174" s="96">
        <v>0.6183551226566576</v>
      </c>
      <c r="D174" s="96">
        <v>0</v>
      </c>
      <c r="E174" s="96">
        <v>0</v>
      </c>
      <c r="F174" s="96">
        <v>0</v>
      </c>
      <c r="G174" s="96">
        <v>0.22700000000000001</v>
      </c>
      <c r="H174" s="96">
        <v>0</v>
      </c>
      <c r="I174" s="96">
        <v>0</v>
      </c>
      <c r="J174" s="96">
        <v>0</v>
      </c>
      <c r="K174" s="96">
        <v>0</v>
      </c>
      <c r="L174" s="96">
        <v>0.22700000000000001</v>
      </c>
      <c r="M174" s="96">
        <v>0.45400000000000001</v>
      </c>
      <c r="N174" s="96">
        <v>6.1290000000000004</v>
      </c>
    </row>
    <row r="175" spans="1:14" x14ac:dyDescent="0.35">
      <c r="A175" s="3">
        <v>159</v>
      </c>
      <c r="B175" s="96">
        <v>0</v>
      </c>
      <c r="C175" s="96">
        <v>0.62201266832516677</v>
      </c>
      <c r="D175" s="96">
        <v>0</v>
      </c>
      <c r="E175" s="96">
        <v>0</v>
      </c>
      <c r="F175" s="96">
        <v>0</v>
      </c>
      <c r="G175" s="96">
        <v>0.22700000000000001</v>
      </c>
      <c r="H175" s="96">
        <v>0</v>
      </c>
      <c r="I175" s="96">
        <v>0</v>
      </c>
      <c r="J175" s="96">
        <v>0</v>
      </c>
      <c r="K175" s="96">
        <v>0</v>
      </c>
      <c r="L175" s="96">
        <v>0.22700000000000001</v>
      </c>
      <c r="M175" s="96">
        <v>0.45400000000000001</v>
      </c>
      <c r="N175" s="96">
        <v>6.1290000000000004</v>
      </c>
    </row>
    <row r="176" spans="1:14" x14ac:dyDescent="0.35">
      <c r="A176" s="3">
        <v>160</v>
      </c>
      <c r="B176" s="96">
        <v>0</v>
      </c>
      <c r="C176" s="96">
        <v>0.62460219570256681</v>
      </c>
      <c r="D176" s="96">
        <v>0</v>
      </c>
      <c r="E176" s="96">
        <v>0</v>
      </c>
      <c r="F176" s="96">
        <v>0</v>
      </c>
      <c r="G176" s="96">
        <v>0.22700000000000001</v>
      </c>
      <c r="H176" s="96">
        <v>0</v>
      </c>
      <c r="I176" s="96">
        <v>0</v>
      </c>
      <c r="J176" s="96">
        <v>0</v>
      </c>
      <c r="K176" s="96">
        <v>0</v>
      </c>
      <c r="L176" s="96">
        <v>0.22700000000000001</v>
      </c>
      <c r="M176" s="96">
        <v>0.45400000000000001</v>
      </c>
      <c r="N176" s="96">
        <v>6.1290000000000004</v>
      </c>
    </row>
    <row r="177" spans="1:14" x14ac:dyDescent="0.35">
      <c r="A177" s="3">
        <v>161</v>
      </c>
      <c r="B177" s="96">
        <v>0</v>
      </c>
      <c r="C177" s="96">
        <v>0.62980035207423701</v>
      </c>
      <c r="D177" s="96">
        <v>0</v>
      </c>
      <c r="E177" s="96">
        <v>0</v>
      </c>
      <c r="F177" s="96">
        <v>0</v>
      </c>
      <c r="G177" s="96">
        <v>0.22700000000000001</v>
      </c>
      <c r="H177" s="96">
        <v>0</v>
      </c>
      <c r="I177" s="96">
        <v>0</v>
      </c>
      <c r="J177" s="96">
        <v>0</v>
      </c>
      <c r="K177" s="96">
        <v>0</v>
      </c>
      <c r="L177" s="96">
        <v>0.22700000000000001</v>
      </c>
      <c r="M177" s="96">
        <v>0.45400000000000001</v>
      </c>
      <c r="N177" s="96">
        <v>6.1290000000000004</v>
      </c>
    </row>
    <row r="178" spans="1:14" x14ac:dyDescent="0.35">
      <c r="A178" s="3">
        <v>162</v>
      </c>
      <c r="B178" s="96">
        <v>0</v>
      </c>
      <c r="C178" s="96">
        <v>0.63786373740701752</v>
      </c>
      <c r="D178" s="96">
        <v>0</v>
      </c>
      <c r="E178" s="96">
        <v>0</v>
      </c>
      <c r="F178" s="96">
        <v>0</v>
      </c>
      <c r="G178" s="96">
        <v>0.22700000000000001</v>
      </c>
      <c r="H178" s="96">
        <v>0</v>
      </c>
      <c r="I178" s="96">
        <v>0</v>
      </c>
      <c r="J178" s="96">
        <v>0</v>
      </c>
      <c r="K178" s="96">
        <v>0</v>
      </c>
      <c r="L178" s="96">
        <v>0.22700000000000001</v>
      </c>
      <c r="M178" s="96">
        <v>0.45400000000000001</v>
      </c>
      <c r="N178" s="96">
        <v>6.1290000000000004</v>
      </c>
    </row>
    <row r="179" spans="1:14" x14ac:dyDescent="0.35">
      <c r="A179" s="3">
        <v>163</v>
      </c>
      <c r="B179" s="96">
        <v>0</v>
      </c>
      <c r="C179" s="96">
        <v>0.64753009406712247</v>
      </c>
      <c r="D179" s="96">
        <v>0</v>
      </c>
      <c r="E179" s="96">
        <v>0</v>
      </c>
      <c r="F179" s="96">
        <v>0</v>
      </c>
      <c r="G179" s="96">
        <v>0.22700000000000001</v>
      </c>
      <c r="H179" s="96">
        <v>0</v>
      </c>
      <c r="I179" s="96">
        <v>0</v>
      </c>
      <c r="J179" s="96">
        <v>0</v>
      </c>
      <c r="K179" s="96">
        <v>0</v>
      </c>
      <c r="L179" s="96">
        <v>0.22700000000000001</v>
      </c>
      <c r="M179" s="96">
        <v>0.45400000000000001</v>
      </c>
      <c r="N179" s="96">
        <v>6.1290000000000004</v>
      </c>
    </row>
    <row r="180" spans="1:14" x14ac:dyDescent="0.35">
      <c r="A180" s="3">
        <v>164</v>
      </c>
      <c r="B180" s="96">
        <v>0</v>
      </c>
      <c r="C180" s="96">
        <v>0.65772464812419362</v>
      </c>
      <c r="D180" s="96">
        <v>0</v>
      </c>
      <c r="E180" s="96">
        <v>0</v>
      </c>
      <c r="F180" s="96">
        <v>0</v>
      </c>
      <c r="G180" s="96">
        <v>0.22700000000000001</v>
      </c>
      <c r="H180" s="96">
        <v>0</v>
      </c>
      <c r="I180" s="96">
        <v>0</v>
      </c>
      <c r="J180" s="96">
        <v>0</v>
      </c>
      <c r="K180" s="96">
        <v>0</v>
      </c>
      <c r="L180" s="96">
        <v>0.22700000000000001</v>
      </c>
      <c r="M180" s="96">
        <v>0.45400000000000001</v>
      </c>
      <c r="N180" s="96">
        <v>6.1290000000000004</v>
      </c>
    </row>
    <row r="181" spans="1:14" x14ac:dyDescent="0.35">
      <c r="A181" s="3">
        <v>165</v>
      </c>
      <c r="B181" s="96">
        <v>0</v>
      </c>
      <c r="C181" s="96">
        <v>0.66800865044563829</v>
      </c>
      <c r="D181" s="96">
        <v>0</v>
      </c>
      <c r="E181" s="96">
        <v>0</v>
      </c>
      <c r="F181" s="96">
        <v>0</v>
      </c>
      <c r="G181" s="96">
        <v>0.22700000000000001</v>
      </c>
      <c r="H181" s="96">
        <v>0</v>
      </c>
      <c r="I181" s="96">
        <v>0</v>
      </c>
      <c r="J181" s="96">
        <v>0</v>
      </c>
      <c r="K181" s="96">
        <v>0</v>
      </c>
      <c r="L181" s="96">
        <v>0.22700000000000001</v>
      </c>
      <c r="M181" s="96">
        <v>0.45400000000000001</v>
      </c>
      <c r="N181" s="96">
        <v>6.1290000000000004</v>
      </c>
    </row>
    <row r="182" spans="1:14" x14ac:dyDescent="0.35">
      <c r="A182" s="3">
        <v>166</v>
      </c>
      <c r="B182" s="96">
        <v>0</v>
      </c>
      <c r="C182" s="96">
        <v>0.67770157991165625</v>
      </c>
      <c r="D182" s="96">
        <v>0</v>
      </c>
      <c r="E182" s="96">
        <v>0</v>
      </c>
      <c r="F182" s="96">
        <v>0</v>
      </c>
      <c r="G182" s="96">
        <v>0.22700000000000001</v>
      </c>
      <c r="H182" s="96">
        <v>0</v>
      </c>
      <c r="I182" s="96">
        <v>0</v>
      </c>
      <c r="J182" s="96">
        <v>0</v>
      </c>
      <c r="K182" s="96">
        <v>0</v>
      </c>
      <c r="L182" s="96">
        <v>0.22700000000000001</v>
      </c>
      <c r="M182" s="96">
        <v>0.45400000000000001</v>
      </c>
      <c r="N182" s="96">
        <v>6.1290000000000004</v>
      </c>
    </row>
    <row r="183" spans="1:14" x14ac:dyDescent="0.35">
      <c r="A183" s="3">
        <v>167</v>
      </c>
      <c r="B183" s="96">
        <v>0</v>
      </c>
      <c r="C183" s="96">
        <v>0.68496411381266609</v>
      </c>
      <c r="D183" s="96">
        <v>0</v>
      </c>
      <c r="E183" s="96">
        <v>0</v>
      </c>
      <c r="F183" s="96">
        <v>0</v>
      </c>
      <c r="G183" s="96">
        <v>0.22700000000000001</v>
      </c>
      <c r="H183" s="96">
        <v>0</v>
      </c>
      <c r="I183" s="96">
        <v>0</v>
      </c>
      <c r="J183" s="96">
        <v>0</v>
      </c>
      <c r="K183" s="96">
        <v>0</v>
      </c>
      <c r="L183" s="96">
        <v>0.22700000000000001</v>
      </c>
      <c r="M183" s="96">
        <v>0.45400000000000001</v>
      </c>
      <c r="N183" s="96">
        <v>6.1290000000000004</v>
      </c>
    </row>
    <row r="184" spans="1:14" x14ac:dyDescent="0.35">
      <c r="A184" s="3">
        <v>168</v>
      </c>
      <c r="B184" s="96">
        <v>0</v>
      </c>
      <c r="C184" s="96">
        <v>0.69478823136603018</v>
      </c>
      <c r="D184" s="96">
        <v>0</v>
      </c>
      <c r="E184" s="96">
        <v>0</v>
      </c>
      <c r="F184" s="96">
        <v>0</v>
      </c>
      <c r="G184" s="96">
        <v>0.22700000000000001</v>
      </c>
      <c r="H184" s="96">
        <v>0</v>
      </c>
      <c r="I184" s="96">
        <v>0</v>
      </c>
      <c r="J184" s="96">
        <v>0</v>
      </c>
      <c r="K184" s="96">
        <v>0</v>
      </c>
      <c r="L184" s="96">
        <v>0.22700000000000001</v>
      </c>
      <c r="M184" s="96">
        <v>0.45400000000000001</v>
      </c>
      <c r="N184" s="96">
        <v>6.1290000000000004</v>
      </c>
    </row>
    <row r="185" spans="1:14" x14ac:dyDescent="0.35">
      <c r="A185" s="3">
        <v>169</v>
      </c>
      <c r="B185" s="96">
        <v>0</v>
      </c>
      <c r="C185" s="96">
        <v>0.70746080286898405</v>
      </c>
      <c r="D185" s="96">
        <v>0</v>
      </c>
      <c r="E185" s="96">
        <v>0</v>
      </c>
      <c r="F185" s="96">
        <v>0</v>
      </c>
      <c r="G185" s="96">
        <v>0.22700000000000001</v>
      </c>
      <c r="H185" s="96">
        <v>0</v>
      </c>
      <c r="I185" s="96">
        <v>0</v>
      </c>
      <c r="J185" s="96">
        <v>0</v>
      </c>
      <c r="K185" s="96">
        <v>0</v>
      </c>
      <c r="L185" s="96">
        <v>0.22700000000000001</v>
      </c>
      <c r="M185" s="96">
        <v>0.45400000000000001</v>
      </c>
      <c r="N185" s="96">
        <v>6.1290000000000004</v>
      </c>
    </row>
    <row r="186" spans="1:14" x14ac:dyDescent="0.35">
      <c r="A186" s="3">
        <v>170</v>
      </c>
      <c r="B186" s="96">
        <v>0</v>
      </c>
      <c r="C186" s="96">
        <v>0.72657125627692776</v>
      </c>
      <c r="D186" s="96">
        <v>0</v>
      </c>
      <c r="E186" s="96">
        <v>0</v>
      </c>
      <c r="F186" s="96">
        <v>0</v>
      </c>
      <c r="G186" s="96">
        <v>0.22700000000000001</v>
      </c>
      <c r="H186" s="96">
        <v>0</v>
      </c>
      <c r="I186" s="96">
        <v>0</v>
      </c>
      <c r="J186" s="96">
        <v>0</v>
      </c>
      <c r="K186" s="96">
        <v>0</v>
      </c>
      <c r="L186" s="96">
        <v>0.22700000000000001</v>
      </c>
      <c r="M186" s="96">
        <v>0.45400000000000001</v>
      </c>
      <c r="N186" s="96">
        <v>6.1290000000000004</v>
      </c>
    </row>
    <row r="187" spans="1:14" x14ac:dyDescent="0.35">
      <c r="A187" s="3">
        <v>171</v>
      </c>
      <c r="B187" s="96">
        <v>0</v>
      </c>
      <c r="C187" s="96">
        <v>0.73504095642428058</v>
      </c>
      <c r="D187" s="96">
        <v>0</v>
      </c>
      <c r="E187" s="96">
        <v>0</v>
      </c>
      <c r="F187" s="96">
        <v>0</v>
      </c>
      <c r="G187" s="96">
        <v>0.22700000000000001</v>
      </c>
      <c r="H187" s="96">
        <v>0</v>
      </c>
      <c r="I187" s="96">
        <v>0</v>
      </c>
      <c r="J187" s="96">
        <v>0</v>
      </c>
      <c r="K187" s="96">
        <v>0</v>
      </c>
      <c r="L187" s="96">
        <v>0.22700000000000001</v>
      </c>
      <c r="M187" s="96">
        <v>0.45400000000000001</v>
      </c>
      <c r="N187" s="96">
        <v>6.1290000000000004</v>
      </c>
    </row>
    <row r="188" spans="1:14" x14ac:dyDescent="0.35">
      <c r="A188" s="3">
        <v>172</v>
      </c>
      <c r="B188" s="96">
        <v>0</v>
      </c>
      <c r="C188" s="96">
        <v>0.74712060560970495</v>
      </c>
      <c r="D188" s="96">
        <v>0</v>
      </c>
      <c r="E188" s="96">
        <v>0</v>
      </c>
      <c r="F188" s="96">
        <v>0</v>
      </c>
      <c r="G188" s="96">
        <v>0.22700000000000001</v>
      </c>
      <c r="H188" s="96">
        <v>0</v>
      </c>
      <c r="I188" s="96">
        <v>0</v>
      </c>
      <c r="J188" s="96">
        <v>0</v>
      </c>
      <c r="K188" s="96">
        <v>0</v>
      </c>
      <c r="L188" s="96">
        <v>0.22700000000000001</v>
      </c>
      <c r="M188" s="96">
        <v>0.45400000000000001</v>
      </c>
      <c r="N188" s="96">
        <v>6.1290000000000004</v>
      </c>
    </row>
    <row r="189" spans="1:14" x14ac:dyDescent="0.35">
      <c r="A189" s="3">
        <v>173</v>
      </c>
      <c r="B189" s="96">
        <v>0</v>
      </c>
      <c r="C189" s="96">
        <v>0.76169003353045273</v>
      </c>
      <c r="D189" s="96">
        <v>0</v>
      </c>
      <c r="E189" s="96">
        <v>0</v>
      </c>
      <c r="F189" s="96">
        <v>0</v>
      </c>
      <c r="G189" s="96">
        <v>0.22700000000000001</v>
      </c>
      <c r="H189" s="96">
        <v>0</v>
      </c>
      <c r="I189" s="96">
        <v>0</v>
      </c>
      <c r="J189" s="96">
        <v>0</v>
      </c>
      <c r="K189" s="96">
        <v>0</v>
      </c>
      <c r="L189" s="96">
        <v>0.22700000000000001</v>
      </c>
      <c r="M189" s="96">
        <v>0.45400000000000001</v>
      </c>
      <c r="N189" s="96">
        <v>6.1290000000000004</v>
      </c>
    </row>
    <row r="190" spans="1:14" x14ac:dyDescent="0.35">
      <c r="A190" s="3">
        <v>174</v>
      </c>
      <c r="B190" s="96">
        <v>0</v>
      </c>
      <c r="C190" s="96">
        <v>0.78026254409385665</v>
      </c>
      <c r="D190" s="96">
        <v>0</v>
      </c>
      <c r="E190" s="96">
        <v>0</v>
      </c>
      <c r="F190" s="96">
        <v>0</v>
      </c>
      <c r="G190" s="96">
        <v>0.22700000000000001</v>
      </c>
      <c r="H190" s="96">
        <v>0</v>
      </c>
      <c r="I190" s="96">
        <v>0</v>
      </c>
      <c r="J190" s="96">
        <v>0</v>
      </c>
      <c r="K190" s="96">
        <v>0</v>
      </c>
      <c r="L190" s="96">
        <v>0.22700000000000001</v>
      </c>
      <c r="M190" s="96">
        <v>0.45400000000000001</v>
      </c>
      <c r="N190" s="96">
        <v>6.1290000000000004</v>
      </c>
    </row>
    <row r="191" spans="1:14" x14ac:dyDescent="0.35">
      <c r="A191" s="3">
        <v>175</v>
      </c>
      <c r="B191" s="96">
        <v>0</v>
      </c>
      <c r="C191" s="96">
        <v>0.79780424946222417</v>
      </c>
      <c r="D191" s="96">
        <v>0</v>
      </c>
      <c r="E191" s="96">
        <v>0</v>
      </c>
      <c r="F191" s="96">
        <v>0</v>
      </c>
      <c r="G191" s="96">
        <v>0.22700000000000001</v>
      </c>
      <c r="H191" s="96">
        <v>0</v>
      </c>
      <c r="I191" s="96">
        <v>0</v>
      </c>
      <c r="J191" s="96">
        <v>0</v>
      </c>
      <c r="K191" s="96">
        <v>0</v>
      </c>
      <c r="L191" s="96">
        <v>0.22700000000000001</v>
      </c>
      <c r="M191" s="96">
        <v>0.45400000000000001</v>
      </c>
      <c r="N191" s="96">
        <v>6.1290000000000004</v>
      </c>
    </row>
    <row r="192" spans="1:14" x14ac:dyDescent="0.35">
      <c r="A192" s="3">
        <v>176</v>
      </c>
      <c r="B192" s="96">
        <v>0</v>
      </c>
      <c r="C192" s="96">
        <v>0.81501281036619311</v>
      </c>
      <c r="D192" s="96">
        <v>0</v>
      </c>
      <c r="E192" s="96">
        <v>0</v>
      </c>
      <c r="F192" s="96">
        <v>0</v>
      </c>
      <c r="G192" s="96">
        <v>0.22700000000000001</v>
      </c>
      <c r="H192" s="96">
        <v>0</v>
      </c>
      <c r="I192" s="96">
        <v>0</v>
      </c>
      <c r="J192" s="96">
        <v>0</v>
      </c>
      <c r="K192" s="96">
        <v>0</v>
      </c>
      <c r="L192" s="96">
        <v>0.22700000000000001</v>
      </c>
      <c r="M192" s="96">
        <v>0.45400000000000001</v>
      </c>
      <c r="N192" s="96">
        <v>6.1290000000000004</v>
      </c>
    </row>
    <row r="193" spans="1:14" x14ac:dyDescent="0.35">
      <c r="A193" s="3">
        <v>177</v>
      </c>
      <c r="B193" s="96">
        <v>0</v>
      </c>
      <c r="C193" s="96">
        <v>0.83161865134927671</v>
      </c>
      <c r="D193" s="96">
        <v>0</v>
      </c>
      <c r="E193" s="96">
        <v>0</v>
      </c>
      <c r="F193" s="96">
        <v>0</v>
      </c>
      <c r="G193" s="96">
        <v>0.22700000000000001</v>
      </c>
      <c r="H193" s="96">
        <v>0</v>
      </c>
      <c r="I193" s="96">
        <v>0</v>
      </c>
      <c r="J193" s="96">
        <v>0</v>
      </c>
      <c r="K193" s="96">
        <v>0</v>
      </c>
      <c r="L193" s="96">
        <v>0.22700000000000001</v>
      </c>
      <c r="M193" s="96">
        <v>0.45400000000000001</v>
      </c>
      <c r="N193" s="96">
        <v>6.1290000000000004</v>
      </c>
    </row>
    <row r="194" spans="1:14" x14ac:dyDescent="0.35">
      <c r="A194" s="3">
        <v>178</v>
      </c>
      <c r="B194" s="96">
        <v>0</v>
      </c>
      <c r="C194" s="96">
        <v>0.85437059336950161</v>
      </c>
      <c r="D194" s="96">
        <v>0</v>
      </c>
      <c r="E194" s="96">
        <v>0</v>
      </c>
      <c r="F194" s="96">
        <v>0</v>
      </c>
      <c r="G194" s="96">
        <v>0.22700000000000001</v>
      </c>
      <c r="H194" s="96">
        <v>0</v>
      </c>
      <c r="I194" s="96">
        <v>0</v>
      </c>
      <c r="J194" s="96">
        <v>0</v>
      </c>
      <c r="K194" s="96">
        <v>0</v>
      </c>
      <c r="L194" s="96">
        <v>0.22700000000000001</v>
      </c>
      <c r="M194" s="96">
        <v>0.45400000000000001</v>
      </c>
      <c r="N194" s="96">
        <v>6.1290000000000004</v>
      </c>
    </row>
    <row r="195" spans="1:14" x14ac:dyDescent="0.35">
      <c r="A195" s="3">
        <v>179</v>
      </c>
      <c r="B195" s="96">
        <v>0</v>
      </c>
      <c r="C195" s="96">
        <v>0.87555946423605713</v>
      </c>
      <c r="D195" s="96">
        <v>0</v>
      </c>
      <c r="E195" s="96">
        <v>0</v>
      </c>
      <c r="F195" s="96">
        <v>0</v>
      </c>
      <c r="G195" s="96">
        <v>0.22700000000000001</v>
      </c>
      <c r="H195" s="96">
        <v>0</v>
      </c>
      <c r="I195" s="96">
        <v>0</v>
      </c>
      <c r="J195" s="96">
        <v>0</v>
      </c>
      <c r="K195" s="96">
        <v>0</v>
      </c>
      <c r="L195" s="96">
        <v>0.22700000000000001</v>
      </c>
      <c r="M195" s="96">
        <v>0.45400000000000001</v>
      </c>
      <c r="N195" s="96">
        <v>6.1290000000000004</v>
      </c>
    </row>
    <row r="196" spans="1:14" x14ac:dyDescent="0.35">
      <c r="A196" s="3">
        <v>180</v>
      </c>
      <c r="B196" s="96">
        <v>0</v>
      </c>
      <c r="C196" s="96">
        <v>0.89640169907939926</v>
      </c>
      <c r="D196" s="96">
        <v>0</v>
      </c>
      <c r="E196" s="96">
        <v>0</v>
      </c>
      <c r="F196" s="96">
        <v>0</v>
      </c>
      <c r="G196" s="96">
        <v>0.22700000000000001</v>
      </c>
      <c r="H196" s="96">
        <v>0</v>
      </c>
      <c r="I196" s="96">
        <v>0</v>
      </c>
      <c r="J196" s="96">
        <v>0</v>
      </c>
      <c r="K196" s="96">
        <v>0</v>
      </c>
      <c r="L196" s="96">
        <v>0.22700000000000001</v>
      </c>
      <c r="M196" s="96">
        <v>0.45400000000000001</v>
      </c>
      <c r="N196" s="96">
        <v>6.1290000000000004</v>
      </c>
    </row>
    <row r="197" spans="1:14" x14ac:dyDescent="0.35">
      <c r="A197" s="3">
        <v>181</v>
      </c>
      <c r="B197" s="96">
        <v>0</v>
      </c>
      <c r="C197" s="96">
        <v>0.91995254573241747</v>
      </c>
      <c r="D197" s="96">
        <v>0</v>
      </c>
      <c r="E197" s="96">
        <v>0</v>
      </c>
      <c r="F197" s="96">
        <v>0</v>
      </c>
      <c r="G197" s="96">
        <v>0.22700000000000001</v>
      </c>
      <c r="H197" s="96">
        <v>0</v>
      </c>
      <c r="I197" s="96">
        <v>0</v>
      </c>
      <c r="J197" s="96">
        <v>0</v>
      </c>
      <c r="K197" s="96">
        <v>0</v>
      </c>
      <c r="L197" s="96">
        <v>0.22700000000000001</v>
      </c>
      <c r="M197" s="96">
        <v>0.45400000000000001</v>
      </c>
      <c r="N197" s="96">
        <v>6.1290000000000004</v>
      </c>
    </row>
    <row r="198" spans="1:14" x14ac:dyDescent="0.35">
      <c r="A198" s="3">
        <v>182</v>
      </c>
      <c r="B198" s="96">
        <v>0</v>
      </c>
      <c r="C198" s="96">
        <v>0.94495116847383942</v>
      </c>
      <c r="D198" s="96">
        <v>0</v>
      </c>
      <c r="E198" s="96">
        <v>0</v>
      </c>
      <c r="F198" s="96">
        <v>0</v>
      </c>
      <c r="G198" s="96">
        <v>0.22700000000000001</v>
      </c>
      <c r="H198" s="96">
        <v>0</v>
      </c>
      <c r="I198" s="96">
        <v>0</v>
      </c>
      <c r="J198" s="96">
        <v>0</v>
      </c>
      <c r="K198" s="96">
        <v>0</v>
      </c>
      <c r="L198" s="96">
        <v>0.22700000000000001</v>
      </c>
      <c r="M198" s="96">
        <v>0.45400000000000001</v>
      </c>
      <c r="N198" s="96">
        <v>6.1290000000000004</v>
      </c>
    </row>
    <row r="199" spans="1:14" x14ac:dyDescent="0.35">
      <c r="A199" s="3">
        <v>183</v>
      </c>
      <c r="B199" s="96">
        <v>0</v>
      </c>
      <c r="C199" s="96">
        <v>0.96957641577001608</v>
      </c>
      <c r="D199" s="96">
        <v>0</v>
      </c>
      <c r="E199" s="96">
        <v>0</v>
      </c>
      <c r="F199" s="96">
        <v>0</v>
      </c>
      <c r="G199" s="96">
        <v>0.22700000000000001</v>
      </c>
      <c r="H199" s="96">
        <v>0</v>
      </c>
      <c r="I199" s="96">
        <v>0</v>
      </c>
      <c r="J199" s="96">
        <v>0</v>
      </c>
      <c r="K199" s="96">
        <v>0</v>
      </c>
      <c r="L199" s="96">
        <v>0.22700000000000001</v>
      </c>
      <c r="M199" s="96">
        <v>0.45400000000000001</v>
      </c>
      <c r="N199" s="96">
        <v>6.1290000000000004</v>
      </c>
    </row>
    <row r="200" spans="1:14" x14ac:dyDescent="0.35">
      <c r="A200" s="3">
        <v>184</v>
      </c>
      <c r="B200" s="96">
        <v>0</v>
      </c>
      <c r="C200" s="96">
        <v>0.98440843759313634</v>
      </c>
      <c r="D200" s="96">
        <v>0</v>
      </c>
      <c r="E200" s="96">
        <v>0</v>
      </c>
      <c r="F200" s="96">
        <v>0</v>
      </c>
      <c r="G200" s="96">
        <v>0.22700000000000001</v>
      </c>
      <c r="H200" s="96">
        <v>0</v>
      </c>
      <c r="I200" s="96">
        <v>0</v>
      </c>
      <c r="J200" s="96">
        <v>0</v>
      </c>
      <c r="K200" s="96">
        <v>0</v>
      </c>
      <c r="L200" s="96">
        <v>0.22700000000000001</v>
      </c>
      <c r="M200" s="96">
        <v>0.45400000000000001</v>
      </c>
      <c r="N200" s="96">
        <v>6.1290000000000004</v>
      </c>
    </row>
    <row r="201" spans="1:14" x14ac:dyDescent="0.35">
      <c r="A201" s="3">
        <v>185</v>
      </c>
      <c r="B201" s="96">
        <v>0</v>
      </c>
      <c r="C201" s="96">
        <v>1.0076368390165307</v>
      </c>
      <c r="D201" s="96">
        <v>0</v>
      </c>
      <c r="E201" s="96">
        <v>0</v>
      </c>
      <c r="F201" s="96">
        <v>0</v>
      </c>
      <c r="G201" s="96">
        <v>0.22700000000000001</v>
      </c>
      <c r="H201" s="96">
        <v>0</v>
      </c>
      <c r="I201" s="96">
        <v>0</v>
      </c>
      <c r="J201" s="96">
        <v>0</v>
      </c>
      <c r="K201" s="96">
        <v>0</v>
      </c>
      <c r="L201" s="96">
        <v>0.22700000000000001</v>
      </c>
      <c r="M201" s="96">
        <v>0.45400000000000001</v>
      </c>
      <c r="N201" s="96">
        <v>6.1290000000000004</v>
      </c>
    </row>
    <row r="202" spans="1:14" x14ac:dyDescent="0.35">
      <c r="A202" s="3">
        <v>186</v>
      </c>
      <c r="B202" s="96">
        <v>0</v>
      </c>
      <c r="C202" s="96">
        <v>1.0424653252427083</v>
      </c>
      <c r="D202" s="96">
        <v>0</v>
      </c>
      <c r="E202" s="96">
        <v>0</v>
      </c>
      <c r="F202" s="96">
        <v>0</v>
      </c>
      <c r="G202" s="96">
        <v>0.22700000000000001</v>
      </c>
      <c r="H202" s="96">
        <v>0</v>
      </c>
      <c r="I202" s="96">
        <v>0</v>
      </c>
      <c r="J202" s="96">
        <v>0</v>
      </c>
      <c r="K202" s="96">
        <v>0</v>
      </c>
      <c r="L202" s="96">
        <v>0.22700000000000001</v>
      </c>
      <c r="M202" s="96">
        <v>0.45400000000000001</v>
      </c>
      <c r="N202" s="96">
        <v>6.1290000000000004</v>
      </c>
    </row>
    <row r="203" spans="1:14" x14ac:dyDescent="0.35">
      <c r="A203" s="3">
        <v>187</v>
      </c>
      <c r="B203" s="96">
        <v>0</v>
      </c>
      <c r="C203" s="96">
        <v>1.0755310190455172</v>
      </c>
      <c r="D203" s="96">
        <v>0</v>
      </c>
      <c r="E203" s="96">
        <v>0</v>
      </c>
      <c r="F203" s="96">
        <v>0</v>
      </c>
      <c r="G203" s="96">
        <v>0.22700000000000001</v>
      </c>
      <c r="H203" s="96">
        <v>0</v>
      </c>
      <c r="I203" s="96">
        <v>0</v>
      </c>
      <c r="J203" s="96">
        <v>0</v>
      </c>
      <c r="K203" s="96">
        <v>0</v>
      </c>
      <c r="L203" s="96">
        <v>0.22700000000000001</v>
      </c>
      <c r="M203" s="96">
        <v>0.45400000000000001</v>
      </c>
      <c r="N203" s="96">
        <v>6.1290000000000004</v>
      </c>
    </row>
    <row r="204" spans="1:14" x14ac:dyDescent="0.35">
      <c r="A204" s="3">
        <v>188</v>
      </c>
      <c r="B204" s="96">
        <v>0</v>
      </c>
      <c r="C204" s="96">
        <v>1.1036170881866378</v>
      </c>
      <c r="D204" s="96">
        <v>0</v>
      </c>
      <c r="E204" s="96">
        <v>0</v>
      </c>
      <c r="F204" s="96">
        <v>0</v>
      </c>
      <c r="G204" s="96">
        <v>0.22700000000000001</v>
      </c>
      <c r="H204" s="96">
        <v>0</v>
      </c>
      <c r="I204" s="96">
        <v>0</v>
      </c>
      <c r="J204" s="96">
        <v>0</v>
      </c>
      <c r="K204" s="96">
        <v>0</v>
      </c>
      <c r="L204" s="96">
        <v>0.22700000000000001</v>
      </c>
      <c r="M204" s="96">
        <v>0.45400000000000001</v>
      </c>
      <c r="N204" s="96">
        <v>6.1290000000000004</v>
      </c>
    </row>
    <row r="205" spans="1:14" x14ac:dyDescent="0.35">
      <c r="A205" s="3">
        <v>189</v>
      </c>
      <c r="B205" s="96">
        <v>0</v>
      </c>
      <c r="C205" s="96">
        <v>1.1348109269893194</v>
      </c>
      <c r="D205" s="96">
        <v>0</v>
      </c>
      <c r="E205" s="96">
        <v>0</v>
      </c>
      <c r="F205" s="96">
        <v>0</v>
      </c>
      <c r="G205" s="96">
        <v>0.22700000000000001</v>
      </c>
      <c r="H205" s="96">
        <v>0</v>
      </c>
      <c r="I205" s="96">
        <v>0</v>
      </c>
      <c r="J205" s="96">
        <v>0</v>
      </c>
      <c r="K205" s="96">
        <v>0</v>
      </c>
      <c r="L205" s="96">
        <v>0.22700000000000001</v>
      </c>
      <c r="M205" s="96">
        <v>0.45400000000000001</v>
      </c>
      <c r="N205" s="96">
        <v>6.1290000000000004</v>
      </c>
    </row>
    <row r="206" spans="1:14" x14ac:dyDescent="0.35">
      <c r="A206" s="3">
        <v>190</v>
      </c>
      <c r="B206" s="96">
        <v>0</v>
      </c>
      <c r="C206" s="96">
        <v>1.1559927190578954</v>
      </c>
      <c r="D206" s="96">
        <v>0</v>
      </c>
      <c r="E206" s="96">
        <v>0</v>
      </c>
      <c r="F206" s="96">
        <v>0</v>
      </c>
      <c r="G206" s="96">
        <v>0.22700000000000001</v>
      </c>
      <c r="H206" s="96">
        <v>0</v>
      </c>
      <c r="I206" s="96">
        <v>0</v>
      </c>
      <c r="J206" s="96">
        <v>0</v>
      </c>
      <c r="K206" s="96">
        <v>0</v>
      </c>
      <c r="L206" s="96">
        <v>0.22700000000000001</v>
      </c>
      <c r="M206" s="96">
        <v>0.45400000000000001</v>
      </c>
      <c r="N206" s="96">
        <v>6.1290000000000004</v>
      </c>
    </row>
    <row r="207" spans="1:14" x14ac:dyDescent="0.35">
      <c r="A207" s="3">
        <v>191</v>
      </c>
      <c r="B207" s="96">
        <v>0</v>
      </c>
      <c r="C207" s="96">
        <v>1.1771143653914797</v>
      </c>
      <c r="D207" s="96">
        <v>0</v>
      </c>
      <c r="E207" s="96">
        <v>0</v>
      </c>
      <c r="F207" s="96">
        <v>0</v>
      </c>
      <c r="G207" s="96">
        <v>0.22700000000000001</v>
      </c>
      <c r="H207" s="96">
        <v>0</v>
      </c>
      <c r="I207" s="96">
        <v>0</v>
      </c>
      <c r="J207" s="96">
        <v>0</v>
      </c>
      <c r="K207" s="96">
        <v>0</v>
      </c>
      <c r="L207" s="96">
        <v>0.22700000000000001</v>
      </c>
      <c r="M207" s="96">
        <v>0.45400000000000001</v>
      </c>
      <c r="N207" s="96">
        <v>6.1290000000000004</v>
      </c>
    </row>
    <row r="208" spans="1:14" x14ac:dyDescent="0.35">
      <c r="A208" s="3">
        <v>192</v>
      </c>
      <c r="B208" s="96">
        <v>0</v>
      </c>
      <c r="C208" s="96">
        <v>1.1991967938620445</v>
      </c>
      <c r="D208" s="96">
        <v>0</v>
      </c>
      <c r="E208" s="96">
        <v>0</v>
      </c>
      <c r="F208" s="96">
        <v>0</v>
      </c>
      <c r="G208" s="96">
        <v>0.22700000000000001</v>
      </c>
      <c r="H208" s="96">
        <v>0</v>
      </c>
      <c r="I208" s="96">
        <v>0</v>
      </c>
      <c r="J208" s="96">
        <v>0</v>
      </c>
      <c r="K208" s="96">
        <v>0</v>
      </c>
      <c r="L208" s="96">
        <v>0.22700000000000001</v>
      </c>
      <c r="M208" s="96">
        <v>0.45400000000000001</v>
      </c>
      <c r="N208" s="96">
        <v>6.1290000000000004</v>
      </c>
    </row>
    <row r="209" spans="1:14" x14ac:dyDescent="0.35">
      <c r="A209" s="3">
        <v>193</v>
      </c>
      <c r="B209" s="96">
        <v>0</v>
      </c>
      <c r="C209" s="96">
        <v>1.2278770946262112</v>
      </c>
      <c r="D209" s="96">
        <v>0</v>
      </c>
      <c r="E209" s="96">
        <v>0</v>
      </c>
      <c r="F209" s="96">
        <v>0</v>
      </c>
      <c r="G209" s="96">
        <v>0.22700000000000001</v>
      </c>
      <c r="H209" s="96">
        <v>0</v>
      </c>
      <c r="I209" s="96">
        <v>0</v>
      </c>
      <c r="J209" s="96">
        <v>0</v>
      </c>
      <c r="K209" s="96">
        <v>0</v>
      </c>
      <c r="L209" s="96">
        <v>0.22700000000000001</v>
      </c>
      <c r="M209" s="96">
        <v>0.45400000000000001</v>
      </c>
      <c r="N209" s="96">
        <v>6.1290000000000004</v>
      </c>
    </row>
    <row r="210" spans="1:14" x14ac:dyDescent="0.35">
      <c r="A210" s="3">
        <v>194</v>
      </c>
      <c r="B210" s="96">
        <v>0</v>
      </c>
      <c r="C210" s="96">
        <v>1.2573644368235537</v>
      </c>
      <c r="D210" s="96">
        <v>0</v>
      </c>
      <c r="E210" s="96">
        <v>0</v>
      </c>
      <c r="F210" s="96">
        <v>0</v>
      </c>
      <c r="G210" s="96">
        <v>0.22700000000000001</v>
      </c>
      <c r="H210" s="96">
        <v>0</v>
      </c>
      <c r="I210" s="96">
        <v>0</v>
      </c>
      <c r="J210" s="96">
        <v>0</v>
      </c>
      <c r="K210" s="96">
        <v>0</v>
      </c>
      <c r="L210" s="96">
        <v>0.22700000000000001</v>
      </c>
      <c r="M210" s="96">
        <v>0.45400000000000001</v>
      </c>
      <c r="N210" s="96">
        <v>6.1290000000000004</v>
      </c>
    </row>
    <row r="211" spans="1:14" x14ac:dyDescent="0.35">
      <c r="A211" s="3">
        <v>195</v>
      </c>
      <c r="B211" s="96">
        <v>0</v>
      </c>
      <c r="C211" s="96">
        <v>1.2875895443365519</v>
      </c>
      <c r="D211" s="96">
        <v>0</v>
      </c>
      <c r="E211" s="96">
        <v>0</v>
      </c>
      <c r="F211" s="96">
        <v>0</v>
      </c>
      <c r="G211" s="96">
        <v>0.22700000000000001</v>
      </c>
      <c r="H211" s="96">
        <v>0</v>
      </c>
      <c r="I211" s="96">
        <v>0</v>
      </c>
      <c r="J211" s="96">
        <v>0</v>
      </c>
      <c r="K211" s="96">
        <v>0</v>
      </c>
      <c r="L211" s="96">
        <v>0.22700000000000001</v>
      </c>
      <c r="M211" s="96">
        <v>0.45400000000000001</v>
      </c>
      <c r="N211" s="96">
        <v>6.1290000000000004</v>
      </c>
    </row>
    <row r="212" spans="1:14" x14ac:dyDescent="0.35">
      <c r="A212" s="3">
        <v>196</v>
      </c>
      <c r="B212" s="96">
        <v>0</v>
      </c>
      <c r="C212" s="96">
        <v>1.3124790920753107</v>
      </c>
      <c r="D212" s="96">
        <v>0</v>
      </c>
      <c r="E212" s="96">
        <v>0</v>
      </c>
      <c r="F212" s="96">
        <v>0</v>
      </c>
      <c r="G212" s="96">
        <v>0.22700000000000001</v>
      </c>
      <c r="H212" s="96">
        <v>0</v>
      </c>
      <c r="I212" s="96">
        <v>0</v>
      </c>
      <c r="J212" s="96">
        <v>0</v>
      </c>
      <c r="K212" s="96">
        <v>0</v>
      </c>
      <c r="L212" s="96">
        <v>0.22700000000000001</v>
      </c>
      <c r="M212" s="96">
        <v>0.45400000000000001</v>
      </c>
      <c r="N212" s="96">
        <v>6.1290000000000004</v>
      </c>
    </row>
    <row r="213" spans="1:14" x14ac:dyDescent="0.35">
      <c r="A213" s="3">
        <v>197</v>
      </c>
      <c r="B213" s="96">
        <v>0</v>
      </c>
      <c r="C213" s="96">
        <v>1.3398290321123569</v>
      </c>
      <c r="D213" s="96">
        <v>0</v>
      </c>
      <c r="E213" s="96">
        <v>0</v>
      </c>
      <c r="F213" s="96">
        <v>0</v>
      </c>
      <c r="G213" s="96">
        <v>0.22700000000000001</v>
      </c>
      <c r="H213" s="96">
        <v>0</v>
      </c>
      <c r="I213" s="96">
        <v>0</v>
      </c>
      <c r="J213" s="96">
        <v>0</v>
      </c>
      <c r="K213" s="96">
        <v>0</v>
      </c>
      <c r="L213" s="96">
        <v>0.22700000000000001</v>
      </c>
      <c r="M213" s="96">
        <v>0.45400000000000001</v>
      </c>
      <c r="N213" s="96">
        <v>6.1290000000000004</v>
      </c>
    </row>
    <row r="214" spans="1:14" x14ac:dyDescent="0.35">
      <c r="A214" s="3">
        <v>198</v>
      </c>
      <c r="B214" s="96">
        <v>0</v>
      </c>
      <c r="C214" s="96">
        <v>1.3673133343440171</v>
      </c>
      <c r="D214" s="96">
        <v>0</v>
      </c>
      <c r="E214" s="96">
        <v>0</v>
      </c>
      <c r="F214" s="96">
        <v>0</v>
      </c>
      <c r="G214" s="96">
        <v>0.22700000000000001</v>
      </c>
      <c r="H214" s="96">
        <v>0</v>
      </c>
      <c r="I214" s="96">
        <v>0</v>
      </c>
      <c r="J214" s="96">
        <v>0</v>
      </c>
      <c r="K214" s="96">
        <v>0</v>
      </c>
      <c r="L214" s="96">
        <v>0.22700000000000001</v>
      </c>
      <c r="M214" s="96">
        <v>0.45400000000000001</v>
      </c>
      <c r="N214" s="96">
        <v>6.1290000000000004</v>
      </c>
    </row>
    <row r="215" spans="1:14" x14ac:dyDescent="0.35">
      <c r="A215" s="3">
        <v>199</v>
      </c>
      <c r="B215" s="96">
        <v>0</v>
      </c>
      <c r="C215" s="96">
        <v>1.3915168080882234</v>
      </c>
      <c r="D215" s="96">
        <v>0</v>
      </c>
      <c r="E215" s="96">
        <v>0</v>
      </c>
      <c r="F215" s="96">
        <v>0</v>
      </c>
      <c r="G215" s="96">
        <v>0.22700000000000001</v>
      </c>
      <c r="H215" s="96">
        <v>0</v>
      </c>
      <c r="I215" s="96">
        <v>0</v>
      </c>
      <c r="J215" s="96">
        <v>0</v>
      </c>
      <c r="K215" s="96">
        <v>0</v>
      </c>
      <c r="L215" s="96">
        <v>0.22700000000000001</v>
      </c>
      <c r="M215" s="96">
        <v>0.45400000000000001</v>
      </c>
      <c r="N215" s="96">
        <v>6.1290000000000004</v>
      </c>
    </row>
    <row r="216" spans="1:14" x14ac:dyDescent="0.35">
      <c r="A216" s="3">
        <v>200</v>
      </c>
      <c r="B216" s="96">
        <v>0</v>
      </c>
      <c r="C216" s="96">
        <v>1.4092096909157774</v>
      </c>
      <c r="D216" s="96">
        <v>0</v>
      </c>
      <c r="E216" s="96">
        <v>0</v>
      </c>
      <c r="F216" s="96">
        <v>0</v>
      </c>
      <c r="G216" s="96">
        <v>0.22700000000000001</v>
      </c>
      <c r="H216" s="96">
        <v>0</v>
      </c>
      <c r="I216" s="96">
        <v>0</v>
      </c>
      <c r="J216" s="96">
        <v>0</v>
      </c>
      <c r="K216" s="96">
        <v>0</v>
      </c>
      <c r="L216" s="96">
        <v>0.22700000000000001</v>
      </c>
      <c r="M216" s="96">
        <v>0.45400000000000001</v>
      </c>
      <c r="N216" s="96">
        <v>6.1290000000000004</v>
      </c>
    </row>
    <row r="217" spans="1:14" x14ac:dyDescent="0.35">
      <c r="A217" s="3">
        <v>201</v>
      </c>
      <c r="B217" s="96">
        <v>0</v>
      </c>
      <c r="C217" s="96">
        <v>1.4285876885340301</v>
      </c>
      <c r="D217" s="96">
        <v>0</v>
      </c>
      <c r="E217" s="96">
        <v>0</v>
      </c>
      <c r="F217" s="96">
        <v>0</v>
      </c>
      <c r="G217" s="96">
        <v>0.22700000000000001</v>
      </c>
      <c r="H217" s="96">
        <v>0</v>
      </c>
      <c r="I217" s="96">
        <v>0</v>
      </c>
      <c r="J217" s="96">
        <v>0</v>
      </c>
      <c r="K217" s="96">
        <v>0</v>
      </c>
      <c r="L217" s="96">
        <v>0.22700000000000001</v>
      </c>
      <c r="M217" s="96">
        <v>0.45400000000000001</v>
      </c>
      <c r="N217" s="96">
        <v>6.1290000000000004</v>
      </c>
    </row>
    <row r="218" spans="1:14" x14ac:dyDescent="0.35">
      <c r="A218" s="3">
        <v>202</v>
      </c>
      <c r="B218" s="96">
        <v>0</v>
      </c>
      <c r="C218" s="96">
        <v>1.4504936187775213</v>
      </c>
      <c r="D218" s="96">
        <v>0</v>
      </c>
      <c r="E218" s="96">
        <v>0</v>
      </c>
      <c r="F218" s="96">
        <v>0</v>
      </c>
      <c r="G218" s="96">
        <v>0.22700000000000001</v>
      </c>
      <c r="H218" s="96">
        <v>0</v>
      </c>
      <c r="I218" s="96">
        <v>0</v>
      </c>
      <c r="J218" s="96">
        <v>0</v>
      </c>
      <c r="K218" s="96">
        <v>0</v>
      </c>
      <c r="L218" s="96">
        <v>0.22700000000000001</v>
      </c>
      <c r="M218" s="96">
        <v>0.45400000000000001</v>
      </c>
      <c r="N218" s="96">
        <v>6.1290000000000004</v>
      </c>
    </row>
    <row r="219" spans="1:14" x14ac:dyDescent="0.35">
      <c r="A219" s="3">
        <v>203</v>
      </c>
      <c r="B219" s="96">
        <v>0</v>
      </c>
      <c r="C219" s="96">
        <v>1.4750103752996115</v>
      </c>
      <c r="D219" s="96">
        <v>0</v>
      </c>
      <c r="E219" s="96">
        <v>0</v>
      </c>
      <c r="F219" s="96">
        <v>0</v>
      </c>
      <c r="G219" s="96">
        <v>0.22700000000000001</v>
      </c>
      <c r="H219" s="96">
        <v>0</v>
      </c>
      <c r="I219" s="96">
        <v>0</v>
      </c>
      <c r="J219" s="96">
        <v>0</v>
      </c>
      <c r="K219" s="96">
        <v>0</v>
      </c>
      <c r="L219" s="96">
        <v>0.22700000000000001</v>
      </c>
      <c r="M219" s="96">
        <v>0.45400000000000001</v>
      </c>
      <c r="N219" s="96">
        <v>6.1290000000000004</v>
      </c>
    </row>
    <row r="220" spans="1:14" x14ac:dyDescent="0.35">
      <c r="A220" s="3">
        <v>204</v>
      </c>
      <c r="B220" s="96">
        <v>0</v>
      </c>
      <c r="C220" s="96">
        <v>1.5041689365117081</v>
      </c>
      <c r="D220" s="96">
        <v>0</v>
      </c>
      <c r="E220" s="96">
        <v>0</v>
      </c>
      <c r="F220" s="96">
        <v>0</v>
      </c>
      <c r="G220" s="96">
        <v>0.22700000000000001</v>
      </c>
      <c r="H220" s="96">
        <v>0</v>
      </c>
      <c r="I220" s="96">
        <v>0</v>
      </c>
      <c r="J220" s="96">
        <v>0</v>
      </c>
      <c r="K220" s="96">
        <v>0</v>
      </c>
      <c r="L220" s="96">
        <v>0.22700000000000001</v>
      </c>
      <c r="M220" s="96">
        <v>0.45400000000000001</v>
      </c>
      <c r="N220" s="96">
        <v>6.1290000000000004</v>
      </c>
    </row>
    <row r="221" spans="1:14" x14ac:dyDescent="0.35">
      <c r="A221" s="3">
        <v>205</v>
      </c>
      <c r="B221" s="96">
        <v>0</v>
      </c>
      <c r="C221" s="96">
        <v>1.5341179191686924</v>
      </c>
      <c r="D221" s="96">
        <v>0</v>
      </c>
      <c r="E221" s="96">
        <v>0</v>
      </c>
      <c r="F221" s="96">
        <v>1.5271037539211874E-2</v>
      </c>
      <c r="G221" s="96">
        <v>0.22700000000000001</v>
      </c>
      <c r="H221" s="96">
        <v>0</v>
      </c>
      <c r="I221" s="96">
        <v>0</v>
      </c>
      <c r="J221" s="96">
        <v>0</v>
      </c>
      <c r="K221" s="96">
        <v>0</v>
      </c>
      <c r="L221" s="96">
        <v>0.22700000000000001</v>
      </c>
      <c r="M221" s="96">
        <v>0.45400000000000001</v>
      </c>
      <c r="N221" s="96">
        <v>6.1290000000000004</v>
      </c>
    </row>
    <row r="222" spans="1:14" x14ac:dyDescent="0.35">
      <c r="A222" s="3">
        <v>206</v>
      </c>
      <c r="B222" s="96">
        <v>0</v>
      </c>
      <c r="C222" s="96">
        <v>1.5493132227537685</v>
      </c>
      <c r="D222" s="96">
        <v>0</v>
      </c>
      <c r="E222" s="96">
        <v>0</v>
      </c>
      <c r="F222" s="96">
        <v>1.54819487945693E-2</v>
      </c>
      <c r="G222" s="96">
        <v>0.22700000000000001</v>
      </c>
      <c r="H222" s="96">
        <v>0</v>
      </c>
      <c r="I222" s="96">
        <v>0</v>
      </c>
      <c r="J222" s="96">
        <v>0</v>
      </c>
      <c r="K222" s="96">
        <v>0</v>
      </c>
      <c r="L222" s="96">
        <v>0.22700000000000001</v>
      </c>
      <c r="M222" s="96">
        <v>0.45400000000000001</v>
      </c>
      <c r="N222" s="96">
        <v>6.1290000000000004</v>
      </c>
    </row>
    <row r="223" spans="1:14" x14ac:dyDescent="0.35">
      <c r="A223" s="3">
        <v>207</v>
      </c>
      <c r="B223" s="96">
        <v>0</v>
      </c>
      <c r="C223" s="96">
        <v>1.5575632607425818</v>
      </c>
      <c r="D223" s="96">
        <v>0</v>
      </c>
      <c r="E223" s="96">
        <v>0</v>
      </c>
      <c r="F223" s="96">
        <v>1.54819487945693E-2</v>
      </c>
      <c r="G223" s="96">
        <v>0.22700000000000001</v>
      </c>
      <c r="H223" s="96">
        <v>0</v>
      </c>
      <c r="I223" s="96">
        <v>0</v>
      </c>
      <c r="J223" s="96">
        <v>0</v>
      </c>
      <c r="K223" s="96">
        <v>0</v>
      </c>
      <c r="L223" s="96">
        <v>0.22700000000000001</v>
      </c>
      <c r="M223" s="96">
        <v>0.45400000000000001</v>
      </c>
      <c r="N223" s="96">
        <v>6.1290000000000004</v>
      </c>
    </row>
    <row r="224" spans="1:14" x14ac:dyDescent="0.35">
      <c r="A224" s="3">
        <v>208</v>
      </c>
      <c r="B224" s="96">
        <v>0</v>
      </c>
      <c r="C224" s="96">
        <v>1.566161587074677</v>
      </c>
      <c r="D224" s="96">
        <v>0</v>
      </c>
      <c r="E224" s="96">
        <v>0</v>
      </c>
      <c r="F224" s="96">
        <v>1.54819487945693E-2</v>
      </c>
      <c r="G224" s="96">
        <v>0.22700000000000001</v>
      </c>
      <c r="H224" s="96">
        <v>0</v>
      </c>
      <c r="I224" s="96">
        <v>0</v>
      </c>
      <c r="J224" s="96">
        <v>0</v>
      </c>
      <c r="K224" s="96">
        <v>0</v>
      </c>
      <c r="L224" s="96">
        <v>0.22700000000000001</v>
      </c>
      <c r="M224" s="96">
        <v>0.45400000000000001</v>
      </c>
      <c r="N224" s="96">
        <v>6.1290000000000004</v>
      </c>
    </row>
    <row r="225" spans="1:14" x14ac:dyDescent="0.35">
      <c r="A225" s="3">
        <v>209</v>
      </c>
      <c r="B225" s="96">
        <v>0</v>
      </c>
      <c r="C225" s="96">
        <v>1.5742687305877101</v>
      </c>
      <c r="D225" s="96">
        <v>0</v>
      </c>
      <c r="E225" s="96">
        <v>0</v>
      </c>
      <c r="F225" s="96">
        <v>1.54819487945693E-2</v>
      </c>
      <c r="G225" s="96">
        <v>0.22700000000000001</v>
      </c>
      <c r="H225" s="96">
        <v>0</v>
      </c>
      <c r="I225" s="96">
        <v>0</v>
      </c>
      <c r="J225" s="96">
        <v>0</v>
      </c>
      <c r="K225" s="96">
        <v>0</v>
      </c>
      <c r="L225" s="96">
        <v>0.22700000000000001</v>
      </c>
      <c r="M225" s="96">
        <v>0.45400000000000001</v>
      </c>
      <c r="N225" s="96">
        <v>6.1290000000000004</v>
      </c>
    </row>
    <row r="226" spans="1:14" x14ac:dyDescent="0.35">
      <c r="A226" s="3">
        <v>210</v>
      </c>
      <c r="B226" s="96">
        <v>0</v>
      </c>
      <c r="C226" s="96">
        <v>1.5839451321047293</v>
      </c>
      <c r="D226" s="96">
        <v>0</v>
      </c>
      <c r="E226" s="96">
        <v>0</v>
      </c>
      <c r="F226" s="96">
        <v>1.54819487945693E-2</v>
      </c>
      <c r="G226" s="96">
        <v>0.22700000000000001</v>
      </c>
      <c r="H226" s="96">
        <v>0</v>
      </c>
      <c r="I226" s="96">
        <v>0</v>
      </c>
      <c r="J226" s="96">
        <v>0</v>
      </c>
      <c r="K226" s="96">
        <v>0</v>
      </c>
      <c r="L226" s="96">
        <v>0.22700000000000001</v>
      </c>
      <c r="M226" s="96">
        <v>0.45400000000000001</v>
      </c>
      <c r="N226" s="96">
        <v>6.1290000000000004</v>
      </c>
    </row>
    <row r="227" spans="1:14" x14ac:dyDescent="0.35">
      <c r="A227" s="3">
        <v>211</v>
      </c>
      <c r="B227" s="96">
        <v>0</v>
      </c>
      <c r="C227" s="96">
        <v>1.5947328457693806</v>
      </c>
      <c r="D227" s="96">
        <v>0</v>
      </c>
      <c r="E227" s="96">
        <v>0</v>
      </c>
      <c r="F227" s="96">
        <v>1.551231218055478E-2</v>
      </c>
      <c r="G227" s="96">
        <v>0.22700000000000001</v>
      </c>
      <c r="H227" s="96">
        <v>0</v>
      </c>
      <c r="I227" s="96">
        <v>0</v>
      </c>
      <c r="J227" s="96">
        <v>0</v>
      </c>
      <c r="K227" s="96">
        <v>0</v>
      </c>
      <c r="L227" s="96">
        <v>0.22700000000000001</v>
      </c>
      <c r="M227" s="96">
        <v>0.45400000000000001</v>
      </c>
      <c r="N227" s="96">
        <v>6.1290000000000004</v>
      </c>
    </row>
    <row r="228" spans="1:14" x14ac:dyDescent="0.35">
      <c r="A228" s="3">
        <v>212</v>
      </c>
      <c r="B228" s="96">
        <v>0</v>
      </c>
      <c r="C228" s="96">
        <v>1.6119549576926417</v>
      </c>
      <c r="D228" s="96">
        <v>0</v>
      </c>
      <c r="E228" s="96">
        <v>0</v>
      </c>
      <c r="F228" s="96">
        <v>1.588127735719402E-2</v>
      </c>
      <c r="G228" s="96">
        <v>0.22700000000000001</v>
      </c>
      <c r="H228" s="96">
        <v>0</v>
      </c>
      <c r="I228" s="96">
        <v>0</v>
      </c>
      <c r="J228" s="96">
        <v>0</v>
      </c>
      <c r="K228" s="96">
        <v>0</v>
      </c>
      <c r="L228" s="96">
        <v>0.22700000000000001</v>
      </c>
      <c r="M228" s="96">
        <v>0.45400000000000001</v>
      </c>
      <c r="N228" s="96">
        <v>6.1290000000000004</v>
      </c>
    </row>
    <row r="229" spans="1:14" x14ac:dyDescent="0.35">
      <c r="A229" s="3">
        <v>213</v>
      </c>
      <c r="B229" s="96">
        <v>0</v>
      </c>
      <c r="C229" s="96">
        <v>1.6290178486614098</v>
      </c>
      <c r="D229" s="96">
        <v>0</v>
      </c>
      <c r="E229" s="96">
        <v>0</v>
      </c>
      <c r="F229" s="96">
        <v>1.6269490640265408E-2</v>
      </c>
      <c r="G229" s="96">
        <v>0.22700000000000001</v>
      </c>
      <c r="H229" s="96">
        <v>0</v>
      </c>
      <c r="I229" s="96">
        <v>0</v>
      </c>
      <c r="J229" s="96">
        <v>0</v>
      </c>
      <c r="K229" s="96">
        <v>0</v>
      </c>
      <c r="L229" s="96">
        <v>0.22700000000000001</v>
      </c>
      <c r="M229" s="96">
        <v>0.45400000000000001</v>
      </c>
      <c r="N229" s="96">
        <v>6.1290000000000004</v>
      </c>
    </row>
    <row r="230" spans="1:14" x14ac:dyDescent="0.35">
      <c r="A230" s="3">
        <v>214</v>
      </c>
      <c r="B230" s="96">
        <v>0</v>
      </c>
      <c r="C230" s="96">
        <v>1.6478005379586556</v>
      </c>
      <c r="D230" s="96">
        <v>0</v>
      </c>
      <c r="E230" s="96">
        <v>0</v>
      </c>
      <c r="F230" s="96">
        <v>1.6787057235831848E-2</v>
      </c>
      <c r="G230" s="96">
        <v>0.22700000000000001</v>
      </c>
      <c r="H230" s="96">
        <v>0</v>
      </c>
      <c r="I230" s="96">
        <v>0</v>
      </c>
      <c r="J230" s="96">
        <v>0</v>
      </c>
      <c r="K230" s="96">
        <v>0</v>
      </c>
      <c r="L230" s="96">
        <v>0.22700000000000001</v>
      </c>
      <c r="M230" s="96">
        <v>0.45400000000000001</v>
      </c>
      <c r="N230" s="96">
        <v>6.1290000000000004</v>
      </c>
    </row>
    <row r="231" spans="1:14" x14ac:dyDescent="0.35">
      <c r="A231" s="3">
        <v>215</v>
      </c>
      <c r="B231" s="96">
        <v>0</v>
      </c>
      <c r="C231" s="96">
        <v>1.6729084779528718</v>
      </c>
      <c r="D231" s="96">
        <v>0</v>
      </c>
      <c r="E231" s="96">
        <v>0</v>
      </c>
      <c r="F231" s="96">
        <v>1.7743586245659467E-2</v>
      </c>
      <c r="G231" s="96">
        <v>0.22700000000000001</v>
      </c>
      <c r="H231" s="96">
        <v>0</v>
      </c>
      <c r="I231" s="96">
        <v>0</v>
      </c>
      <c r="J231" s="96">
        <v>0</v>
      </c>
      <c r="K231" s="96">
        <v>0</v>
      </c>
      <c r="L231" s="96">
        <v>0.22700000000000001</v>
      </c>
      <c r="M231" s="96">
        <v>0.45400000000000001</v>
      </c>
      <c r="N231" s="96">
        <v>6.1290000000000004</v>
      </c>
    </row>
    <row r="232" spans="1:14" x14ac:dyDescent="0.35">
      <c r="A232" s="3">
        <v>216</v>
      </c>
      <c r="B232" s="96">
        <v>5.81617481280014E-2</v>
      </c>
      <c r="C232" s="96">
        <v>1.6907531458991214</v>
      </c>
      <c r="D232" s="96">
        <v>0</v>
      </c>
      <c r="E232" s="96">
        <v>0</v>
      </c>
      <c r="F232" s="96">
        <v>1.8319119670544386E-2</v>
      </c>
      <c r="G232" s="96">
        <v>0.22700000000000001</v>
      </c>
      <c r="H232" s="96">
        <v>0</v>
      </c>
      <c r="I232" s="96">
        <v>0</v>
      </c>
      <c r="J232" s="96">
        <v>0</v>
      </c>
      <c r="K232" s="96">
        <v>0</v>
      </c>
      <c r="L232" s="96">
        <v>0.22700000000000001</v>
      </c>
      <c r="M232" s="96">
        <v>0.45400000000000001</v>
      </c>
      <c r="N232" s="96">
        <v>6.1290000000000004</v>
      </c>
    </row>
    <row r="233" spans="1:14" x14ac:dyDescent="0.35">
      <c r="A233" s="3">
        <v>217</v>
      </c>
      <c r="B233" s="96">
        <v>5.9352301929154853E-2</v>
      </c>
      <c r="C233" s="96">
        <v>1.7081158288797071</v>
      </c>
      <c r="D233" s="96">
        <v>0</v>
      </c>
      <c r="E233" s="96">
        <v>0</v>
      </c>
      <c r="F233" s="96">
        <v>1.8912969429882864E-2</v>
      </c>
      <c r="G233" s="96">
        <v>0.22700000000000001</v>
      </c>
      <c r="H233" s="96">
        <v>0</v>
      </c>
      <c r="I233" s="96">
        <v>0</v>
      </c>
      <c r="J233" s="96">
        <v>0</v>
      </c>
      <c r="K233" s="96">
        <v>0</v>
      </c>
      <c r="L233" s="96">
        <v>0.22700000000000001</v>
      </c>
      <c r="M233" s="96">
        <v>0.45400000000000001</v>
      </c>
      <c r="N233" s="96">
        <v>6.1290000000000004</v>
      </c>
    </row>
    <row r="234" spans="1:14" x14ac:dyDescent="0.35">
      <c r="A234" s="3">
        <v>218</v>
      </c>
      <c r="B234" s="96">
        <v>6.1422255288090762E-2</v>
      </c>
      <c r="C234" s="96">
        <v>1.7295166786357397</v>
      </c>
      <c r="D234" s="96">
        <v>0</v>
      </c>
      <c r="E234" s="96">
        <v>0</v>
      </c>
      <c r="F234" s="96">
        <v>1.9871594327007806E-2</v>
      </c>
      <c r="G234" s="96">
        <v>0.22700000000000001</v>
      </c>
      <c r="H234" s="96">
        <v>0</v>
      </c>
      <c r="I234" s="96">
        <v>0</v>
      </c>
      <c r="J234" s="96">
        <v>0</v>
      </c>
      <c r="K234" s="96">
        <v>0</v>
      </c>
      <c r="L234" s="96">
        <v>0.22700000000000001</v>
      </c>
      <c r="M234" s="96">
        <v>0.45400000000000001</v>
      </c>
      <c r="N234" s="96">
        <v>6.1290000000000004</v>
      </c>
    </row>
    <row r="235" spans="1:14" x14ac:dyDescent="0.35">
      <c r="A235" s="3">
        <v>219</v>
      </c>
      <c r="B235" s="96">
        <v>6.4728915170724252E-2</v>
      </c>
      <c r="C235" s="96">
        <v>1.7557300040322463</v>
      </c>
      <c r="D235" s="96">
        <v>0</v>
      </c>
      <c r="E235" s="96">
        <v>0</v>
      </c>
      <c r="F235" s="96">
        <v>2.1357798194460029E-2</v>
      </c>
      <c r="G235" s="96">
        <v>0.22700000000000001</v>
      </c>
      <c r="H235" s="96">
        <v>0</v>
      </c>
      <c r="I235" s="96">
        <v>0</v>
      </c>
      <c r="J235" s="96">
        <v>0</v>
      </c>
      <c r="K235" s="96">
        <v>0</v>
      </c>
      <c r="L235" s="96">
        <v>0.22700000000000001</v>
      </c>
      <c r="M235" s="96">
        <v>0.45400000000000001</v>
      </c>
      <c r="N235" s="96">
        <v>6.1290000000000004</v>
      </c>
    </row>
    <row r="236" spans="1:14" x14ac:dyDescent="0.35">
      <c r="A236" s="3">
        <v>220</v>
      </c>
      <c r="B236" s="96">
        <v>6.8851221370589674E-2</v>
      </c>
      <c r="C236" s="96">
        <v>1.783396014586706</v>
      </c>
      <c r="D236" s="96">
        <v>0</v>
      </c>
      <c r="E236" s="96">
        <v>0</v>
      </c>
      <c r="F236" s="96">
        <v>2.3221966303142764E-2</v>
      </c>
      <c r="G236" s="96">
        <v>0.22700000000000001</v>
      </c>
      <c r="H236" s="96">
        <v>0</v>
      </c>
      <c r="I236" s="96">
        <v>0</v>
      </c>
      <c r="J236" s="96">
        <v>0</v>
      </c>
      <c r="K236" s="96">
        <v>0</v>
      </c>
      <c r="L236" s="96">
        <v>0.22700000000000001</v>
      </c>
      <c r="M236" s="96">
        <v>0.45400000000000001</v>
      </c>
      <c r="N236" s="96">
        <v>6.1290000000000004</v>
      </c>
    </row>
    <row r="237" spans="1:14" x14ac:dyDescent="0.35">
      <c r="A237" s="3">
        <v>221</v>
      </c>
      <c r="B237" s="96">
        <v>7.3346572979894123E-2</v>
      </c>
      <c r="C237" s="96">
        <v>1.8099547213953373</v>
      </c>
      <c r="D237" s="96">
        <v>0</v>
      </c>
      <c r="E237" s="96">
        <v>0</v>
      </c>
      <c r="F237" s="96">
        <v>2.5293766099494925E-2</v>
      </c>
      <c r="G237" s="96">
        <v>0.22700000000000001</v>
      </c>
      <c r="H237" s="96">
        <v>0</v>
      </c>
      <c r="I237" s="96">
        <v>0</v>
      </c>
      <c r="J237" s="96">
        <v>0</v>
      </c>
      <c r="K237" s="96">
        <v>0</v>
      </c>
      <c r="L237" s="96">
        <v>0.22700000000000001</v>
      </c>
      <c r="M237" s="96">
        <v>0.45400000000000001</v>
      </c>
      <c r="N237" s="96">
        <v>6.1290000000000004</v>
      </c>
    </row>
    <row r="238" spans="1:14" x14ac:dyDescent="0.35">
      <c r="A238" s="3">
        <v>222</v>
      </c>
      <c r="B238" s="96">
        <v>7.8010069449547165E-2</v>
      </c>
      <c r="C238" s="96">
        <v>1.8345638573674881</v>
      </c>
      <c r="D238" s="96">
        <v>0</v>
      </c>
      <c r="E238" s="96">
        <v>0</v>
      </c>
      <c r="F238" s="96">
        <v>2.7492033116951593E-2</v>
      </c>
      <c r="G238" s="96">
        <v>0.22700000000000001</v>
      </c>
      <c r="H238" s="96">
        <v>0</v>
      </c>
      <c r="I238" s="96">
        <v>0</v>
      </c>
      <c r="J238" s="96">
        <v>0</v>
      </c>
      <c r="K238" s="96">
        <v>0</v>
      </c>
      <c r="L238" s="96">
        <v>0.22700000000000001</v>
      </c>
      <c r="M238" s="96">
        <v>0.45400000000000001</v>
      </c>
      <c r="N238" s="96">
        <v>6.1290000000000004</v>
      </c>
    </row>
    <row r="239" spans="1:14" x14ac:dyDescent="0.35">
      <c r="A239" s="3">
        <v>223</v>
      </c>
      <c r="B239" s="96">
        <v>8.1857123738628496E-2</v>
      </c>
      <c r="C239" s="96">
        <v>1.8544402128785908</v>
      </c>
      <c r="D239" s="96">
        <v>0</v>
      </c>
      <c r="E239" s="96">
        <v>0</v>
      </c>
      <c r="F239" s="96">
        <v>2.9379606116707049E-2</v>
      </c>
      <c r="G239" s="96">
        <v>0.22700000000000001</v>
      </c>
      <c r="H239" s="96">
        <v>0</v>
      </c>
      <c r="I239" s="96">
        <v>0</v>
      </c>
      <c r="J239" s="96">
        <v>0</v>
      </c>
      <c r="K239" s="96">
        <v>0</v>
      </c>
      <c r="L239" s="96">
        <v>0.22700000000000001</v>
      </c>
      <c r="M239" s="96">
        <v>0.45400000000000001</v>
      </c>
      <c r="N239" s="96">
        <v>6.1290000000000004</v>
      </c>
    </row>
    <row r="240" spans="1:14" x14ac:dyDescent="0.35">
      <c r="A240" s="3">
        <v>224</v>
      </c>
      <c r="B240" s="96">
        <v>8.6157852629162715E-2</v>
      </c>
      <c r="C240" s="96">
        <v>1.8739968978977875</v>
      </c>
      <c r="D240" s="96">
        <v>0</v>
      </c>
      <c r="E240" s="96">
        <v>0</v>
      </c>
      <c r="F240" s="96">
        <v>3.1513982286491507E-2</v>
      </c>
      <c r="G240" s="96">
        <v>0.22700000000000001</v>
      </c>
      <c r="H240" s="96">
        <v>0</v>
      </c>
      <c r="I240" s="96">
        <v>0</v>
      </c>
      <c r="J240" s="96">
        <v>0</v>
      </c>
      <c r="K240" s="96">
        <v>0</v>
      </c>
      <c r="L240" s="96">
        <v>0.22700000000000001</v>
      </c>
      <c r="M240" s="96">
        <v>0.45400000000000001</v>
      </c>
      <c r="N240" s="96">
        <v>6.1290000000000004</v>
      </c>
    </row>
    <row r="241" spans="1:14" x14ac:dyDescent="0.35">
      <c r="A241" s="3">
        <v>225</v>
      </c>
      <c r="B241" s="96">
        <v>8.9378457641610273E-2</v>
      </c>
      <c r="C241" s="96">
        <v>1.8892921233758029</v>
      </c>
      <c r="D241" s="96">
        <v>0</v>
      </c>
      <c r="E241" s="96">
        <v>0</v>
      </c>
      <c r="F241" s="96">
        <v>3.3196554200393552E-2</v>
      </c>
      <c r="G241" s="96">
        <v>0.22700000000000001</v>
      </c>
      <c r="H241" s="96">
        <v>0</v>
      </c>
      <c r="I241" s="96">
        <v>0</v>
      </c>
      <c r="J241" s="96">
        <v>0</v>
      </c>
      <c r="K241" s="96">
        <v>0</v>
      </c>
      <c r="L241" s="96">
        <v>0.22700000000000001</v>
      </c>
      <c r="M241" s="96">
        <v>0.45400000000000001</v>
      </c>
      <c r="N241" s="96">
        <v>6.1290000000000004</v>
      </c>
    </row>
    <row r="242" spans="1:14" x14ac:dyDescent="0.35">
      <c r="A242" s="3">
        <v>226</v>
      </c>
      <c r="B242" s="96">
        <v>9.3149371358454844E-2</v>
      </c>
      <c r="C242" s="96">
        <v>1.9048467062546506</v>
      </c>
      <c r="D242" s="96">
        <v>0</v>
      </c>
      <c r="E242" s="96">
        <v>0</v>
      </c>
      <c r="F242" s="96">
        <v>3.5167896214949992E-2</v>
      </c>
      <c r="G242" s="96">
        <v>0.22700000000000001</v>
      </c>
      <c r="H242" s="96">
        <v>0</v>
      </c>
      <c r="I242" s="96">
        <v>0</v>
      </c>
      <c r="J242" s="96">
        <v>0</v>
      </c>
      <c r="K242" s="96">
        <v>0</v>
      </c>
      <c r="L242" s="96">
        <v>0.22700000000000001</v>
      </c>
      <c r="M242" s="96">
        <v>0.45400000000000001</v>
      </c>
      <c r="N242" s="96">
        <v>6.1290000000000004</v>
      </c>
    </row>
    <row r="243" spans="1:14" x14ac:dyDescent="0.35">
      <c r="A243" s="3">
        <v>227</v>
      </c>
      <c r="B243" s="96">
        <v>9.5683912130714158E-2</v>
      </c>
      <c r="C243" s="96">
        <v>1.9167188895035117</v>
      </c>
      <c r="D243" s="96">
        <v>0</v>
      </c>
      <c r="E243" s="96">
        <v>0</v>
      </c>
      <c r="F243" s="96">
        <v>3.6591114379213051E-2</v>
      </c>
      <c r="G243" s="96">
        <v>0.22700000000000001</v>
      </c>
      <c r="H243" s="96">
        <v>0</v>
      </c>
      <c r="I243" s="96">
        <v>0</v>
      </c>
      <c r="J243" s="96">
        <v>0</v>
      </c>
      <c r="K243" s="96">
        <v>0</v>
      </c>
      <c r="L243" s="96">
        <v>0.22700000000000001</v>
      </c>
      <c r="M243" s="96">
        <v>0.45400000000000001</v>
      </c>
      <c r="N243" s="96">
        <v>6.1290000000000004</v>
      </c>
    </row>
    <row r="244" spans="1:14" x14ac:dyDescent="0.35">
      <c r="A244" s="3">
        <v>228</v>
      </c>
      <c r="B244" s="96">
        <v>9.6626802873335416E-2</v>
      </c>
      <c r="C244" s="96">
        <v>1.9247957139826519</v>
      </c>
      <c r="D244" s="96">
        <v>0</v>
      </c>
      <c r="E244" s="96">
        <v>0</v>
      </c>
      <c r="F244" s="96">
        <v>3.7275702039398645E-2</v>
      </c>
      <c r="G244" s="96">
        <v>0.22700000000000001</v>
      </c>
      <c r="H244" s="96">
        <v>0</v>
      </c>
      <c r="I244" s="96">
        <v>0</v>
      </c>
      <c r="J244" s="96">
        <v>0</v>
      </c>
      <c r="K244" s="96">
        <v>0</v>
      </c>
      <c r="L244" s="96">
        <v>0.22700000000000001</v>
      </c>
      <c r="M244" s="96">
        <v>0.45400000000000001</v>
      </c>
      <c r="N244" s="96">
        <v>6.1290000000000004</v>
      </c>
    </row>
    <row r="245" spans="1:14" x14ac:dyDescent="0.35">
      <c r="A245" s="3">
        <v>229</v>
      </c>
      <c r="B245" s="96">
        <v>9.7982424607312088E-2</v>
      </c>
      <c r="C245" s="96">
        <v>1.9334126244765186</v>
      </c>
      <c r="D245" s="96">
        <v>0</v>
      </c>
      <c r="E245" s="96">
        <v>0</v>
      </c>
      <c r="F245" s="96">
        <v>3.8167046816993851E-2</v>
      </c>
      <c r="G245" s="96">
        <v>0.22700000000000001</v>
      </c>
      <c r="H245" s="96">
        <v>0</v>
      </c>
      <c r="I245" s="96">
        <v>0</v>
      </c>
      <c r="J245" s="96">
        <v>0</v>
      </c>
      <c r="K245" s="96">
        <v>0</v>
      </c>
      <c r="L245" s="96">
        <v>0.22700000000000001</v>
      </c>
      <c r="M245" s="96">
        <v>0.45400000000000001</v>
      </c>
      <c r="N245" s="96">
        <v>6.1290000000000004</v>
      </c>
    </row>
    <row r="246" spans="1:14" x14ac:dyDescent="0.35">
      <c r="A246" s="3">
        <v>230</v>
      </c>
      <c r="B246" s="96">
        <v>0.10085391761175806</v>
      </c>
      <c r="C246" s="96">
        <v>1.9444601370023116</v>
      </c>
      <c r="D246" s="96">
        <v>0</v>
      </c>
      <c r="E246" s="96">
        <v>0</v>
      </c>
      <c r="F246" s="96">
        <v>3.9808109335704341E-2</v>
      </c>
      <c r="G246" s="96">
        <v>0.22700000000000001</v>
      </c>
      <c r="H246" s="96">
        <v>0</v>
      </c>
      <c r="I246" s="96">
        <v>0</v>
      </c>
      <c r="J246" s="96">
        <v>0</v>
      </c>
      <c r="K246" s="96">
        <v>0</v>
      </c>
      <c r="L246" s="96">
        <v>0.22700000000000001</v>
      </c>
      <c r="M246" s="96">
        <v>0.45400000000000001</v>
      </c>
      <c r="N246" s="96">
        <v>6.1290000000000004</v>
      </c>
    </row>
    <row r="247" spans="1:14" x14ac:dyDescent="0.35">
      <c r="A247" s="3">
        <v>231</v>
      </c>
      <c r="B247" s="96">
        <v>0.10488347241131414</v>
      </c>
      <c r="C247" s="96">
        <v>1.9567894762329481</v>
      </c>
      <c r="D247" s="96">
        <v>0</v>
      </c>
      <c r="E247" s="96">
        <v>0</v>
      </c>
      <c r="F247" s="96">
        <v>4.2048247112846972E-2</v>
      </c>
      <c r="G247" s="96">
        <v>0.22700000000000001</v>
      </c>
      <c r="H247" s="96">
        <v>0</v>
      </c>
      <c r="I247" s="96">
        <v>0</v>
      </c>
      <c r="J247" s="96">
        <v>0</v>
      </c>
      <c r="K247" s="96">
        <v>0</v>
      </c>
      <c r="L247" s="96">
        <v>0.22700000000000001</v>
      </c>
      <c r="M247" s="96">
        <v>0.45400000000000001</v>
      </c>
      <c r="N247" s="96">
        <v>6.1290000000000004</v>
      </c>
    </row>
    <row r="248" spans="1:14" x14ac:dyDescent="0.35">
      <c r="A248" s="3">
        <v>232</v>
      </c>
      <c r="B248" s="96">
        <v>0.10812021265091738</v>
      </c>
      <c r="C248" s="96">
        <v>1.9670455373958473</v>
      </c>
      <c r="D248" s="96">
        <v>0</v>
      </c>
      <c r="E248" s="96">
        <v>0</v>
      </c>
      <c r="F248" s="96">
        <v>4.3932314729600644E-2</v>
      </c>
      <c r="G248" s="96">
        <v>0.22700000000000001</v>
      </c>
      <c r="H248" s="96">
        <v>0</v>
      </c>
      <c r="I248" s="96">
        <v>0</v>
      </c>
      <c r="J248" s="96">
        <v>0</v>
      </c>
      <c r="K248" s="96">
        <v>0</v>
      </c>
      <c r="L248" s="96">
        <v>0.22700000000000001</v>
      </c>
      <c r="M248" s="96">
        <v>0.45400000000000001</v>
      </c>
      <c r="N248" s="96">
        <v>6.1290000000000004</v>
      </c>
    </row>
    <row r="249" spans="1:14" x14ac:dyDescent="0.35">
      <c r="A249" s="3">
        <v>233</v>
      </c>
      <c r="B249" s="96">
        <v>0.1127238891763801</v>
      </c>
      <c r="C249" s="96">
        <v>1.9785799121743191</v>
      </c>
      <c r="D249" s="96">
        <v>0</v>
      </c>
      <c r="E249" s="96">
        <v>0</v>
      </c>
      <c r="F249" s="96">
        <v>4.6540633884212521E-2</v>
      </c>
      <c r="G249" s="96">
        <v>0.22700000000000001</v>
      </c>
      <c r="H249" s="96">
        <v>0</v>
      </c>
      <c r="I249" s="96">
        <v>0</v>
      </c>
      <c r="J249" s="96">
        <v>0</v>
      </c>
      <c r="K249" s="96">
        <v>0</v>
      </c>
      <c r="L249" s="96">
        <v>0.22700000000000001</v>
      </c>
      <c r="M249" s="96">
        <v>0.45400000000000001</v>
      </c>
      <c r="N249" s="96">
        <v>6.1290000000000004</v>
      </c>
    </row>
    <row r="250" spans="1:14" x14ac:dyDescent="0.35">
      <c r="A250" s="3">
        <v>234</v>
      </c>
      <c r="B250" s="96">
        <v>0.11952995496429424</v>
      </c>
      <c r="C250" s="96">
        <v>1.9919311089221881</v>
      </c>
      <c r="D250" s="96">
        <v>0</v>
      </c>
      <c r="E250" s="96">
        <v>0</v>
      </c>
      <c r="F250" s="96">
        <v>5.033295588521982E-2</v>
      </c>
      <c r="G250" s="96">
        <v>0.22700000000000001</v>
      </c>
      <c r="H250" s="96">
        <v>0</v>
      </c>
      <c r="I250" s="96">
        <v>0</v>
      </c>
      <c r="J250" s="96">
        <v>0</v>
      </c>
      <c r="K250" s="96">
        <v>0</v>
      </c>
      <c r="L250" s="96">
        <v>0.22700000000000001</v>
      </c>
      <c r="M250" s="96">
        <v>0.45400000000000001</v>
      </c>
      <c r="N250" s="96">
        <v>6.1290000000000004</v>
      </c>
    </row>
    <row r="251" spans="1:14" x14ac:dyDescent="0.35">
      <c r="A251" s="3">
        <v>235</v>
      </c>
      <c r="B251" s="96">
        <v>0.12667256048650827</v>
      </c>
      <c r="C251" s="96">
        <v>2.0042885913570658</v>
      </c>
      <c r="D251" s="96">
        <v>0</v>
      </c>
      <c r="E251" s="96">
        <v>0</v>
      </c>
      <c r="F251" s="96">
        <v>5.4382889790845872E-2</v>
      </c>
      <c r="G251" s="96">
        <v>0.22700000000000001</v>
      </c>
      <c r="H251" s="96">
        <v>0</v>
      </c>
      <c r="I251" s="96">
        <v>0</v>
      </c>
      <c r="J251" s="96">
        <v>0</v>
      </c>
      <c r="K251" s="96">
        <v>0</v>
      </c>
      <c r="L251" s="96">
        <v>0.22700000000000001</v>
      </c>
      <c r="M251" s="96">
        <v>0.45400000000000001</v>
      </c>
      <c r="N251" s="96">
        <v>6.1290000000000004</v>
      </c>
    </row>
    <row r="252" spans="1:14" x14ac:dyDescent="0.35">
      <c r="A252" s="3">
        <v>236</v>
      </c>
      <c r="B252" s="96">
        <v>0.1300312693032509</v>
      </c>
      <c r="C252" s="96">
        <v>2.0117600029961995</v>
      </c>
      <c r="D252" s="96">
        <v>0</v>
      </c>
      <c r="E252" s="96">
        <v>0</v>
      </c>
      <c r="F252" s="96">
        <v>5.6503740546796001E-2</v>
      </c>
      <c r="G252" s="96">
        <v>0.22700000000000001</v>
      </c>
      <c r="H252" s="96">
        <v>0</v>
      </c>
      <c r="I252" s="96">
        <v>0</v>
      </c>
      <c r="J252" s="96">
        <v>0</v>
      </c>
      <c r="K252" s="96">
        <v>0</v>
      </c>
      <c r="L252" s="96">
        <v>0.22700000000000001</v>
      </c>
      <c r="M252" s="96">
        <v>0.45400000000000001</v>
      </c>
      <c r="N252" s="96">
        <v>6.1290000000000004</v>
      </c>
    </row>
    <row r="253" spans="1:14" x14ac:dyDescent="0.35">
      <c r="A253" s="3">
        <v>237</v>
      </c>
      <c r="B253" s="96">
        <v>0.13334010556049244</v>
      </c>
      <c r="C253" s="96">
        <v>2.0187643327873506</v>
      </c>
      <c r="D253" s="96">
        <v>0</v>
      </c>
      <c r="E253" s="96">
        <v>0</v>
      </c>
      <c r="F253" s="96">
        <v>5.8628940465470049E-2</v>
      </c>
      <c r="G253" s="96">
        <v>0.22700000000000001</v>
      </c>
      <c r="H253" s="96">
        <v>0</v>
      </c>
      <c r="I253" s="96">
        <v>0</v>
      </c>
      <c r="J253" s="96">
        <v>0</v>
      </c>
      <c r="K253" s="96">
        <v>0</v>
      </c>
      <c r="L253" s="96">
        <v>0.22700000000000001</v>
      </c>
      <c r="M253" s="96">
        <v>0.45400000000000001</v>
      </c>
      <c r="N253" s="96">
        <v>6.1290000000000004</v>
      </c>
    </row>
    <row r="254" spans="1:14" x14ac:dyDescent="0.35">
      <c r="A254" s="3">
        <v>238</v>
      </c>
      <c r="B254" s="96">
        <v>0.13870636693108943</v>
      </c>
      <c r="C254" s="96">
        <v>2.0271200002477356</v>
      </c>
      <c r="D254" s="96">
        <v>0</v>
      </c>
      <c r="E254" s="96">
        <v>0</v>
      </c>
      <c r="F254" s="96">
        <v>6.1900001111719158E-2</v>
      </c>
      <c r="G254" s="96">
        <v>0.22700000000000001</v>
      </c>
      <c r="H254" s="96">
        <v>0</v>
      </c>
      <c r="I254" s="96">
        <v>0</v>
      </c>
      <c r="J254" s="96">
        <v>0</v>
      </c>
      <c r="K254" s="96">
        <v>0</v>
      </c>
      <c r="L254" s="96">
        <v>0.22700000000000001</v>
      </c>
      <c r="M254" s="96">
        <v>0.45400000000000001</v>
      </c>
      <c r="N254" s="96">
        <v>6.1290000000000004</v>
      </c>
    </row>
    <row r="255" spans="1:14" x14ac:dyDescent="0.35">
      <c r="A255" s="3">
        <v>239</v>
      </c>
      <c r="B255" s="96">
        <v>0.1470397371697762</v>
      </c>
      <c r="C255" s="96">
        <v>2.0370486328601212</v>
      </c>
      <c r="D255" s="96">
        <v>0</v>
      </c>
      <c r="E255" s="96">
        <v>0</v>
      </c>
      <c r="F255" s="96">
        <v>6.6858042524551006E-2</v>
      </c>
      <c r="G255" s="96">
        <v>0.22700000000000001</v>
      </c>
      <c r="H255" s="96">
        <v>0</v>
      </c>
      <c r="I255" s="96">
        <v>0</v>
      </c>
      <c r="J255" s="96">
        <v>0</v>
      </c>
      <c r="K255" s="96">
        <v>0</v>
      </c>
      <c r="L255" s="96">
        <v>0.22700000000000001</v>
      </c>
      <c r="M255" s="96">
        <v>0.45400000000000001</v>
      </c>
      <c r="N255" s="96">
        <v>6.1290000000000004</v>
      </c>
    </row>
    <row r="256" spans="1:14" x14ac:dyDescent="0.35">
      <c r="A256" s="3">
        <v>240</v>
      </c>
      <c r="B256" s="96">
        <v>0.15737882451195073</v>
      </c>
      <c r="C256" s="96">
        <v>2.0472206143571632</v>
      </c>
      <c r="D256" s="96">
        <v>0</v>
      </c>
      <c r="E256" s="96">
        <v>0</v>
      </c>
      <c r="F256" s="96">
        <v>7.3033164709734838E-2</v>
      </c>
      <c r="G256" s="96">
        <v>0.22700000000000001</v>
      </c>
      <c r="H256" s="96">
        <v>0</v>
      </c>
      <c r="I256" s="96">
        <v>0</v>
      </c>
      <c r="J256" s="96">
        <v>0</v>
      </c>
      <c r="K256" s="96">
        <v>0</v>
      </c>
      <c r="L256" s="96">
        <v>0.22700000000000001</v>
      </c>
      <c r="M256" s="96">
        <v>0.45400000000000001</v>
      </c>
      <c r="N256" s="96">
        <v>6.1290000000000004</v>
      </c>
    </row>
    <row r="257" spans="1:14" x14ac:dyDescent="0.35">
      <c r="A257" s="3">
        <v>241</v>
      </c>
      <c r="B257" s="96">
        <v>0.16790872978240987</v>
      </c>
      <c r="C257" s="96">
        <v>2.0562900732714291</v>
      </c>
      <c r="D257" s="96">
        <v>0</v>
      </c>
      <c r="E257" s="96">
        <v>0</v>
      </c>
      <c r="F257" s="96">
        <v>7.9439003963046845E-2</v>
      </c>
      <c r="G257" s="96">
        <v>0.22700000000000001</v>
      </c>
      <c r="H257" s="96">
        <v>0</v>
      </c>
      <c r="I257" s="96">
        <v>0</v>
      </c>
      <c r="J257" s="96">
        <v>0</v>
      </c>
      <c r="K257" s="96">
        <v>0</v>
      </c>
      <c r="L257" s="96">
        <v>0.22700000000000001</v>
      </c>
      <c r="M257" s="96">
        <v>0.45400000000000001</v>
      </c>
      <c r="N257" s="96">
        <v>6.1290000000000004</v>
      </c>
    </row>
    <row r="258" spans="1:14" x14ac:dyDescent="0.35">
      <c r="A258" s="3">
        <v>242</v>
      </c>
      <c r="B258" s="96">
        <v>0.17757856407682543</v>
      </c>
      <c r="C258" s="96">
        <v>2.0639097946008169</v>
      </c>
      <c r="D258" s="96">
        <v>0</v>
      </c>
      <c r="E258" s="96">
        <v>0</v>
      </c>
      <c r="F258" s="96">
        <v>8.5468472388165045E-2</v>
      </c>
      <c r="G258" s="96">
        <v>0.22700000000000001</v>
      </c>
      <c r="H258" s="96">
        <v>0</v>
      </c>
      <c r="I258" s="96">
        <v>0</v>
      </c>
      <c r="J258" s="96">
        <v>0</v>
      </c>
      <c r="K258" s="96">
        <v>0</v>
      </c>
      <c r="L258" s="96">
        <v>0.22700000000000001</v>
      </c>
      <c r="M258" s="96">
        <v>0.45400000000000001</v>
      </c>
      <c r="N258" s="96">
        <v>6.1290000000000004</v>
      </c>
    </row>
    <row r="259" spans="1:14" x14ac:dyDescent="0.35">
      <c r="A259" s="3">
        <v>243</v>
      </c>
      <c r="B259" s="96">
        <v>0.18579472934786109</v>
      </c>
      <c r="C259" s="96">
        <v>2.070130355476083</v>
      </c>
      <c r="D259" s="96">
        <v>0</v>
      </c>
      <c r="E259" s="96">
        <v>0</v>
      </c>
      <c r="F259" s="96">
        <v>9.0752751545504412E-2</v>
      </c>
      <c r="G259" s="96">
        <v>0.22700000000000001</v>
      </c>
      <c r="H259" s="96">
        <v>0</v>
      </c>
      <c r="I259" s="96">
        <v>0</v>
      </c>
      <c r="J259" s="96">
        <v>0</v>
      </c>
      <c r="K259" s="96">
        <v>0</v>
      </c>
      <c r="L259" s="96">
        <v>0.22700000000000001</v>
      </c>
      <c r="M259" s="96">
        <v>0.45400000000000001</v>
      </c>
      <c r="N259" s="96">
        <v>6.1290000000000004</v>
      </c>
    </row>
    <row r="260" spans="1:14" x14ac:dyDescent="0.35">
      <c r="A260" s="3">
        <v>244</v>
      </c>
      <c r="B260" s="96">
        <v>0.19437759721044032</v>
      </c>
      <c r="C260" s="96">
        <v>2.0759493061990959</v>
      </c>
      <c r="D260" s="96">
        <v>0</v>
      </c>
      <c r="E260" s="96">
        <v>0</v>
      </c>
      <c r="F260" s="96">
        <v>9.6330120005321332E-2</v>
      </c>
      <c r="G260" s="96">
        <v>0.22700000000000001</v>
      </c>
      <c r="H260" s="96">
        <v>0</v>
      </c>
      <c r="I260" s="96">
        <v>0</v>
      </c>
      <c r="J260" s="96">
        <v>0</v>
      </c>
      <c r="K260" s="96">
        <v>0</v>
      </c>
      <c r="L260" s="96">
        <v>0.22700000000000001</v>
      </c>
      <c r="M260" s="96">
        <v>0.45400000000000001</v>
      </c>
      <c r="N260" s="96">
        <v>6.1290000000000004</v>
      </c>
    </row>
    <row r="261" spans="1:14" x14ac:dyDescent="0.35">
      <c r="A261" s="3">
        <v>245</v>
      </c>
      <c r="B261" s="96">
        <v>0.204167310322387</v>
      </c>
      <c r="C261" s="96">
        <v>2.0816723414081588</v>
      </c>
      <c r="D261" s="96">
        <v>0</v>
      </c>
      <c r="E261" s="96">
        <v>0</v>
      </c>
      <c r="F261" s="96">
        <v>0.10270165503959908</v>
      </c>
      <c r="G261" s="96">
        <v>0.22700000000000001</v>
      </c>
      <c r="H261" s="96">
        <v>0</v>
      </c>
      <c r="I261" s="96">
        <v>0</v>
      </c>
      <c r="J261" s="96">
        <v>0</v>
      </c>
      <c r="K261" s="96">
        <v>0</v>
      </c>
      <c r="L261" s="96">
        <v>0.22700000000000001</v>
      </c>
      <c r="M261" s="96">
        <v>0.45400000000000001</v>
      </c>
      <c r="N261" s="96">
        <v>6.1290000000000004</v>
      </c>
    </row>
    <row r="262" spans="1:14" x14ac:dyDescent="0.35">
      <c r="A262" s="3">
        <v>246</v>
      </c>
      <c r="B262" s="96">
        <v>0.21443078573212809</v>
      </c>
      <c r="C262" s="96">
        <v>2.08700237393766</v>
      </c>
      <c r="D262" s="96">
        <v>0</v>
      </c>
      <c r="E262" s="96">
        <v>0</v>
      </c>
      <c r="F262" s="96">
        <v>0.10944476670860162</v>
      </c>
      <c r="G262" s="96">
        <v>0.22700000000000001</v>
      </c>
      <c r="H262" s="96">
        <v>0</v>
      </c>
      <c r="I262" s="96">
        <v>0</v>
      </c>
      <c r="J262" s="96">
        <v>0</v>
      </c>
      <c r="K262" s="96">
        <v>0</v>
      </c>
      <c r="L262" s="96">
        <v>0.22700000000000001</v>
      </c>
      <c r="M262" s="96">
        <v>0.45400000000000001</v>
      </c>
      <c r="N262" s="96">
        <v>6.1290000000000004</v>
      </c>
    </row>
    <row r="263" spans="1:14" x14ac:dyDescent="0.35">
      <c r="A263" s="3">
        <v>247</v>
      </c>
      <c r="B263" s="96">
        <v>0.22632704555788866</v>
      </c>
      <c r="C263" s="96">
        <v>2.0922686726605679</v>
      </c>
      <c r="D263" s="96">
        <v>0</v>
      </c>
      <c r="E263" s="96">
        <v>0</v>
      </c>
      <c r="F263" s="96">
        <v>0.11726104332884368</v>
      </c>
      <c r="G263" s="96">
        <v>0.22700000000000001</v>
      </c>
      <c r="H263" s="96">
        <v>0</v>
      </c>
      <c r="I263" s="96">
        <v>0</v>
      </c>
      <c r="J263" s="96">
        <v>0</v>
      </c>
      <c r="K263" s="96">
        <v>0</v>
      </c>
      <c r="L263" s="96">
        <v>0.22700000000000001</v>
      </c>
      <c r="M263" s="96">
        <v>0.45400000000000001</v>
      </c>
      <c r="N263" s="96">
        <v>6.1290000000000004</v>
      </c>
    </row>
    <row r="264" spans="1:14" x14ac:dyDescent="0.35">
      <c r="A264" s="3">
        <v>248</v>
      </c>
      <c r="B264" s="96">
        <v>0.23813473564541798</v>
      </c>
      <c r="C264" s="96">
        <v>2.0969783844044785</v>
      </c>
      <c r="D264" s="96">
        <v>0</v>
      </c>
      <c r="E264" s="96">
        <v>0</v>
      </c>
      <c r="F264" s="96">
        <v>0.12512116500428414</v>
      </c>
      <c r="G264" s="96">
        <v>0.22700000000000001</v>
      </c>
      <c r="H264" s="96">
        <v>0</v>
      </c>
      <c r="I264" s="96">
        <v>0</v>
      </c>
      <c r="J264" s="96">
        <v>0</v>
      </c>
      <c r="K264" s="96">
        <v>0</v>
      </c>
      <c r="L264" s="96">
        <v>0.22700000000000001</v>
      </c>
      <c r="M264" s="96">
        <v>0.45400000000000001</v>
      </c>
      <c r="N264" s="96">
        <v>6.1290000000000004</v>
      </c>
    </row>
    <row r="265" spans="1:14" x14ac:dyDescent="0.35">
      <c r="A265" s="3">
        <v>249</v>
      </c>
      <c r="B265" s="96">
        <v>0.2529297254274594</v>
      </c>
      <c r="C265" s="96">
        <v>2.1018468780127053</v>
      </c>
      <c r="D265" s="96">
        <v>0</v>
      </c>
      <c r="E265" s="96">
        <v>0</v>
      </c>
      <c r="F265" s="96">
        <v>0.13489884586562742</v>
      </c>
      <c r="G265" s="96">
        <v>0.22700000000000001</v>
      </c>
      <c r="H265" s="96">
        <v>0</v>
      </c>
      <c r="I265" s="96">
        <v>0</v>
      </c>
      <c r="J265" s="96">
        <v>0</v>
      </c>
      <c r="K265" s="96">
        <v>0</v>
      </c>
      <c r="L265" s="96">
        <v>0.22700000000000001</v>
      </c>
      <c r="M265" s="96">
        <v>0.45400000000000001</v>
      </c>
      <c r="N265" s="96">
        <v>6.1290000000000004</v>
      </c>
    </row>
    <row r="266" spans="1:14" x14ac:dyDescent="0.35">
      <c r="A266" s="3">
        <v>250</v>
      </c>
      <c r="B266" s="96">
        <v>0.27224903955650176</v>
      </c>
      <c r="C266" s="96">
        <v>2.1069669867160878</v>
      </c>
      <c r="D266" s="96">
        <v>0</v>
      </c>
      <c r="E266" s="96">
        <v>0</v>
      </c>
      <c r="F266" s="96">
        <v>0.14756285614845727</v>
      </c>
      <c r="G266" s="96">
        <v>0.22700000000000001</v>
      </c>
      <c r="H266" s="96">
        <v>0</v>
      </c>
      <c r="I266" s="96">
        <v>0</v>
      </c>
      <c r="J266" s="96">
        <v>0</v>
      </c>
      <c r="K266" s="96">
        <v>0</v>
      </c>
      <c r="L266" s="96">
        <v>0.22700000000000001</v>
      </c>
      <c r="M266" s="96">
        <v>0.45400000000000001</v>
      </c>
      <c r="N266" s="96">
        <v>6.1290000000000004</v>
      </c>
    </row>
    <row r="267" spans="1:14" x14ac:dyDescent="0.35">
      <c r="A267" s="3">
        <v>251</v>
      </c>
      <c r="B267" s="96">
        <v>0.29179953770659345</v>
      </c>
      <c r="C267" s="96">
        <v>2.1114461403381695</v>
      </c>
      <c r="D267" s="96">
        <v>0</v>
      </c>
      <c r="E267" s="96">
        <v>0</v>
      </c>
      <c r="F267" s="96">
        <v>0.1604806368668763</v>
      </c>
      <c r="G267" s="96">
        <v>0.22700000000000001</v>
      </c>
      <c r="H267" s="96">
        <v>0</v>
      </c>
      <c r="I267" s="96">
        <v>0</v>
      </c>
      <c r="J267" s="96">
        <v>0</v>
      </c>
      <c r="K267" s="96">
        <v>0</v>
      </c>
      <c r="L267" s="96">
        <v>0.22700000000000001</v>
      </c>
      <c r="M267" s="96">
        <v>0.45400000000000001</v>
      </c>
      <c r="N267" s="96">
        <v>6.1290000000000004</v>
      </c>
    </row>
    <row r="268" spans="1:14" x14ac:dyDescent="0.35">
      <c r="A268" s="3">
        <v>252</v>
      </c>
      <c r="B268" s="96">
        <v>0.30866430148499019</v>
      </c>
      <c r="C268" s="96">
        <v>2.1150161360271844</v>
      </c>
      <c r="D268" s="96">
        <v>0</v>
      </c>
      <c r="E268" s="96">
        <v>0</v>
      </c>
      <c r="F268" s="96">
        <v>0.17182530398152118</v>
      </c>
      <c r="G268" s="96">
        <v>0.22700000000000001</v>
      </c>
      <c r="H268" s="96">
        <v>0</v>
      </c>
      <c r="I268" s="96">
        <v>0</v>
      </c>
      <c r="J268" s="96">
        <v>0</v>
      </c>
      <c r="K268" s="96">
        <v>0</v>
      </c>
      <c r="L268" s="96">
        <v>0.22700000000000001</v>
      </c>
      <c r="M268" s="96">
        <v>0.45400000000000001</v>
      </c>
      <c r="N268" s="96">
        <v>6.1290000000000004</v>
      </c>
    </row>
    <row r="269" spans="1:14" x14ac:dyDescent="0.35">
      <c r="A269" s="3">
        <v>253</v>
      </c>
      <c r="B269" s="96">
        <v>0.32741516992304481</v>
      </c>
      <c r="C269" s="96">
        <v>2.1184178231776816</v>
      </c>
      <c r="D269" s="96">
        <v>0</v>
      </c>
      <c r="E269" s="96">
        <v>0</v>
      </c>
      <c r="F269" s="96">
        <v>0.1844012565687502</v>
      </c>
      <c r="G269" s="96">
        <v>0.22700000000000001</v>
      </c>
      <c r="H269" s="96">
        <v>0</v>
      </c>
      <c r="I269" s="96">
        <v>0</v>
      </c>
      <c r="J269" s="96">
        <v>0</v>
      </c>
      <c r="K269" s="96">
        <v>0</v>
      </c>
      <c r="L269" s="96">
        <v>0.22700000000000001</v>
      </c>
      <c r="M269" s="96">
        <v>0.45400000000000001</v>
      </c>
      <c r="N269" s="96">
        <v>6.1290000000000004</v>
      </c>
    </row>
    <row r="270" spans="1:14" x14ac:dyDescent="0.35">
      <c r="A270" s="3">
        <v>254</v>
      </c>
      <c r="B270" s="96">
        <v>0.34774520128583974</v>
      </c>
      <c r="C270" s="96">
        <v>2.1215953823939979</v>
      </c>
      <c r="D270" s="96">
        <v>0</v>
      </c>
      <c r="E270" s="96">
        <v>0</v>
      </c>
      <c r="F270" s="96">
        <v>0.19800086992464391</v>
      </c>
      <c r="G270" s="96">
        <v>0.22700000000000001</v>
      </c>
      <c r="H270" s="96">
        <v>0</v>
      </c>
      <c r="I270" s="96">
        <v>0</v>
      </c>
      <c r="J270" s="96">
        <v>0</v>
      </c>
      <c r="K270" s="96">
        <v>0</v>
      </c>
      <c r="L270" s="96">
        <v>0.22700000000000001</v>
      </c>
      <c r="M270" s="96">
        <v>0.45400000000000001</v>
      </c>
      <c r="N270" s="96">
        <v>6.1290000000000004</v>
      </c>
    </row>
    <row r="271" spans="1:14" x14ac:dyDescent="0.35">
      <c r="A271" s="3">
        <v>255</v>
      </c>
      <c r="B271" s="96">
        <v>0.36618121455111124</v>
      </c>
      <c r="C271" s="96">
        <v>2.1242498819788453</v>
      </c>
      <c r="D271" s="96">
        <v>0</v>
      </c>
      <c r="E271" s="96">
        <v>0</v>
      </c>
      <c r="F271" s="96">
        <v>0.21045897272948413</v>
      </c>
      <c r="G271" s="96">
        <v>0.22700000000000001</v>
      </c>
      <c r="H271" s="96">
        <v>0</v>
      </c>
      <c r="I271" s="96">
        <v>0</v>
      </c>
      <c r="J271" s="96">
        <v>0</v>
      </c>
      <c r="K271" s="96">
        <v>0</v>
      </c>
      <c r="L271" s="96">
        <v>0.22700000000000001</v>
      </c>
      <c r="M271" s="96">
        <v>0.45400000000000001</v>
      </c>
      <c r="N271" s="96">
        <v>6.1290000000000004</v>
      </c>
    </row>
    <row r="272" spans="1:14" x14ac:dyDescent="0.35">
      <c r="A272" s="3">
        <v>256</v>
      </c>
      <c r="B272" s="96">
        <v>0.38590136798752062</v>
      </c>
      <c r="C272" s="96">
        <v>2.1267339445946067</v>
      </c>
      <c r="D272" s="96">
        <v>0</v>
      </c>
      <c r="E272" s="96">
        <v>0</v>
      </c>
      <c r="F272" s="96">
        <v>0.223719853729863</v>
      </c>
      <c r="G272" s="96">
        <v>0.22700000000000001</v>
      </c>
      <c r="H272" s="96">
        <v>0</v>
      </c>
      <c r="I272" s="96">
        <v>0</v>
      </c>
      <c r="J272" s="96">
        <v>0</v>
      </c>
      <c r="K272" s="96">
        <v>0</v>
      </c>
      <c r="L272" s="96">
        <v>0.22700000000000001</v>
      </c>
      <c r="M272" s="96">
        <v>0.45400000000000001</v>
      </c>
      <c r="N272" s="96">
        <v>6.1290000000000004</v>
      </c>
    </row>
    <row r="273" spans="1:14" x14ac:dyDescent="0.35">
      <c r="A273" s="3">
        <v>257</v>
      </c>
      <c r="B273" s="96">
        <v>0.40521716262454832</v>
      </c>
      <c r="C273" s="96">
        <v>2.1289365461941347</v>
      </c>
      <c r="D273" s="96">
        <v>0</v>
      </c>
      <c r="E273" s="96">
        <v>0</v>
      </c>
      <c r="F273" s="96">
        <v>0.23672624644207715</v>
      </c>
      <c r="G273" s="96">
        <v>0.22700000000000001</v>
      </c>
      <c r="H273" s="96">
        <v>0</v>
      </c>
      <c r="I273" s="96">
        <v>0</v>
      </c>
      <c r="J273" s="96">
        <v>0</v>
      </c>
      <c r="K273" s="96">
        <v>0</v>
      </c>
      <c r="L273" s="96">
        <v>0.22700000000000001</v>
      </c>
      <c r="M273" s="96">
        <v>0.45400000000000001</v>
      </c>
      <c r="N273" s="96">
        <v>6.1290000000000004</v>
      </c>
    </row>
    <row r="274" spans="1:14" x14ac:dyDescent="0.35">
      <c r="A274" s="3">
        <v>258</v>
      </c>
      <c r="B274" s="96">
        <v>0.42171805971347087</v>
      </c>
      <c r="C274" s="96">
        <v>2.1307561117470333</v>
      </c>
      <c r="D274" s="96">
        <v>0</v>
      </c>
      <c r="E274" s="96">
        <v>0</v>
      </c>
      <c r="F274" s="96">
        <v>0.2480030762402482</v>
      </c>
      <c r="G274" s="96">
        <v>0.22700000000000001</v>
      </c>
      <c r="H274" s="96">
        <v>0</v>
      </c>
      <c r="I274" s="96">
        <v>0</v>
      </c>
      <c r="J274" s="96">
        <v>0</v>
      </c>
      <c r="K274" s="96">
        <v>0</v>
      </c>
      <c r="L274" s="96">
        <v>0.22700000000000001</v>
      </c>
      <c r="M274" s="96">
        <v>0.45400000000000001</v>
      </c>
      <c r="N274" s="96">
        <v>6.1290000000000004</v>
      </c>
    </row>
    <row r="275" spans="1:14" x14ac:dyDescent="0.35">
      <c r="A275" s="3">
        <v>259</v>
      </c>
      <c r="B275" s="96">
        <v>0.43862241146662378</v>
      </c>
      <c r="C275" s="96">
        <v>2.1324453374169412</v>
      </c>
      <c r="D275" s="96">
        <v>0</v>
      </c>
      <c r="E275" s="96">
        <v>0</v>
      </c>
      <c r="F275" s="96">
        <v>0.25951097187392275</v>
      </c>
      <c r="G275" s="96">
        <v>0.22700000000000001</v>
      </c>
      <c r="H275" s="96">
        <v>0</v>
      </c>
      <c r="I275" s="96">
        <v>0</v>
      </c>
      <c r="J275" s="96">
        <v>0</v>
      </c>
      <c r="K275" s="96">
        <v>0</v>
      </c>
      <c r="L275" s="96">
        <v>0.22700000000000001</v>
      </c>
      <c r="M275" s="96">
        <v>0.45400000000000001</v>
      </c>
      <c r="N275" s="96">
        <v>6.1290000000000004</v>
      </c>
    </row>
    <row r="276" spans="1:14" x14ac:dyDescent="0.35">
      <c r="A276" s="3">
        <v>260</v>
      </c>
      <c r="B276" s="96">
        <v>0.45592534963494197</v>
      </c>
      <c r="C276" s="96">
        <v>2.1340140581178413</v>
      </c>
      <c r="D276" s="96">
        <v>0</v>
      </c>
      <c r="E276" s="96">
        <v>0</v>
      </c>
      <c r="F276" s="96">
        <v>0.27123338834057154</v>
      </c>
      <c r="G276" s="96">
        <v>0.22700000000000001</v>
      </c>
      <c r="H276" s="96">
        <v>0</v>
      </c>
      <c r="I276" s="96">
        <v>0</v>
      </c>
      <c r="J276" s="96">
        <v>0</v>
      </c>
      <c r="K276" s="96">
        <v>0</v>
      </c>
      <c r="L276" s="96">
        <v>0.22700000000000001</v>
      </c>
      <c r="M276" s="96">
        <v>0.45400000000000001</v>
      </c>
      <c r="N276" s="96">
        <v>6.1290000000000004</v>
      </c>
    </row>
    <row r="277" spans="1:14" x14ac:dyDescent="0.35">
      <c r="A277" s="3">
        <v>261</v>
      </c>
      <c r="B277" s="96">
        <v>0.47521888327941558</v>
      </c>
      <c r="C277" s="96">
        <v>2.1355422083814002</v>
      </c>
      <c r="D277" s="96">
        <v>0</v>
      </c>
      <c r="E277" s="96">
        <v>0</v>
      </c>
      <c r="F277" s="96">
        <v>0.28410377177218882</v>
      </c>
      <c r="G277" s="96">
        <v>0.22700000000000001</v>
      </c>
      <c r="H277" s="96">
        <v>0</v>
      </c>
      <c r="I277" s="96">
        <v>0</v>
      </c>
      <c r="J277" s="96">
        <v>0</v>
      </c>
      <c r="K277" s="96">
        <v>0</v>
      </c>
      <c r="L277" s="96">
        <v>0.22700000000000001</v>
      </c>
      <c r="M277" s="96">
        <v>0.45400000000000001</v>
      </c>
      <c r="N277" s="96">
        <v>6.1290000000000004</v>
      </c>
    </row>
    <row r="278" spans="1:14" x14ac:dyDescent="0.35">
      <c r="A278" s="3">
        <v>262</v>
      </c>
      <c r="B278" s="96">
        <v>0.49643926073971112</v>
      </c>
      <c r="C278" s="96">
        <v>2.1370145261931701</v>
      </c>
      <c r="D278" s="96">
        <v>0</v>
      </c>
      <c r="E278" s="96">
        <v>0</v>
      </c>
      <c r="F278" s="96">
        <v>0.29804225722578109</v>
      </c>
      <c r="G278" s="96">
        <v>0.22700000000000001</v>
      </c>
      <c r="H278" s="96">
        <v>0</v>
      </c>
      <c r="I278" s="96">
        <v>0</v>
      </c>
      <c r="J278" s="96">
        <v>0</v>
      </c>
      <c r="K278" s="96">
        <v>0</v>
      </c>
      <c r="L278" s="96">
        <v>0.22700000000000001</v>
      </c>
      <c r="M278" s="96">
        <v>0.45400000000000001</v>
      </c>
      <c r="N278" s="96">
        <v>6.1290000000000004</v>
      </c>
    </row>
    <row r="279" spans="1:14" x14ac:dyDescent="0.35">
      <c r="A279" s="3">
        <v>263</v>
      </c>
      <c r="B279" s="96">
        <v>0.5170305471655311</v>
      </c>
      <c r="C279" s="96">
        <v>2.1383317285739727</v>
      </c>
      <c r="D279" s="96">
        <v>0</v>
      </c>
      <c r="E279" s="96">
        <v>0</v>
      </c>
      <c r="F279" s="96">
        <v>0.31151272516276612</v>
      </c>
      <c r="G279" s="96">
        <v>0.22700000000000001</v>
      </c>
      <c r="H279" s="96">
        <v>0</v>
      </c>
      <c r="I279" s="96">
        <v>0</v>
      </c>
      <c r="J279" s="96">
        <v>0</v>
      </c>
      <c r="K279" s="96">
        <v>0</v>
      </c>
      <c r="L279" s="96">
        <v>0.22700000000000001</v>
      </c>
      <c r="M279" s="96">
        <v>0.45400000000000001</v>
      </c>
      <c r="N279" s="96">
        <v>6.1290000000000004</v>
      </c>
    </row>
    <row r="280" spans="1:14" x14ac:dyDescent="0.35">
      <c r="A280" s="3">
        <v>264</v>
      </c>
      <c r="B280" s="96">
        <v>0.54249448402256284</v>
      </c>
      <c r="C280" s="96">
        <v>2.1396910374523044</v>
      </c>
      <c r="D280" s="96">
        <v>0</v>
      </c>
      <c r="E280" s="96">
        <v>0</v>
      </c>
      <c r="F280" s="96">
        <v>0.32767526077011216</v>
      </c>
      <c r="G280" s="96">
        <v>0.22700000000000001</v>
      </c>
      <c r="H280" s="96">
        <v>0</v>
      </c>
      <c r="I280" s="96">
        <v>0</v>
      </c>
      <c r="J280" s="96">
        <v>0</v>
      </c>
      <c r="K280" s="96">
        <v>0</v>
      </c>
      <c r="L280" s="96">
        <v>0.22700000000000001</v>
      </c>
      <c r="M280" s="96">
        <v>0.45400000000000001</v>
      </c>
      <c r="N280" s="96">
        <v>6.1290000000000004</v>
      </c>
    </row>
    <row r="281" spans="1:14" x14ac:dyDescent="0.35">
      <c r="A281" s="3">
        <v>265</v>
      </c>
      <c r="B281" s="96">
        <v>0.5736601737957665</v>
      </c>
      <c r="C281" s="96">
        <v>2.1410766692973167</v>
      </c>
      <c r="D281" s="96">
        <v>0</v>
      </c>
      <c r="E281" s="96">
        <v>0</v>
      </c>
      <c r="F281" s="96">
        <v>0.3468475961631115</v>
      </c>
      <c r="G281" s="96">
        <v>0.22700000000000001</v>
      </c>
      <c r="H281" s="96">
        <v>0</v>
      </c>
      <c r="I281" s="96">
        <v>0</v>
      </c>
      <c r="J281" s="96">
        <v>0</v>
      </c>
      <c r="K281" s="96">
        <v>0</v>
      </c>
      <c r="L281" s="96">
        <v>0.22700000000000001</v>
      </c>
      <c r="M281" s="96">
        <v>0.45400000000000001</v>
      </c>
      <c r="N281" s="96">
        <v>6.1290000000000004</v>
      </c>
    </row>
    <row r="282" spans="1:14" x14ac:dyDescent="0.35">
      <c r="A282" s="3">
        <v>266</v>
      </c>
      <c r="B282" s="96">
        <v>0.61960929681008547</v>
      </c>
      <c r="C282" s="96">
        <v>2.1426602838016651</v>
      </c>
      <c r="D282" s="96">
        <v>0</v>
      </c>
      <c r="E282" s="96">
        <v>0</v>
      </c>
      <c r="F282" s="96">
        <v>0.37374882608516713</v>
      </c>
      <c r="G282" s="96">
        <v>0.22700000000000001</v>
      </c>
      <c r="H282" s="96">
        <v>0</v>
      </c>
      <c r="I282" s="96">
        <v>0</v>
      </c>
      <c r="J282" s="96">
        <v>0</v>
      </c>
      <c r="K282" s="96">
        <v>0</v>
      </c>
      <c r="L282" s="96">
        <v>0.22700000000000001</v>
      </c>
      <c r="M282" s="96">
        <v>0.45400000000000001</v>
      </c>
      <c r="N282" s="96">
        <v>6.1290000000000004</v>
      </c>
    </row>
    <row r="283" spans="1:14" x14ac:dyDescent="0.35">
      <c r="A283" s="3">
        <v>267</v>
      </c>
      <c r="B283" s="96">
        <v>0.67904509490495879</v>
      </c>
      <c r="C283" s="96">
        <v>2.1442790726719769</v>
      </c>
      <c r="D283" s="96">
        <v>0</v>
      </c>
      <c r="E283" s="96">
        <v>0</v>
      </c>
      <c r="F283" s="96">
        <v>0.40684007782588627</v>
      </c>
      <c r="G283" s="96">
        <v>0.22700000000000001</v>
      </c>
      <c r="H283" s="96">
        <v>0</v>
      </c>
      <c r="I283" s="96">
        <v>0</v>
      </c>
      <c r="J283" s="96">
        <v>0</v>
      </c>
      <c r="K283" s="96">
        <v>0</v>
      </c>
      <c r="L283" s="96">
        <v>0.22700000000000001</v>
      </c>
      <c r="M283" s="96">
        <v>0.45400000000000001</v>
      </c>
      <c r="N283" s="96">
        <v>6.1290000000000004</v>
      </c>
    </row>
    <row r="284" spans="1:14" x14ac:dyDescent="0.35">
      <c r="A284" s="3">
        <v>268</v>
      </c>
      <c r="B284" s="96">
        <v>0.74029700303234502</v>
      </c>
      <c r="C284" s="96">
        <v>2.1456623140910187</v>
      </c>
      <c r="D284" s="96">
        <v>0</v>
      </c>
      <c r="E284" s="96">
        <v>0</v>
      </c>
      <c r="F284" s="96">
        <v>0.43937205498078907</v>
      </c>
      <c r="G284" s="96">
        <v>0.22700000000000001</v>
      </c>
      <c r="H284" s="96">
        <v>0</v>
      </c>
      <c r="I284" s="96">
        <v>0</v>
      </c>
      <c r="J284" s="96">
        <v>0</v>
      </c>
      <c r="K284" s="96">
        <v>0</v>
      </c>
      <c r="L284" s="96">
        <v>0.22700000000000001</v>
      </c>
      <c r="M284" s="96">
        <v>0.45400000000000001</v>
      </c>
      <c r="N284" s="96">
        <v>6.1290000000000004</v>
      </c>
    </row>
    <row r="285" spans="1:14" x14ac:dyDescent="0.35">
      <c r="A285" s="3">
        <v>269</v>
      </c>
      <c r="B285" s="96">
        <v>0.78074328251317393</v>
      </c>
      <c r="C285" s="96">
        <v>2.1465531760645953</v>
      </c>
      <c r="D285" s="96">
        <v>0</v>
      </c>
      <c r="E285" s="96">
        <v>0</v>
      </c>
      <c r="F285" s="96">
        <v>0.46057218002876749</v>
      </c>
      <c r="G285" s="96">
        <v>0.22700000000000001</v>
      </c>
      <c r="H285" s="96">
        <v>0</v>
      </c>
      <c r="I285" s="96">
        <v>0</v>
      </c>
      <c r="J285" s="96">
        <v>0</v>
      </c>
      <c r="K285" s="96">
        <v>0</v>
      </c>
      <c r="L285" s="96">
        <v>0.22700000000000001</v>
      </c>
      <c r="M285" s="96">
        <v>0.45400000000000001</v>
      </c>
      <c r="N285" s="96">
        <v>6.1290000000000004</v>
      </c>
    </row>
    <row r="286" spans="1:14" x14ac:dyDescent="0.35">
      <c r="A286" s="3">
        <v>270</v>
      </c>
      <c r="B286" s="96">
        <v>0.81823988085616506</v>
      </c>
      <c r="C286" s="96">
        <v>2.1473133942807356</v>
      </c>
      <c r="D286" s="96">
        <v>0</v>
      </c>
      <c r="E286" s="96">
        <v>0</v>
      </c>
      <c r="F286" s="96">
        <v>0.47975428914819646</v>
      </c>
      <c r="G286" s="96">
        <v>0.22700000000000001</v>
      </c>
      <c r="H286" s="96">
        <v>0</v>
      </c>
      <c r="I286" s="96">
        <v>0</v>
      </c>
      <c r="J286" s="96">
        <v>0</v>
      </c>
      <c r="K286" s="96">
        <v>0</v>
      </c>
      <c r="L286" s="96">
        <v>0.22700000000000001</v>
      </c>
      <c r="M286" s="96">
        <v>0.45400000000000001</v>
      </c>
      <c r="N286" s="96">
        <v>6.1290000000000004</v>
      </c>
    </row>
    <row r="287" spans="1:14" x14ac:dyDescent="0.35">
      <c r="A287" s="3">
        <v>271</v>
      </c>
      <c r="B287" s="96">
        <v>0.85989976877837759</v>
      </c>
      <c r="C287" s="96">
        <v>2.1480444978323168</v>
      </c>
      <c r="D287" s="96">
        <v>0</v>
      </c>
      <c r="E287" s="96">
        <v>0</v>
      </c>
      <c r="F287" s="96">
        <v>0.50020947819703498</v>
      </c>
      <c r="G287" s="96">
        <v>0.22700000000000001</v>
      </c>
      <c r="H287" s="96">
        <v>0</v>
      </c>
      <c r="I287" s="96">
        <v>0</v>
      </c>
      <c r="J287" s="96">
        <v>0</v>
      </c>
      <c r="K287" s="96">
        <v>0</v>
      </c>
      <c r="L287" s="96">
        <v>0.22700000000000001</v>
      </c>
      <c r="M287" s="96">
        <v>0.45400000000000001</v>
      </c>
      <c r="N287" s="96">
        <v>6.1290000000000004</v>
      </c>
    </row>
    <row r="288" spans="1:14" x14ac:dyDescent="0.35">
      <c r="A288" s="3">
        <v>272</v>
      </c>
      <c r="B288" s="96">
        <v>0.90688071106416812</v>
      </c>
      <c r="C288" s="96">
        <v>2.148751538550397</v>
      </c>
      <c r="D288" s="96">
        <v>0</v>
      </c>
      <c r="E288" s="96">
        <v>0</v>
      </c>
      <c r="F288" s="96">
        <v>0.52222206474381783</v>
      </c>
      <c r="G288" s="96">
        <v>0.22700000000000001</v>
      </c>
      <c r="H288" s="96">
        <v>0</v>
      </c>
      <c r="I288" s="96">
        <v>0</v>
      </c>
      <c r="J288" s="96">
        <v>0</v>
      </c>
      <c r="K288" s="96">
        <v>0</v>
      </c>
      <c r="L288" s="96">
        <v>0.22700000000000001</v>
      </c>
      <c r="M288" s="96">
        <v>0.45400000000000001</v>
      </c>
      <c r="N288" s="96">
        <v>6.1290000000000004</v>
      </c>
    </row>
    <row r="289" spans="1:14" x14ac:dyDescent="0.35">
      <c r="A289" s="3">
        <v>273</v>
      </c>
      <c r="B289" s="96">
        <v>0.9638742701651315</v>
      </c>
      <c r="C289" s="96">
        <v>2.1494648300057868</v>
      </c>
      <c r="D289" s="96">
        <v>0</v>
      </c>
      <c r="E289" s="96">
        <v>0</v>
      </c>
      <c r="F289" s="96">
        <v>0.54739466047949437</v>
      </c>
      <c r="G289" s="96">
        <v>0.22700000000000001</v>
      </c>
      <c r="H289" s="96">
        <v>0</v>
      </c>
      <c r="I289" s="96">
        <v>0</v>
      </c>
      <c r="J289" s="96">
        <v>0</v>
      </c>
      <c r="K289" s="96">
        <v>0</v>
      </c>
      <c r="L289" s="96">
        <v>0.22700000000000001</v>
      </c>
      <c r="M289" s="96">
        <v>0.45400000000000001</v>
      </c>
      <c r="N289" s="96">
        <v>6.1290000000000004</v>
      </c>
    </row>
    <row r="290" spans="1:14" x14ac:dyDescent="0.35">
      <c r="A290" s="3">
        <v>274</v>
      </c>
      <c r="B290" s="96">
        <v>1.0236806431616592</v>
      </c>
      <c r="C290" s="96">
        <v>2.1501126539747606</v>
      </c>
      <c r="D290" s="96">
        <v>0</v>
      </c>
      <c r="E290" s="96">
        <v>0</v>
      </c>
      <c r="F290" s="96">
        <v>0.57238957360418052</v>
      </c>
      <c r="G290" s="96">
        <v>0.22700000000000001</v>
      </c>
      <c r="H290" s="96">
        <v>0</v>
      </c>
      <c r="I290" s="96">
        <v>0</v>
      </c>
      <c r="J290" s="96">
        <v>0</v>
      </c>
      <c r="K290" s="96">
        <v>0</v>
      </c>
      <c r="L290" s="96">
        <v>0.22700000000000001</v>
      </c>
      <c r="M290" s="96">
        <v>0.45400000000000001</v>
      </c>
      <c r="N290" s="96">
        <v>6.1290000000000004</v>
      </c>
    </row>
    <row r="291" spans="1:14" x14ac:dyDescent="0.35">
      <c r="A291" s="3">
        <v>275</v>
      </c>
      <c r="B291" s="96">
        <v>1.094203397572699</v>
      </c>
      <c r="C291" s="96">
        <v>2.1507486650058922</v>
      </c>
      <c r="D291" s="96">
        <v>0</v>
      </c>
      <c r="E291" s="96">
        <v>0</v>
      </c>
      <c r="F291" s="96">
        <v>0.59988248737015948</v>
      </c>
      <c r="G291" s="96">
        <v>0.22700000000000001</v>
      </c>
      <c r="H291" s="96">
        <v>0</v>
      </c>
      <c r="I291" s="96">
        <v>0</v>
      </c>
      <c r="J291" s="96">
        <v>0</v>
      </c>
      <c r="K291" s="96">
        <v>0</v>
      </c>
      <c r="L291" s="96">
        <v>0.22700000000000001</v>
      </c>
      <c r="M291" s="96">
        <v>0.45400000000000001</v>
      </c>
      <c r="N291" s="96">
        <v>6.1290000000000004</v>
      </c>
    </row>
    <row r="292" spans="1:14" x14ac:dyDescent="0.35">
      <c r="A292" s="3">
        <v>276</v>
      </c>
      <c r="B292" s="96">
        <v>1.1437173028913548</v>
      </c>
      <c r="C292" s="96">
        <v>2.1511916019781179</v>
      </c>
      <c r="D292" s="96">
        <v>0</v>
      </c>
      <c r="E292" s="96">
        <v>0</v>
      </c>
      <c r="F292" s="96">
        <v>0.61863121460606507</v>
      </c>
      <c r="G292" s="96">
        <v>0.22700000000000001</v>
      </c>
      <c r="H292" s="96">
        <v>0</v>
      </c>
      <c r="I292" s="96">
        <v>0</v>
      </c>
      <c r="J292" s="96">
        <v>0</v>
      </c>
      <c r="K292" s="96">
        <v>0</v>
      </c>
      <c r="L292" s="96">
        <v>0.22700000000000001</v>
      </c>
      <c r="M292" s="96">
        <v>0.45400000000000001</v>
      </c>
      <c r="N292" s="96">
        <v>6.1290000000000004</v>
      </c>
    </row>
    <row r="293" spans="1:14" x14ac:dyDescent="0.35">
      <c r="A293" s="3">
        <v>277</v>
      </c>
      <c r="B293" s="96">
        <v>1.1909302782535067</v>
      </c>
      <c r="C293" s="96">
        <v>2.1515814236906916</v>
      </c>
      <c r="D293" s="96">
        <v>0</v>
      </c>
      <c r="E293" s="96">
        <v>0</v>
      </c>
      <c r="F293" s="96">
        <v>0.63580770998787861</v>
      </c>
      <c r="G293" s="96">
        <v>0.22700000000000001</v>
      </c>
      <c r="H293" s="96">
        <v>0</v>
      </c>
      <c r="I293" s="96">
        <v>0</v>
      </c>
      <c r="J293" s="96">
        <v>0</v>
      </c>
      <c r="K293" s="96">
        <v>0</v>
      </c>
      <c r="L293" s="96">
        <v>0.22700000000000001</v>
      </c>
      <c r="M293" s="96">
        <v>0.45400000000000001</v>
      </c>
      <c r="N293" s="96">
        <v>6.1290000000000004</v>
      </c>
    </row>
    <row r="294" spans="1:14" x14ac:dyDescent="0.35">
      <c r="A294" s="3">
        <v>278</v>
      </c>
      <c r="B294" s="96">
        <v>1.2584810834022402</v>
      </c>
      <c r="C294" s="96">
        <v>2.1520238863568535</v>
      </c>
      <c r="D294" s="96">
        <v>0</v>
      </c>
      <c r="E294" s="96">
        <v>0</v>
      </c>
      <c r="F294" s="96">
        <v>0.65845070531723737</v>
      </c>
      <c r="G294" s="96">
        <v>0.22700000000000001</v>
      </c>
      <c r="H294" s="96">
        <v>0</v>
      </c>
      <c r="I294" s="96">
        <v>0</v>
      </c>
      <c r="J294" s="96">
        <v>0</v>
      </c>
      <c r="K294" s="96">
        <v>0</v>
      </c>
      <c r="L294" s="96">
        <v>0.22700000000000001</v>
      </c>
      <c r="M294" s="96">
        <v>0.45400000000000001</v>
      </c>
      <c r="N294" s="96">
        <v>6.1290000000000004</v>
      </c>
    </row>
    <row r="295" spans="1:14" x14ac:dyDescent="0.35">
      <c r="A295" s="3">
        <v>279</v>
      </c>
      <c r="B295" s="96">
        <v>1.3314011935348031</v>
      </c>
      <c r="C295" s="96">
        <v>2.152436508618695</v>
      </c>
      <c r="D295" s="96">
        <v>0</v>
      </c>
      <c r="E295" s="96">
        <v>0</v>
      </c>
      <c r="F295" s="96">
        <v>0.68123022577606407</v>
      </c>
      <c r="G295" s="96">
        <v>0.22700000000000001</v>
      </c>
      <c r="H295" s="96">
        <v>0</v>
      </c>
      <c r="I295" s="96">
        <v>0</v>
      </c>
      <c r="J295" s="96">
        <v>0</v>
      </c>
      <c r="K295" s="96">
        <v>0</v>
      </c>
      <c r="L295" s="96">
        <v>0.22700000000000001</v>
      </c>
      <c r="M295" s="96">
        <v>0.45400000000000001</v>
      </c>
      <c r="N295" s="96">
        <v>6.1290000000000004</v>
      </c>
    </row>
    <row r="296" spans="1:14" x14ac:dyDescent="0.35">
      <c r="A296" s="3">
        <v>280</v>
      </c>
      <c r="B296" s="96">
        <v>1.3994364420385685</v>
      </c>
      <c r="C296" s="96">
        <v>2.1527859685308521</v>
      </c>
      <c r="D296" s="96">
        <v>0</v>
      </c>
      <c r="E296" s="96">
        <v>0</v>
      </c>
      <c r="F296" s="96">
        <v>0.701233590782254</v>
      </c>
      <c r="G296" s="96">
        <v>0.22700000000000001</v>
      </c>
      <c r="H296" s="96">
        <v>0</v>
      </c>
      <c r="I296" s="96">
        <v>0</v>
      </c>
      <c r="J296" s="96">
        <v>0</v>
      </c>
      <c r="K296" s="96">
        <v>0</v>
      </c>
      <c r="L296" s="96">
        <v>0.22700000000000001</v>
      </c>
      <c r="M296" s="96">
        <v>0.45400000000000001</v>
      </c>
      <c r="N296" s="96">
        <v>6.1290000000000004</v>
      </c>
    </row>
    <row r="297" spans="1:14" x14ac:dyDescent="0.35">
      <c r="A297" s="3">
        <v>281</v>
      </c>
      <c r="B297" s="96">
        <v>1.4777910758745978</v>
      </c>
      <c r="C297" s="96">
        <v>2.1531284497178582</v>
      </c>
      <c r="D297" s="96">
        <v>0</v>
      </c>
      <c r="E297" s="96">
        <v>0</v>
      </c>
      <c r="F297" s="96">
        <v>0.72254748748357533</v>
      </c>
      <c r="G297" s="96">
        <v>0.22700000000000001</v>
      </c>
      <c r="H297" s="96">
        <v>0</v>
      </c>
      <c r="I297" s="96">
        <v>0</v>
      </c>
      <c r="J297" s="96">
        <v>0</v>
      </c>
      <c r="K297" s="96">
        <v>0</v>
      </c>
      <c r="L297" s="96">
        <v>0.22700000000000001</v>
      </c>
      <c r="M297" s="96">
        <v>0.45400000000000001</v>
      </c>
      <c r="N297" s="96">
        <v>6.1290000000000004</v>
      </c>
    </row>
    <row r="298" spans="1:14" x14ac:dyDescent="0.35">
      <c r="A298" s="3">
        <v>282</v>
      </c>
      <c r="B298" s="96">
        <v>1.5756092912984052</v>
      </c>
      <c r="C298" s="96">
        <v>2.1534807841133512</v>
      </c>
      <c r="D298" s="96">
        <v>0</v>
      </c>
      <c r="E298" s="96">
        <v>0</v>
      </c>
      <c r="F298" s="96">
        <v>0.74675170487065923</v>
      </c>
      <c r="G298" s="96">
        <v>0.22700000000000001</v>
      </c>
      <c r="H298" s="96">
        <v>0</v>
      </c>
      <c r="I298" s="96">
        <v>0</v>
      </c>
      <c r="J298" s="96">
        <v>0</v>
      </c>
      <c r="K298" s="96">
        <v>0</v>
      </c>
      <c r="L298" s="96">
        <v>0.22700000000000001</v>
      </c>
      <c r="M298" s="96">
        <v>0.45400000000000001</v>
      </c>
      <c r="N298" s="96">
        <v>6.1290000000000004</v>
      </c>
    </row>
    <row r="299" spans="1:14" x14ac:dyDescent="0.35">
      <c r="A299" s="3">
        <v>283</v>
      </c>
      <c r="B299" s="96">
        <v>1.6754544432800638</v>
      </c>
      <c r="C299" s="96">
        <v>2.1537923974151805</v>
      </c>
      <c r="D299" s="96">
        <v>0</v>
      </c>
      <c r="E299" s="96">
        <v>0</v>
      </c>
      <c r="F299" s="96">
        <v>0.76930156482478329</v>
      </c>
      <c r="G299" s="96">
        <v>0.22700000000000001</v>
      </c>
      <c r="H299" s="96">
        <v>0</v>
      </c>
      <c r="I299" s="96">
        <v>0</v>
      </c>
      <c r="J299" s="96">
        <v>0</v>
      </c>
      <c r="K299" s="96">
        <v>0</v>
      </c>
      <c r="L299" s="96">
        <v>0.22700000000000001</v>
      </c>
      <c r="M299" s="96">
        <v>0.45400000000000001</v>
      </c>
      <c r="N299" s="96">
        <v>6.1290000000000004</v>
      </c>
    </row>
    <row r="300" spans="1:14" x14ac:dyDescent="0.35">
      <c r="A300" s="3">
        <v>284</v>
      </c>
      <c r="B300" s="96">
        <v>1.7962383030031981</v>
      </c>
      <c r="C300" s="96">
        <v>2.1541035656012641</v>
      </c>
      <c r="D300" s="96">
        <v>0</v>
      </c>
      <c r="E300" s="96">
        <v>0</v>
      </c>
      <c r="F300" s="96">
        <v>0.79375735282524118</v>
      </c>
      <c r="G300" s="96">
        <v>0.22700000000000001</v>
      </c>
      <c r="H300" s="96">
        <v>0</v>
      </c>
      <c r="I300" s="96">
        <v>0</v>
      </c>
      <c r="J300" s="96">
        <v>0</v>
      </c>
      <c r="K300" s="96">
        <v>0</v>
      </c>
      <c r="L300" s="96">
        <v>0.22700000000000001</v>
      </c>
      <c r="M300" s="96">
        <v>0.45400000000000001</v>
      </c>
      <c r="N300" s="96">
        <v>6.1290000000000004</v>
      </c>
    </row>
    <row r="301" spans="1:14" x14ac:dyDescent="0.35">
      <c r="A301" s="3">
        <v>285</v>
      </c>
      <c r="B301" s="96">
        <v>1.9009166612222923</v>
      </c>
      <c r="C301" s="96">
        <v>2.1543467799233769</v>
      </c>
      <c r="D301" s="96">
        <v>0</v>
      </c>
      <c r="E301" s="96">
        <v>0</v>
      </c>
      <c r="F301" s="96">
        <v>0.81308401025314758</v>
      </c>
      <c r="G301" s="96">
        <v>0.22700000000000001</v>
      </c>
      <c r="H301" s="96">
        <v>0</v>
      </c>
      <c r="I301" s="96">
        <v>0</v>
      </c>
      <c r="J301" s="96">
        <v>0</v>
      </c>
      <c r="K301" s="96">
        <v>0</v>
      </c>
      <c r="L301" s="96">
        <v>0.22700000000000001</v>
      </c>
      <c r="M301" s="96">
        <v>0.45400000000000001</v>
      </c>
      <c r="N301" s="96">
        <v>6.1290000000000004</v>
      </c>
    </row>
    <row r="302" spans="1:14" x14ac:dyDescent="0.35">
      <c r="A302" s="3">
        <v>286</v>
      </c>
      <c r="B302" s="96">
        <v>1.994252832670508</v>
      </c>
      <c r="C302" s="96">
        <v>2.1545454650168092</v>
      </c>
      <c r="D302" s="96">
        <v>0</v>
      </c>
      <c r="E302" s="96">
        <v>0</v>
      </c>
      <c r="F302" s="96">
        <v>0.82899764563448441</v>
      </c>
      <c r="G302" s="96">
        <v>0.22700000000000001</v>
      </c>
      <c r="H302" s="96">
        <v>0</v>
      </c>
      <c r="I302" s="96">
        <v>0</v>
      </c>
      <c r="J302" s="96">
        <v>0</v>
      </c>
      <c r="K302" s="96">
        <v>0</v>
      </c>
      <c r="L302" s="96">
        <v>0.22700000000000001</v>
      </c>
      <c r="M302" s="96">
        <v>0.45400000000000001</v>
      </c>
      <c r="N302" s="96">
        <v>6.1290000000000004</v>
      </c>
    </row>
    <row r="303" spans="1:14" x14ac:dyDescent="0.35">
      <c r="A303" s="3">
        <v>287</v>
      </c>
      <c r="B303" s="96">
        <v>2.0537245418284704</v>
      </c>
      <c r="C303" s="96">
        <v>2.1546803715914926</v>
      </c>
      <c r="D303" s="96">
        <v>0</v>
      </c>
      <c r="E303" s="96">
        <v>0</v>
      </c>
      <c r="F303" s="96">
        <v>0.8388462642630673</v>
      </c>
      <c r="G303" s="96">
        <v>0.22700000000000001</v>
      </c>
      <c r="H303" s="96">
        <v>0</v>
      </c>
      <c r="I303" s="96">
        <v>0</v>
      </c>
      <c r="J303" s="96">
        <v>0</v>
      </c>
      <c r="K303" s="96">
        <v>0</v>
      </c>
      <c r="L303" s="96">
        <v>0.22700000000000001</v>
      </c>
      <c r="M303" s="96">
        <v>0.45400000000000001</v>
      </c>
      <c r="N303" s="96">
        <v>6.1290000000000004</v>
      </c>
    </row>
    <row r="304" spans="1:14" x14ac:dyDescent="0.35">
      <c r="A304" s="3">
        <v>288</v>
      </c>
      <c r="B304" s="96">
        <v>2.1111662972498699</v>
      </c>
      <c r="C304" s="96">
        <v>2.1548026736359804</v>
      </c>
      <c r="D304" s="96">
        <v>0</v>
      </c>
      <c r="E304" s="96">
        <v>0</v>
      </c>
      <c r="F304" s="96">
        <v>0.84791441342578922</v>
      </c>
      <c r="G304" s="96">
        <v>0.22700000000000001</v>
      </c>
      <c r="H304" s="96">
        <v>0</v>
      </c>
      <c r="I304" s="96">
        <v>0</v>
      </c>
      <c r="J304" s="96">
        <v>0</v>
      </c>
      <c r="K304" s="96">
        <v>0</v>
      </c>
      <c r="L304" s="96">
        <v>0.22700000000000001</v>
      </c>
      <c r="M304" s="96">
        <v>0.45400000000000001</v>
      </c>
      <c r="N304" s="96">
        <v>6.1290000000000004</v>
      </c>
    </row>
    <row r="305" spans="1:14" x14ac:dyDescent="0.35">
      <c r="A305" s="3">
        <v>289</v>
      </c>
      <c r="B305" s="96">
        <v>2.1777008888291176</v>
      </c>
      <c r="C305" s="96">
        <v>2.1549259793849287</v>
      </c>
      <c r="D305" s="96">
        <v>0</v>
      </c>
      <c r="E305" s="96">
        <v>0</v>
      </c>
      <c r="F305" s="96">
        <v>0.85771819405512095</v>
      </c>
      <c r="G305" s="96">
        <v>0.22700000000000001</v>
      </c>
      <c r="H305" s="96">
        <v>0</v>
      </c>
      <c r="I305" s="96">
        <v>0</v>
      </c>
      <c r="J305" s="96">
        <v>0</v>
      </c>
      <c r="K305" s="96">
        <v>0</v>
      </c>
      <c r="L305" s="96">
        <v>0.22700000000000001</v>
      </c>
      <c r="M305" s="96">
        <v>0.45400000000000001</v>
      </c>
      <c r="N305" s="96">
        <v>6.1290000000000004</v>
      </c>
    </row>
    <row r="306" spans="1:14" x14ac:dyDescent="0.35">
      <c r="A306" s="3">
        <v>290</v>
      </c>
      <c r="B306" s="96">
        <v>2.2678467494657415</v>
      </c>
      <c r="C306" s="96">
        <v>0</v>
      </c>
      <c r="D306" s="96">
        <v>0</v>
      </c>
      <c r="E306" s="96">
        <v>0</v>
      </c>
      <c r="F306" s="96">
        <v>0.86983031762374496</v>
      </c>
      <c r="G306" s="96">
        <v>0.22700000000000001</v>
      </c>
      <c r="H306" s="96">
        <v>0</v>
      </c>
      <c r="I306" s="96">
        <v>0</v>
      </c>
      <c r="J306" s="96">
        <v>0</v>
      </c>
      <c r="K306" s="96">
        <v>0</v>
      </c>
      <c r="L306" s="96">
        <v>0.22700000000000001</v>
      </c>
      <c r="M306" s="96">
        <v>0.45400000000000001</v>
      </c>
      <c r="N306" s="96">
        <v>6.1290000000000004</v>
      </c>
    </row>
    <row r="307" spans="1:14" x14ac:dyDescent="0.35">
      <c r="A307" s="3">
        <v>291</v>
      </c>
      <c r="B307" s="96">
        <v>2.383848498714324</v>
      </c>
      <c r="C307" s="96">
        <v>0</v>
      </c>
      <c r="D307" s="96">
        <v>0</v>
      </c>
      <c r="E307" s="96">
        <v>0</v>
      </c>
      <c r="F307" s="96">
        <v>0.88390001583084898</v>
      </c>
      <c r="G307" s="96">
        <v>0.22700000000000001</v>
      </c>
      <c r="H307" s="96">
        <v>0</v>
      </c>
      <c r="I307" s="96">
        <v>0</v>
      </c>
      <c r="J307" s="96">
        <v>0</v>
      </c>
      <c r="K307" s="96">
        <v>0</v>
      </c>
      <c r="L307" s="96">
        <v>0.22700000000000001</v>
      </c>
      <c r="M307" s="96">
        <v>0.45400000000000001</v>
      </c>
      <c r="N307" s="96">
        <v>6.1290000000000004</v>
      </c>
    </row>
    <row r="308" spans="1:14" x14ac:dyDescent="0.35">
      <c r="A308" s="3">
        <v>292</v>
      </c>
      <c r="B308" s="96">
        <v>2.5139188063152904</v>
      </c>
      <c r="C308" s="96">
        <v>0</v>
      </c>
      <c r="D308" s="96">
        <v>0</v>
      </c>
      <c r="E308" s="96">
        <v>0</v>
      </c>
      <c r="F308" s="96">
        <v>0.89808009195378136</v>
      </c>
      <c r="G308" s="96">
        <v>0.22700000000000001</v>
      </c>
      <c r="H308" s="96">
        <v>0</v>
      </c>
      <c r="I308" s="96">
        <v>0</v>
      </c>
      <c r="J308" s="96">
        <v>0</v>
      </c>
      <c r="K308" s="96">
        <v>0</v>
      </c>
      <c r="L308" s="96">
        <v>0.22700000000000001</v>
      </c>
      <c r="M308" s="96">
        <v>0.45400000000000001</v>
      </c>
      <c r="N308" s="96">
        <v>6.1290000000000004</v>
      </c>
    </row>
    <row r="309" spans="1:14" x14ac:dyDescent="0.35">
      <c r="A309" s="3">
        <v>293</v>
      </c>
      <c r="B309" s="96">
        <v>2.6565060000669591</v>
      </c>
      <c r="C309" s="96">
        <v>0</v>
      </c>
      <c r="D309" s="96">
        <v>0</v>
      </c>
      <c r="E309" s="96">
        <v>0</v>
      </c>
      <c r="F309" s="96">
        <v>0.91195819357029428</v>
      </c>
      <c r="G309" s="96">
        <v>0.22700000000000001</v>
      </c>
      <c r="H309" s="96">
        <v>0</v>
      </c>
      <c r="I309" s="96">
        <v>0</v>
      </c>
      <c r="J309" s="96">
        <v>0</v>
      </c>
      <c r="K309" s="96">
        <v>0</v>
      </c>
      <c r="L309" s="96">
        <v>0.22700000000000001</v>
      </c>
      <c r="M309" s="96">
        <v>0.45400000000000001</v>
      </c>
      <c r="N309" s="96">
        <v>6.1290000000000004</v>
      </c>
    </row>
    <row r="310" spans="1:14" x14ac:dyDescent="0.35">
      <c r="A310" s="3">
        <v>294</v>
      </c>
      <c r="B310" s="96">
        <v>2.8104434047583848</v>
      </c>
      <c r="C310" s="96">
        <v>0</v>
      </c>
      <c r="D310" s="96">
        <v>0</v>
      </c>
      <c r="E310" s="96">
        <v>0</v>
      </c>
      <c r="F310" s="96">
        <v>0.92525681240025004</v>
      </c>
      <c r="G310" s="96">
        <v>0.22700000000000001</v>
      </c>
      <c r="H310" s="96">
        <v>0</v>
      </c>
      <c r="I310" s="96">
        <v>0</v>
      </c>
      <c r="J310" s="96">
        <v>0</v>
      </c>
      <c r="K310" s="96">
        <v>0</v>
      </c>
      <c r="L310" s="96">
        <v>0.22700000000000001</v>
      </c>
      <c r="M310" s="96">
        <v>0.45400000000000001</v>
      </c>
      <c r="N310" s="96">
        <v>6.1290000000000004</v>
      </c>
    </row>
    <row r="311" spans="1:14" x14ac:dyDescent="0.35">
      <c r="A311" s="3">
        <v>295</v>
      </c>
      <c r="B311" s="96">
        <v>2.9333053722133964</v>
      </c>
      <c r="C311" s="96">
        <v>0</v>
      </c>
      <c r="D311" s="96">
        <v>0</v>
      </c>
      <c r="E311" s="96">
        <v>0</v>
      </c>
      <c r="F311" s="96">
        <v>0.93490840235414541</v>
      </c>
      <c r="G311" s="96">
        <v>0.22700000000000001</v>
      </c>
      <c r="H311" s="96">
        <v>0</v>
      </c>
      <c r="I311" s="96">
        <v>0</v>
      </c>
      <c r="J311" s="96">
        <v>0</v>
      </c>
      <c r="K311" s="96">
        <v>0</v>
      </c>
      <c r="L311" s="96">
        <v>0.22700000000000001</v>
      </c>
      <c r="M311" s="96">
        <v>0.45400000000000001</v>
      </c>
      <c r="N311" s="96">
        <v>6.1290000000000004</v>
      </c>
    </row>
    <row r="312" spans="1:14" x14ac:dyDescent="0.35">
      <c r="A312" s="3">
        <v>296</v>
      </c>
      <c r="B312" s="96">
        <v>3.0439580243123938</v>
      </c>
      <c r="C312" s="96">
        <v>0</v>
      </c>
      <c r="D312" s="96">
        <v>0</v>
      </c>
      <c r="E312" s="96">
        <v>0</v>
      </c>
      <c r="F312" s="96">
        <v>0.94290720740670186</v>
      </c>
      <c r="G312" s="96">
        <v>0.22700000000000001</v>
      </c>
      <c r="H312" s="96">
        <v>0</v>
      </c>
      <c r="I312" s="96">
        <v>0</v>
      </c>
      <c r="J312" s="96">
        <v>0</v>
      </c>
      <c r="K312" s="96">
        <v>0</v>
      </c>
      <c r="L312" s="96">
        <v>0.22700000000000001</v>
      </c>
      <c r="M312" s="96">
        <v>0.45400000000000001</v>
      </c>
      <c r="N312" s="96">
        <v>6.1290000000000004</v>
      </c>
    </row>
    <row r="313" spans="1:14" x14ac:dyDescent="0.35">
      <c r="A313" s="3">
        <v>297</v>
      </c>
      <c r="B313" s="96">
        <v>3.1473610498791547</v>
      </c>
      <c r="C313" s="96">
        <v>0</v>
      </c>
      <c r="D313" s="96">
        <v>0</v>
      </c>
      <c r="E313" s="96">
        <v>0</v>
      </c>
      <c r="F313" s="96">
        <v>0.94982672059276707</v>
      </c>
      <c r="G313" s="96">
        <v>0.22700000000000001</v>
      </c>
      <c r="H313" s="96">
        <v>0</v>
      </c>
      <c r="I313" s="96">
        <v>0</v>
      </c>
      <c r="J313" s="96">
        <v>0</v>
      </c>
      <c r="K313" s="96">
        <v>0</v>
      </c>
      <c r="L313" s="96">
        <v>0.22700000000000001</v>
      </c>
      <c r="M313" s="96">
        <v>0.45400000000000001</v>
      </c>
      <c r="N313" s="96">
        <v>6.1290000000000004</v>
      </c>
    </row>
    <row r="314" spans="1:14" x14ac:dyDescent="0.35">
      <c r="A314" s="3">
        <v>298</v>
      </c>
      <c r="B314" s="96">
        <v>3.2615963425935317</v>
      </c>
      <c r="C314" s="96">
        <v>0</v>
      </c>
      <c r="D314" s="96">
        <v>0</v>
      </c>
      <c r="E314" s="96">
        <v>0</v>
      </c>
      <c r="F314" s="96">
        <v>0.95682499936761245</v>
      </c>
      <c r="G314" s="96">
        <v>0.22700000000000001</v>
      </c>
      <c r="H314" s="96">
        <v>0</v>
      </c>
      <c r="I314" s="96">
        <v>0</v>
      </c>
      <c r="J314" s="96">
        <v>0</v>
      </c>
      <c r="K314" s="96">
        <v>0</v>
      </c>
      <c r="L314" s="96">
        <v>0.22700000000000001</v>
      </c>
      <c r="M314" s="96">
        <v>0.45400000000000001</v>
      </c>
      <c r="N314" s="96">
        <v>6.1290000000000004</v>
      </c>
    </row>
    <row r="315" spans="1:14" x14ac:dyDescent="0.35">
      <c r="A315" s="3">
        <v>299</v>
      </c>
      <c r="B315" s="96">
        <v>3.3866411176403437</v>
      </c>
      <c r="C315" s="96">
        <v>0</v>
      </c>
      <c r="D315" s="96">
        <v>0</v>
      </c>
      <c r="E315" s="96">
        <v>0</v>
      </c>
      <c r="F315" s="96">
        <v>0.96379874987180036</v>
      </c>
      <c r="G315" s="96">
        <v>0.22700000000000001</v>
      </c>
      <c r="H315" s="96">
        <v>0</v>
      </c>
      <c r="I315" s="96">
        <v>0</v>
      </c>
      <c r="J315" s="96">
        <v>0</v>
      </c>
      <c r="K315" s="96">
        <v>0</v>
      </c>
      <c r="L315" s="96">
        <v>0.22700000000000001</v>
      </c>
      <c r="M315" s="96">
        <v>0.45400000000000001</v>
      </c>
      <c r="N315" s="96">
        <v>6.1290000000000004</v>
      </c>
    </row>
    <row r="316" spans="1:14" x14ac:dyDescent="0.35">
      <c r="A316" s="3">
        <v>300</v>
      </c>
      <c r="B316" s="96">
        <v>3.5045849683247847</v>
      </c>
      <c r="C316" s="96">
        <v>0</v>
      </c>
      <c r="D316" s="96">
        <v>0</v>
      </c>
      <c r="E316" s="96">
        <v>0</v>
      </c>
      <c r="F316" s="96">
        <v>0.96983372821868441</v>
      </c>
      <c r="G316" s="96">
        <v>0.22700000000000001</v>
      </c>
      <c r="H316" s="96">
        <v>0</v>
      </c>
      <c r="I316" s="96">
        <v>0</v>
      </c>
      <c r="J316" s="96">
        <v>0</v>
      </c>
      <c r="K316" s="96">
        <v>0</v>
      </c>
      <c r="L316" s="96">
        <v>0.22700000000000001</v>
      </c>
      <c r="M316" s="96">
        <v>0.45400000000000001</v>
      </c>
      <c r="N316" s="96">
        <v>6.1290000000000004</v>
      </c>
    </row>
    <row r="317" spans="1:14" x14ac:dyDescent="0.35">
      <c r="A317" s="3">
        <v>301</v>
      </c>
      <c r="B317" s="96">
        <v>3.6118730167048874</v>
      </c>
      <c r="C317" s="96">
        <v>0</v>
      </c>
      <c r="D317" s="96">
        <v>0</v>
      </c>
      <c r="E317" s="96">
        <v>0</v>
      </c>
      <c r="F317" s="96">
        <v>0.97491525187910455</v>
      </c>
      <c r="G317" s="96">
        <v>0.22700000000000001</v>
      </c>
      <c r="H317" s="96">
        <v>0</v>
      </c>
      <c r="I317" s="96">
        <v>0</v>
      </c>
      <c r="J317" s="96">
        <v>0</v>
      </c>
      <c r="K317" s="96">
        <v>0</v>
      </c>
      <c r="L317" s="96">
        <v>0.22700000000000001</v>
      </c>
      <c r="M317" s="96">
        <v>0.45400000000000001</v>
      </c>
      <c r="N317" s="96">
        <v>6.1290000000000004</v>
      </c>
    </row>
    <row r="318" spans="1:14" x14ac:dyDescent="0.35">
      <c r="A318" s="3">
        <v>302</v>
      </c>
      <c r="B318" s="96">
        <v>3.7094078344076351</v>
      </c>
      <c r="C318" s="96">
        <v>0</v>
      </c>
      <c r="D318" s="96">
        <v>0</v>
      </c>
      <c r="E318" s="96">
        <v>0</v>
      </c>
      <c r="F318" s="96">
        <v>0.97922398532273691</v>
      </c>
      <c r="G318" s="96">
        <v>0.22700000000000001</v>
      </c>
      <c r="H318" s="96">
        <v>0</v>
      </c>
      <c r="I318" s="96">
        <v>0</v>
      </c>
      <c r="J318" s="96">
        <v>0</v>
      </c>
      <c r="K318" s="96">
        <v>0</v>
      </c>
      <c r="L318" s="96">
        <v>0.22700000000000001</v>
      </c>
      <c r="M318" s="96">
        <v>0.45400000000000001</v>
      </c>
      <c r="N318" s="96">
        <v>6.1290000000000004</v>
      </c>
    </row>
    <row r="319" spans="1:14" x14ac:dyDescent="0.35">
      <c r="A319" s="3">
        <v>303</v>
      </c>
      <c r="B319" s="96">
        <v>3.8106392121721551</v>
      </c>
      <c r="C319" s="96">
        <v>0</v>
      </c>
      <c r="D319" s="96">
        <v>0</v>
      </c>
      <c r="E319" s="96">
        <v>0</v>
      </c>
      <c r="F319" s="96">
        <v>0.98336956005521103</v>
      </c>
      <c r="G319" s="96">
        <v>0.22700000000000001</v>
      </c>
      <c r="H319" s="96">
        <v>0</v>
      </c>
      <c r="I319" s="96">
        <v>0</v>
      </c>
      <c r="J319" s="96">
        <v>0</v>
      </c>
      <c r="K319" s="96">
        <v>0</v>
      </c>
      <c r="L319" s="96">
        <v>0.22700000000000001</v>
      </c>
      <c r="M319" s="96">
        <v>0.45400000000000001</v>
      </c>
      <c r="N319" s="96">
        <v>6.1290000000000004</v>
      </c>
    </row>
    <row r="320" spans="1:14" x14ac:dyDescent="0.35">
      <c r="A320" s="3">
        <v>304</v>
      </c>
      <c r="B320" s="96">
        <v>3.9187037005566761</v>
      </c>
      <c r="C320" s="96">
        <v>0</v>
      </c>
      <c r="D320" s="96">
        <v>0</v>
      </c>
      <c r="E320" s="96">
        <v>0</v>
      </c>
      <c r="F320" s="96">
        <v>0.98745181706782803</v>
      </c>
      <c r="G320" s="96">
        <v>0.22700000000000001</v>
      </c>
      <c r="H320" s="96">
        <v>0</v>
      </c>
      <c r="I320" s="96">
        <v>0</v>
      </c>
      <c r="J320" s="96">
        <v>0</v>
      </c>
      <c r="K320" s="96">
        <v>0</v>
      </c>
      <c r="L320" s="96">
        <v>0.22700000000000001</v>
      </c>
      <c r="M320" s="96">
        <v>0.45400000000000001</v>
      </c>
      <c r="N320" s="96">
        <v>6.1290000000000004</v>
      </c>
    </row>
    <row r="321" spans="1:14" x14ac:dyDescent="0.35">
      <c r="A321" s="3">
        <v>305</v>
      </c>
      <c r="B321" s="96">
        <v>4.0047156455231958</v>
      </c>
      <c r="C321" s="96">
        <v>0</v>
      </c>
      <c r="D321" s="96">
        <v>0</v>
      </c>
      <c r="E321" s="96">
        <v>0</v>
      </c>
      <c r="F321" s="96">
        <v>0.99051840853872131</v>
      </c>
      <c r="G321" s="96">
        <v>0.22700000000000001</v>
      </c>
      <c r="H321" s="96">
        <v>0</v>
      </c>
      <c r="I321" s="96">
        <v>0</v>
      </c>
      <c r="J321" s="96">
        <v>0</v>
      </c>
      <c r="K321" s="96">
        <v>0</v>
      </c>
      <c r="L321" s="96">
        <v>0.22700000000000001</v>
      </c>
      <c r="M321" s="96">
        <v>0.45400000000000001</v>
      </c>
      <c r="N321" s="96">
        <v>6.1290000000000004</v>
      </c>
    </row>
    <row r="322" spans="1:14" x14ac:dyDescent="0.35">
      <c r="A322" s="3">
        <v>306</v>
      </c>
      <c r="B322" s="96">
        <v>4.08641994093266</v>
      </c>
      <c r="C322" s="96">
        <v>0</v>
      </c>
      <c r="D322" s="96">
        <v>0</v>
      </c>
      <c r="E322" s="96">
        <v>0</v>
      </c>
      <c r="F322" s="96">
        <v>0.99326211246660567</v>
      </c>
      <c r="G322" s="96">
        <v>0.22700000000000001</v>
      </c>
      <c r="H322" s="96">
        <v>0</v>
      </c>
      <c r="I322" s="96">
        <v>0</v>
      </c>
      <c r="J322" s="96">
        <v>0</v>
      </c>
      <c r="K322" s="96">
        <v>0</v>
      </c>
      <c r="L322" s="96">
        <v>0.22700000000000001</v>
      </c>
      <c r="M322" s="96">
        <v>0.45400000000000001</v>
      </c>
      <c r="N322" s="96">
        <v>6.1290000000000004</v>
      </c>
    </row>
    <row r="323" spans="1:14" x14ac:dyDescent="0.35">
      <c r="A323" s="3">
        <v>307</v>
      </c>
      <c r="B323" s="96">
        <v>4.155725044264071</v>
      </c>
      <c r="C323" s="96">
        <v>0</v>
      </c>
      <c r="D323" s="96">
        <v>0</v>
      </c>
      <c r="E323" s="96">
        <v>0</v>
      </c>
      <c r="F323" s="96">
        <v>0.99548485486742522</v>
      </c>
      <c r="G323" s="96">
        <v>0.22700000000000001</v>
      </c>
      <c r="H323" s="96">
        <v>0</v>
      </c>
      <c r="I323" s="96">
        <v>0</v>
      </c>
      <c r="J323" s="96">
        <v>0</v>
      </c>
      <c r="K323" s="96">
        <v>0</v>
      </c>
      <c r="L323" s="96">
        <v>0.22700000000000001</v>
      </c>
      <c r="M323" s="96">
        <v>0.45400000000000001</v>
      </c>
      <c r="N323" s="96">
        <v>6.1290000000000004</v>
      </c>
    </row>
    <row r="324" spans="1:14" x14ac:dyDescent="0.35">
      <c r="A324" s="3">
        <v>308</v>
      </c>
      <c r="B324" s="96">
        <v>4.2467763223322867</v>
      </c>
      <c r="C324" s="96">
        <v>0</v>
      </c>
      <c r="D324" s="96">
        <v>0</v>
      </c>
      <c r="E324" s="96">
        <v>0</v>
      </c>
      <c r="F324" s="96">
        <v>0.99818005608454796</v>
      </c>
      <c r="G324" s="96">
        <v>0.22700000000000001</v>
      </c>
      <c r="H324" s="96">
        <v>0</v>
      </c>
      <c r="I324" s="96">
        <v>0</v>
      </c>
      <c r="J324" s="96">
        <v>0</v>
      </c>
      <c r="K324" s="96">
        <v>0</v>
      </c>
      <c r="L324" s="96">
        <v>0.22700000000000001</v>
      </c>
      <c r="M324" s="96">
        <v>0.45400000000000001</v>
      </c>
      <c r="N324" s="96">
        <v>6.1290000000000004</v>
      </c>
    </row>
    <row r="325" spans="1:14" x14ac:dyDescent="0.35">
      <c r="A325" s="3">
        <v>309</v>
      </c>
      <c r="B325" s="96">
        <v>4.313050910811266</v>
      </c>
      <c r="C325" s="96">
        <v>0</v>
      </c>
      <c r="D325" s="96">
        <v>0</v>
      </c>
      <c r="E325" s="96">
        <v>0</v>
      </c>
      <c r="F325" s="96">
        <v>1.0000658408606666</v>
      </c>
      <c r="G325" s="96">
        <v>0.22700000000000001</v>
      </c>
      <c r="H325" s="96">
        <v>0</v>
      </c>
      <c r="I325" s="96">
        <v>0</v>
      </c>
      <c r="J325" s="96">
        <v>0</v>
      </c>
      <c r="K325" s="96">
        <v>0</v>
      </c>
      <c r="L325" s="96">
        <v>0.22700000000000001</v>
      </c>
      <c r="M325" s="96">
        <v>0.45400000000000001</v>
      </c>
      <c r="N325" s="96">
        <v>6.1290000000000004</v>
      </c>
    </row>
    <row r="326" spans="1:14" x14ac:dyDescent="0.35">
      <c r="A326" s="3">
        <v>310</v>
      </c>
      <c r="B326" s="96">
        <v>4.3745604204958424</v>
      </c>
      <c r="C326" s="96">
        <v>0</v>
      </c>
      <c r="D326" s="96">
        <v>0</v>
      </c>
      <c r="E326" s="96">
        <v>0</v>
      </c>
      <c r="F326" s="96">
        <v>1.0017379828489323</v>
      </c>
      <c r="G326" s="96">
        <v>0.22700000000000001</v>
      </c>
      <c r="H326" s="96">
        <v>0</v>
      </c>
      <c r="I326" s="96">
        <v>0</v>
      </c>
      <c r="J326" s="96">
        <v>0</v>
      </c>
      <c r="K326" s="96">
        <v>0</v>
      </c>
      <c r="L326" s="96">
        <v>0.22700000000000001</v>
      </c>
      <c r="M326" s="96">
        <v>0.45400000000000001</v>
      </c>
      <c r="N326" s="96">
        <v>6.1290000000000004</v>
      </c>
    </row>
    <row r="327" spans="1:14" x14ac:dyDescent="0.35">
      <c r="A327" s="3">
        <v>311</v>
      </c>
      <c r="B327" s="96">
        <v>4.441202821025791</v>
      </c>
      <c r="C327" s="96">
        <v>0</v>
      </c>
      <c r="D327" s="96">
        <v>0</v>
      </c>
      <c r="E327" s="96">
        <v>0</v>
      </c>
      <c r="F327" s="96">
        <v>1.0034474336832349</v>
      </c>
      <c r="G327" s="96">
        <v>0.22700000000000001</v>
      </c>
      <c r="H327" s="96">
        <v>0</v>
      </c>
      <c r="I327" s="96">
        <v>0</v>
      </c>
      <c r="J327" s="96">
        <v>0</v>
      </c>
      <c r="K327" s="96">
        <v>0</v>
      </c>
      <c r="L327" s="96">
        <v>0.22700000000000001</v>
      </c>
      <c r="M327" s="96">
        <v>0.45400000000000001</v>
      </c>
      <c r="N327" s="96">
        <v>6.1290000000000004</v>
      </c>
    </row>
    <row r="328" spans="1:14" x14ac:dyDescent="0.35">
      <c r="A328" s="3">
        <v>312</v>
      </c>
      <c r="B328" s="96">
        <v>4.5131240347221979</v>
      </c>
      <c r="C328" s="96">
        <v>0</v>
      </c>
      <c r="D328" s="96">
        <v>0</v>
      </c>
      <c r="E328" s="96">
        <v>0</v>
      </c>
      <c r="F328" s="96">
        <v>1.0051826952527254</v>
      </c>
      <c r="G328" s="96">
        <v>0.22700000000000001</v>
      </c>
      <c r="H328" s="96">
        <v>0</v>
      </c>
      <c r="I328" s="96">
        <v>0</v>
      </c>
      <c r="J328" s="96">
        <v>0</v>
      </c>
      <c r="K328" s="96">
        <v>0</v>
      </c>
      <c r="L328" s="96">
        <v>0.22700000000000001</v>
      </c>
      <c r="M328" s="96">
        <v>0.45400000000000001</v>
      </c>
      <c r="N328" s="96">
        <v>6.1290000000000004</v>
      </c>
    </row>
    <row r="329" spans="1:14" x14ac:dyDescent="0.35">
      <c r="A329" s="3">
        <v>313</v>
      </c>
      <c r="B329" s="96">
        <v>4.5809576838250514</v>
      </c>
      <c r="C329" s="96">
        <v>0</v>
      </c>
      <c r="D329" s="96">
        <v>0</v>
      </c>
      <c r="E329" s="96">
        <v>0</v>
      </c>
      <c r="F329" s="96">
        <v>1.006734321554682</v>
      </c>
      <c r="G329" s="96">
        <v>0.22700000000000001</v>
      </c>
      <c r="H329" s="96">
        <v>0</v>
      </c>
      <c r="I329" s="96">
        <v>0</v>
      </c>
      <c r="J329" s="96">
        <v>0</v>
      </c>
      <c r="K329" s="96">
        <v>0</v>
      </c>
      <c r="L329" s="96">
        <v>0.22700000000000001</v>
      </c>
      <c r="M329" s="96">
        <v>0.45400000000000001</v>
      </c>
      <c r="N329" s="96">
        <v>6.1290000000000004</v>
      </c>
    </row>
    <row r="330" spans="1:14" x14ac:dyDescent="0.35">
      <c r="A330" s="3">
        <v>314</v>
      </c>
      <c r="B330" s="96">
        <v>4.6328434928460336</v>
      </c>
      <c r="C330" s="96">
        <v>0</v>
      </c>
      <c r="D330" s="96">
        <v>0</v>
      </c>
      <c r="E330" s="96">
        <v>0</v>
      </c>
      <c r="F330" s="96">
        <v>1.0078844077408544</v>
      </c>
      <c r="G330" s="96">
        <v>0.22700000000000001</v>
      </c>
      <c r="H330" s="96">
        <v>0</v>
      </c>
      <c r="I330" s="96">
        <v>0</v>
      </c>
      <c r="J330" s="96">
        <v>0</v>
      </c>
      <c r="K330" s="96">
        <v>0</v>
      </c>
      <c r="L330" s="96">
        <v>0.22700000000000001</v>
      </c>
      <c r="M330" s="96">
        <v>0.45400000000000001</v>
      </c>
      <c r="N330" s="96">
        <v>6.1290000000000004</v>
      </c>
    </row>
    <row r="331" spans="1:14" x14ac:dyDescent="0.35">
      <c r="A331" s="3">
        <v>315</v>
      </c>
      <c r="B331" s="96">
        <v>4.6654907406083561</v>
      </c>
      <c r="C331" s="96">
        <v>0</v>
      </c>
      <c r="D331" s="96">
        <v>0</v>
      </c>
      <c r="E331" s="96">
        <v>0</v>
      </c>
      <c r="F331" s="96">
        <v>1.0086128225857465</v>
      </c>
      <c r="G331" s="96">
        <v>0.22700000000000001</v>
      </c>
      <c r="H331" s="96">
        <v>0</v>
      </c>
      <c r="I331" s="96">
        <v>0</v>
      </c>
      <c r="J331" s="96">
        <v>0</v>
      </c>
      <c r="K331" s="96">
        <v>0</v>
      </c>
      <c r="L331" s="96">
        <v>0.22700000000000001</v>
      </c>
      <c r="M331" s="96">
        <v>0.45400000000000001</v>
      </c>
      <c r="N331" s="96">
        <v>6.1290000000000004</v>
      </c>
    </row>
    <row r="332" spans="1:14" x14ac:dyDescent="0.35">
      <c r="A332" s="3">
        <v>316</v>
      </c>
      <c r="B332" s="96">
        <v>4.7007252159466981</v>
      </c>
      <c r="C332" s="96">
        <v>0</v>
      </c>
      <c r="D332" s="96">
        <v>0</v>
      </c>
      <c r="E332" s="96">
        <v>0</v>
      </c>
      <c r="F332" s="96">
        <v>1.0093665116035822</v>
      </c>
      <c r="G332" s="96">
        <v>0.22700000000000001</v>
      </c>
      <c r="H332" s="96">
        <v>0</v>
      </c>
      <c r="I332" s="96">
        <v>0</v>
      </c>
      <c r="J332" s="96">
        <v>0</v>
      </c>
      <c r="K332" s="96">
        <v>0</v>
      </c>
      <c r="L332" s="96">
        <v>0.22700000000000001</v>
      </c>
      <c r="M332" s="96">
        <v>0.45400000000000001</v>
      </c>
      <c r="N332" s="96">
        <v>6.1290000000000004</v>
      </c>
    </row>
    <row r="333" spans="1:14" x14ac:dyDescent="0.35">
      <c r="A333" s="3">
        <v>317</v>
      </c>
      <c r="B333" s="96">
        <v>4.7529557062071177</v>
      </c>
      <c r="C333" s="96">
        <v>0</v>
      </c>
      <c r="D333" s="96">
        <v>0</v>
      </c>
      <c r="E333" s="96">
        <v>0</v>
      </c>
      <c r="F333" s="96">
        <v>1.0104015583270678</v>
      </c>
      <c r="G333" s="96">
        <v>0.22700000000000001</v>
      </c>
      <c r="H333" s="96">
        <v>0</v>
      </c>
      <c r="I333" s="96">
        <v>0</v>
      </c>
      <c r="J333" s="96">
        <v>0</v>
      </c>
      <c r="K333" s="96">
        <v>0</v>
      </c>
      <c r="L333" s="96">
        <v>0.22700000000000001</v>
      </c>
      <c r="M333" s="96">
        <v>0.45400000000000001</v>
      </c>
      <c r="N333" s="96">
        <v>6.1290000000000004</v>
      </c>
    </row>
    <row r="334" spans="1:14" x14ac:dyDescent="0.35">
      <c r="A334" s="3">
        <v>318</v>
      </c>
      <c r="B334" s="96">
        <v>4.8144670265772342</v>
      </c>
      <c r="C334" s="96">
        <v>0</v>
      </c>
      <c r="D334" s="96">
        <v>0</v>
      </c>
      <c r="E334" s="96">
        <v>0</v>
      </c>
      <c r="F334" s="96">
        <v>1.0115472021184082</v>
      </c>
      <c r="G334" s="96">
        <v>0.22700000000000001</v>
      </c>
      <c r="H334" s="96">
        <v>0</v>
      </c>
      <c r="I334" s="96">
        <v>0</v>
      </c>
      <c r="J334" s="96">
        <v>0</v>
      </c>
      <c r="K334" s="96">
        <v>0</v>
      </c>
      <c r="L334" s="96">
        <v>0.22700000000000001</v>
      </c>
      <c r="M334" s="96">
        <v>0.45400000000000001</v>
      </c>
      <c r="N334" s="96">
        <v>6.1290000000000004</v>
      </c>
    </row>
    <row r="335" spans="1:14" x14ac:dyDescent="0.35">
      <c r="A335" s="3">
        <v>319</v>
      </c>
      <c r="B335" s="96">
        <v>4.8761778910455122</v>
      </c>
      <c r="C335" s="96">
        <v>0</v>
      </c>
      <c r="D335" s="96">
        <v>0</v>
      </c>
      <c r="E335" s="96">
        <v>0</v>
      </c>
      <c r="F335" s="96">
        <v>1.0126341055128334</v>
      </c>
      <c r="G335" s="96">
        <v>0.22700000000000001</v>
      </c>
      <c r="H335" s="96">
        <v>0</v>
      </c>
      <c r="I335" s="96">
        <v>0</v>
      </c>
      <c r="J335" s="96">
        <v>0</v>
      </c>
      <c r="K335" s="96">
        <v>0</v>
      </c>
      <c r="L335" s="96">
        <v>0.22700000000000001</v>
      </c>
      <c r="M335" s="96">
        <v>0.45400000000000001</v>
      </c>
      <c r="N335" s="96">
        <v>6.1290000000000004</v>
      </c>
    </row>
    <row r="336" spans="1:14" x14ac:dyDescent="0.35">
      <c r="A336" s="3">
        <v>320</v>
      </c>
      <c r="B336" s="96">
        <v>4.9331292040123396</v>
      </c>
      <c r="C336" s="96">
        <v>0</v>
      </c>
      <c r="D336" s="96">
        <v>0</v>
      </c>
      <c r="E336" s="96">
        <v>0</v>
      </c>
      <c r="F336" s="96">
        <v>1.0135876351283513</v>
      </c>
      <c r="G336" s="96">
        <v>0.22700000000000001</v>
      </c>
      <c r="H336" s="96">
        <v>0</v>
      </c>
      <c r="I336" s="96">
        <v>0</v>
      </c>
      <c r="J336" s="96">
        <v>0</v>
      </c>
      <c r="K336" s="96">
        <v>0</v>
      </c>
      <c r="L336" s="96">
        <v>0.22700000000000001</v>
      </c>
      <c r="M336" s="96">
        <v>0.45400000000000001</v>
      </c>
      <c r="N336" s="96">
        <v>6.1290000000000004</v>
      </c>
    </row>
    <row r="337" spans="1:14" x14ac:dyDescent="0.35">
      <c r="A337" s="3">
        <v>321</v>
      </c>
      <c r="B337" s="96">
        <v>4.9846857387571637</v>
      </c>
      <c r="C337" s="96">
        <v>0</v>
      </c>
      <c r="D337" s="96">
        <v>0</v>
      </c>
      <c r="E337" s="96">
        <v>0</v>
      </c>
      <c r="F337" s="96">
        <v>1.0144113727358859</v>
      </c>
      <c r="G337" s="96">
        <v>0.22700000000000001</v>
      </c>
      <c r="H337" s="96">
        <v>0</v>
      </c>
      <c r="I337" s="96">
        <v>0</v>
      </c>
      <c r="J337" s="96">
        <v>0</v>
      </c>
      <c r="K337" s="96">
        <v>0</v>
      </c>
      <c r="L337" s="96">
        <v>0.22700000000000001</v>
      </c>
      <c r="M337" s="96">
        <v>0.45400000000000001</v>
      </c>
      <c r="N337" s="96">
        <v>6.1290000000000004</v>
      </c>
    </row>
    <row r="338" spans="1:14" x14ac:dyDescent="0.35">
      <c r="A338" s="3">
        <v>322</v>
      </c>
      <c r="B338" s="96">
        <v>5.0283280587675883</v>
      </c>
      <c r="C338" s="96">
        <v>0</v>
      </c>
      <c r="D338" s="96">
        <v>0</v>
      </c>
      <c r="E338" s="96">
        <v>0</v>
      </c>
      <c r="F338" s="96">
        <v>1.0150825790498179</v>
      </c>
      <c r="G338" s="96">
        <v>0.22700000000000001</v>
      </c>
      <c r="H338" s="96">
        <v>0</v>
      </c>
      <c r="I338" s="96">
        <v>0</v>
      </c>
      <c r="J338" s="96">
        <v>0</v>
      </c>
      <c r="K338" s="96">
        <v>0</v>
      </c>
      <c r="L338" s="96">
        <v>0.22700000000000001</v>
      </c>
      <c r="M338" s="96">
        <v>0.45400000000000001</v>
      </c>
      <c r="N338" s="96">
        <v>6.1290000000000004</v>
      </c>
    </row>
    <row r="339" spans="1:14" x14ac:dyDescent="0.35">
      <c r="A339" s="3">
        <v>323</v>
      </c>
      <c r="B339" s="96">
        <v>5.0649881500915015</v>
      </c>
      <c r="C339" s="96">
        <v>0</v>
      </c>
      <c r="D339" s="96">
        <v>0</v>
      </c>
      <c r="E339" s="96">
        <v>0</v>
      </c>
      <c r="F339" s="96">
        <v>1.0156289814369162</v>
      </c>
      <c r="G339" s="96">
        <v>0.22700000000000001</v>
      </c>
      <c r="H339" s="96">
        <v>0</v>
      </c>
      <c r="I339" s="96">
        <v>0</v>
      </c>
      <c r="J339" s="96">
        <v>0</v>
      </c>
      <c r="K339" s="96">
        <v>0</v>
      </c>
      <c r="L339" s="96">
        <v>0.22700000000000001</v>
      </c>
      <c r="M339" s="96">
        <v>0.45400000000000001</v>
      </c>
      <c r="N339" s="96">
        <v>6.1290000000000004</v>
      </c>
    </row>
    <row r="340" spans="1:14" x14ac:dyDescent="0.35">
      <c r="A340" s="3">
        <v>324</v>
      </c>
      <c r="B340" s="96">
        <v>5.1017045031352879</v>
      </c>
      <c r="C340" s="96">
        <v>0</v>
      </c>
      <c r="D340" s="96">
        <v>0</v>
      </c>
      <c r="E340" s="96">
        <v>0</v>
      </c>
      <c r="F340" s="96">
        <v>1.016153851593792</v>
      </c>
      <c r="G340" s="96">
        <v>0.22700000000000001</v>
      </c>
      <c r="H340" s="96">
        <v>0</v>
      </c>
      <c r="I340" s="96">
        <v>0</v>
      </c>
      <c r="J340" s="96">
        <v>0</v>
      </c>
      <c r="K340" s="96">
        <v>0</v>
      </c>
      <c r="L340" s="96">
        <v>0.22700000000000001</v>
      </c>
      <c r="M340" s="96">
        <v>0.45400000000000001</v>
      </c>
      <c r="N340" s="96">
        <v>6.1290000000000004</v>
      </c>
    </row>
    <row r="341" spans="1:14" x14ac:dyDescent="0.35">
      <c r="A341" s="3">
        <v>325</v>
      </c>
      <c r="B341" s="96">
        <v>5.1279414244488954</v>
      </c>
      <c r="C341" s="96">
        <v>0</v>
      </c>
      <c r="D341" s="96">
        <v>0</v>
      </c>
      <c r="E341" s="96">
        <v>0</v>
      </c>
      <c r="F341" s="96">
        <v>1.0165248416818522</v>
      </c>
      <c r="G341" s="96">
        <v>0.22700000000000001</v>
      </c>
      <c r="H341" s="96">
        <v>0</v>
      </c>
      <c r="I341" s="96">
        <v>0</v>
      </c>
      <c r="J341" s="96">
        <v>0</v>
      </c>
      <c r="K341" s="96">
        <v>0</v>
      </c>
      <c r="L341" s="96">
        <v>0.22700000000000001</v>
      </c>
      <c r="M341" s="96">
        <v>0.45400000000000001</v>
      </c>
      <c r="N341" s="96">
        <v>6.1290000000000004</v>
      </c>
    </row>
    <row r="342" spans="1:14" x14ac:dyDescent="0.35">
      <c r="A342" s="3">
        <v>326</v>
      </c>
      <c r="B342" s="96">
        <v>5.1540947890971935</v>
      </c>
      <c r="C342" s="96">
        <v>0</v>
      </c>
      <c r="D342" s="96">
        <v>0</v>
      </c>
      <c r="E342" s="96">
        <v>0</v>
      </c>
      <c r="F342" s="96">
        <v>1.0168824140426487</v>
      </c>
      <c r="G342" s="96">
        <v>0.22700000000000001</v>
      </c>
      <c r="H342" s="96">
        <v>0</v>
      </c>
      <c r="I342" s="96">
        <v>0</v>
      </c>
      <c r="J342" s="96">
        <v>0</v>
      </c>
      <c r="K342" s="96">
        <v>0</v>
      </c>
      <c r="L342" s="96">
        <v>0.22700000000000001</v>
      </c>
      <c r="M342" s="96">
        <v>0.45400000000000001</v>
      </c>
      <c r="N342" s="96">
        <v>6.1290000000000004</v>
      </c>
    </row>
    <row r="343" spans="1:14" x14ac:dyDescent="0.35">
      <c r="A343" s="3">
        <v>327</v>
      </c>
      <c r="B343" s="96">
        <v>5.1829070190202797</v>
      </c>
      <c r="C343" s="96">
        <v>0</v>
      </c>
      <c r="D343" s="96">
        <v>0</v>
      </c>
      <c r="E343" s="96">
        <v>0</v>
      </c>
      <c r="F343" s="96">
        <v>1.0172594398231865</v>
      </c>
      <c r="G343" s="96">
        <v>0.22700000000000001</v>
      </c>
      <c r="H343" s="96">
        <v>0</v>
      </c>
      <c r="I343" s="96">
        <v>0</v>
      </c>
      <c r="J343" s="96">
        <v>0</v>
      </c>
      <c r="K343" s="96">
        <v>0</v>
      </c>
      <c r="L343" s="96">
        <v>0.22700000000000001</v>
      </c>
      <c r="M343" s="96">
        <v>0.45400000000000001</v>
      </c>
      <c r="N343" s="96">
        <v>6.1290000000000004</v>
      </c>
    </row>
    <row r="344" spans="1:14" x14ac:dyDescent="0.35">
      <c r="A344" s="3">
        <v>328</v>
      </c>
      <c r="B344" s="96">
        <v>5.2178287900010112</v>
      </c>
      <c r="C344" s="96">
        <v>0</v>
      </c>
      <c r="D344" s="96">
        <v>0</v>
      </c>
      <c r="E344" s="96">
        <v>0</v>
      </c>
      <c r="F344" s="96">
        <v>1.0176922972154225</v>
      </c>
      <c r="G344" s="96">
        <v>0.22700000000000001</v>
      </c>
      <c r="H344" s="96">
        <v>0</v>
      </c>
      <c r="I344" s="96">
        <v>0</v>
      </c>
      <c r="J344" s="96">
        <v>0</v>
      </c>
      <c r="K344" s="96">
        <v>0</v>
      </c>
      <c r="L344" s="96">
        <v>0.22700000000000001</v>
      </c>
      <c r="M344" s="96">
        <v>0.45400000000000001</v>
      </c>
      <c r="N344" s="96">
        <v>6.1290000000000004</v>
      </c>
    </row>
    <row r="345" spans="1:14" x14ac:dyDescent="0.35">
      <c r="A345" s="3">
        <v>329</v>
      </c>
      <c r="B345" s="96">
        <v>5.2549895465961409</v>
      </c>
      <c r="C345" s="96">
        <v>0</v>
      </c>
      <c r="D345" s="96">
        <v>0</v>
      </c>
      <c r="E345" s="96">
        <v>0</v>
      </c>
      <c r="F345" s="96">
        <v>1.0181304732007832</v>
      </c>
      <c r="G345" s="96">
        <v>0.22700000000000001</v>
      </c>
      <c r="H345" s="96">
        <v>0</v>
      </c>
      <c r="I345" s="96">
        <v>0</v>
      </c>
      <c r="J345" s="96">
        <v>0</v>
      </c>
      <c r="K345" s="96">
        <v>0</v>
      </c>
      <c r="L345" s="96">
        <v>0.22700000000000001</v>
      </c>
      <c r="M345" s="96">
        <v>0.45400000000000001</v>
      </c>
      <c r="N345" s="96">
        <v>6.1290000000000004</v>
      </c>
    </row>
    <row r="346" spans="1:14" x14ac:dyDescent="0.35">
      <c r="A346" s="3">
        <v>330</v>
      </c>
      <c r="B346" s="96">
        <v>5.2906718207766588</v>
      </c>
      <c r="C346" s="96">
        <v>0</v>
      </c>
      <c r="D346" s="96">
        <v>0</v>
      </c>
      <c r="E346" s="96">
        <v>0</v>
      </c>
      <c r="F346" s="96">
        <v>1.0185321421160201</v>
      </c>
      <c r="G346" s="96">
        <v>0.22700000000000001</v>
      </c>
      <c r="H346" s="96">
        <v>0</v>
      </c>
      <c r="I346" s="96">
        <v>0</v>
      </c>
      <c r="J346" s="96">
        <v>0</v>
      </c>
      <c r="K346" s="96">
        <v>0</v>
      </c>
      <c r="L346" s="96">
        <v>0.22700000000000001</v>
      </c>
      <c r="M346" s="96">
        <v>0.45400000000000001</v>
      </c>
      <c r="N346" s="96">
        <v>6.1290000000000004</v>
      </c>
    </row>
    <row r="347" spans="1:14" x14ac:dyDescent="0.35">
      <c r="A347" s="3">
        <v>331</v>
      </c>
      <c r="B347" s="96">
        <v>5.3276568777628022</v>
      </c>
      <c r="C347" s="96">
        <v>0</v>
      </c>
      <c r="D347" s="96">
        <v>0</v>
      </c>
      <c r="E347" s="96">
        <v>0</v>
      </c>
      <c r="F347" s="96">
        <v>1.0189272222479477</v>
      </c>
      <c r="G347" s="96">
        <v>0.22700000000000001</v>
      </c>
      <c r="H347" s="96">
        <v>0</v>
      </c>
      <c r="I347" s="96">
        <v>0</v>
      </c>
      <c r="J347" s="96">
        <v>0</v>
      </c>
      <c r="K347" s="96">
        <v>0</v>
      </c>
      <c r="L347" s="96">
        <v>0.22700000000000001</v>
      </c>
      <c r="M347" s="96">
        <v>0.45400000000000001</v>
      </c>
      <c r="N347" s="96">
        <v>6.1290000000000004</v>
      </c>
    </row>
    <row r="348" spans="1:14" x14ac:dyDescent="0.35">
      <c r="A348" s="3">
        <v>332</v>
      </c>
      <c r="B348" s="96">
        <v>5.3611381624691639</v>
      </c>
      <c r="C348" s="96">
        <v>0</v>
      </c>
      <c r="D348" s="96">
        <v>0</v>
      </c>
      <c r="E348" s="96">
        <v>0</v>
      </c>
      <c r="F348" s="96">
        <v>1.0192683484009561</v>
      </c>
      <c r="G348" s="96">
        <v>0.22700000000000001</v>
      </c>
      <c r="H348" s="96">
        <v>0</v>
      </c>
      <c r="I348" s="96">
        <v>0</v>
      </c>
      <c r="J348" s="96">
        <v>0</v>
      </c>
      <c r="K348" s="96">
        <v>0</v>
      </c>
      <c r="L348" s="96">
        <v>0.22700000000000001</v>
      </c>
      <c r="M348" s="96">
        <v>0.45400000000000001</v>
      </c>
      <c r="N348" s="96">
        <v>6.1290000000000004</v>
      </c>
    </row>
    <row r="349" spans="1:14" x14ac:dyDescent="0.35">
      <c r="A349" s="3">
        <v>333</v>
      </c>
      <c r="B349" s="96">
        <v>5.3898625164505258</v>
      </c>
      <c r="C349" s="96">
        <v>0</v>
      </c>
      <c r="D349" s="96">
        <v>0</v>
      </c>
      <c r="E349" s="96">
        <v>0</v>
      </c>
      <c r="F349" s="96">
        <v>1.0195488945860181</v>
      </c>
      <c r="G349" s="96">
        <v>0.22700000000000001</v>
      </c>
      <c r="H349" s="96">
        <v>0</v>
      </c>
      <c r="I349" s="96">
        <v>0</v>
      </c>
      <c r="J349" s="96">
        <v>0</v>
      </c>
      <c r="K349" s="96">
        <v>0</v>
      </c>
      <c r="L349" s="96">
        <v>0.22700000000000001</v>
      </c>
      <c r="M349" s="96">
        <v>0.45400000000000001</v>
      </c>
      <c r="N349" s="96">
        <v>6.1290000000000004</v>
      </c>
    </row>
    <row r="350" spans="1:14" x14ac:dyDescent="0.35">
      <c r="A350" s="3">
        <v>334</v>
      </c>
      <c r="B350" s="96">
        <v>5.4109782505351944</v>
      </c>
      <c r="C350" s="96">
        <v>0</v>
      </c>
      <c r="D350" s="96">
        <v>0</v>
      </c>
      <c r="E350" s="96">
        <v>0</v>
      </c>
      <c r="F350" s="96">
        <v>1.0197496162496231</v>
      </c>
      <c r="G350" s="96">
        <v>0.22700000000000001</v>
      </c>
      <c r="H350" s="96">
        <v>0</v>
      </c>
      <c r="I350" s="96">
        <v>0</v>
      </c>
      <c r="J350" s="96">
        <v>0</v>
      </c>
      <c r="K350" s="96">
        <v>0</v>
      </c>
      <c r="L350" s="96">
        <v>0.22700000000000001</v>
      </c>
      <c r="M350" s="96">
        <v>0.45400000000000001</v>
      </c>
      <c r="N350" s="96">
        <v>6.1290000000000004</v>
      </c>
    </row>
    <row r="351" spans="1:14" x14ac:dyDescent="0.35">
      <c r="A351" s="3">
        <v>335</v>
      </c>
      <c r="B351" s="96">
        <v>5.4291235210655078</v>
      </c>
      <c r="C351" s="96">
        <v>0</v>
      </c>
      <c r="D351" s="96">
        <v>0</v>
      </c>
      <c r="E351" s="96">
        <v>0</v>
      </c>
      <c r="F351" s="96">
        <v>1.0199171937672085</v>
      </c>
      <c r="G351" s="96">
        <v>0.22700000000000001</v>
      </c>
      <c r="H351" s="96">
        <v>0</v>
      </c>
      <c r="I351" s="96">
        <v>0</v>
      </c>
      <c r="J351" s="96">
        <v>0</v>
      </c>
      <c r="K351" s="96">
        <v>0</v>
      </c>
      <c r="L351" s="96">
        <v>0.22700000000000001</v>
      </c>
      <c r="M351" s="96">
        <v>0.45400000000000001</v>
      </c>
      <c r="N351" s="96">
        <v>6.1290000000000004</v>
      </c>
    </row>
    <row r="352" spans="1:14" x14ac:dyDescent="0.35">
      <c r="A352" s="3">
        <v>336</v>
      </c>
      <c r="B352" s="96">
        <v>5.4476837754127327</v>
      </c>
      <c r="C352" s="96">
        <v>0</v>
      </c>
      <c r="D352" s="96">
        <v>0</v>
      </c>
      <c r="E352" s="96">
        <v>0</v>
      </c>
      <c r="F352" s="96">
        <v>1.0200819585032765</v>
      </c>
      <c r="G352" s="96">
        <v>0.22700000000000001</v>
      </c>
      <c r="H352" s="96">
        <v>0</v>
      </c>
      <c r="I352" s="96">
        <v>0</v>
      </c>
      <c r="J352" s="96">
        <v>0</v>
      </c>
      <c r="K352" s="96">
        <v>0</v>
      </c>
      <c r="L352" s="96">
        <v>0.22700000000000001</v>
      </c>
      <c r="M352" s="96">
        <v>0.45400000000000001</v>
      </c>
      <c r="N352" s="96">
        <v>6.1290000000000004</v>
      </c>
    </row>
    <row r="353" spans="1:14" x14ac:dyDescent="0.35">
      <c r="A353" s="3">
        <v>337</v>
      </c>
      <c r="B353" s="96">
        <v>5.4654276640870334</v>
      </c>
      <c r="C353" s="96">
        <v>0</v>
      </c>
      <c r="D353" s="96">
        <v>0</v>
      </c>
      <c r="E353" s="96">
        <v>0</v>
      </c>
      <c r="F353" s="96">
        <v>1.0202337933682724</v>
      </c>
      <c r="G353" s="96">
        <v>0.22700000000000001</v>
      </c>
      <c r="H353" s="96">
        <v>0</v>
      </c>
      <c r="I353" s="96">
        <v>0</v>
      </c>
      <c r="J353" s="96">
        <v>0</v>
      </c>
      <c r="K353" s="96">
        <v>0</v>
      </c>
      <c r="L353" s="96">
        <v>0.22700000000000001</v>
      </c>
      <c r="M353" s="96">
        <v>0.45400000000000001</v>
      </c>
      <c r="N353" s="96">
        <v>6.1290000000000004</v>
      </c>
    </row>
    <row r="354" spans="1:14" x14ac:dyDescent="0.35">
      <c r="A354" s="3">
        <v>338</v>
      </c>
      <c r="B354" s="96">
        <v>5.4804594689760604</v>
      </c>
      <c r="C354" s="96">
        <v>0</v>
      </c>
      <c r="D354" s="96">
        <v>0</v>
      </c>
      <c r="E354" s="96">
        <v>0</v>
      </c>
      <c r="F354" s="96">
        <v>1.0203588548100235</v>
      </c>
      <c r="G354" s="96">
        <v>0.22700000000000001</v>
      </c>
      <c r="H354" s="96">
        <v>0</v>
      </c>
      <c r="I354" s="96">
        <v>0</v>
      </c>
      <c r="J354" s="96">
        <v>0</v>
      </c>
      <c r="K354" s="96">
        <v>0</v>
      </c>
      <c r="L354" s="96">
        <v>0.22700000000000001</v>
      </c>
      <c r="M354" s="96">
        <v>0.45400000000000001</v>
      </c>
      <c r="N354" s="96">
        <v>6.1290000000000004</v>
      </c>
    </row>
    <row r="355" spans="1:14" x14ac:dyDescent="0.35">
      <c r="A355" s="3">
        <v>339</v>
      </c>
      <c r="B355" s="96">
        <v>5.4953642032756269</v>
      </c>
      <c r="C355" s="96">
        <v>0</v>
      </c>
      <c r="D355" s="96">
        <v>0</v>
      </c>
      <c r="E355" s="96">
        <v>0</v>
      </c>
      <c r="F355" s="96">
        <v>1.0204783672698163</v>
      </c>
      <c r="G355" s="96">
        <v>0.22700000000000001</v>
      </c>
      <c r="H355" s="96">
        <v>0</v>
      </c>
      <c r="I355" s="96">
        <v>0</v>
      </c>
      <c r="J355" s="96">
        <v>0</v>
      </c>
      <c r="K355" s="96">
        <v>0</v>
      </c>
      <c r="L355" s="96">
        <v>0.22700000000000001</v>
      </c>
      <c r="M355" s="96">
        <v>0.45400000000000001</v>
      </c>
      <c r="N355" s="96">
        <v>6.1290000000000004</v>
      </c>
    </row>
    <row r="356" spans="1:14" x14ac:dyDescent="0.35">
      <c r="A356" s="3">
        <v>340</v>
      </c>
      <c r="B356" s="96">
        <v>5.5063495098807964</v>
      </c>
      <c r="C356" s="96">
        <v>0</v>
      </c>
      <c r="D356" s="96">
        <v>0</v>
      </c>
      <c r="E356" s="96">
        <v>0</v>
      </c>
      <c r="F356" s="96">
        <v>1.0205651564132814</v>
      </c>
      <c r="G356" s="96">
        <v>0.22700000000000001</v>
      </c>
      <c r="H356" s="96">
        <v>0</v>
      </c>
      <c r="I356" s="96">
        <v>0</v>
      </c>
      <c r="J356" s="96">
        <v>0</v>
      </c>
      <c r="K356" s="96">
        <v>0</v>
      </c>
      <c r="L356" s="96">
        <v>0.22700000000000001</v>
      </c>
      <c r="M356" s="96">
        <v>0.45400000000000001</v>
      </c>
      <c r="N356" s="96">
        <v>6.1290000000000004</v>
      </c>
    </row>
    <row r="357" spans="1:14" x14ac:dyDescent="0.35">
      <c r="A357" s="3">
        <v>341</v>
      </c>
      <c r="B357" s="96">
        <v>5.5160347160352448</v>
      </c>
      <c r="C357" s="96">
        <v>0</v>
      </c>
      <c r="D357" s="96">
        <v>0</v>
      </c>
      <c r="E357" s="96">
        <v>0</v>
      </c>
      <c r="F357" s="96">
        <v>1.0206400324137526</v>
      </c>
      <c r="G357" s="96">
        <v>0.22700000000000001</v>
      </c>
      <c r="H357" s="96">
        <v>0</v>
      </c>
      <c r="I357" s="96">
        <v>0</v>
      </c>
      <c r="J357" s="96">
        <v>0</v>
      </c>
      <c r="K357" s="96">
        <v>0</v>
      </c>
      <c r="L357" s="96">
        <v>0.22700000000000001</v>
      </c>
      <c r="M357" s="96">
        <v>0.45400000000000001</v>
      </c>
      <c r="N357" s="96">
        <v>6.1290000000000004</v>
      </c>
    </row>
    <row r="358" spans="1:14" x14ac:dyDescent="0.35">
      <c r="A358" s="3">
        <v>342</v>
      </c>
      <c r="B358" s="96">
        <v>5.5260189320088102</v>
      </c>
      <c r="C358" s="96">
        <v>0</v>
      </c>
      <c r="D358" s="96">
        <v>0</v>
      </c>
      <c r="E358" s="96">
        <v>0</v>
      </c>
      <c r="F358" s="96">
        <v>1.0207146612263351</v>
      </c>
      <c r="G358" s="96">
        <v>0.22700000000000001</v>
      </c>
      <c r="H358" s="96">
        <v>0</v>
      </c>
      <c r="I358" s="96">
        <v>0</v>
      </c>
      <c r="J358" s="96">
        <v>0</v>
      </c>
      <c r="K358" s="96">
        <v>0</v>
      </c>
      <c r="L358" s="96">
        <v>0.22700000000000001</v>
      </c>
      <c r="M358" s="96">
        <v>0.45400000000000001</v>
      </c>
      <c r="N358" s="96">
        <v>6.1290000000000004</v>
      </c>
    </row>
    <row r="359" spans="1:14" x14ac:dyDescent="0.35">
      <c r="A359" s="3">
        <v>343</v>
      </c>
      <c r="B359" s="96">
        <v>5.5359627240002602</v>
      </c>
      <c r="C359" s="96">
        <v>0</v>
      </c>
      <c r="D359" s="96">
        <v>0</v>
      </c>
      <c r="E359" s="96">
        <v>0</v>
      </c>
      <c r="F359" s="96">
        <v>1.0207866103425756</v>
      </c>
      <c r="G359" s="96">
        <v>0.22700000000000001</v>
      </c>
      <c r="H359" s="96">
        <v>0</v>
      </c>
      <c r="I359" s="96">
        <v>0</v>
      </c>
      <c r="J359" s="96">
        <v>0</v>
      </c>
      <c r="K359" s="96">
        <v>0</v>
      </c>
      <c r="L359" s="96">
        <v>0.22700000000000001</v>
      </c>
      <c r="M359" s="96">
        <v>0.45400000000000001</v>
      </c>
      <c r="N359" s="96">
        <v>6.1290000000000004</v>
      </c>
    </row>
    <row r="360" spans="1:14" x14ac:dyDescent="0.35">
      <c r="A360" s="3">
        <v>344</v>
      </c>
      <c r="B360" s="96">
        <v>5.5471089828194398</v>
      </c>
      <c r="C360" s="96">
        <v>0</v>
      </c>
      <c r="D360" s="96">
        <v>0</v>
      </c>
      <c r="E360" s="96">
        <v>0</v>
      </c>
      <c r="F360" s="96">
        <v>1.0208638864029882</v>
      </c>
      <c r="G360" s="96">
        <v>0.22700000000000001</v>
      </c>
      <c r="H360" s="96">
        <v>0</v>
      </c>
      <c r="I360" s="96">
        <v>0</v>
      </c>
      <c r="J360" s="96">
        <v>0</v>
      </c>
      <c r="K360" s="96">
        <v>0</v>
      </c>
      <c r="L360" s="96">
        <v>0.22700000000000001</v>
      </c>
      <c r="M360" s="96">
        <v>0.45400000000000001</v>
      </c>
      <c r="N360" s="96">
        <v>6.1290000000000004</v>
      </c>
    </row>
    <row r="361" spans="1:14" x14ac:dyDescent="0.35">
      <c r="A361" s="3">
        <v>345</v>
      </c>
      <c r="B361" s="96">
        <v>5.5566528208028974</v>
      </c>
      <c r="C361" s="96">
        <v>0</v>
      </c>
      <c r="D361" s="96">
        <v>0</v>
      </c>
      <c r="E361" s="96">
        <v>0</v>
      </c>
      <c r="F361" s="96">
        <v>1.0209282671704882</v>
      </c>
      <c r="G361" s="96">
        <v>0.22700000000000001</v>
      </c>
      <c r="H361" s="96">
        <v>0</v>
      </c>
      <c r="I361" s="96">
        <v>0</v>
      </c>
      <c r="J361" s="96">
        <v>0</v>
      </c>
      <c r="K361" s="96">
        <v>0</v>
      </c>
      <c r="L361" s="96">
        <v>0.22700000000000001</v>
      </c>
      <c r="M361" s="96">
        <v>0.45400000000000001</v>
      </c>
      <c r="N361" s="96">
        <v>6.1290000000000004</v>
      </c>
    </row>
    <row r="362" spans="1:14" x14ac:dyDescent="0.35">
      <c r="A362" s="3">
        <v>346</v>
      </c>
      <c r="B362" s="96">
        <v>5.566229038933872</v>
      </c>
      <c r="C362" s="96">
        <v>0</v>
      </c>
      <c r="D362" s="96">
        <v>0</v>
      </c>
      <c r="E362" s="96">
        <v>0</v>
      </c>
      <c r="F362" s="96">
        <v>1.0209905440835658</v>
      </c>
      <c r="G362" s="96">
        <v>0.22700000000000001</v>
      </c>
      <c r="H362" s="96">
        <v>0</v>
      </c>
      <c r="I362" s="96">
        <v>0</v>
      </c>
      <c r="J362" s="96">
        <v>0</v>
      </c>
      <c r="K362" s="96">
        <v>0</v>
      </c>
      <c r="L362" s="96">
        <v>0.22700000000000001</v>
      </c>
      <c r="M362" s="96">
        <v>0.45400000000000001</v>
      </c>
      <c r="N362" s="96">
        <v>6.1290000000000004</v>
      </c>
    </row>
    <row r="363" spans="1:14" x14ac:dyDescent="0.35">
      <c r="A363" s="3">
        <v>347</v>
      </c>
      <c r="B363" s="96">
        <v>5.5750443235083136</v>
      </c>
      <c r="C363" s="96">
        <v>0</v>
      </c>
      <c r="D363" s="96">
        <v>0</v>
      </c>
      <c r="E363" s="96">
        <v>0</v>
      </c>
      <c r="F363" s="96">
        <v>1.0210460404006183</v>
      </c>
      <c r="G363" s="96">
        <v>0.22700000000000001</v>
      </c>
      <c r="H363" s="96">
        <v>0</v>
      </c>
      <c r="I363" s="96">
        <v>0</v>
      </c>
      <c r="J363" s="96">
        <v>0</v>
      </c>
      <c r="K363" s="96">
        <v>0</v>
      </c>
      <c r="L363" s="96">
        <v>0.22700000000000001</v>
      </c>
      <c r="M363" s="96">
        <v>0.45400000000000001</v>
      </c>
      <c r="N363" s="96">
        <v>6.1290000000000004</v>
      </c>
    </row>
    <row r="364" spans="1:14" x14ac:dyDescent="0.35">
      <c r="A364" s="3">
        <v>348</v>
      </c>
      <c r="B364" s="96">
        <v>5.5837716184138113</v>
      </c>
      <c r="C364" s="96">
        <v>0</v>
      </c>
      <c r="D364" s="96">
        <v>0</v>
      </c>
      <c r="E364" s="96">
        <v>0</v>
      </c>
      <c r="F364" s="96">
        <v>1.0210989646766166</v>
      </c>
      <c r="G364" s="96">
        <v>0.22700000000000001</v>
      </c>
      <c r="H364" s="96">
        <v>0</v>
      </c>
      <c r="I364" s="96">
        <v>0</v>
      </c>
      <c r="J364" s="96">
        <v>0</v>
      </c>
      <c r="K364" s="96">
        <v>0</v>
      </c>
      <c r="L364" s="96">
        <v>0.22700000000000001</v>
      </c>
      <c r="M364" s="96">
        <v>0.45400000000000001</v>
      </c>
      <c r="N364" s="96">
        <v>6.1290000000000004</v>
      </c>
    </row>
    <row r="365" spans="1:14" x14ac:dyDescent="0.35">
      <c r="A365" s="3">
        <v>349</v>
      </c>
      <c r="B365" s="96">
        <v>5.5918343856677621</v>
      </c>
      <c r="C365" s="96">
        <v>0</v>
      </c>
      <c r="D365" s="96">
        <v>0</v>
      </c>
      <c r="E365" s="96">
        <v>0</v>
      </c>
      <c r="F365" s="96">
        <v>1.0211461903989187</v>
      </c>
      <c r="G365" s="96">
        <v>0.22700000000000001</v>
      </c>
      <c r="H365" s="96">
        <v>0</v>
      </c>
      <c r="I365" s="96">
        <v>0</v>
      </c>
      <c r="J365" s="96">
        <v>0</v>
      </c>
      <c r="K365" s="96">
        <v>0</v>
      </c>
      <c r="L365" s="96">
        <v>0.22700000000000001</v>
      </c>
      <c r="M365" s="96">
        <v>0.45400000000000001</v>
      </c>
      <c r="N365" s="96">
        <v>6.1290000000000004</v>
      </c>
    </row>
    <row r="366" spans="1:14" x14ac:dyDescent="0.35">
      <c r="A366" s="3">
        <v>350</v>
      </c>
      <c r="B366" s="96">
        <v>5.599194239446927</v>
      </c>
      <c r="C366" s="96">
        <v>0</v>
      </c>
      <c r="D366" s="96">
        <v>0</v>
      </c>
      <c r="E366" s="96">
        <v>0</v>
      </c>
      <c r="F366" s="96">
        <v>1.0211878565434531</v>
      </c>
      <c r="G366" s="96">
        <v>0.22700000000000001</v>
      </c>
      <c r="H366" s="96">
        <v>0</v>
      </c>
      <c r="I366" s="96">
        <v>0</v>
      </c>
      <c r="J366" s="96">
        <v>0</v>
      </c>
      <c r="K366" s="96">
        <v>0</v>
      </c>
      <c r="L366" s="96">
        <v>0.22700000000000001</v>
      </c>
      <c r="M366" s="96">
        <v>0.45400000000000001</v>
      </c>
      <c r="N366" s="96">
        <v>6.1290000000000004</v>
      </c>
    </row>
    <row r="367" spans="1:14" x14ac:dyDescent="0.35">
      <c r="A367" s="3">
        <v>351</v>
      </c>
      <c r="B367" s="96">
        <v>5.6042063690698019</v>
      </c>
      <c r="C367" s="96">
        <v>0</v>
      </c>
      <c r="D367" s="96">
        <v>0</v>
      </c>
      <c r="E367" s="96">
        <v>0</v>
      </c>
      <c r="F367" s="96">
        <v>1.0212159012411479</v>
      </c>
      <c r="G367" s="96">
        <v>0.22700000000000001</v>
      </c>
      <c r="H367" s="96">
        <v>0</v>
      </c>
      <c r="I367" s="96">
        <v>0</v>
      </c>
      <c r="J367" s="96">
        <v>0</v>
      </c>
      <c r="K367" s="96">
        <v>0</v>
      </c>
      <c r="L367" s="96">
        <v>0.22700000000000001</v>
      </c>
      <c r="M367" s="96">
        <v>0.45400000000000001</v>
      </c>
      <c r="N367" s="96">
        <v>6.1290000000000004</v>
      </c>
    </row>
    <row r="368" spans="1:14" x14ac:dyDescent="0.35">
      <c r="A368" s="3">
        <v>352</v>
      </c>
      <c r="B368" s="96">
        <v>5.6077144957643208</v>
      </c>
      <c r="C368" s="96">
        <v>0</v>
      </c>
      <c r="D368" s="96">
        <v>0</v>
      </c>
      <c r="E368" s="96">
        <v>0</v>
      </c>
      <c r="F368" s="96">
        <v>1.0212355320451416</v>
      </c>
      <c r="G368" s="96">
        <v>0.22700000000000001</v>
      </c>
      <c r="H368" s="96">
        <v>0</v>
      </c>
      <c r="I368" s="96">
        <v>0</v>
      </c>
      <c r="J368" s="96">
        <v>0</v>
      </c>
      <c r="K368" s="96">
        <v>0</v>
      </c>
      <c r="L368" s="96">
        <v>0.22700000000000001</v>
      </c>
      <c r="M368" s="96">
        <v>0.45400000000000001</v>
      </c>
      <c r="N368" s="96">
        <v>6.1290000000000004</v>
      </c>
    </row>
    <row r="369" spans="1:14" x14ac:dyDescent="0.35">
      <c r="A369" s="3">
        <v>353</v>
      </c>
      <c r="B369" s="96">
        <v>5.6110175599654299</v>
      </c>
      <c r="C369" s="96">
        <v>0</v>
      </c>
      <c r="D369" s="96">
        <v>0</v>
      </c>
      <c r="E369" s="96">
        <v>0</v>
      </c>
      <c r="F369" s="96">
        <v>1.0212536434368518</v>
      </c>
      <c r="G369" s="96">
        <v>0.22700000000000001</v>
      </c>
      <c r="H369" s="96">
        <v>0</v>
      </c>
      <c r="I369" s="96">
        <v>0</v>
      </c>
      <c r="J369" s="96">
        <v>0</v>
      </c>
      <c r="K369" s="96">
        <v>0</v>
      </c>
      <c r="L369" s="96">
        <v>0.22700000000000001</v>
      </c>
      <c r="M369" s="96">
        <v>0.45400000000000001</v>
      </c>
      <c r="N369" s="96">
        <v>6.1290000000000004</v>
      </c>
    </row>
    <row r="370" spans="1:14" x14ac:dyDescent="0.35">
      <c r="A370" s="3">
        <v>354</v>
      </c>
      <c r="B370" s="96">
        <v>5.6139386476860542</v>
      </c>
      <c r="C370" s="96">
        <v>0</v>
      </c>
      <c r="D370" s="96">
        <v>0</v>
      </c>
      <c r="E370" s="96">
        <v>0</v>
      </c>
      <c r="F370" s="96">
        <v>1.0212694472663801</v>
      </c>
      <c r="G370" s="96">
        <v>0.22700000000000001</v>
      </c>
      <c r="H370" s="96">
        <v>0</v>
      </c>
      <c r="I370" s="96">
        <v>0</v>
      </c>
      <c r="J370" s="96">
        <v>0</v>
      </c>
      <c r="K370" s="96">
        <v>0</v>
      </c>
      <c r="L370" s="96">
        <v>0.22700000000000001</v>
      </c>
      <c r="M370" s="96">
        <v>0.45400000000000001</v>
      </c>
      <c r="N370" s="96">
        <v>6.1290000000000004</v>
      </c>
    </row>
    <row r="371" spans="1:14" x14ac:dyDescent="0.35">
      <c r="A371" s="3">
        <v>355</v>
      </c>
      <c r="B371" s="96">
        <v>5.6166974729616612</v>
      </c>
      <c r="C371" s="96">
        <v>0</v>
      </c>
      <c r="D371" s="96">
        <v>0</v>
      </c>
      <c r="E371" s="96">
        <v>0</v>
      </c>
      <c r="F371" s="96">
        <v>1.0212840943890307</v>
      </c>
      <c r="G371" s="96">
        <v>0.22700000000000001</v>
      </c>
      <c r="H371" s="96">
        <v>0</v>
      </c>
      <c r="I371" s="96">
        <v>0</v>
      </c>
      <c r="J371" s="96">
        <v>0</v>
      </c>
      <c r="K371" s="96">
        <v>0</v>
      </c>
      <c r="L371" s="96">
        <v>0.22700000000000001</v>
      </c>
      <c r="M371" s="96">
        <v>0.45400000000000001</v>
      </c>
      <c r="N371" s="96">
        <v>6.1290000000000004</v>
      </c>
    </row>
    <row r="372" spans="1:14" x14ac:dyDescent="0.35">
      <c r="A372" s="3">
        <v>356</v>
      </c>
      <c r="B372" s="96">
        <v>5.6189262842403034</v>
      </c>
      <c r="C372" s="96">
        <v>0</v>
      </c>
      <c r="D372" s="96">
        <v>0</v>
      </c>
      <c r="E372" s="96">
        <v>0</v>
      </c>
      <c r="F372" s="96">
        <v>1.0212959256293381</v>
      </c>
      <c r="G372" s="96">
        <v>0.22700000000000001</v>
      </c>
      <c r="H372" s="96">
        <v>0</v>
      </c>
      <c r="I372" s="96">
        <v>0</v>
      </c>
      <c r="J372" s="96">
        <v>0</v>
      </c>
      <c r="K372" s="96">
        <v>0</v>
      </c>
      <c r="L372" s="96">
        <v>0.22700000000000001</v>
      </c>
      <c r="M372" s="96">
        <v>0.45400000000000001</v>
      </c>
      <c r="N372" s="96">
        <v>6.1290000000000004</v>
      </c>
    </row>
    <row r="373" spans="1:14" x14ac:dyDescent="0.35">
      <c r="A373" s="3">
        <v>357</v>
      </c>
      <c r="B373" s="96">
        <v>5.6212945987733329</v>
      </c>
      <c r="C373" s="96">
        <v>0</v>
      </c>
      <c r="D373" s="96">
        <v>0</v>
      </c>
      <c r="E373" s="96">
        <v>0</v>
      </c>
      <c r="F373" s="96">
        <v>1.0213081290992012</v>
      </c>
      <c r="G373" s="96">
        <v>0.22700000000000001</v>
      </c>
      <c r="H373" s="96">
        <v>0</v>
      </c>
      <c r="I373" s="96">
        <v>0</v>
      </c>
      <c r="J373" s="96">
        <v>0</v>
      </c>
      <c r="K373" s="96">
        <v>0</v>
      </c>
      <c r="L373" s="96">
        <v>0.22700000000000001</v>
      </c>
      <c r="M373" s="96">
        <v>0.45400000000000001</v>
      </c>
      <c r="N373" s="96">
        <v>6.1290000000000004</v>
      </c>
    </row>
    <row r="374" spans="1:14" x14ac:dyDescent="0.35">
      <c r="A374" s="3">
        <v>358</v>
      </c>
      <c r="B374" s="96">
        <v>5.6235370353180514</v>
      </c>
      <c r="C374" s="96">
        <v>0</v>
      </c>
      <c r="D374" s="96">
        <v>0</v>
      </c>
      <c r="E374" s="96">
        <v>0</v>
      </c>
      <c r="F374" s="96">
        <v>1.0213194832908197</v>
      </c>
      <c r="G374" s="96">
        <v>0.22700000000000001</v>
      </c>
      <c r="H374" s="96">
        <v>0</v>
      </c>
      <c r="I374" s="96">
        <v>0</v>
      </c>
      <c r="J374" s="96">
        <v>0</v>
      </c>
      <c r="K374" s="96">
        <v>0</v>
      </c>
      <c r="L374" s="96">
        <v>0.22700000000000001</v>
      </c>
      <c r="M374" s="96">
        <v>0.45400000000000001</v>
      </c>
      <c r="N374" s="96">
        <v>6.1290000000000004</v>
      </c>
    </row>
    <row r="375" spans="1:14" x14ac:dyDescent="0.35">
      <c r="A375" s="3">
        <v>359</v>
      </c>
      <c r="B375" s="96">
        <v>5.6260701439792129</v>
      </c>
      <c r="C375" s="96">
        <v>0</v>
      </c>
      <c r="D375" s="96">
        <v>0</v>
      </c>
      <c r="E375" s="96">
        <v>0</v>
      </c>
      <c r="F375" s="96">
        <v>1.0213318464491032</v>
      </c>
      <c r="G375" s="96">
        <v>0.22700000000000001</v>
      </c>
      <c r="H375" s="96">
        <v>0</v>
      </c>
      <c r="I375" s="96">
        <v>0</v>
      </c>
      <c r="J375" s="96">
        <v>0</v>
      </c>
      <c r="K375" s="96">
        <v>0</v>
      </c>
      <c r="L375" s="96">
        <v>0.22700000000000001</v>
      </c>
      <c r="M375" s="96">
        <v>0.45400000000000001</v>
      </c>
      <c r="N375" s="96">
        <v>6.1290000000000004</v>
      </c>
    </row>
    <row r="376" spans="1:14" x14ac:dyDescent="0.35">
      <c r="A376" s="3">
        <v>360</v>
      </c>
      <c r="B376" s="96">
        <v>5.6286247125713</v>
      </c>
      <c r="C376" s="96">
        <v>0</v>
      </c>
      <c r="D376" s="96">
        <v>0</v>
      </c>
      <c r="E376" s="96">
        <v>0</v>
      </c>
      <c r="F376" s="96">
        <v>1.0213439849310877</v>
      </c>
      <c r="G376" s="96">
        <v>0.22700000000000001</v>
      </c>
      <c r="H376" s="96">
        <v>0</v>
      </c>
      <c r="I376" s="96">
        <v>0</v>
      </c>
      <c r="J376" s="96">
        <v>0</v>
      </c>
      <c r="K376" s="96">
        <v>0</v>
      </c>
      <c r="L376" s="96">
        <v>0.22700000000000001</v>
      </c>
      <c r="M376" s="96">
        <v>0.45400000000000001</v>
      </c>
      <c r="N376" s="96">
        <v>6.1290000000000004</v>
      </c>
    </row>
    <row r="377" spans="1:14" x14ac:dyDescent="0.35">
      <c r="A377" s="3">
        <v>361</v>
      </c>
      <c r="B377" s="96">
        <v>5.6313208613879864</v>
      </c>
      <c r="C377" s="96">
        <v>0</v>
      </c>
      <c r="D377" s="96">
        <v>0</v>
      </c>
      <c r="E377" s="96">
        <v>0</v>
      </c>
      <c r="F377" s="96">
        <v>1.0213563944921347</v>
      </c>
      <c r="G377" s="96">
        <v>0.22700000000000001</v>
      </c>
      <c r="H377" s="96">
        <v>0</v>
      </c>
      <c r="I377" s="96">
        <v>0</v>
      </c>
      <c r="J377" s="96">
        <v>0</v>
      </c>
      <c r="K377" s="96">
        <v>0</v>
      </c>
      <c r="L377" s="96">
        <v>0.22700000000000001</v>
      </c>
      <c r="M377" s="96">
        <v>0.45400000000000001</v>
      </c>
      <c r="N377" s="96">
        <v>6.1290000000000004</v>
      </c>
    </row>
    <row r="378" spans="1:14" x14ac:dyDescent="0.35">
      <c r="A378" s="3">
        <v>362</v>
      </c>
      <c r="B378" s="96">
        <v>5.6336464405899855</v>
      </c>
      <c r="C378" s="96">
        <v>0</v>
      </c>
      <c r="D378" s="96">
        <v>0</v>
      </c>
      <c r="E378" s="96">
        <v>0</v>
      </c>
      <c r="F378" s="96">
        <v>1.0213669377350321</v>
      </c>
      <c r="G378" s="96">
        <v>0.22700000000000001</v>
      </c>
      <c r="H378" s="96">
        <v>0</v>
      </c>
      <c r="I378" s="96">
        <v>0</v>
      </c>
      <c r="J378" s="96">
        <v>0</v>
      </c>
      <c r="K378" s="96">
        <v>0</v>
      </c>
      <c r="L378" s="96">
        <v>0.22700000000000001</v>
      </c>
      <c r="M378" s="96">
        <v>0.45400000000000001</v>
      </c>
      <c r="N378" s="96">
        <v>6.1290000000000004</v>
      </c>
    </row>
    <row r="379" spans="1:14" x14ac:dyDescent="0.35">
      <c r="A379" s="3">
        <v>363</v>
      </c>
      <c r="B379" s="96">
        <v>5.6358694685261019</v>
      </c>
      <c r="C379" s="96">
        <v>0</v>
      </c>
      <c r="D379" s="96">
        <v>0</v>
      </c>
      <c r="E379" s="96">
        <v>0</v>
      </c>
      <c r="F379" s="96">
        <v>1.0213767887323146</v>
      </c>
      <c r="G379" s="96">
        <v>0.22700000000000001</v>
      </c>
      <c r="H379" s="96">
        <v>0</v>
      </c>
      <c r="I379" s="96">
        <v>0</v>
      </c>
      <c r="J379" s="96">
        <v>0</v>
      </c>
      <c r="K379" s="96">
        <v>0</v>
      </c>
      <c r="L379" s="96">
        <v>0.22700000000000001</v>
      </c>
      <c r="M379" s="96">
        <v>0.45400000000000001</v>
      </c>
      <c r="N379" s="96">
        <v>6.1290000000000004</v>
      </c>
    </row>
    <row r="380" spans="1:14" x14ac:dyDescent="0.35">
      <c r="A380" s="3">
        <v>364</v>
      </c>
      <c r="B380" s="96">
        <v>5.6381087180900655</v>
      </c>
      <c r="C380" s="96">
        <v>0</v>
      </c>
      <c r="D380" s="96">
        <v>0</v>
      </c>
      <c r="E380" s="96">
        <v>0</v>
      </c>
      <c r="F380" s="96">
        <v>1.0213864388415868</v>
      </c>
      <c r="G380" s="96">
        <v>0.22700000000000001</v>
      </c>
      <c r="H380" s="96">
        <v>0</v>
      </c>
      <c r="I380" s="96">
        <v>0</v>
      </c>
      <c r="J380" s="96">
        <v>0</v>
      </c>
      <c r="K380" s="96">
        <v>0</v>
      </c>
      <c r="L380" s="96">
        <v>0.22700000000000001</v>
      </c>
      <c r="M380" s="96">
        <v>0.45400000000000001</v>
      </c>
      <c r="N380" s="96">
        <v>6.1290000000000004</v>
      </c>
    </row>
    <row r="381" spans="1:14" x14ac:dyDescent="0.35">
      <c r="A381" s="3">
        <v>365</v>
      </c>
      <c r="B381" s="96">
        <v>5.6405637221902358</v>
      </c>
      <c r="C381" s="96">
        <v>0</v>
      </c>
      <c r="D381" s="96">
        <v>0</v>
      </c>
      <c r="E381" s="96">
        <v>0</v>
      </c>
      <c r="F381" s="96">
        <v>1.0213966436110871</v>
      </c>
      <c r="G381" s="96">
        <v>0.22700000000000001</v>
      </c>
      <c r="H381" s="96">
        <v>0</v>
      </c>
      <c r="I381" s="96">
        <v>0</v>
      </c>
      <c r="J381" s="96">
        <v>0</v>
      </c>
      <c r="K381" s="96">
        <v>0</v>
      </c>
      <c r="L381" s="96">
        <v>0.22700000000000001</v>
      </c>
      <c r="M381" s="96">
        <v>0.45400000000000001</v>
      </c>
      <c r="N381" s="96">
        <v>6.1290000000000004</v>
      </c>
    </row>
    <row r="382" spans="1:14" x14ac:dyDescent="0.35">
      <c r="A382" s="3">
        <v>366</v>
      </c>
      <c r="B382" s="96">
        <v>5.6405637221902358</v>
      </c>
      <c r="C382" s="96">
        <v>0</v>
      </c>
      <c r="D382" s="96">
        <v>0</v>
      </c>
      <c r="E382" s="96">
        <v>0</v>
      </c>
      <c r="F382" s="96">
        <v>1.0213966436110871</v>
      </c>
      <c r="G382" s="96">
        <v>0.22700000000000001</v>
      </c>
      <c r="H382" s="96">
        <v>0</v>
      </c>
      <c r="I382" s="96">
        <v>0</v>
      </c>
      <c r="J382" s="96">
        <v>0</v>
      </c>
      <c r="K382" s="96">
        <v>0</v>
      </c>
      <c r="L382" s="96">
        <v>0.22700000000000001</v>
      </c>
      <c r="M382" s="96">
        <v>0.45400000000000001</v>
      </c>
      <c r="N382" s="96">
        <v>6.1290000000000004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workbookViewId="0">
      <selection activeCell="O5" sqref="O5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256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1.9629251926705529</v>
      </c>
      <c r="C17" s="96">
        <v>0</v>
      </c>
      <c r="D17" s="96">
        <v>0</v>
      </c>
      <c r="E17" s="96">
        <v>0</v>
      </c>
      <c r="F17" s="94">
        <v>0.42347754932854098</v>
      </c>
      <c r="G17" s="22">
        <v>0.1</v>
      </c>
      <c r="H17" s="71">
        <v>0</v>
      </c>
      <c r="I17" s="71">
        <v>0</v>
      </c>
      <c r="J17" s="71">
        <v>0</v>
      </c>
      <c r="K17" s="71">
        <v>0</v>
      </c>
      <c r="L17" s="71">
        <v>0.1</v>
      </c>
      <c r="M17" s="71">
        <v>0.2</v>
      </c>
      <c r="N17" s="71">
        <v>2.7</v>
      </c>
    </row>
    <row r="18" spans="1:14" x14ac:dyDescent="0.35">
      <c r="A18" s="3">
        <v>2</v>
      </c>
      <c r="B18" s="97">
        <v>1.9786934163122349</v>
      </c>
      <c r="C18" s="97">
        <v>0</v>
      </c>
      <c r="D18" s="96">
        <v>0</v>
      </c>
      <c r="E18" s="96">
        <v>0</v>
      </c>
      <c r="F18" s="94">
        <v>0.42480269758449235</v>
      </c>
      <c r="G18" s="22">
        <v>0.1</v>
      </c>
      <c r="H18" s="71">
        <v>0</v>
      </c>
      <c r="I18" s="71">
        <v>0</v>
      </c>
      <c r="J18" s="71">
        <v>0</v>
      </c>
      <c r="K18" s="71">
        <v>0</v>
      </c>
      <c r="L18" s="71">
        <v>0.1</v>
      </c>
      <c r="M18" s="71">
        <v>0.2</v>
      </c>
      <c r="N18" s="71">
        <v>2.7</v>
      </c>
    </row>
    <row r="19" spans="1:14" x14ac:dyDescent="0.35">
      <c r="A19" s="3">
        <v>3</v>
      </c>
      <c r="B19" s="97">
        <v>1.998131120693488</v>
      </c>
      <c r="C19" s="97">
        <v>0</v>
      </c>
      <c r="D19" s="96">
        <v>0</v>
      </c>
      <c r="E19" s="96">
        <v>0</v>
      </c>
      <c r="F19" s="94">
        <v>0.42634931288897981</v>
      </c>
      <c r="G19" s="22">
        <v>0.1</v>
      </c>
      <c r="H19" s="71">
        <v>0</v>
      </c>
      <c r="I19" s="71">
        <v>0</v>
      </c>
      <c r="J19" s="71">
        <v>0</v>
      </c>
      <c r="K19" s="71">
        <v>0</v>
      </c>
      <c r="L19" s="71">
        <v>0.1</v>
      </c>
      <c r="M19" s="71">
        <v>0.2</v>
      </c>
      <c r="N19" s="71">
        <v>2.7</v>
      </c>
    </row>
    <row r="20" spans="1:14" x14ac:dyDescent="0.35">
      <c r="A20" s="3">
        <v>4</v>
      </c>
      <c r="B20" s="97">
        <v>2.0133278924860485</v>
      </c>
      <c r="C20" s="97">
        <v>0</v>
      </c>
      <c r="D20" s="96">
        <v>0</v>
      </c>
      <c r="E20" s="96">
        <v>0</v>
      </c>
      <c r="F20" s="94">
        <v>0.42755273657809695</v>
      </c>
      <c r="G20" s="22">
        <v>0.1</v>
      </c>
      <c r="H20" s="71">
        <v>0</v>
      </c>
      <c r="I20" s="71">
        <v>0</v>
      </c>
      <c r="J20" s="71">
        <v>0</v>
      </c>
      <c r="K20" s="71">
        <v>0</v>
      </c>
      <c r="L20" s="71">
        <v>0.1</v>
      </c>
      <c r="M20" s="71">
        <v>0.2</v>
      </c>
      <c r="N20" s="71">
        <v>2.7</v>
      </c>
    </row>
    <row r="21" spans="1:14" x14ac:dyDescent="0.35">
      <c r="A21" s="3">
        <v>5</v>
      </c>
      <c r="B21" s="97">
        <v>2.0277711119485691</v>
      </c>
      <c r="C21" s="97">
        <v>0</v>
      </c>
      <c r="D21" s="96">
        <v>0</v>
      </c>
      <c r="E21" s="96">
        <v>0</v>
      </c>
      <c r="F21" s="94">
        <v>0.42867105373287245</v>
      </c>
      <c r="G21" s="22">
        <v>0.1</v>
      </c>
      <c r="H21" s="71">
        <v>0</v>
      </c>
      <c r="I21" s="71">
        <v>0</v>
      </c>
      <c r="J21" s="71">
        <v>0</v>
      </c>
      <c r="K21" s="71">
        <v>0</v>
      </c>
      <c r="L21" s="71">
        <v>0.1</v>
      </c>
      <c r="M21" s="71">
        <v>0.2</v>
      </c>
      <c r="N21" s="71">
        <v>2.7</v>
      </c>
    </row>
    <row r="22" spans="1:14" x14ac:dyDescent="0.35">
      <c r="A22" s="3">
        <v>6</v>
      </c>
      <c r="B22" s="97">
        <v>2.0473579109116473</v>
      </c>
      <c r="C22" s="97">
        <v>0</v>
      </c>
      <c r="D22" s="96">
        <v>0</v>
      </c>
      <c r="E22" s="96">
        <v>0</v>
      </c>
      <c r="F22" s="94">
        <v>0.4300925984505618</v>
      </c>
      <c r="G22" s="22">
        <v>0.1</v>
      </c>
      <c r="H22" s="71">
        <v>0</v>
      </c>
      <c r="I22" s="71">
        <v>0</v>
      </c>
      <c r="J22" s="71">
        <v>0</v>
      </c>
      <c r="K22" s="71">
        <v>0</v>
      </c>
      <c r="L22" s="71">
        <v>0.1</v>
      </c>
      <c r="M22" s="71">
        <v>0.2</v>
      </c>
      <c r="N22" s="71">
        <v>2.7</v>
      </c>
    </row>
    <row r="23" spans="1:14" x14ac:dyDescent="0.35">
      <c r="A23" s="3">
        <v>7</v>
      </c>
      <c r="B23" s="97">
        <v>2.0625293368181623</v>
      </c>
      <c r="C23" s="97">
        <v>0</v>
      </c>
      <c r="D23" s="96">
        <v>0</v>
      </c>
      <c r="E23" s="96">
        <v>0</v>
      </c>
      <c r="F23" s="94">
        <v>0.4311858504737579</v>
      </c>
      <c r="G23" s="22">
        <v>0.1</v>
      </c>
      <c r="H23" s="71">
        <v>0</v>
      </c>
      <c r="I23" s="71">
        <v>0</v>
      </c>
      <c r="J23" s="71">
        <v>0</v>
      </c>
      <c r="K23" s="71">
        <v>0</v>
      </c>
      <c r="L23" s="71">
        <v>0.1</v>
      </c>
      <c r="M23" s="71">
        <v>0.2</v>
      </c>
      <c r="N23" s="71">
        <v>2.7</v>
      </c>
    </row>
    <row r="24" spans="1:14" x14ac:dyDescent="0.35">
      <c r="A24" s="3">
        <v>8</v>
      </c>
      <c r="B24" s="97">
        <v>2.0737821322827328</v>
      </c>
      <c r="C24" s="97">
        <v>0</v>
      </c>
      <c r="D24" s="96">
        <v>0</v>
      </c>
      <c r="E24" s="96">
        <v>0</v>
      </c>
      <c r="F24" s="94">
        <v>0.43200513501616811</v>
      </c>
      <c r="G24" s="22">
        <v>0.1</v>
      </c>
      <c r="H24" s="71">
        <v>0</v>
      </c>
      <c r="I24" s="71">
        <v>0</v>
      </c>
      <c r="J24" s="71">
        <v>0</v>
      </c>
      <c r="K24" s="71">
        <v>0</v>
      </c>
      <c r="L24" s="71">
        <v>0.1</v>
      </c>
      <c r="M24" s="71">
        <v>0.2</v>
      </c>
      <c r="N24" s="71">
        <v>2.7</v>
      </c>
    </row>
    <row r="25" spans="1:14" x14ac:dyDescent="0.35">
      <c r="A25" s="3">
        <v>9</v>
      </c>
      <c r="B25" s="97">
        <v>2.0858932586824399</v>
      </c>
      <c r="C25" s="97">
        <v>0</v>
      </c>
      <c r="D25" s="96">
        <v>0</v>
      </c>
      <c r="E25" s="96">
        <v>0</v>
      </c>
      <c r="F25" s="94">
        <v>0.43285590410964814</v>
      </c>
      <c r="G25" s="22">
        <v>0.1</v>
      </c>
      <c r="H25" s="71">
        <v>0</v>
      </c>
      <c r="I25" s="71">
        <v>0</v>
      </c>
      <c r="J25" s="71">
        <v>0</v>
      </c>
      <c r="K25" s="71">
        <v>0</v>
      </c>
      <c r="L25" s="71">
        <v>0.1</v>
      </c>
      <c r="M25" s="71">
        <v>0.2</v>
      </c>
      <c r="N25" s="71">
        <v>2.7</v>
      </c>
    </row>
    <row r="26" spans="1:14" x14ac:dyDescent="0.35">
      <c r="A26" s="3">
        <v>10</v>
      </c>
      <c r="B26" s="97">
        <v>2.0950617410203303</v>
      </c>
      <c r="C26" s="97">
        <v>0</v>
      </c>
      <c r="D26" s="96">
        <v>0</v>
      </c>
      <c r="E26" s="96">
        <v>0</v>
      </c>
      <c r="F26" s="94">
        <v>0.43351068212631577</v>
      </c>
      <c r="G26" s="22">
        <v>0.1</v>
      </c>
      <c r="H26" s="71">
        <v>0</v>
      </c>
      <c r="I26" s="71">
        <v>0</v>
      </c>
      <c r="J26" s="71">
        <v>0</v>
      </c>
      <c r="K26" s="71">
        <v>0</v>
      </c>
      <c r="L26" s="71">
        <v>0.1</v>
      </c>
      <c r="M26" s="71">
        <v>0.2</v>
      </c>
      <c r="N26" s="71">
        <v>2.7</v>
      </c>
    </row>
    <row r="27" spans="1:14" x14ac:dyDescent="0.35">
      <c r="A27" s="3">
        <v>11</v>
      </c>
      <c r="B27" s="97">
        <v>2.1014345199023481</v>
      </c>
      <c r="C27" s="97">
        <v>0</v>
      </c>
      <c r="D27" s="96">
        <v>0</v>
      </c>
      <c r="E27" s="96">
        <v>0</v>
      </c>
      <c r="F27" s="94">
        <v>0.43398847079970704</v>
      </c>
      <c r="G27" s="22">
        <v>0.1</v>
      </c>
      <c r="H27" s="71">
        <v>0</v>
      </c>
      <c r="I27" s="71">
        <v>0</v>
      </c>
      <c r="J27" s="71">
        <v>0</v>
      </c>
      <c r="K27" s="71">
        <v>0</v>
      </c>
      <c r="L27" s="71">
        <v>0.1</v>
      </c>
      <c r="M27" s="71">
        <v>0.2</v>
      </c>
      <c r="N27" s="71">
        <v>2.7</v>
      </c>
    </row>
    <row r="28" spans="1:14" x14ac:dyDescent="0.35">
      <c r="A28" s="3">
        <v>12</v>
      </c>
      <c r="B28" s="97">
        <v>2.103890784499522</v>
      </c>
      <c r="C28" s="97">
        <v>0</v>
      </c>
      <c r="D28" s="96">
        <v>0</v>
      </c>
      <c r="E28" s="96">
        <v>0</v>
      </c>
      <c r="F28" s="94">
        <v>0.43423243115321286</v>
      </c>
      <c r="G28" s="22">
        <v>0.1</v>
      </c>
      <c r="H28" s="71">
        <v>0</v>
      </c>
      <c r="I28" s="71">
        <v>0</v>
      </c>
      <c r="J28" s="71">
        <v>0</v>
      </c>
      <c r="K28" s="71">
        <v>0</v>
      </c>
      <c r="L28" s="71">
        <v>0.1</v>
      </c>
      <c r="M28" s="71">
        <v>0.2</v>
      </c>
      <c r="N28" s="71">
        <v>2.7</v>
      </c>
    </row>
    <row r="29" spans="1:14" x14ac:dyDescent="0.35">
      <c r="A29" s="3">
        <v>13</v>
      </c>
      <c r="B29" s="97">
        <v>2.1049397019648572</v>
      </c>
      <c r="C29" s="97">
        <v>0</v>
      </c>
      <c r="D29" s="96">
        <v>0</v>
      </c>
      <c r="E29" s="96">
        <v>0</v>
      </c>
      <c r="F29" s="94">
        <v>0.43439307719716747</v>
      </c>
      <c r="G29" s="22">
        <v>0.1</v>
      </c>
      <c r="H29" s="71">
        <v>0</v>
      </c>
      <c r="I29" s="71">
        <v>0</v>
      </c>
      <c r="J29" s="71">
        <v>0</v>
      </c>
      <c r="K29" s="71">
        <v>0</v>
      </c>
      <c r="L29" s="71">
        <v>0.1</v>
      </c>
      <c r="M29" s="71">
        <v>0.2</v>
      </c>
      <c r="N29" s="71">
        <v>2.7</v>
      </c>
    </row>
    <row r="30" spans="1:14" x14ac:dyDescent="0.35">
      <c r="A30" s="3">
        <v>14</v>
      </c>
      <c r="B30" s="97">
        <v>2.1049397019648572</v>
      </c>
      <c r="C30" s="97">
        <v>0</v>
      </c>
      <c r="D30" s="96">
        <v>0</v>
      </c>
      <c r="E30" s="96">
        <v>0</v>
      </c>
      <c r="F30" s="94">
        <v>0.43439307719716747</v>
      </c>
      <c r="G30" s="22">
        <v>0.1</v>
      </c>
      <c r="H30" s="71">
        <v>0</v>
      </c>
      <c r="I30" s="71">
        <v>0</v>
      </c>
      <c r="J30" s="71">
        <v>0</v>
      </c>
      <c r="K30" s="71">
        <v>0</v>
      </c>
      <c r="L30" s="71">
        <v>0.1</v>
      </c>
      <c r="M30" s="71">
        <v>0.2</v>
      </c>
      <c r="N30" s="71">
        <v>2.7</v>
      </c>
    </row>
    <row r="31" spans="1:14" x14ac:dyDescent="0.35">
      <c r="A31" s="3">
        <v>15</v>
      </c>
      <c r="B31" s="97">
        <v>2.1049397019648572</v>
      </c>
      <c r="C31" s="97">
        <v>0</v>
      </c>
      <c r="D31" s="96">
        <v>0</v>
      </c>
      <c r="E31" s="96">
        <v>0</v>
      </c>
      <c r="F31" s="94">
        <v>0.43441304666972147</v>
      </c>
      <c r="G31" s="22">
        <v>0.1</v>
      </c>
      <c r="H31" s="71">
        <v>0</v>
      </c>
      <c r="I31" s="71">
        <v>0</v>
      </c>
      <c r="J31" s="71">
        <v>0</v>
      </c>
      <c r="K31" s="71">
        <v>0</v>
      </c>
      <c r="L31" s="71">
        <v>0.1</v>
      </c>
      <c r="M31" s="71">
        <v>0.2</v>
      </c>
      <c r="N31" s="71">
        <v>2.7</v>
      </c>
    </row>
    <row r="32" spans="1:14" x14ac:dyDescent="0.35">
      <c r="A32" s="3">
        <v>16</v>
      </c>
      <c r="B32" s="97">
        <v>2.1049397019648572</v>
      </c>
      <c r="C32" s="97">
        <v>0</v>
      </c>
      <c r="D32" s="96">
        <v>0</v>
      </c>
      <c r="E32" s="96">
        <v>0</v>
      </c>
      <c r="F32" s="94">
        <v>0.43445291173547196</v>
      </c>
      <c r="G32" s="22">
        <v>0.1</v>
      </c>
      <c r="H32" s="71">
        <v>0</v>
      </c>
      <c r="I32" s="71">
        <v>0</v>
      </c>
      <c r="J32" s="71">
        <v>0</v>
      </c>
      <c r="K32" s="71">
        <v>0</v>
      </c>
      <c r="L32" s="71">
        <v>0.1</v>
      </c>
      <c r="M32" s="71">
        <v>0.2</v>
      </c>
      <c r="N32" s="71">
        <v>2.7</v>
      </c>
    </row>
    <row r="33" spans="1:14" x14ac:dyDescent="0.35">
      <c r="A33" s="3">
        <v>17</v>
      </c>
      <c r="B33" s="97">
        <v>2.1049397019648572</v>
      </c>
      <c r="C33" s="97">
        <v>0</v>
      </c>
      <c r="D33" s="96">
        <v>0</v>
      </c>
      <c r="E33" s="96">
        <v>0</v>
      </c>
      <c r="F33" s="94">
        <v>0.43452243915529215</v>
      </c>
      <c r="G33" s="22">
        <v>0.1</v>
      </c>
      <c r="H33" s="71">
        <v>0</v>
      </c>
      <c r="I33" s="71">
        <v>0</v>
      </c>
      <c r="J33" s="71">
        <v>0</v>
      </c>
      <c r="K33" s="71">
        <v>0</v>
      </c>
      <c r="L33" s="71">
        <v>0.1</v>
      </c>
      <c r="M33" s="71">
        <v>0.2</v>
      </c>
      <c r="N33" s="71">
        <v>2.7</v>
      </c>
    </row>
    <row r="34" spans="1:14" x14ac:dyDescent="0.35">
      <c r="A34" s="3">
        <v>18</v>
      </c>
      <c r="B34" s="97">
        <v>2.1065088461860837</v>
      </c>
      <c r="C34" s="97">
        <v>0</v>
      </c>
      <c r="D34" s="96">
        <v>0</v>
      </c>
      <c r="E34" s="96">
        <v>0</v>
      </c>
      <c r="F34" s="94">
        <v>0.43470964812282953</v>
      </c>
      <c r="G34" s="22">
        <v>0.1</v>
      </c>
      <c r="H34" s="71">
        <v>0</v>
      </c>
      <c r="I34" s="71">
        <v>0</v>
      </c>
      <c r="J34" s="71">
        <v>0</v>
      </c>
      <c r="K34" s="71">
        <v>0</v>
      </c>
      <c r="L34" s="71">
        <v>0.1</v>
      </c>
      <c r="M34" s="71">
        <v>0.2</v>
      </c>
      <c r="N34" s="71">
        <v>2.7</v>
      </c>
    </row>
    <row r="35" spans="1:14" x14ac:dyDescent="0.35">
      <c r="A35" s="3">
        <v>19</v>
      </c>
      <c r="B35" s="97">
        <v>2.1078993828123282</v>
      </c>
      <c r="C35" s="97">
        <v>0</v>
      </c>
      <c r="D35" s="96">
        <v>0</v>
      </c>
      <c r="E35" s="96">
        <v>0</v>
      </c>
      <c r="F35" s="94">
        <v>0.4348849874587164</v>
      </c>
      <c r="G35" s="22">
        <v>0.1</v>
      </c>
      <c r="H35" s="71">
        <v>0</v>
      </c>
      <c r="I35" s="71">
        <v>0</v>
      </c>
      <c r="J35" s="71">
        <v>0</v>
      </c>
      <c r="K35" s="71">
        <v>0</v>
      </c>
      <c r="L35" s="71">
        <v>0.1</v>
      </c>
      <c r="M35" s="71">
        <v>0.2</v>
      </c>
      <c r="N35" s="71">
        <v>2.7</v>
      </c>
    </row>
    <row r="36" spans="1:14" x14ac:dyDescent="0.35">
      <c r="A36" s="3">
        <v>20</v>
      </c>
      <c r="B36" s="97">
        <v>2.1113582245395839</v>
      </c>
      <c r="C36" s="97">
        <v>0</v>
      </c>
      <c r="D36" s="96">
        <v>0</v>
      </c>
      <c r="E36" s="96">
        <v>0</v>
      </c>
      <c r="F36" s="94">
        <v>0.43517291494727262</v>
      </c>
      <c r="G36" s="22">
        <v>0.1</v>
      </c>
      <c r="H36" s="71">
        <v>0</v>
      </c>
      <c r="I36" s="71">
        <v>0</v>
      </c>
      <c r="J36" s="71">
        <v>0</v>
      </c>
      <c r="K36" s="71">
        <v>0</v>
      </c>
      <c r="L36" s="71">
        <v>0.1</v>
      </c>
      <c r="M36" s="71">
        <v>0.2</v>
      </c>
      <c r="N36" s="71">
        <v>2.7</v>
      </c>
    </row>
    <row r="37" spans="1:14" x14ac:dyDescent="0.35">
      <c r="A37" s="3">
        <v>21</v>
      </c>
      <c r="B37" s="97">
        <v>0</v>
      </c>
      <c r="C37" s="97">
        <v>0</v>
      </c>
      <c r="D37" s="96">
        <v>0</v>
      </c>
      <c r="E37" s="96">
        <v>0</v>
      </c>
      <c r="F37" s="94">
        <v>0.43555786038767763</v>
      </c>
      <c r="G37" s="22">
        <v>0.1</v>
      </c>
      <c r="H37" s="71">
        <v>0</v>
      </c>
      <c r="I37" s="71">
        <v>0</v>
      </c>
      <c r="J37" s="71">
        <v>0</v>
      </c>
      <c r="K37" s="71">
        <v>0</v>
      </c>
      <c r="L37" s="71">
        <v>0.1</v>
      </c>
      <c r="M37" s="71">
        <v>0.2</v>
      </c>
      <c r="N37" s="71">
        <v>2.7</v>
      </c>
    </row>
    <row r="38" spans="1:14" x14ac:dyDescent="0.35">
      <c r="A38" s="3">
        <v>22</v>
      </c>
      <c r="B38" s="97">
        <v>0</v>
      </c>
      <c r="C38" s="97">
        <v>0</v>
      </c>
      <c r="D38" s="96">
        <v>0</v>
      </c>
      <c r="E38" s="96">
        <v>0</v>
      </c>
      <c r="F38" s="94">
        <v>0.43596022037713822</v>
      </c>
      <c r="G38" s="22">
        <v>0.1</v>
      </c>
      <c r="H38" s="71">
        <v>0</v>
      </c>
      <c r="I38" s="71">
        <v>0</v>
      </c>
      <c r="J38" s="71">
        <v>0</v>
      </c>
      <c r="K38" s="71">
        <v>0</v>
      </c>
      <c r="L38" s="71">
        <v>0.1</v>
      </c>
      <c r="M38" s="71">
        <v>0.2</v>
      </c>
      <c r="N38" s="71">
        <v>2.7</v>
      </c>
    </row>
    <row r="39" spans="1:14" x14ac:dyDescent="0.35">
      <c r="A39" s="3">
        <v>23</v>
      </c>
      <c r="B39" s="97">
        <v>0</v>
      </c>
      <c r="C39" s="97">
        <v>0</v>
      </c>
      <c r="D39" s="96">
        <v>0</v>
      </c>
      <c r="E39" s="96">
        <v>0</v>
      </c>
      <c r="F39" s="94">
        <v>0.43650881537032504</v>
      </c>
      <c r="G39" s="22">
        <v>0.1</v>
      </c>
      <c r="H39" s="71">
        <v>0</v>
      </c>
      <c r="I39" s="71">
        <v>0</v>
      </c>
      <c r="J39" s="71">
        <v>0</v>
      </c>
      <c r="K39" s="71">
        <v>0</v>
      </c>
      <c r="L39" s="71">
        <v>0.1</v>
      </c>
      <c r="M39" s="71">
        <v>0.2</v>
      </c>
      <c r="N39" s="71">
        <v>2.7</v>
      </c>
    </row>
    <row r="40" spans="1:14" x14ac:dyDescent="0.35">
      <c r="A40" s="3">
        <v>24</v>
      </c>
      <c r="B40" s="97">
        <v>0</v>
      </c>
      <c r="C40" s="97">
        <v>0</v>
      </c>
      <c r="D40" s="96">
        <v>0</v>
      </c>
      <c r="E40" s="96">
        <v>0</v>
      </c>
      <c r="F40" s="94">
        <v>0.43709492797456473</v>
      </c>
      <c r="G40" s="22">
        <v>0.1</v>
      </c>
      <c r="H40" s="71">
        <v>0</v>
      </c>
      <c r="I40" s="71">
        <v>0</v>
      </c>
      <c r="J40" s="71">
        <v>0</v>
      </c>
      <c r="K40" s="71">
        <v>0</v>
      </c>
      <c r="L40" s="71">
        <v>0.1</v>
      </c>
      <c r="M40" s="71">
        <v>0.2</v>
      </c>
      <c r="N40" s="71">
        <v>2.7</v>
      </c>
    </row>
    <row r="41" spans="1:14" x14ac:dyDescent="0.35">
      <c r="A41" s="3">
        <v>25</v>
      </c>
      <c r="B41" s="97">
        <v>0</v>
      </c>
      <c r="C41" s="97">
        <v>0</v>
      </c>
      <c r="D41" s="96">
        <v>0</v>
      </c>
      <c r="E41" s="96">
        <v>0</v>
      </c>
      <c r="F41" s="94">
        <v>0.43772774729782965</v>
      </c>
      <c r="G41" s="22">
        <v>0.1</v>
      </c>
      <c r="H41" s="71">
        <v>0</v>
      </c>
      <c r="I41" s="71">
        <v>0</v>
      </c>
      <c r="J41" s="71">
        <v>0</v>
      </c>
      <c r="K41" s="71">
        <v>0</v>
      </c>
      <c r="L41" s="71">
        <v>0.1</v>
      </c>
      <c r="M41" s="71">
        <v>0.2</v>
      </c>
      <c r="N41" s="71">
        <v>2.7</v>
      </c>
    </row>
    <row r="42" spans="1:14" x14ac:dyDescent="0.35">
      <c r="A42" s="3">
        <v>26</v>
      </c>
      <c r="B42" s="97">
        <v>0</v>
      </c>
      <c r="C42" s="97">
        <v>0</v>
      </c>
      <c r="D42" s="96">
        <v>0</v>
      </c>
      <c r="E42" s="96">
        <v>0</v>
      </c>
      <c r="F42" s="94">
        <v>0.43795525026391635</v>
      </c>
      <c r="G42" s="22">
        <v>0.1</v>
      </c>
      <c r="H42" s="71">
        <v>0</v>
      </c>
      <c r="I42" s="71">
        <v>0</v>
      </c>
      <c r="J42" s="71">
        <v>0</v>
      </c>
      <c r="K42" s="71">
        <v>0</v>
      </c>
      <c r="L42" s="71">
        <v>0.1</v>
      </c>
      <c r="M42" s="71">
        <v>0.2</v>
      </c>
      <c r="N42" s="71">
        <v>2.7</v>
      </c>
    </row>
    <row r="43" spans="1:14" x14ac:dyDescent="0.35">
      <c r="A43" s="3">
        <v>27</v>
      </c>
      <c r="B43" s="97">
        <v>0</v>
      </c>
      <c r="C43" s="97">
        <v>0</v>
      </c>
      <c r="D43" s="96">
        <v>0</v>
      </c>
      <c r="E43" s="96">
        <v>0</v>
      </c>
      <c r="F43" s="94">
        <v>0.43811742809344473</v>
      </c>
      <c r="G43" s="22">
        <v>0.1</v>
      </c>
      <c r="H43" s="71">
        <v>0</v>
      </c>
      <c r="I43" s="71">
        <v>0</v>
      </c>
      <c r="J43" s="71">
        <v>0</v>
      </c>
      <c r="K43" s="71">
        <v>0</v>
      </c>
      <c r="L43" s="71">
        <v>0.1</v>
      </c>
      <c r="M43" s="71">
        <v>0.2</v>
      </c>
      <c r="N43" s="71">
        <v>2.7</v>
      </c>
    </row>
    <row r="44" spans="1:14" x14ac:dyDescent="0.35">
      <c r="A44" s="3">
        <v>28</v>
      </c>
      <c r="B44" s="97">
        <v>0</v>
      </c>
      <c r="C44" s="97">
        <v>0</v>
      </c>
      <c r="D44" s="96">
        <v>0</v>
      </c>
      <c r="E44" s="96">
        <v>0</v>
      </c>
      <c r="F44" s="94">
        <v>0.43831527813343529</v>
      </c>
      <c r="G44" s="22">
        <v>0.1</v>
      </c>
      <c r="H44" s="71">
        <v>0</v>
      </c>
      <c r="I44" s="71">
        <v>0</v>
      </c>
      <c r="J44" s="71">
        <v>0</v>
      </c>
      <c r="K44" s="71">
        <v>0</v>
      </c>
      <c r="L44" s="71">
        <v>0.1</v>
      </c>
      <c r="M44" s="71">
        <v>0.2</v>
      </c>
      <c r="N44" s="71">
        <v>2.7</v>
      </c>
    </row>
    <row r="45" spans="1:14" x14ac:dyDescent="0.35">
      <c r="A45" s="3">
        <v>29</v>
      </c>
      <c r="B45" s="97">
        <v>0</v>
      </c>
      <c r="C45" s="97">
        <v>0</v>
      </c>
      <c r="D45" s="96">
        <v>0</v>
      </c>
      <c r="E45" s="96">
        <v>0</v>
      </c>
      <c r="F45" s="94">
        <v>0.43873058541118204</v>
      </c>
      <c r="G45" s="22">
        <v>0.1</v>
      </c>
      <c r="H45" s="71">
        <v>0</v>
      </c>
      <c r="I45" s="71">
        <v>0</v>
      </c>
      <c r="J45" s="71">
        <v>0</v>
      </c>
      <c r="K45" s="71">
        <v>0</v>
      </c>
      <c r="L45" s="71">
        <v>0.1</v>
      </c>
      <c r="M45" s="71">
        <v>0.2</v>
      </c>
      <c r="N45" s="71">
        <v>2.7</v>
      </c>
    </row>
    <row r="46" spans="1:14" x14ac:dyDescent="0.35">
      <c r="A46" s="3">
        <v>30</v>
      </c>
      <c r="B46" s="97">
        <v>0</v>
      </c>
      <c r="C46" s="97">
        <v>0</v>
      </c>
      <c r="D46" s="96">
        <v>0</v>
      </c>
      <c r="E46" s="96">
        <v>0</v>
      </c>
      <c r="F46" s="94">
        <v>0.4390112851889984</v>
      </c>
      <c r="G46" s="22">
        <v>0.1</v>
      </c>
      <c r="H46" s="71">
        <v>0</v>
      </c>
      <c r="I46" s="71">
        <v>0</v>
      </c>
      <c r="J46" s="71">
        <v>0</v>
      </c>
      <c r="K46" s="71">
        <v>0</v>
      </c>
      <c r="L46" s="71">
        <v>0.1</v>
      </c>
      <c r="M46" s="71">
        <v>0.2</v>
      </c>
      <c r="N46" s="71">
        <v>2.7</v>
      </c>
    </row>
    <row r="47" spans="1:14" x14ac:dyDescent="0.35">
      <c r="A47" s="3">
        <v>31</v>
      </c>
      <c r="B47" s="97">
        <v>0</v>
      </c>
      <c r="C47" s="97">
        <v>0</v>
      </c>
      <c r="D47" s="96">
        <v>0</v>
      </c>
      <c r="E47" s="96">
        <v>0</v>
      </c>
      <c r="F47" s="94">
        <v>0.43924346644340029</v>
      </c>
      <c r="G47" s="22">
        <v>0.1</v>
      </c>
      <c r="H47" s="71">
        <v>0</v>
      </c>
      <c r="I47" s="71">
        <v>0</v>
      </c>
      <c r="J47" s="71">
        <v>0</v>
      </c>
      <c r="K47" s="71">
        <v>0</v>
      </c>
      <c r="L47" s="71">
        <v>0.1</v>
      </c>
      <c r="M47" s="71">
        <v>0.2</v>
      </c>
      <c r="N47" s="71">
        <v>2.7</v>
      </c>
    </row>
    <row r="48" spans="1:14" x14ac:dyDescent="0.35">
      <c r="A48" s="3">
        <v>32</v>
      </c>
      <c r="B48" s="97">
        <v>0</v>
      </c>
      <c r="C48" s="97">
        <v>0</v>
      </c>
      <c r="D48" s="96">
        <v>0</v>
      </c>
      <c r="E48" s="96">
        <v>0</v>
      </c>
      <c r="F48" s="94">
        <v>0.43928516402068585</v>
      </c>
      <c r="G48" s="22">
        <v>0.1</v>
      </c>
      <c r="H48" s="71">
        <v>0</v>
      </c>
      <c r="I48" s="71">
        <v>0</v>
      </c>
      <c r="J48" s="71">
        <v>0</v>
      </c>
      <c r="K48" s="71">
        <v>0</v>
      </c>
      <c r="L48" s="71">
        <v>0.1</v>
      </c>
      <c r="M48" s="71">
        <v>0.2</v>
      </c>
      <c r="N48" s="71">
        <v>2.7</v>
      </c>
    </row>
    <row r="49" spans="1:14" x14ac:dyDescent="0.35">
      <c r="A49" s="3">
        <v>33</v>
      </c>
      <c r="B49" s="97">
        <v>0</v>
      </c>
      <c r="C49" s="97">
        <v>0</v>
      </c>
      <c r="D49" s="96">
        <v>0</v>
      </c>
      <c r="E49" s="96">
        <v>0</v>
      </c>
      <c r="F49" s="94">
        <v>0.43931287475254088</v>
      </c>
      <c r="G49" s="22">
        <v>0.1</v>
      </c>
      <c r="H49" s="71">
        <v>0</v>
      </c>
      <c r="I49" s="71">
        <v>0</v>
      </c>
      <c r="J49" s="71">
        <v>0</v>
      </c>
      <c r="K49" s="71">
        <v>0</v>
      </c>
      <c r="L49" s="71">
        <v>0.1</v>
      </c>
      <c r="M49" s="71">
        <v>0.2</v>
      </c>
      <c r="N49" s="71">
        <v>2.7</v>
      </c>
    </row>
    <row r="50" spans="1:14" x14ac:dyDescent="0.35">
      <c r="A50" s="3">
        <v>34</v>
      </c>
      <c r="B50" s="97">
        <v>0</v>
      </c>
      <c r="C50" s="97">
        <v>0</v>
      </c>
      <c r="D50" s="96">
        <v>0</v>
      </c>
      <c r="E50" s="96">
        <v>0</v>
      </c>
      <c r="F50" s="94">
        <v>0.43931287475254088</v>
      </c>
      <c r="G50" s="22">
        <v>0.1</v>
      </c>
      <c r="H50" s="71">
        <v>0</v>
      </c>
      <c r="I50" s="71">
        <v>0</v>
      </c>
      <c r="J50" s="71">
        <v>0</v>
      </c>
      <c r="K50" s="71">
        <v>0</v>
      </c>
      <c r="L50" s="71">
        <v>0.1</v>
      </c>
      <c r="M50" s="71">
        <v>0.2</v>
      </c>
      <c r="N50" s="71">
        <v>2.7</v>
      </c>
    </row>
    <row r="51" spans="1:14" x14ac:dyDescent="0.35">
      <c r="A51" s="3">
        <v>35</v>
      </c>
      <c r="B51" s="97">
        <v>0</v>
      </c>
      <c r="C51" s="97">
        <v>0</v>
      </c>
      <c r="D51" s="96">
        <v>0</v>
      </c>
      <c r="E51" s="96">
        <v>0</v>
      </c>
      <c r="F51" s="94">
        <v>0.43946403832263509</v>
      </c>
      <c r="G51" s="22">
        <v>0.1</v>
      </c>
      <c r="H51" s="71">
        <v>0</v>
      </c>
      <c r="I51" s="71">
        <v>0</v>
      </c>
      <c r="J51" s="71">
        <v>0</v>
      </c>
      <c r="K51" s="71">
        <v>0</v>
      </c>
      <c r="L51" s="71">
        <v>0.1</v>
      </c>
      <c r="M51" s="71">
        <v>0.2</v>
      </c>
      <c r="N51" s="71">
        <v>2.7</v>
      </c>
    </row>
    <row r="52" spans="1:14" x14ac:dyDescent="0.35">
      <c r="A52" s="3">
        <v>36</v>
      </c>
      <c r="B52" s="97">
        <v>0</v>
      </c>
      <c r="C52" s="97">
        <v>0</v>
      </c>
      <c r="D52" s="96">
        <v>0</v>
      </c>
      <c r="E52" s="96">
        <v>0</v>
      </c>
      <c r="F52" s="94">
        <v>0.43985262543840598</v>
      </c>
      <c r="G52" s="22">
        <v>0.1</v>
      </c>
      <c r="H52" s="71">
        <v>0</v>
      </c>
      <c r="I52" s="71">
        <v>0</v>
      </c>
      <c r="J52" s="71">
        <v>0</v>
      </c>
      <c r="K52" s="71">
        <v>0</v>
      </c>
      <c r="L52" s="71">
        <v>0.1</v>
      </c>
      <c r="M52" s="71">
        <v>0.2</v>
      </c>
      <c r="N52" s="71">
        <v>2.7</v>
      </c>
    </row>
    <row r="53" spans="1:14" x14ac:dyDescent="0.35">
      <c r="A53" s="3">
        <v>37</v>
      </c>
      <c r="B53" s="97">
        <v>0</v>
      </c>
      <c r="C53" s="97">
        <v>1.2821863304725668E-2</v>
      </c>
      <c r="D53" s="96">
        <v>0</v>
      </c>
      <c r="E53" s="96">
        <v>0</v>
      </c>
      <c r="F53" s="94">
        <v>0.44039069130789593</v>
      </c>
      <c r="G53" s="22">
        <v>0.1</v>
      </c>
      <c r="H53" s="71">
        <v>0</v>
      </c>
      <c r="I53" s="71">
        <v>0</v>
      </c>
      <c r="J53" s="71">
        <v>0</v>
      </c>
      <c r="K53" s="71">
        <v>0</v>
      </c>
      <c r="L53" s="71">
        <v>0.1</v>
      </c>
      <c r="M53" s="71">
        <v>0.2</v>
      </c>
      <c r="N53" s="71">
        <v>2.7</v>
      </c>
    </row>
    <row r="54" spans="1:14" x14ac:dyDescent="0.35">
      <c r="A54" s="3">
        <v>38</v>
      </c>
      <c r="B54" s="97">
        <v>0</v>
      </c>
      <c r="C54" s="97">
        <v>1.3872260750625365E-2</v>
      </c>
      <c r="D54" s="96">
        <v>0</v>
      </c>
      <c r="E54" s="96">
        <v>0</v>
      </c>
      <c r="F54" s="94">
        <v>0.44107649912671271</v>
      </c>
      <c r="G54" s="22">
        <v>0.1</v>
      </c>
      <c r="H54" s="71">
        <v>0</v>
      </c>
      <c r="I54" s="71">
        <v>0</v>
      </c>
      <c r="J54" s="71">
        <v>0</v>
      </c>
      <c r="K54" s="71">
        <v>0</v>
      </c>
      <c r="L54" s="71">
        <v>0.1</v>
      </c>
      <c r="M54" s="71">
        <v>0.2</v>
      </c>
      <c r="N54" s="71">
        <v>2.7</v>
      </c>
    </row>
    <row r="55" spans="1:14" x14ac:dyDescent="0.35">
      <c r="A55" s="3">
        <v>39</v>
      </c>
      <c r="B55" s="97">
        <v>0</v>
      </c>
      <c r="C55" s="97">
        <v>1.4992953118190011E-2</v>
      </c>
      <c r="D55" s="96">
        <v>0</v>
      </c>
      <c r="E55" s="96">
        <v>0</v>
      </c>
      <c r="F55" s="94">
        <v>0.44170348830963713</v>
      </c>
      <c r="G55" s="22">
        <v>0.1</v>
      </c>
      <c r="H55" s="71">
        <v>0</v>
      </c>
      <c r="I55" s="71">
        <v>0</v>
      </c>
      <c r="J55" s="71">
        <v>0</v>
      </c>
      <c r="K55" s="71">
        <v>0</v>
      </c>
      <c r="L55" s="71">
        <v>0.1</v>
      </c>
      <c r="M55" s="71">
        <v>0.2</v>
      </c>
      <c r="N55" s="71">
        <v>2.7</v>
      </c>
    </row>
    <row r="56" spans="1:14" x14ac:dyDescent="0.35">
      <c r="A56" s="3">
        <v>40</v>
      </c>
      <c r="B56" s="97">
        <v>0</v>
      </c>
      <c r="C56" s="97">
        <v>1.6187111842355661E-2</v>
      </c>
      <c r="D56" s="96">
        <v>0</v>
      </c>
      <c r="E56" s="96">
        <v>0</v>
      </c>
      <c r="F56" s="94">
        <v>0.44227713316001921</v>
      </c>
      <c r="G56" s="22">
        <v>0.1</v>
      </c>
      <c r="H56" s="71">
        <v>0</v>
      </c>
      <c r="I56" s="71">
        <v>0</v>
      </c>
      <c r="J56" s="71">
        <v>0</v>
      </c>
      <c r="K56" s="71">
        <v>0</v>
      </c>
      <c r="L56" s="71">
        <v>0.1</v>
      </c>
      <c r="M56" s="71">
        <v>0.2</v>
      </c>
      <c r="N56" s="71">
        <v>2.7</v>
      </c>
    </row>
    <row r="57" spans="1:14" x14ac:dyDescent="0.35">
      <c r="A57" s="3">
        <v>41</v>
      </c>
      <c r="B57" s="97">
        <v>0</v>
      </c>
      <c r="C57" s="97">
        <v>1.7242254919331169E-2</v>
      </c>
      <c r="D57" s="96">
        <v>0</v>
      </c>
      <c r="E57" s="96">
        <v>0</v>
      </c>
      <c r="F57" s="94">
        <v>0.44267923054258229</v>
      </c>
      <c r="G57" s="22">
        <v>0.1</v>
      </c>
      <c r="H57" s="71">
        <v>0</v>
      </c>
      <c r="I57" s="71">
        <v>0</v>
      </c>
      <c r="J57" s="71">
        <v>0</v>
      </c>
      <c r="K57" s="71">
        <v>0</v>
      </c>
      <c r="L57" s="71">
        <v>0.1</v>
      </c>
      <c r="M57" s="71">
        <v>0.2</v>
      </c>
      <c r="N57" s="71">
        <v>2.7</v>
      </c>
    </row>
    <row r="58" spans="1:14" x14ac:dyDescent="0.35">
      <c r="A58" s="3">
        <v>42</v>
      </c>
      <c r="B58" s="97">
        <v>0</v>
      </c>
      <c r="C58" s="97">
        <v>1.8112213066821502E-2</v>
      </c>
      <c r="D58" s="96">
        <v>0</v>
      </c>
      <c r="E58" s="96">
        <v>0</v>
      </c>
      <c r="F58" s="94">
        <v>0.44292809361439012</v>
      </c>
      <c r="G58" s="22">
        <v>0.1</v>
      </c>
      <c r="H58" s="71">
        <v>0</v>
      </c>
      <c r="I58" s="71">
        <v>0</v>
      </c>
      <c r="J58" s="71">
        <v>0</v>
      </c>
      <c r="K58" s="71">
        <v>0</v>
      </c>
      <c r="L58" s="71">
        <v>0.1</v>
      </c>
      <c r="M58" s="71">
        <v>0.2</v>
      </c>
      <c r="N58" s="71">
        <v>2.7</v>
      </c>
    </row>
    <row r="59" spans="1:14" x14ac:dyDescent="0.35">
      <c r="A59" s="3">
        <v>43</v>
      </c>
      <c r="B59" s="97">
        <v>0</v>
      </c>
      <c r="C59" s="97">
        <v>1.9016092899662017E-2</v>
      </c>
      <c r="D59" s="96">
        <v>0</v>
      </c>
      <c r="E59" s="96">
        <v>0</v>
      </c>
      <c r="F59" s="94">
        <v>0.44316416441835876</v>
      </c>
      <c r="G59" s="22">
        <v>0.1</v>
      </c>
      <c r="H59" s="71">
        <v>0</v>
      </c>
      <c r="I59" s="71">
        <v>0</v>
      </c>
      <c r="J59" s="71">
        <v>0</v>
      </c>
      <c r="K59" s="71">
        <v>0</v>
      </c>
      <c r="L59" s="71">
        <v>0.1</v>
      </c>
      <c r="M59" s="71">
        <v>0.2</v>
      </c>
      <c r="N59" s="71">
        <v>2.7</v>
      </c>
    </row>
    <row r="60" spans="1:14" x14ac:dyDescent="0.35">
      <c r="A60" s="3">
        <v>44</v>
      </c>
      <c r="B60" s="97">
        <v>0</v>
      </c>
      <c r="C60" s="97">
        <v>1.9926080066077663E-2</v>
      </c>
      <c r="D60" s="96">
        <v>0</v>
      </c>
      <c r="E60" s="96">
        <v>0</v>
      </c>
      <c r="F60" s="94">
        <v>0.44337518015762717</v>
      </c>
      <c r="G60" s="22">
        <v>0.1</v>
      </c>
      <c r="H60" s="71">
        <v>0</v>
      </c>
      <c r="I60" s="71">
        <v>0</v>
      </c>
      <c r="J60" s="71">
        <v>0</v>
      </c>
      <c r="K60" s="71">
        <v>0</v>
      </c>
      <c r="L60" s="71">
        <v>0.1</v>
      </c>
      <c r="M60" s="71">
        <v>0.2</v>
      </c>
      <c r="N60" s="71">
        <v>2.7</v>
      </c>
    </row>
    <row r="61" spans="1:14" x14ac:dyDescent="0.35">
      <c r="A61" s="3">
        <v>45</v>
      </c>
      <c r="B61" s="97">
        <v>0</v>
      </c>
      <c r="C61" s="97">
        <v>2.0828976853924711E-2</v>
      </c>
      <c r="D61" s="96">
        <v>0</v>
      </c>
      <c r="E61" s="96">
        <v>0</v>
      </c>
      <c r="F61" s="94">
        <v>0.44355875818829332</v>
      </c>
      <c r="G61" s="22">
        <v>0.1</v>
      </c>
      <c r="H61" s="71">
        <v>0</v>
      </c>
      <c r="I61" s="71">
        <v>0</v>
      </c>
      <c r="J61" s="71">
        <v>0</v>
      </c>
      <c r="K61" s="71">
        <v>0</v>
      </c>
      <c r="L61" s="71">
        <v>0.1</v>
      </c>
      <c r="M61" s="71">
        <v>0.2</v>
      </c>
      <c r="N61" s="71">
        <v>2.7</v>
      </c>
    </row>
    <row r="62" spans="1:14" x14ac:dyDescent="0.35">
      <c r="A62" s="3">
        <v>46</v>
      </c>
      <c r="B62" s="97">
        <v>0</v>
      </c>
      <c r="C62" s="97">
        <v>2.2095279401397754E-2</v>
      </c>
      <c r="D62" s="96">
        <v>0</v>
      </c>
      <c r="E62" s="96">
        <v>0</v>
      </c>
      <c r="F62" s="94">
        <v>0.44386301623711677</v>
      </c>
      <c r="G62" s="22">
        <v>0.1</v>
      </c>
      <c r="H62" s="71">
        <v>0</v>
      </c>
      <c r="I62" s="71">
        <v>0</v>
      </c>
      <c r="J62" s="71">
        <v>0</v>
      </c>
      <c r="K62" s="71">
        <v>0</v>
      </c>
      <c r="L62" s="71">
        <v>0.1</v>
      </c>
      <c r="M62" s="71">
        <v>0.2</v>
      </c>
      <c r="N62" s="71">
        <v>2.7</v>
      </c>
    </row>
    <row r="63" spans="1:14" x14ac:dyDescent="0.35">
      <c r="A63" s="3">
        <v>47</v>
      </c>
      <c r="B63" s="97">
        <v>0</v>
      </c>
      <c r="C63" s="97">
        <v>2.3137957343045405E-2</v>
      </c>
      <c r="D63" s="96">
        <v>0</v>
      </c>
      <c r="E63" s="96">
        <v>0</v>
      </c>
      <c r="F63" s="94">
        <v>0.44404885549399276</v>
      </c>
      <c r="G63" s="22">
        <v>0.1</v>
      </c>
      <c r="H63" s="71">
        <v>0</v>
      </c>
      <c r="I63" s="71">
        <v>0</v>
      </c>
      <c r="J63" s="71">
        <v>0</v>
      </c>
      <c r="K63" s="71">
        <v>0</v>
      </c>
      <c r="L63" s="71">
        <v>0.1</v>
      </c>
      <c r="M63" s="71">
        <v>0.2</v>
      </c>
      <c r="N63" s="71">
        <v>2.7</v>
      </c>
    </row>
    <row r="64" spans="1:14" x14ac:dyDescent="0.35">
      <c r="A64" s="3">
        <v>48</v>
      </c>
      <c r="B64" s="97">
        <v>0</v>
      </c>
      <c r="C64" s="97">
        <v>2.4494403727731751E-2</v>
      </c>
      <c r="D64" s="96">
        <v>0</v>
      </c>
      <c r="E64" s="96">
        <v>0</v>
      </c>
      <c r="F64" s="94">
        <v>0.44431538979829127</v>
      </c>
      <c r="G64" s="22">
        <v>0.1</v>
      </c>
      <c r="H64" s="71">
        <v>0</v>
      </c>
      <c r="I64" s="71">
        <v>0</v>
      </c>
      <c r="J64" s="71">
        <v>0</v>
      </c>
      <c r="K64" s="71">
        <v>0</v>
      </c>
      <c r="L64" s="71">
        <v>0.1</v>
      </c>
      <c r="M64" s="71">
        <v>0.2</v>
      </c>
      <c r="N64" s="71">
        <v>2.7</v>
      </c>
    </row>
    <row r="65" spans="1:14" x14ac:dyDescent="0.35">
      <c r="A65" s="3">
        <v>49</v>
      </c>
      <c r="B65" s="97">
        <v>0</v>
      </c>
      <c r="C65" s="97">
        <v>2.4494403727731751E-2</v>
      </c>
      <c r="D65" s="96">
        <v>0</v>
      </c>
      <c r="E65" s="96">
        <v>0</v>
      </c>
      <c r="F65" s="94">
        <v>0.44461089113335195</v>
      </c>
      <c r="G65" s="22">
        <v>0.1</v>
      </c>
      <c r="H65" s="71">
        <v>0</v>
      </c>
      <c r="I65" s="71">
        <v>0</v>
      </c>
      <c r="J65" s="71">
        <v>0</v>
      </c>
      <c r="K65" s="71">
        <v>0</v>
      </c>
      <c r="L65" s="71">
        <v>0.1</v>
      </c>
      <c r="M65" s="71">
        <v>0.2</v>
      </c>
      <c r="N65" s="71">
        <v>2.7</v>
      </c>
    </row>
    <row r="66" spans="1:14" x14ac:dyDescent="0.35">
      <c r="A66" s="3">
        <v>50</v>
      </c>
      <c r="B66" s="97">
        <v>0</v>
      </c>
      <c r="C66" s="97">
        <v>2.6212116304254244E-2</v>
      </c>
      <c r="D66" s="96">
        <v>0</v>
      </c>
      <c r="E66" s="96">
        <v>0</v>
      </c>
      <c r="F66" s="94">
        <v>0.44492958387769477</v>
      </c>
      <c r="G66" s="22">
        <v>0.1</v>
      </c>
      <c r="H66" s="71">
        <v>0</v>
      </c>
      <c r="I66" s="71">
        <v>0</v>
      </c>
      <c r="J66" s="71">
        <v>0</v>
      </c>
      <c r="K66" s="71">
        <v>0</v>
      </c>
      <c r="L66" s="71">
        <v>0.1</v>
      </c>
      <c r="M66" s="71">
        <v>0.2</v>
      </c>
      <c r="N66" s="71">
        <v>2.7</v>
      </c>
    </row>
    <row r="67" spans="1:14" x14ac:dyDescent="0.35">
      <c r="A67" s="3">
        <v>51</v>
      </c>
      <c r="B67" s="97">
        <v>0</v>
      </c>
      <c r="C67" s="97">
        <v>2.7300927773630551E-2</v>
      </c>
      <c r="D67" s="96">
        <v>0</v>
      </c>
      <c r="E67" s="96">
        <v>0</v>
      </c>
      <c r="F67" s="94">
        <v>0.44504788353400765</v>
      </c>
      <c r="G67" s="22">
        <v>0.1</v>
      </c>
      <c r="H67" s="71">
        <v>0</v>
      </c>
      <c r="I67" s="71">
        <v>0</v>
      </c>
      <c r="J67" s="71">
        <v>0</v>
      </c>
      <c r="K67" s="71">
        <v>0</v>
      </c>
      <c r="L67" s="71">
        <v>0.1</v>
      </c>
      <c r="M67" s="71">
        <v>0.2</v>
      </c>
      <c r="N67" s="71">
        <v>2.7</v>
      </c>
    </row>
    <row r="68" spans="1:14" x14ac:dyDescent="0.35">
      <c r="A68" s="3">
        <v>52</v>
      </c>
      <c r="B68" s="97">
        <v>0</v>
      </c>
      <c r="C68" s="97">
        <v>2.7664805036510969E-2</v>
      </c>
      <c r="D68" s="96">
        <v>0</v>
      </c>
      <c r="E68" s="96">
        <v>0</v>
      </c>
      <c r="F68" s="94">
        <v>0</v>
      </c>
      <c r="G68" s="22">
        <v>0.1</v>
      </c>
      <c r="H68" s="71">
        <v>0</v>
      </c>
      <c r="I68" s="71">
        <v>0</v>
      </c>
      <c r="J68" s="71">
        <v>0</v>
      </c>
      <c r="K68" s="71">
        <v>0</v>
      </c>
      <c r="L68" s="71">
        <v>0.1</v>
      </c>
      <c r="M68" s="71">
        <v>0.2</v>
      </c>
      <c r="N68" s="71">
        <v>2.7</v>
      </c>
    </row>
    <row r="69" spans="1:14" x14ac:dyDescent="0.35">
      <c r="A69" s="3">
        <v>53</v>
      </c>
      <c r="B69" s="97">
        <v>0</v>
      </c>
      <c r="C69" s="97">
        <v>2.7967219606973612E-2</v>
      </c>
      <c r="D69" s="96">
        <v>0</v>
      </c>
      <c r="E69" s="96">
        <v>0</v>
      </c>
      <c r="F69" s="94">
        <v>0</v>
      </c>
      <c r="G69" s="22">
        <v>0.1</v>
      </c>
      <c r="H69" s="71">
        <v>0</v>
      </c>
      <c r="I69" s="71">
        <v>0</v>
      </c>
      <c r="J69" s="71">
        <v>0</v>
      </c>
      <c r="K69" s="71">
        <v>0</v>
      </c>
      <c r="L69" s="71">
        <v>0.1</v>
      </c>
      <c r="M69" s="71">
        <v>0.2</v>
      </c>
      <c r="N69" s="71">
        <v>2.7</v>
      </c>
    </row>
    <row r="70" spans="1:14" x14ac:dyDescent="0.35">
      <c r="A70" s="3">
        <v>54</v>
      </c>
      <c r="B70" s="97">
        <v>0</v>
      </c>
      <c r="C70" s="97">
        <v>2.8126271217816995E-2</v>
      </c>
      <c r="D70" s="96">
        <v>0</v>
      </c>
      <c r="E70" s="96">
        <v>0</v>
      </c>
      <c r="F70" s="94">
        <v>0</v>
      </c>
      <c r="G70" s="22">
        <v>0.1</v>
      </c>
      <c r="H70" s="71">
        <v>0</v>
      </c>
      <c r="I70" s="71">
        <v>0</v>
      </c>
      <c r="J70" s="71">
        <v>0</v>
      </c>
      <c r="K70" s="71">
        <v>0</v>
      </c>
      <c r="L70" s="71">
        <v>0.1</v>
      </c>
      <c r="M70" s="71">
        <v>0.2</v>
      </c>
      <c r="N70" s="71">
        <v>2.7</v>
      </c>
    </row>
    <row r="71" spans="1:14" x14ac:dyDescent="0.35">
      <c r="A71" s="3">
        <v>55</v>
      </c>
      <c r="B71" s="97">
        <v>0</v>
      </c>
      <c r="C71" s="97">
        <v>2.8126271217816995E-2</v>
      </c>
      <c r="D71" s="96">
        <v>0</v>
      </c>
      <c r="E71" s="96">
        <v>0</v>
      </c>
      <c r="F71" s="94">
        <v>0</v>
      </c>
      <c r="G71" s="22">
        <v>0.1</v>
      </c>
      <c r="H71" s="71">
        <v>0</v>
      </c>
      <c r="I71" s="71">
        <v>0</v>
      </c>
      <c r="J71" s="71">
        <v>0</v>
      </c>
      <c r="K71" s="71">
        <v>0</v>
      </c>
      <c r="L71" s="71">
        <v>0.1</v>
      </c>
      <c r="M71" s="71">
        <v>0.2</v>
      </c>
      <c r="N71" s="71">
        <v>2.7</v>
      </c>
    </row>
    <row r="72" spans="1:14" x14ac:dyDescent="0.35">
      <c r="A72" s="3">
        <v>56</v>
      </c>
      <c r="B72" s="97">
        <v>0</v>
      </c>
      <c r="C72" s="97">
        <v>2.8527746081265359E-2</v>
      </c>
      <c r="D72" s="96">
        <v>0</v>
      </c>
      <c r="E72" s="96">
        <v>0</v>
      </c>
      <c r="F72" s="94">
        <v>0</v>
      </c>
      <c r="G72" s="22">
        <v>0.1</v>
      </c>
      <c r="H72" s="71">
        <v>0</v>
      </c>
      <c r="I72" s="71">
        <v>0</v>
      </c>
      <c r="J72" s="71">
        <v>0</v>
      </c>
      <c r="K72" s="71">
        <v>0</v>
      </c>
      <c r="L72" s="71">
        <v>0.1</v>
      </c>
      <c r="M72" s="71">
        <v>0.2</v>
      </c>
      <c r="N72" s="71">
        <v>2.7</v>
      </c>
    </row>
    <row r="73" spans="1:14" x14ac:dyDescent="0.35">
      <c r="A73" s="3">
        <v>57</v>
      </c>
      <c r="B73" s="97">
        <v>0</v>
      </c>
      <c r="C73" s="97">
        <v>2.9057972517466189E-2</v>
      </c>
      <c r="D73" s="96">
        <v>0</v>
      </c>
      <c r="E73" s="96">
        <v>0</v>
      </c>
      <c r="F73" s="94">
        <v>0</v>
      </c>
      <c r="G73" s="22">
        <v>0.1</v>
      </c>
      <c r="H73" s="71">
        <v>0</v>
      </c>
      <c r="I73" s="71">
        <v>0</v>
      </c>
      <c r="J73" s="71">
        <v>0</v>
      </c>
      <c r="K73" s="71">
        <v>0</v>
      </c>
      <c r="L73" s="71">
        <v>0.1</v>
      </c>
      <c r="M73" s="71">
        <v>0.2</v>
      </c>
      <c r="N73" s="71">
        <v>2.7</v>
      </c>
    </row>
    <row r="74" spans="1:14" x14ac:dyDescent="0.35">
      <c r="A74" s="3">
        <v>58</v>
      </c>
      <c r="B74" s="97">
        <v>0</v>
      </c>
      <c r="C74" s="97">
        <v>2.9071692812742352E-2</v>
      </c>
      <c r="D74" s="96">
        <v>0</v>
      </c>
      <c r="E74" s="96">
        <v>0</v>
      </c>
      <c r="F74" s="94">
        <v>0</v>
      </c>
      <c r="G74" s="22">
        <v>0.1</v>
      </c>
      <c r="H74" s="71">
        <v>0</v>
      </c>
      <c r="I74" s="71">
        <v>0</v>
      </c>
      <c r="J74" s="71">
        <v>0</v>
      </c>
      <c r="K74" s="71">
        <v>0</v>
      </c>
      <c r="L74" s="71">
        <v>0.1</v>
      </c>
      <c r="M74" s="71">
        <v>0.2</v>
      </c>
      <c r="N74" s="71">
        <v>2.7</v>
      </c>
    </row>
    <row r="75" spans="1:14" x14ac:dyDescent="0.35">
      <c r="A75" s="3">
        <v>59</v>
      </c>
      <c r="B75" s="97">
        <v>0</v>
      </c>
      <c r="C75" s="97">
        <v>2.941674612048005E-2</v>
      </c>
      <c r="D75" s="96">
        <v>0</v>
      </c>
      <c r="E75" s="96">
        <v>0</v>
      </c>
      <c r="F75" s="94">
        <v>0</v>
      </c>
      <c r="G75" s="22">
        <v>0.1</v>
      </c>
      <c r="H75" s="71">
        <v>0</v>
      </c>
      <c r="I75" s="71">
        <v>0</v>
      </c>
      <c r="J75" s="71">
        <v>0</v>
      </c>
      <c r="K75" s="71">
        <v>0</v>
      </c>
      <c r="L75" s="71">
        <v>0.1</v>
      </c>
      <c r="M75" s="71">
        <v>0.2</v>
      </c>
      <c r="N75" s="71">
        <v>2.7</v>
      </c>
    </row>
    <row r="76" spans="1:14" x14ac:dyDescent="0.35">
      <c r="A76" s="3">
        <v>60</v>
      </c>
      <c r="B76" s="97">
        <v>0</v>
      </c>
      <c r="C76" s="97">
        <v>3.0504596129807746E-2</v>
      </c>
      <c r="D76" s="96">
        <v>0</v>
      </c>
      <c r="E76" s="96">
        <v>0</v>
      </c>
      <c r="F76" s="94">
        <v>0</v>
      </c>
      <c r="G76" s="22">
        <v>0.1</v>
      </c>
      <c r="H76" s="71">
        <v>0</v>
      </c>
      <c r="I76" s="71">
        <v>0</v>
      </c>
      <c r="J76" s="71">
        <v>0</v>
      </c>
      <c r="K76" s="71">
        <v>0</v>
      </c>
      <c r="L76" s="71">
        <v>0.1</v>
      </c>
      <c r="M76" s="71">
        <v>0.2</v>
      </c>
      <c r="N76" s="71">
        <v>2.7</v>
      </c>
    </row>
    <row r="77" spans="1:14" x14ac:dyDescent="0.35">
      <c r="A77" s="3">
        <v>61</v>
      </c>
      <c r="B77" s="97">
        <v>0</v>
      </c>
      <c r="C77" s="97">
        <v>3.206596668229101E-2</v>
      </c>
      <c r="D77" s="96">
        <v>0</v>
      </c>
      <c r="E77" s="96">
        <v>0</v>
      </c>
      <c r="F77" s="94">
        <v>0</v>
      </c>
      <c r="G77" s="22">
        <v>0.1</v>
      </c>
      <c r="H77" s="71">
        <v>0</v>
      </c>
      <c r="I77" s="71">
        <v>0</v>
      </c>
      <c r="J77" s="71">
        <v>0</v>
      </c>
      <c r="K77" s="71">
        <v>0</v>
      </c>
      <c r="L77" s="71">
        <v>0.1</v>
      </c>
      <c r="M77" s="71">
        <v>0.2</v>
      </c>
      <c r="N77" s="71">
        <v>2.7</v>
      </c>
    </row>
    <row r="78" spans="1:14" x14ac:dyDescent="0.35">
      <c r="A78" s="3">
        <v>62</v>
      </c>
      <c r="B78" s="97">
        <v>0</v>
      </c>
      <c r="C78" s="97">
        <v>3.3577913082094429E-2</v>
      </c>
      <c r="D78" s="96">
        <v>0</v>
      </c>
      <c r="E78" s="96">
        <v>0</v>
      </c>
      <c r="F78" s="94">
        <v>0</v>
      </c>
      <c r="G78" s="22">
        <v>0.1</v>
      </c>
      <c r="H78" s="71">
        <v>0</v>
      </c>
      <c r="I78" s="71">
        <v>0</v>
      </c>
      <c r="J78" s="71">
        <v>0</v>
      </c>
      <c r="K78" s="71">
        <v>0</v>
      </c>
      <c r="L78" s="71">
        <v>0.1</v>
      </c>
      <c r="M78" s="71">
        <v>0.2</v>
      </c>
      <c r="N78" s="71">
        <v>2.7</v>
      </c>
    </row>
    <row r="79" spans="1:14" x14ac:dyDescent="0.35">
      <c r="A79" s="3">
        <v>63</v>
      </c>
      <c r="B79" s="97">
        <v>0</v>
      </c>
      <c r="C79" s="97">
        <v>3.5059630594493907E-2</v>
      </c>
      <c r="D79" s="96">
        <v>0</v>
      </c>
      <c r="E79" s="96">
        <v>0</v>
      </c>
      <c r="F79" s="94">
        <v>0</v>
      </c>
      <c r="G79" s="22">
        <v>0.1</v>
      </c>
      <c r="H79" s="71">
        <v>0</v>
      </c>
      <c r="I79" s="71">
        <v>0</v>
      </c>
      <c r="J79" s="71">
        <v>0</v>
      </c>
      <c r="K79" s="71">
        <v>0</v>
      </c>
      <c r="L79" s="71">
        <v>0.1</v>
      </c>
      <c r="M79" s="71">
        <v>0.2</v>
      </c>
      <c r="N79" s="71">
        <v>2.7</v>
      </c>
    </row>
    <row r="80" spans="1:14" x14ac:dyDescent="0.35">
      <c r="A80" s="3">
        <v>64</v>
      </c>
      <c r="B80" s="97">
        <v>0</v>
      </c>
      <c r="C80" s="97">
        <v>3.5874274012792515E-2</v>
      </c>
      <c r="D80" s="96">
        <v>0</v>
      </c>
      <c r="E80" s="96">
        <v>0</v>
      </c>
      <c r="F80" s="94">
        <v>0</v>
      </c>
      <c r="G80" s="22">
        <v>0.1</v>
      </c>
      <c r="H80" s="71">
        <v>0</v>
      </c>
      <c r="I80" s="71">
        <v>0</v>
      </c>
      <c r="J80" s="71">
        <v>0</v>
      </c>
      <c r="K80" s="71">
        <v>0</v>
      </c>
      <c r="L80" s="71">
        <v>0.1</v>
      </c>
      <c r="M80" s="71">
        <v>0.2</v>
      </c>
      <c r="N80" s="71">
        <v>2.7</v>
      </c>
    </row>
    <row r="81" spans="1:14" x14ac:dyDescent="0.35">
      <c r="A81" s="3">
        <v>65</v>
      </c>
      <c r="B81" s="97">
        <v>0</v>
      </c>
      <c r="C81" s="97">
        <v>3.6913852957773573E-2</v>
      </c>
      <c r="D81" s="96">
        <v>0</v>
      </c>
      <c r="E81" s="96">
        <v>0</v>
      </c>
      <c r="F81" s="94">
        <v>0</v>
      </c>
      <c r="G81" s="22">
        <v>0.1</v>
      </c>
      <c r="H81" s="71">
        <v>0</v>
      </c>
      <c r="I81" s="71">
        <v>0</v>
      </c>
      <c r="J81" s="71">
        <v>0</v>
      </c>
      <c r="K81" s="71">
        <v>0</v>
      </c>
      <c r="L81" s="71">
        <v>0.1</v>
      </c>
      <c r="M81" s="71">
        <v>0.2</v>
      </c>
      <c r="N81" s="71">
        <v>2.7</v>
      </c>
    </row>
    <row r="82" spans="1:14" x14ac:dyDescent="0.35">
      <c r="A82" s="3">
        <v>66</v>
      </c>
      <c r="B82" s="97">
        <v>0</v>
      </c>
      <c r="C82" s="97">
        <v>3.8017833921586537E-2</v>
      </c>
      <c r="D82" s="96">
        <v>0</v>
      </c>
      <c r="E82" s="96">
        <v>0</v>
      </c>
      <c r="F82" s="94">
        <v>0</v>
      </c>
      <c r="G82" s="22">
        <v>0.1</v>
      </c>
      <c r="H82" s="71">
        <v>0</v>
      </c>
      <c r="I82" s="71">
        <v>0</v>
      </c>
      <c r="J82" s="71">
        <v>0</v>
      </c>
      <c r="K82" s="71">
        <v>0</v>
      </c>
      <c r="L82" s="71">
        <v>0.1</v>
      </c>
      <c r="M82" s="71">
        <v>0.2</v>
      </c>
      <c r="N82" s="71">
        <v>2.7</v>
      </c>
    </row>
    <row r="83" spans="1:14" x14ac:dyDescent="0.35">
      <c r="A83" s="3">
        <v>67</v>
      </c>
      <c r="B83" s="97">
        <v>0</v>
      </c>
      <c r="C83" s="97">
        <v>3.9557563234909596E-2</v>
      </c>
      <c r="D83" s="96">
        <v>0</v>
      </c>
      <c r="E83" s="96">
        <v>0</v>
      </c>
      <c r="F83" s="94">
        <v>0</v>
      </c>
      <c r="G83" s="22">
        <v>0.1</v>
      </c>
      <c r="H83" s="71">
        <v>0</v>
      </c>
      <c r="I83" s="71">
        <v>0</v>
      </c>
      <c r="J83" s="71">
        <v>0</v>
      </c>
      <c r="K83" s="71">
        <v>0</v>
      </c>
      <c r="L83" s="71">
        <v>0.1</v>
      </c>
      <c r="M83" s="71">
        <v>0.2</v>
      </c>
      <c r="N83" s="71">
        <v>2.7</v>
      </c>
    </row>
    <row r="84" spans="1:14" x14ac:dyDescent="0.35">
      <c r="A84" s="3">
        <v>68</v>
      </c>
      <c r="B84" s="97">
        <v>0</v>
      </c>
      <c r="C84" s="97">
        <v>4.1291260081260946E-2</v>
      </c>
      <c r="D84" s="96">
        <v>0</v>
      </c>
      <c r="E84" s="96">
        <v>0</v>
      </c>
      <c r="F84" s="94">
        <v>0</v>
      </c>
      <c r="G84" s="22">
        <v>0.1</v>
      </c>
      <c r="H84" s="71">
        <v>0</v>
      </c>
      <c r="I84" s="71">
        <v>0</v>
      </c>
      <c r="J84" s="71">
        <v>0</v>
      </c>
      <c r="K84" s="71">
        <v>0</v>
      </c>
      <c r="L84" s="71">
        <v>0.1</v>
      </c>
      <c r="M84" s="71">
        <v>0.2</v>
      </c>
      <c r="N84" s="71">
        <v>2.7</v>
      </c>
    </row>
    <row r="85" spans="1:14" x14ac:dyDescent="0.35">
      <c r="A85" s="3">
        <v>69</v>
      </c>
      <c r="B85" s="97">
        <v>0</v>
      </c>
      <c r="C85" s="97">
        <v>4.2067462167183878E-2</v>
      </c>
      <c r="D85" s="96">
        <v>0</v>
      </c>
      <c r="E85" s="96">
        <v>0</v>
      </c>
      <c r="F85" s="94">
        <v>0</v>
      </c>
      <c r="G85" s="22">
        <v>0.1</v>
      </c>
      <c r="H85" s="71">
        <v>0</v>
      </c>
      <c r="I85" s="71">
        <v>0</v>
      </c>
      <c r="J85" s="71">
        <v>0</v>
      </c>
      <c r="K85" s="71">
        <v>0</v>
      </c>
      <c r="L85" s="71">
        <v>0.1</v>
      </c>
      <c r="M85" s="71">
        <v>0.2</v>
      </c>
      <c r="N85" s="71">
        <v>2.7</v>
      </c>
    </row>
    <row r="86" spans="1:14" x14ac:dyDescent="0.35">
      <c r="A86" s="3">
        <v>70</v>
      </c>
      <c r="B86" s="97">
        <v>0</v>
      </c>
      <c r="C86" s="97">
        <v>4.3398860118432338E-2</v>
      </c>
      <c r="D86" s="96">
        <v>0</v>
      </c>
      <c r="E86" s="96">
        <v>0</v>
      </c>
      <c r="F86" s="94">
        <v>0</v>
      </c>
      <c r="G86" s="22">
        <v>0.1</v>
      </c>
      <c r="H86" s="71">
        <v>0</v>
      </c>
      <c r="I86" s="71">
        <v>0</v>
      </c>
      <c r="J86" s="71">
        <v>0</v>
      </c>
      <c r="K86" s="71">
        <v>0</v>
      </c>
      <c r="L86" s="71">
        <v>0.1</v>
      </c>
      <c r="M86" s="71">
        <v>0.2</v>
      </c>
      <c r="N86" s="71">
        <v>2.7</v>
      </c>
    </row>
    <row r="87" spans="1:14" x14ac:dyDescent="0.35">
      <c r="A87" s="3">
        <v>71</v>
      </c>
      <c r="B87" s="97">
        <v>0</v>
      </c>
      <c r="C87" s="97">
        <v>4.3398860118432338E-2</v>
      </c>
      <c r="D87" s="96">
        <v>0</v>
      </c>
      <c r="E87" s="96">
        <v>0</v>
      </c>
      <c r="F87" s="94">
        <v>0</v>
      </c>
      <c r="G87" s="22">
        <v>0.1</v>
      </c>
      <c r="H87" s="71">
        <v>0</v>
      </c>
      <c r="I87" s="71">
        <v>0</v>
      </c>
      <c r="J87" s="71">
        <v>0</v>
      </c>
      <c r="K87" s="71">
        <v>0</v>
      </c>
      <c r="L87" s="71">
        <v>0.1</v>
      </c>
      <c r="M87" s="71">
        <v>0.2</v>
      </c>
      <c r="N87" s="71">
        <v>2.7</v>
      </c>
    </row>
    <row r="88" spans="1:14" x14ac:dyDescent="0.35">
      <c r="A88" s="3">
        <v>72</v>
      </c>
      <c r="B88" s="97">
        <v>0</v>
      </c>
      <c r="C88" s="97">
        <v>4.4274377599611114E-2</v>
      </c>
      <c r="D88" s="96">
        <v>0</v>
      </c>
      <c r="E88" s="96">
        <v>0</v>
      </c>
      <c r="F88" s="94">
        <v>0</v>
      </c>
      <c r="G88" s="22">
        <v>0.1</v>
      </c>
      <c r="H88" s="71">
        <v>0</v>
      </c>
      <c r="I88" s="71">
        <v>0</v>
      </c>
      <c r="J88" s="71">
        <v>0</v>
      </c>
      <c r="K88" s="71">
        <v>0</v>
      </c>
      <c r="L88" s="71">
        <v>0.1</v>
      </c>
      <c r="M88" s="71">
        <v>0.2</v>
      </c>
      <c r="N88" s="71">
        <v>2.7</v>
      </c>
    </row>
    <row r="89" spans="1:14" x14ac:dyDescent="0.35">
      <c r="A89" s="3">
        <v>73</v>
      </c>
      <c r="B89" s="97">
        <v>0</v>
      </c>
      <c r="C89" s="97">
        <v>4.6033367212930255E-2</v>
      </c>
      <c r="D89" s="96">
        <v>0</v>
      </c>
      <c r="E89" s="96">
        <v>0</v>
      </c>
      <c r="F89" s="94">
        <v>0</v>
      </c>
      <c r="G89" s="22">
        <v>0.1</v>
      </c>
      <c r="H89" s="71">
        <v>0</v>
      </c>
      <c r="I89" s="71">
        <v>0</v>
      </c>
      <c r="J89" s="71">
        <v>0</v>
      </c>
      <c r="K89" s="71">
        <v>0</v>
      </c>
      <c r="L89" s="71">
        <v>0.1</v>
      </c>
      <c r="M89" s="71">
        <v>0.2</v>
      </c>
      <c r="N89" s="71">
        <v>2.7</v>
      </c>
    </row>
    <row r="90" spans="1:14" x14ac:dyDescent="0.35">
      <c r="A90" s="3">
        <v>74</v>
      </c>
      <c r="B90" s="97">
        <v>0</v>
      </c>
      <c r="C90" s="97">
        <v>4.7505689741202263E-2</v>
      </c>
      <c r="D90" s="96">
        <v>0</v>
      </c>
      <c r="E90" s="96">
        <v>0</v>
      </c>
      <c r="F90" s="94">
        <v>0</v>
      </c>
      <c r="G90" s="22">
        <v>0.1</v>
      </c>
      <c r="H90" s="71">
        <v>0</v>
      </c>
      <c r="I90" s="71">
        <v>0</v>
      </c>
      <c r="J90" s="71">
        <v>0</v>
      </c>
      <c r="K90" s="71">
        <v>0</v>
      </c>
      <c r="L90" s="71">
        <v>0.1</v>
      </c>
      <c r="M90" s="71">
        <v>0.2</v>
      </c>
      <c r="N90" s="71">
        <v>2.7</v>
      </c>
    </row>
    <row r="91" spans="1:14" x14ac:dyDescent="0.35">
      <c r="A91" s="3">
        <v>75</v>
      </c>
      <c r="B91" s="97">
        <v>0</v>
      </c>
      <c r="C91" s="97">
        <v>4.7880683426599693E-2</v>
      </c>
      <c r="D91" s="96">
        <v>0</v>
      </c>
      <c r="E91" s="96">
        <v>0</v>
      </c>
      <c r="F91" s="94">
        <v>0</v>
      </c>
      <c r="G91" s="22">
        <v>0.1</v>
      </c>
      <c r="H91" s="71">
        <v>0</v>
      </c>
      <c r="I91" s="71">
        <v>0</v>
      </c>
      <c r="J91" s="71">
        <v>0</v>
      </c>
      <c r="K91" s="71">
        <v>0</v>
      </c>
      <c r="L91" s="71">
        <v>0.1</v>
      </c>
      <c r="M91" s="71">
        <v>0.2</v>
      </c>
      <c r="N91" s="71">
        <v>2.7</v>
      </c>
    </row>
    <row r="92" spans="1:14" x14ac:dyDescent="0.35">
      <c r="A92" s="3">
        <v>76</v>
      </c>
      <c r="B92" s="97">
        <v>0</v>
      </c>
      <c r="C92" s="97">
        <v>4.9090513518826775E-2</v>
      </c>
      <c r="D92" s="96">
        <v>0</v>
      </c>
      <c r="E92" s="96">
        <v>0</v>
      </c>
      <c r="F92" s="94">
        <v>0</v>
      </c>
      <c r="G92" s="22">
        <v>0.1</v>
      </c>
      <c r="H92" s="71">
        <v>0</v>
      </c>
      <c r="I92" s="71">
        <v>0</v>
      </c>
      <c r="J92" s="71">
        <v>0</v>
      </c>
      <c r="K92" s="71">
        <v>0</v>
      </c>
      <c r="L92" s="71">
        <v>0.1</v>
      </c>
      <c r="M92" s="71">
        <v>0.2</v>
      </c>
      <c r="N92" s="71">
        <v>2.7</v>
      </c>
    </row>
    <row r="93" spans="1:14" x14ac:dyDescent="0.35">
      <c r="A93" s="3">
        <v>77</v>
      </c>
      <c r="B93" s="97">
        <v>0</v>
      </c>
      <c r="C93" s="97">
        <v>5.1242110223084933E-2</v>
      </c>
      <c r="D93" s="96">
        <v>0</v>
      </c>
      <c r="E93" s="96">
        <v>0</v>
      </c>
      <c r="F93" s="94">
        <v>0</v>
      </c>
      <c r="G93" s="22">
        <v>0.1</v>
      </c>
      <c r="H93" s="71">
        <v>0</v>
      </c>
      <c r="I93" s="71">
        <v>0</v>
      </c>
      <c r="J93" s="71">
        <v>0</v>
      </c>
      <c r="K93" s="71">
        <v>0</v>
      </c>
      <c r="L93" s="71">
        <v>0.1</v>
      </c>
      <c r="M93" s="71">
        <v>0.2</v>
      </c>
      <c r="N93" s="71">
        <v>2.7</v>
      </c>
    </row>
    <row r="94" spans="1:14" x14ac:dyDescent="0.35">
      <c r="A94" s="3">
        <v>78</v>
      </c>
      <c r="B94" s="97">
        <v>0</v>
      </c>
      <c r="C94" s="97">
        <v>5.3926529408657754E-2</v>
      </c>
      <c r="D94" s="96">
        <v>0</v>
      </c>
      <c r="E94" s="96">
        <v>0</v>
      </c>
      <c r="F94" s="94">
        <v>0</v>
      </c>
      <c r="G94" s="22">
        <v>0.1</v>
      </c>
      <c r="H94" s="71">
        <v>0</v>
      </c>
      <c r="I94" s="71">
        <v>0</v>
      </c>
      <c r="J94" s="71">
        <v>0</v>
      </c>
      <c r="K94" s="71">
        <v>0</v>
      </c>
      <c r="L94" s="71">
        <v>0.1</v>
      </c>
      <c r="M94" s="71">
        <v>0.2</v>
      </c>
      <c r="N94" s="71">
        <v>2.7</v>
      </c>
    </row>
    <row r="95" spans="1:14" x14ac:dyDescent="0.35">
      <c r="A95" s="3">
        <v>79</v>
      </c>
      <c r="B95" s="97">
        <v>0</v>
      </c>
      <c r="C95" s="97">
        <v>5.6638864398685117E-2</v>
      </c>
      <c r="D95" s="96">
        <v>0</v>
      </c>
      <c r="E95" s="96">
        <v>0</v>
      </c>
      <c r="F95" s="94">
        <v>0</v>
      </c>
      <c r="G95" s="22">
        <v>0.1</v>
      </c>
      <c r="H95" s="71">
        <v>0</v>
      </c>
      <c r="I95" s="71">
        <v>0</v>
      </c>
      <c r="J95" s="71">
        <v>0</v>
      </c>
      <c r="K95" s="71">
        <v>0</v>
      </c>
      <c r="L95" s="71">
        <v>0.1</v>
      </c>
      <c r="M95" s="71">
        <v>0.2</v>
      </c>
      <c r="N95" s="71">
        <v>2.7</v>
      </c>
    </row>
    <row r="96" spans="1:14" x14ac:dyDescent="0.35">
      <c r="A96" s="3">
        <v>80</v>
      </c>
      <c r="B96" s="97">
        <v>0</v>
      </c>
      <c r="C96" s="97">
        <v>5.9072613305613184E-2</v>
      </c>
      <c r="D96" s="96">
        <v>0</v>
      </c>
      <c r="E96" s="96">
        <v>0</v>
      </c>
      <c r="F96" s="94">
        <v>0</v>
      </c>
      <c r="G96" s="22">
        <v>0.1</v>
      </c>
      <c r="H96" s="71">
        <v>0</v>
      </c>
      <c r="I96" s="71">
        <v>0</v>
      </c>
      <c r="J96" s="71">
        <v>0</v>
      </c>
      <c r="K96" s="71">
        <v>0</v>
      </c>
      <c r="L96" s="71">
        <v>0.1</v>
      </c>
      <c r="M96" s="71">
        <v>0.2</v>
      </c>
      <c r="N96" s="71">
        <v>2.7</v>
      </c>
    </row>
    <row r="97" spans="1:14" x14ac:dyDescent="0.35">
      <c r="A97" s="3">
        <v>81</v>
      </c>
      <c r="B97" s="97">
        <v>0</v>
      </c>
      <c r="C97" s="97">
        <v>6.0878354471260915E-2</v>
      </c>
      <c r="D97" s="96">
        <v>0</v>
      </c>
      <c r="E97" s="96">
        <v>0</v>
      </c>
      <c r="F97" s="94">
        <v>0</v>
      </c>
      <c r="G97" s="22">
        <v>0.1</v>
      </c>
      <c r="H97" s="71">
        <v>0</v>
      </c>
      <c r="I97" s="71">
        <v>0</v>
      </c>
      <c r="J97" s="71">
        <v>0</v>
      </c>
      <c r="K97" s="71">
        <v>0</v>
      </c>
      <c r="L97" s="71">
        <v>0.1</v>
      </c>
      <c r="M97" s="71">
        <v>0.2</v>
      </c>
      <c r="N97" s="71">
        <v>2.7</v>
      </c>
    </row>
    <row r="98" spans="1:14" x14ac:dyDescent="0.35">
      <c r="A98" s="3">
        <v>82</v>
      </c>
      <c r="B98" s="97">
        <v>0</v>
      </c>
      <c r="C98" s="97">
        <v>6.3654628922671888E-2</v>
      </c>
      <c r="D98" s="96">
        <v>0</v>
      </c>
      <c r="E98" s="96">
        <v>0</v>
      </c>
      <c r="F98" s="94">
        <v>0</v>
      </c>
      <c r="G98" s="22">
        <v>0.1</v>
      </c>
      <c r="H98" s="71">
        <v>0</v>
      </c>
      <c r="I98" s="71">
        <v>0</v>
      </c>
      <c r="J98" s="71">
        <v>0</v>
      </c>
      <c r="K98" s="71">
        <v>0</v>
      </c>
      <c r="L98" s="71">
        <v>0.1</v>
      </c>
      <c r="M98" s="71">
        <v>0.2</v>
      </c>
      <c r="N98" s="71">
        <v>2.7</v>
      </c>
    </row>
    <row r="99" spans="1:14" x14ac:dyDescent="0.35">
      <c r="A99" s="3">
        <v>83</v>
      </c>
      <c r="B99" s="97">
        <v>0</v>
      </c>
      <c r="C99" s="97">
        <v>6.6789527059383971E-2</v>
      </c>
      <c r="D99" s="96">
        <v>0</v>
      </c>
      <c r="E99" s="96">
        <v>0</v>
      </c>
      <c r="F99" s="94">
        <v>0</v>
      </c>
      <c r="G99" s="22">
        <v>0.1</v>
      </c>
      <c r="H99" s="71">
        <v>0</v>
      </c>
      <c r="I99" s="71">
        <v>0</v>
      </c>
      <c r="J99" s="71">
        <v>0</v>
      </c>
      <c r="K99" s="71">
        <v>0</v>
      </c>
      <c r="L99" s="71">
        <v>0.1</v>
      </c>
      <c r="M99" s="71">
        <v>0.2</v>
      </c>
      <c r="N99" s="71">
        <v>2.7</v>
      </c>
    </row>
    <row r="100" spans="1:14" x14ac:dyDescent="0.35">
      <c r="A100" s="3">
        <v>84</v>
      </c>
      <c r="B100" s="97">
        <v>0</v>
      </c>
      <c r="C100" s="97">
        <v>6.9594039069293359E-2</v>
      </c>
      <c r="D100" s="96">
        <v>0</v>
      </c>
      <c r="E100" s="96">
        <v>0</v>
      </c>
      <c r="F100" s="94">
        <v>0</v>
      </c>
      <c r="G100" s="22">
        <v>0.1</v>
      </c>
      <c r="H100" s="71">
        <v>0</v>
      </c>
      <c r="I100" s="71">
        <v>0</v>
      </c>
      <c r="J100" s="71">
        <v>0</v>
      </c>
      <c r="K100" s="71">
        <v>0</v>
      </c>
      <c r="L100" s="71">
        <v>0.1</v>
      </c>
      <c r="M100" s="71">
        <v>0.2</v>
      </c>
      <c r="N100" s="71">
        <v>2.7</v>
      </c>
    </row>
    <row r="101" spans="1:14" x14ac:dyDescent="0.35">
      <c r="A101" s="3">
        <v>85</v>
      </c>
      <c r="B101" s="97">
        <v>0</v>
      </c>
      <c r="C101" s="97">
        <v>7.2997354312640247E-2</v>
      </c>
      <c r="D101" s="96">
        <v>0</v>
      </c>
      <c r="E101" s="96">
        <v>0</v>
      </c>
      <c r="F101" s="94">
        <v>0</v>
      </c>
      <c r="G101" s="22">
        <v>0.1</v>
      </c>
      <c r="H101" s="71">
        <v>0</v>
      </c>
      <c r="I101" s="71">
        <v>0</v>
      </c>
      <c r="J101" s="71">
        <v>0</v>
      </c>
      <c r="K101" s="71">
        <v>0</v>
      </c>
      <c r="L101" s="71">
        <v>0.1</v>
      </c>
      <c r="M101" s="71">
        <v>0.2</v>
      </c>
      <c r="N101" s="71">
        <v>2.7</v>
      </c>
    </row>
    <row r="102" spans="1:14" x14ac:dyDescent="0.35">
      <c r="A102" s="3">
        <v>86</v>
      </c>
      <c r="B102" s="97">
        <v>0</v>
      </c>
      <c r="C102" s="97">
        <v>7.6724173019550965E-2</v>
      </c>
      <c r="D102" s="96">
        <v>0</v>
      </c>
      <c r="E102" s="96">
        <v>0</v>
      </c>
      <c r="F102" s="94">
        <v>0</v>
      </c>
      <c r="G102" s="22">
        <v>0.1</v>
      </c>
      <c r="H102" s="71">
        <v>0</v>
      </c>
      <c r="I102" s="71">
        <v>0</v>
      </c>
      <c r="J102" s="71">
        <v>0</v>
      </c>
      <c r="K102" s="71">
        <v>0</v>
      </c>
      <c r="L102" s="71">
        <v>0.1</v>
      </c>
      <c r="M102" s="71">
        <v>0.2</v>
      </c>
      <c r="N102" s="71">
        <v>2.7</v>
      </c>
    </row>
    <row r="103" spans="1:14" x14ac:dyDescent="0.35">
      <c r="A103" s="3">
        <v>87</v>
      </c>
      <c r="B103" s="97">
        <v>0</v>
      </c>
      <c r="C103" s="97">
        <v>7.9658983607207232E-2</v>
      </c>
      <c r="D103" s="96">
        <v>0</v>
      </c>
      <c r="E103" s="96">
        <v>0</v>
      </c>
      <c r="F103" s="94">
        <v>0</v>
      </c>
      <c r="G103" s="22">
        <v>0.1</v>
      </c>
      <c r="H103" s="71">
        <v>0</v>
      </c>
      <c r="I103" s="71">
        <v>0</v>
      </c>
      <c r="J103" s="71">
        <v>0</v>
      </c>
      <c r="K103" s="71">
        <v>0</v>
      </c>
      <c r="L103" s="71">
        <v>0.1</v>
      </c>
      <c r="M103" s="71">
        <v>0.2</v>
      </c>
      <c r="N103" s="71">
        <v>2.7</v>
      </c>
    </row>
    <row r="104" spans="1:14" x14ac:dyDescent="0.35">
      <c r="A104" s="3">
        <v>88</v>
      </c>
      <c r="B104" s="97">
        <v>0</v>
      </c>
      <c r="C104" s="97">
        <v>8.1999576850856876E-2</v>
      </c>
      <c r="D104" s="96">
        <v>0</v>
      </c>
      <c r="E104" s="96">
        <v>0</v>
      </c>
      <c r="F104" s="94">
        <v>0</v>
      </c>
      <c r="G104" s="22">
        <v>0.1</v>
      </c>
      <c r="H104" s="71">
        <v>0</v>
      </c>
      <c r="I104" s="71">
        <v>0</v>
      </c>
      <c r="J104" s="71">
        <v>0</v>
      </c>
      <c r="K104" s="71">
        <v>0</v>
      </c>
      <c r="L104" s="71">
        <v>0.1</v>
      </c>
      <c r="M104" s="71">
        <v>0.2</v>
      </c>
      <c r="N104" s="71">
        <v>2.7</v>
      </c>
    </row>
    <row r="105" spans="1:14" x14ac:dyDescent="0.35">
      <c r="A105" s="3">
        <v>89</v>
      </c>
      <c r="B105" s="97">
        <v>0</v>
      </c>
      <c r="C105" s="97">
        <v>8.3063801792044256E-2</v>
      </c>
      <c r="D105" s="96">
        <v>0</v>
      </c>
      <c r="E105" s="96">
        <v>0</v>
      </c>
      <c r="F105" s="94">
        <v>0</v>
      </c>
      <c r="G105" s="22">
        <v>0.1</v>
      </c>
      <c r="H105" s="71">
        <v>0</v>
      </c>
      <c r="I105" s="71">
        <v>0</v>
      </c>
      <c r="J105" s="71">
        <v>0</v>
      </c>
      <c r="K105" s="71">
        <v>0</v>
      </c>
      <c r="L105" s="71">
        <v>0.1</v>
      </c>
      <c r="M105" s="71">
        <v>0.2</v>
      </c>
      <c r="N105" s="71">
        <v>2.7</v>
      </c>
    </row>
    <row r="106" spans="1:14" x14ac:dyDescent="0.35">
      <c r="A106" s="3">
        <v>90</v>
      </c>
      <c r="B106" s="97">
        <v>0</v>
      </c>
      <c r="C106" s="97">
        <v>8.3842227457443214E-2</v>
      </c>
      <c r="D106" s="96">
        <v>0</v>
      </c>
      <c r="E106" s="96">
        <v>0</v>
      </c>
      <c r="F106" s="94">
        <v>0</v>
      </c>
      <c r="G106" s="22">
        <v>0.1</v>
      </c>
      <c r="H106" s="71">
        <v>0</v>
      </c>
      <c r="I106" s="71">
        <v>0</v>
      </c>
      <c r="J106" s="71">
        <v>0</v>
      </c>
      <c r="K106" s="71">
        <v>0</v>
      </c>
      <c r="L106" s="71">
        <v>0.1</v>
      </c>
      <c r="M106" s="71">
        <v>0.2</v>
      </c>
      <c r="N106" s="71">
        <v>2.7</v>
      </c>
    </row>
    <row r="107" spans="1:14" x14ac:dyDescent="0.35">
      <c r="A107" s="3">
        <v>91</v>
      </c>
      <c r="B107" s="97">
        <v>0</v>
      </c>
      <c r="C107" s="97">
        <v>8.522978223997478E-2</v>
      </c>
      <c r="D107" s="96">
        <v>0</v>
      </c>
      <c r="E107" s="96">
        <v>0</v>
      </c>
      <c r="F107" s="94">
        <v>0</v>
      </c>
      <c r="G107" s="22">
        <v>0.1</v>
      </c>
      <c r="H107" s="71">
        <v>0</v>
      </c>
      <c r="I107" s="71">
        <v>0</v>
      </c>
      <c r="J107" s="71">
        <v>0</v>
      </c>
      <c r="K107" s="71">
        <v>0</v>
      </c>
      <c r="L107" s="71">
        <v>0.1</v>
      </c>
      <c r="M107" s="71">
        <v>0.2</v>
      </c>
      <c r="N107" s="71">
        <v>2.7</v>
      </c>
    </row>
    <row r="108" spans="1:14" x14ac:dyDescent="0.35">
      <c r="A108" s="3">
        <v>92</v>
      </c>
      <c r="B108" s="97">
        <v>0</v>
      </c>
      <c r="C108" s="97">
        <v>8.6983694931281469E-2</v>
      </c>
      <c r="D108" s="96">
        <v>0</v>
      </c>
      <c r="E108" s="96">
        <v>0</v>
      </c>
      <c r="F108" s="94">
        <v>0</v>
      </c>
      <c r="G108" s="22">
        <v>0.1</v>
      </c>
      <c r="H108" s="71">
        <v>0</v>
      </c>
      <c r="I108" s="71">
        <v>0</v>
      </c>
      <c r="J108" s="71">
        <v>0</v>
      </c>
      <c r="K108" s="71">
        <v>0</v>
      </c>
      <c r="L108" s="71">
        <v>0.1</v>
      </c>
      <c r="M108" s="71">
        <v>0.2</v>
      </c>
      <c r="N108" s="71">
        <v>2.7</v>
      </c>
    </row>
    <row r="109" spans="1:14" x14ac:dyDescent="0.35">
      <c r="A109" s="3">
        <v>93</v>
      </c>
      <c r="B109" s="97">
        <v>0</v>
      </c>
      <c r="C109" s="97">
        <v>8.837889185640338E-2</v>
      </c>
      <c r="D109" s="96">
        <v>0</v>
      </c>
      <c r="E109" s="96">
        <v>0</v>
      </c>
      <c r="F109" s="94">
        <v>0</v>
      </c>
      <c r="G109" s="22">
        <v>0.1</v>
      </c>
      <c r="H109" s="71">
        <v>0</v>
      </c>
      <c r="I109" s="71">
        <v>0</v>
      </c>
      <c r="J109" s="71">
        <v>0</v>
      </c>
      <c r="K109" s="71">
        <v>0</v>
      </c>
      <c r="L109" s="71">
        <v>0.1</v>
      </c>
      <c r="M109" s="71">
        <v>0.2</v>
      </c>
      <c r="N109" s="71">
        <v>2.7</v>
      </c>
    </row>
    <row r="110" spans="1:14" x14ac:dyDescent="0.35">
      <c r="A110" s="3">
        <v>94</v>
      </c>
      <c r="B110" s="97">
        <v>0</v>
      </c>
      <c r="C110" s="97">
        <v>9.0111382638909332E-2</v>
      </c>
      <c r="D110" s="96">
        <v>0</v>
      </c>
      <c r="E110" s="96">
        <v>0</v>
      </c>
      <c r="F110" s="94">
        <v>0</v>
      </c>
      <c r="G110" s="22">
        <v>0.1</v>
      </c>
      <c r="H110" s="71">
        <v>0</v>
      </c>
      <c r="I110" s="71">
        <v>0</v>
      </c>
      <c r="J110" s="71">
        <v>0</v>
      </c>
      <c r="K110" s="71">
        <v>0</v>
      </c>
      <c r="L110" s="71">
        <v>0.1</v>
      </c>
      <c r="M110" s="71">
        <v>0.2</v>
      </c>
      <c r="N110" s="71">
        <v>2.7</v>
      </c>
    </row>
    <row r="111" spans="1:14" x14ac:dyDescent="0.35">
      <c r="A111" s="3">
        <v>95</v>
      </c>
      <c r="B111" s="97">
        <v>0</v>
      </c>
      <c r="C111" s="97">
        <v>9.2238566162715793E-2</v>
      </c>
      <c r="D111" s="96">
        <v>0</v>
      </c>
      <c r="E111" s="96">
        <v>0</v>
      </c>
      <c r="F111" s="94">
        <v>0</v>
      </c>
      <c r="G111" s="22">
        <v>0.1</v>
      </c>
      <c r="H111" s="71">
        <v>0</v>
      </c>
      <c r="I111" s="71">
        <v>0</v>
      </c>
      <c r="J111" s="71">
        <v>0</v>
      </c>
      <c r="K111" s="71">
        <v>0</v>
      </c>
      <c r="L111" s="71">
        <v>0.1</v>
      </c>
      <c r="M111" s="71">
        <v>0.2</v>
      </c>
      <c r="N111" s="71">
        <v>2.7</v>
      </c>
    </row>
    <row r="112" spans="1:14" x14ac:dyDescent="0.35">
      <c r="A112" s="3">
        <v>96</v>
      </c>
      <c r="B112" s="97">
        <v>0</v>
      </c>
      <c r="C112" s="97">
        <v>9.4327673491281586E-2</v>
      </c>
      <c r="D112" s="96">
        <v>0</v>
      </c>
      <c r="E112" s="96">
        <v>0</v>
      </c>
      <c r="F112" s="94">
        <v>0</v>
      </c>
      <c r="G112" s="22">
        <v>0.1</v>
      </c>
      <c r="H112" s="71">
        <v>0</v>
      </c>
      <c r="I112" s="71">
        <v>0</v>
      </c>
      <c r="J112" s="71">
        <v>0</v>
      </c>
      <c r="K112" s="71">
        <v>0</v>
      </c>
      <c r="L112" s="71">
        <v>0.1</v>
      </c>
      <c r="M112" s="71">
        <v>0.2</v>
      </c>
      <c r="N112" s="71">
        <v>2.7</v>
      </c>
    </row>
    <row r="113" spans="1:14" x14ac:dyDescent="0.35">
      <c r="A113" s="3">
        <v>97</v>
      </c>
      <c r="B113" s="97">
        <v>0</v>
      </c>
      <c r="C113" s="97">
        <v>9.64587760331993E-2</v>
      </c>
      <c r="D113" s="96">
        <v>0</v>
      </c>
      <c r="E113" s="96">
        <v>0</v>
      </c>
      <c r="F113" s="94">
        <v>0</v>
      </c>
      <c r="G113" s="22">
        <v>0.1</v>
      </c>
      <c r="H113" s="71">
        <v>0</v>
      </c>
      <c r="I113" s="71">
        <v>0</v>
      </c>
      <c r="J113" s="71">
        <v>0</v>
      </c>
      <c r="K113" s="71">
        <v>0</v>
      </c>
      <c r="L113" s="71">
        <v>0.1</v>
      </c>
      <c r="M113" s="71">
        <v>0.2</v>
      </c>
      <c r="N113" s="71">
        <v>2.7</v>
      </c>
    </row>
    <row r="114" spans="1:14" x14ac:dyDescent="0.35">
      <c r="A114" s="3">
        <v>98</v>
      </c>
      <c r="B114" s="97">
        <v>0</v>
      </c>
      <c r="C114" s="97">
        <v>9.8374515899218598E-2</v>
      </c>
      <c r="D114" s="96">
        <v>0</v>
      </c>
      <c r="E114" s="96">
        <v>0</v>
      </c>
      <c r="F114" s="94">
        <v>0</v>
      </c>
      <c r="G114" s="22">
        <v>0.1</v>
      </c>
      <c r="H114" s="71">
        <v>0</v>
      </c>
      <c r="I114" s="71">
        <v>0</v>
      </c>
      <c r="J114" s="71">
        <v>0</v>
      </c>
      <c r="K114" s="71">
        <v>0</v>
      </c>
      <c r="L114" s="71">
        <v>0.1</v>
      </c>
      <c r="M114" s="71">
        <v>0.2</v>
      </c>
      <c r="N114" s="71">
        <v>2.7</v>
      </c>
    </row>
    <row r="115" spans="1:14" x14ac:dyDescent="0.35">
      <c r="A115" s="3">
        <v>99</v>
      </c>
      <c r="B115" s="97">
        <v>0</v>
      </c>
      <c r="C115" s="97">
        <v>0.10063010271110268</v>
      </c>
      <c r="D115" s="96">
        <v>0</v>
      </c>
      <c r="E115" s="96">
        <v>0</v>
      </c>
      <c r="F115" s="94">
        <v>0</v>
      </c>
      <c r="G115" s="22">
        <v>0.1</v>
      </c>
      <c r="H115" s="71">
        <v>0</v>
      </c>
      <c r="I115" s="71">
        <v>0</v>
      </c>
      <c r="J115" s="71">
        <v>0</v>
      </c>
      <c r="K115" s="71">
        <v>0</v>
      </c>
      <c r="L115" s="71">
        <v>0.1</v>
      </c>
      <c r="M115" s="71">
        <v>0.2</v>
      </c>
      <c r="N115" s="71">
        <v>2.7</v>
      </c>
    </row>
    <row r="116" spans="1:14" x14ac:dyDescent="0.35">
      <c r="A116" s="3">
        <v>100</v>
      </c>
      <c r="B116" s="97">
        <v>0</v>
      </c>
      <c r="C116" s="97">
        <v>0.10279715607916531</v>
      </c>
      <c r="D116" s="96">
        <v>0</v>
      </c>
      <c r="E116" s="96">
        <v>0</v>
      </c>
      <c r="F116" s="94">
        <v>0</v>
      </c>
      <c r="G116" s="22">
        <v>0.1</v>
      </c>
      <c r="H116" s="71">
        <v>0</v>
      </c>
      <c r="I116" s="71">
        <v>0</v>
      </c>
      <c r="J116" s="71">
        <v>0</v>
      </c>
      <c r="K116" s="71">
        <v>0</v>
      </c>
      <c r="L116" s="71">
        <v>0.1</v>
      </c>
      <c r="M116" s="71">
        <v>0.2</v>
      </c>
      <c r="N116" s="71">
        <v>2.7</v>
      </c>
    </row>
    <row r="117" spans="1:14" x14ac:dyDescent="0.35">
      <c r="A117" s="3">
        <v>101</v>
      </c>
      <c r="B117" s="97">
        <v>0</v>
      </c>
      <c r="C117" s="97">
        <v>0.10486874154709941</v>
      </c>
      <c r="D117" s="96">
        <v>0</v>
      </c>
      <c r="E117" s="96">
        <v>0</v>
      </c>
      <c r="F117" s="94">
        <v>0</v>
      </c>
      <c r="G117" s="22">
        <v>0.1</v>
      </c>
      <c r="H117" s="71">
        <v>0</v>
      </c>
      <c r="I117" s="71">
        <v>0</v>
      </c>
      <c r="J117" s="71">
        <v>0</v>
      </c>
      <c r="K117" s="71">
        <v>0</v>
      </c>
      <c r="L117" s="71">
        <v>0.1</v>
      </c>
      <c r="M117" s="71">
        <v>0.2</v>
      </c>
      <c r="N117" s="71">
        <v>2.7</v>
      </c>
    </row>
    <row r="118" spans="1:14" x14ac:dyDescent="0.35">
      <c r="A118" s="3">
        <v>102</v>
      </c>
      <c r="B118" s="97">
        <v>0</v>
      </c>
      <c r="C118" s="97">
        <v>0.10767217211910415</v>
      </c>
      <c r="D118" s="96">
        <v>0</v>
      </c>
      <c r="E118" s="96">
        <v>0</v>
      </c>
      <c r="F118" s="94">
        <v>0</v>
      </c>
      <c r="G118" s="22">
        <v>0.1</v>
      </c>
      <c r="H118" s="71">
        <v>0</v>
      </c>
      <c r="I118" s="71">
        <v>0</v>
      </c>
      <c r="J118" s="71">
        <v>0</v>
      </c>
      <c r="K118" s="71">
        <v>0</v>
      </c>
      <c r="L118" s="71">
        <v>0.1</v>
      </c>
      <c r="M118" s="71">
        <v>0.2</v>
      </c>
      <c r="N118" s="71">
        <v>2.7</v>
      </c>
    </row>
    <row r="119" spans="1:14" x14ac:dyDescent="0.35">
      <c r="A119" s="3">
        <v>103</v>
      </c>
      <c r="B119" s="97">
        <v>0</v>
      </c>
      <c r="C119" s="97">
        <v>0.11030314019851679</v>
      </c>
      <c r="D119" s="96">
        <v>0</v>
      </c>
      <c r="E119" s="96">
        <v>0</v>
      </c>
      <c r="F119" s="94">
        <v>0</v>
      </c>
      <c r="G119" s="22">
        <v>0.1</v>
      </c>
      <c r="H119" s="71">
        <v>0</v>
      </c>
      <c r="I119" s="71">
        <v>0</v>
      </c>
      <c r="J119" s="71">
        <v>0</v>
      </c>
      <c r="K119" s="71">
        <v>0</v>
      </c>
      <c r="L119" s="71">
        <v>0.1</v>
      </c>
      <c r="M119" s="71">
        <v>0.2</v>
      </c>
      <c r="N119" s="71">
        <v>2.7</v>
      </c>
    </row>
    <row r="120" spans="1:14" x14ac:dyDescent="0.35">
      <c r="A120" s="3">
        <v>104</v>
      </c>
      <c r="B120" s="97">
        <v>0</v>
      </c>
      <c r="C120" s="97">
        <v>0.11284442209667686</v>
      </c>
      <c r="D120" s="96">
        <v>0</v>
      </c>
      <c r="E120" s="96">
        <v>0</v>
      </c>
      <c r="F120" s="94">
        <v>0</v>
      </c>
      <c r="G120" s="22">
        <v>0.1</v>
      </c>
      <c r="H120" s="71">
        <v>0</v>
      </c>
      <c r="I120" s="71">
        <v>0</v>
      </c>
      <c r="J120" s="71">
        <v>0</v>
      </c>
      <c r="K120" s="71">
        <v>0</v>
      </c>
      <c r="L120" s="71">
        <v>0.1</v>
      </c>
      <c r="M120" s="71">
        <v>0.2</v>
      </c>
      <c r="N120" s="71">
        <v>2.7</v>
      </c>
    </row>
    <row r="121" spans="1:14" x14ac:dyDescent="0.35">
      <c r="A121" s="3">
        <v>105</v>
      </c>
      <c r="B121" s="97">
        <v>0</v>
      </c>
      <c r="C121" s="97">
        <v>0.11459933772149228</v>
      </c>
      <c r="D121" s="96">
        <v>0</v>
      </c>
      <c r="E121" s="96">
        <v>0</v>
      </c>
      <c r="F121" s="94">
        <v>0</v>
      </c>
      <c r="G121" s="22">
        <v>0.1</v>
      </c>
      <c r="H121" s="71">
        <v>0</v>
      </c>
      <c r="I121" s="71">
        <v>0</v>
      </c>
      <c r="J121" s="71">
        <v>0</v>
      </c>
      <c r="K121" s="71">
        <v>0</v>
      </c>
      <c r="L121" s="71">
        <v>0.1</v>
      </c>
      <c r="M121" s="71">
        <v>0.2</v>
      </c>
      <c r="N121" s="71">
        <v>2.7</v>
      </c>
    </row>
    <row r="122" spans="1:14" x14ac:dyDescent="0.35">
      <c r="A122" s="3">
        <v>106</v>
      </c>
      <c r="B122" s="97">
        <v>0</v>
      </c>
      <c r="C122" s="97">
        <v>0.1155844316106517</v>
      </c>
      <c r="D122" s="96">
        <v>0</v>
      </c>
      <c r="E122" s="96">
        <v>0</v>
      </c>
      <c r="F122" s="94">
        <v>0</v>
      </c>
      <c r="G122" s="22">
        <v>0.1</v>
      </c>
      <c r="H122" s="71">
        <v>0</v>
      </c>
      <c r="I122" s="71">
        <v>0</v>
      </c>
      <c r="J122" s="71">
        <v>0</v>
      </c>
      <c r="K122" s="71">
        <v>0</v>
      </c>
      <c r="L122" s="71">
        <v>0.1</v>
      </c>
      <c r="M122" s="71">
        <v>0.2</v>
      </c>
      <c r="N122" s="71">
        <v>2.7</v>
      </c>
    </row>
    <row r="123" spans="1:14" x14ac:dyDescent="0.35">
      <c r="A123" s="3">
        <v>107</v>
      </c>
      <c r="B123" s="97">
        <v>0</v>
      </c>
      <c r="C123" s="97">
        <v>0.11583184223699008</v>
      </c>
      <c r="D123" s="96">
        <v>0</v>
      </c>
      <c r="E123" s="96">
        <v>0</v>
      </c>
      <c r="F123" s="94">
        <v>0</v>
      </c>
      <c r="G123" s="22">
        <v>0.1</v>
      </c>
      <c r="H123" s="71">
        <v>0</v>
      </c>
      <c r="I123" s="71">
        <v>0</v>
      </c>
      <c r="J123" s="71">
        <v>0</v>
      </c>
      <c r="K123" s="71">
        <v>0</v>
      </c>
      <c r="L123" s="71">
        <v>0.1</v>
      </c>
      <c r="M123" s="71">
        <v>0.2</v>
      </c>
      <c r="N123" s="71">
        <v>2.7</v>
      </c>
    </row>
    <row r="124" spans="1:14" x14ac:dyDescent="0.35">
      <c r="A124" s="3">
        <v>108</v>
      </c>
      <c r="B124" s="97">
        <v>0</v>
      </c>
      <c r="C124" s="97">
        <v>0.11588137905508511</v>
      </c>
      <c r="D124" s="96">
        <v>0</v>
      </c>
      <c r="E124" s="96">
        <v>0</v>
      </c>
      <c r="F124" s="94">
        <v>0</v>
      </c>
      <c r="G124" s="22">
        <v>0.1</v>
      </c>
      <c r="H124" s="71">
        <v>0</v>
      </c>
      <c r="I124" s="71">
        <v>0</v>
      </c>
      <c r="J124" s="71">
        <v>0</v>
      </c>
      <c r="K124" s="71">
        <v>0</v>
      </c>
      <c r="L124" s="71">
        <v>0.1</v>
      </c>
      <c r="M124" s="71">
        <v>0.2</v>
      </c>
      <c r="N124" s="71">
        <v>2.7</v>
      </c>
    </row>
    <row r="125" spans="1:14" x14ac:dyDescent="0.35">
      <c r="A125" s="3">
        <v>109</v>
      </c>
      <c r="B125" s="97">
        <v>0</v>
      </c>
      <c r="C125" s="97">
        <v>0.11588137905508511</v>
      </c>
      <c r="D125" s="96">
        <v>0</v>
      </c>
      <c r="E125" s="96">
        <v>0</v>
      </c>
      <c r="F125" s="94">
        <v>0</v>
      </c>
      <c r="G125" s="22">
        <v>0.1</v>
      </c>
      <c r="H125" s="71">
        <v>0</v>
      </c>
      <c r="I125" s="71">
        <v>0</v>
      </c>
      <c r="J125" s="71">
        <v>0</v>
      </c>
      <c r="K125" s="71">
        <v>0</v>
      </c>
      <c r="L125" s="71">
        <v>0.1</v>
      </c>
      <c r="M125" s="71">
        <v>0.2</v>
      </c>
      <c r="N125" s="71">
        <v>2.7</v>
      </c>
    </row>
    <row r="126" spans="1:14" x14ac:dyDescent="0.35">
      <c r="A126" s="3">
        <v>110</v>
      </c>
      <c r="B126" s="97">
        <v>0</v>
      </c>
      <c r="C126" s="97">
        <v>0.11588137905508511</v>
      </c>
      <c r="D126" s="96">
        <v>0</v>
      </c>
      <c r="E126" s="96">
        <v>0</v>
      </c>
      <c r="F126" s="94">
        <v>0</v>
      </c>
      <c r="G126" s="22">
        <v>0.1</v>
      </c>
      <c r="H126" s="71">
        <v>0</v>
      </c>
      <c r="I126" s="71">
        <v>0</v>
      </c>
      <c r="J126" s="71">
        <v>0</v>
      </c>
      <c r="K126" s="71">
        <v>0</v>
      </c>
      <c r="L126" s="71">
        <v>0.1</v>
      </c>
      <c r="M126" s="71">
        <v>0.2</v>
      </c>
      <c r="N126" s="71">
        <v>2.7</v>
      </c>
    </row>
    <row r="127" spans="1:14" x14ac:dyDescent="0.35">
      <c r="A127" s="3">
        <v>111</v>
      </c>
      <c r="B127" s="97">
        <v>0</v>
      </c>
      <c r="C127" s="97">
        <v>0.11588137905508511</v>
      </c>
      <c r="D127" s="96">
        <v>0</v>
      </c>
      <c r="E127" s="96">
        <v>0</v>
      </c>
      <c r="F127" s="94">
        <v>0</v>
      </c>
      <c r="G127" s="22">
        <v>0.1</v>
      </c>
      <c r="H127" s="71">
        <v>0</v>
      </c>
      <c r="I127" s="71">
        <v>0</v>
      </c>
      <c r="J127" s="71">
        <v>0</v>
      </c>
      <c r="K127" s="71">
        <v>0</v>
      </c>
      <c r="L127" s="71">
        <v>0.1</v>
      </c>
      <c r="M127" s="71">
        <v>0.2</v>
      </c>
      <c r="N127" s="71">
        <v>2.7</v>
      </c>
    </row>
    <row r="128" spans="1:14" x14ac:dyDescent="0.35">
      <c r="A128" s="3">
        <v>112</v>
      </c>
      <c r="B128" s="97">
        <v>0</v>
      </c>
      <c r="C128" s="97">
        <v>0.11588137905508511</v>
      </c>
      <c r="D128" s="96">
        <v>0</v>
      </c>
      <c r="E128" s="96">
        <v>0</v>
      </c>
      <c r="F128" s="94">
        <v>0</v>
      </c>
      <c r="G128" s="22">
        <v>0.1</v>
      </c>
      <c r="H128" s="71">
        <v>0</v>
      </c>
      <c r="I128" s="71">
        <v>0</v>
      </c>
      <c r="J128" s="71">
        <v>0</v>
      </c>
      <c r="K128" s="71">
        <v>0</v>
      </c>
      <c r="L128" s="71">
        <v>0.1</v>
      </c>
      <c r="M128" s="71">
        <v>0.2</v>
      </c>
      <c r="N128" s="71">
        <v>2.7</v>
      </c>
    </row>
    <row r="129" spans="1:14" x14ac:dyDescent="0.35">
      <c r="A129" s="3">
        <v>113</v>
      </c>
      <c r="B129" s="97">
        <v>0</v>
      </c>
      <c r="C129" s="97">
        <v>0.11588137905508511</v>
      </c>
      <c r="D129" s="96">
        <v>0</v>
      </c>
      <c r="E129" s="96">
        <v>0</v>
      </c>
      <c r="F129" s="94">
        <v>0</v>
      </c>
      <c r="G129" s="22">
        <v>0.1</v>
      </c>
      <c r="H129" s="71">
        <v>0</v>
      </c>
      <c r="I129" s="71">
        <v>0</v>
      </c>
      <c r="J129" s="71">
        <v>0</v>
      </c>
      <c r="K129" s="71">
        <v>0</v>
      </c>
      <c r="L129" s="71">
        <v>0.1</v>
      </c>
      <c r="M129" s="71">
        <v>0.2</v>
      </c>
      <c r="N129" s="71">
        <v>2.7</v>
      </c>
    </row>
    <row r="130" spans="1:14" x14ac:dyDescent="0.35">
      <c r="A130" s="3">
        <v>114</v>
      </c>
      <c r="B130" s="97">
        <v>0</v>
      </c>
      <c r="C130" s="97">
        <v>0.11588137905508511</v>
      </c>
      <c r="D130" s="96">
        <v>0</v>
      </c>
      <c r="E130" s="96">
        <v>0</v>
      </c>
      <c r="F130" s="94">
        <v>0</v>
      </c>
      <c r="G130" s="22">
        <v>0.1</v>
      </c>
      <c r="H130" s="71">
        <v>0</v>
      </c>
      <c r="I130" s="71">
        <v>0</v>
      </c>
      <c r="J130" s="71">
        <v>0</v>
      </c>
      <c r="K130" s="71">
        <v>0</v>
      </c>
      <c r="L130" s="71">
        <v>0.1</v>
      </c>
      <c r="M130" s="71">
        <v>0.2</v>
      </c>
      <c r="N130" s="71">
        <v>2.7</v>
      </c>
    </row>
    <row r="131" spans="1:14" x14ac:dyDescent="0.35">
      <c r="A131" s="3">
        <v>115</v>
      </c>
      <c r="B131" s="97">
        <v>0</v>
      </c>
      <c r="C131" s="97">
        <v>0.1178275841056577</v>
      </c>
      <c r="D131" s="96">
        <v>0</v>
      </c>
      <c r="E131" s="96">
        <v>0</v>
      </c>
      <c r="F131" s="94">
        <v>0</v>
      </c>
      <c r="G131" s="22">
        <v>0.1</v>
      </c>
      <c r="H131" s="71">
        <v>0</v>
      </c>
      <c r="I131" s="71">
        <v>0</v>
      </c>
      <c r="J131" s="71">
        <v>0</v>
      </c>
      <c r="K131" s="71">
        <v>0</v>
      </c>
      <c r="L131" s="71">
        <v>0.1</v>
      </c>
      <c r="M131" s="71">
        <v>0.2</v>
      </c>
      <c r="N131" s="71">
        <v>2.7</v>
      </c>
    </row>
    <row r="132" spans="1:14" x14ac:dyDescent="0.35">
      <c r="A132" s="3">
        <v>116</v>
      </c>
      <c r="B132" s="97">
        <v>0</v>
      </c>
      <c r="C132" s="97">
        <v>0.11893777628003969</v>
      </c>
      <c r="D132" s="96">
        <v>0</v>
      </c>
      <c r="E132" s="96">
        <v>0</v>
      </c>
      <c r="F132" s="94">
        <v>0</v>
      </c>
      <c r="G132" s="22">
        <v>0.1</v>
      </c>
      <c r="H132" s="71">
        <v>0</v>
      </c>
      <c r="I132" s="71">
        <v>0</v>
      </c>
      <c r="J132" s="71">
        <v>0</v>
      </c>
      <c r="K132" s="71">
        <v>0</v>
      </c>
      <c r="L132" s="71">
        <v>0.1</v>
      </c>
      <c r="M132" s="71">
        <v>0.2</v>
      </c>
      <c r="N132" s="71">
        <v>2.7</v>
      </c>
    </row>
    <row r="133" spans="1:14" x14ac:dyDescent="0.35">
      <c r="A133" s="3">
        <v>117</v>
      </c>
      <c r="B133" s="97">
        <v>0</v>
      </c>
      <c r="C133" s="97">
        <v>0.12195942307824184</v>
      </c>
      <c r="D133" s="96">
        <v>0</v>
      </c>
      <c r="E133" s="96">
        <v>0</v>
      </c>
      <c r="F133" s="94">
        <v>0</v>
      </c>
      <c r="G133" s="22">
        <v>0.1</v>
      </c>
      <c r="H133" s="71">
        <v>0</v>
      </c>
      <c r="I133" s="71">
        <v>0</v>
      </c>
      <c r="J133" s="71">
        <v>0</v>
      </c>
      <c r="K133" s="71">
        <v>0</v>
      </c>
      <c r="L133" s="71">
        <v>0.1</v>
      </c>
      <c r="M133" s="71">
        <v>0.2</v>
      </c>
      <c r="N133" s="71">
        <v>2.7</v>
      </c>
    </row>
    <row r="134" spans="1:14" x14ac:dyDescent="0.35">
      <c r="A134" s="3">
        <v>118</v>
      </c>
      <c r="B134" s="97">
        <v>0</v>
      </c>
      <c r="C134" s="97">
        <v>0.12648089208834909</v>
      </c>
      <c r="D134" s="96">
        <v>0</v>
      </c>
      <c r="E134" s="96">
        <v>0</v>
      </c>
      <c r="F134" s="94">
        <v>0</v>
      </c>
      <c r="G134" s="22">
        <v>0.1</v>
      </c>
      <c r="H134" s="71">
        <v>0</v>
      </c>
      <c r="I134" s="71">
        <v>0</v>
      </c>
      <c r="J134" s="71">
        <v>0</v>
      </c>
      <c r="K134" s="71">
        <v>0</v>
      </c>
      <c r="L134" s="71">
        <v>0.1</v>
      </c>
      <c r="M134" s="71">
        <v>0.2</v>
      </c>
      <c r="N134" s="71">
        <v>2.7</v>
      </c>
    </row>
    <row r="135" spans="1:14" x14ac:dyDescent="0.35">
      <c r="A135" s="3">
        <v>119</v>
      </c>
      <c r="B135" s="97">
        <v>0</v>
      </c>
      <c r="C135" s="97">
        <v>0.13219280878697329</v>
      </c>
      <c r="D135" s="96">
        <v>0</v>
      </c>
      <c r="E135" s="96">
        <v>0</v>
      </c>
      <c r="F135" s="94">
        <v>0</v>
      </c>
      <c r="G135" s="22">
        <v>0.1</v>
      </c>
      <c r="H135" s="71">
        <v>0</v>
      </c>
      <c r="I135" s="71">
        <v>0</v>
      </c>
      <c r="J135" s="71">
        <v>0</v>
      </c>
      <c r="K135" s="71">
        <v>0</v>
      </c>
      <c r="L135" s="71">
        <v>0.1</v>
      </c>
      <c r="M135" s="71">
        <v>0.2</v>
      </c>
      <c r="N135" s="71">
        <v>2.7</v>
      </c>
    </row>
    <row r="136" spans="1:14" x14ac:dyDescent="0.35">
      <c r="A136" s="3">
        <v>120</v>
      </c>
      <c r="B136" s="97">
        <v>0</v>
      </c>
      <c r="C136" s="97">
        <v>0.13697378842406221</v>
      </c>
      <c r="D136" s="96">
        <v>0</v>
      </c>
      <c r="E136" s="96">
        <v>0</v>
      </c>
      <c r="F136" s="94">
        <v>0</v>
      </c>
      <c r="G136" s="22">
        <v>0.1</v>
      </c>
      <c r="H136" s="71">
        <v>0</v>
      </c>
      <c r="I136" s="71">
        <v>0</v>
      </c>
      <c r="J136" s="71">
        <v>0</v>
      </c>
      <c r="K136" s="71">
        <v>0</v>
      </c>
      <c r="L136" s="71">
        <v>0.1</v>
      </c>
      <c r="M136" s="71">
        <v>0.2</v>
      </c>
      <c r="N136" s="71">
        <v>2.7</v>
      </c>
    </row>
    <row r="137" spans="1:14" x14ac:dyDescent="0.35">
      <c r="A137" s="3">
        <v>121</v>
      </c>
      <c r="B137" s="97">
        <v>0</v>
      </c>
      <c r="C137" s="97">
        <v>0.14037624798821199</v>
      </c>
      <c r="D137" s="96">
        <v>0</v>
      </c>
      <c r="E137" s="96">
        <v>0</v>
      </c>
      <c r="F137" s="94">
        <v>0</v>
      </c>
      <c r="G137" s="22">
        <v>0.1</v>
      </c>
      <c r="H137" s="71">
        <v>0</v>
      </c>
      <c r="I137" s="71">
        <v>0</v>
      </c>
      <c r="J137" s="71">
        <v>0</v>
      </c>
      <c r="K137" s="71">
        <v>0</v>
      </c>
      <c r="L137" s="71">
        <v>0.1</v>
      </c>
      <c r="M137" s="71">
        <v>0.2</v>
      </c>
      <c r="N137" s="71">
        <v>2.7</v>
      </c>
    </row>
    <row r="138" spans="1:14" x14ac:dyDescent="0.35">
      <c r="A138" s="3">
        <v>122</v>
      </c>
      <c r="B138" s="97">
        <v>0</v>
      </c>
      <c r="C138" s="97">
        <v>0.1440861982300802</v>
      </c>
      <c r="D138" s="96">
        <v>0</v>
      </c>
      <c r="E138" s="96">
        <v>0</v>
      </c>
      <c r="F138" s="94">
        <v>0</v>
      </c>
      <c r="G138" s="22">
        <v>0.1</v>
      </c>
      <c r="H138" s="71">
        <v>0</v>
      </c>
      <c r="I138" s="71">
        <v>0</v>
      </c>
      <c r="J138" s="71">
        <v>0</v>
      </c>
      <c r="K138" s="71">
        <v>0</v>
      </c>
      <c r="L138" s="71">
        <v>0.1</v>
      </c>
      <c r="M138" s="71">
        <v>0.2</v>
      </c>
      <c r="N138" s="71">
        <v>2.7</v>
      </c>
    </row>
    <row r="139" spans="1:14" x14ac:dyDescent="0.35">
      <c r="A139" s="3">
        <v>123</v>
      </c>
      <c r="B139" s="97">
        <v>0</v>
      </c>
      <c r="C139" s="97">
        <v>0.14854632761490355</v>
      </c>
      <c r="D139" s="96">
        <v>0</v>
      </c>
      <c r="E139" s="96">
        <v>0</v>
      </c>
      <c r="F139" s="94">
        <v>0</v>
      </c>
      <c r="G139" s="22">
        <v>0.1</v>
      </c>
      <c r="H139" s="71">
        <v>0</v>
      </c>
      <c r="I139" s="71">
        <v>0</v>
      </c>
      <c r="J139" s="71">
        <v>0</v>
      </c>
      <c r="K139" s="71">
        <v>0</v>
      </c>
      <c r="L139" s="71">
        <v>0.1</v>
      </c>
      <c r="M139" s="71">
        <v>0.2</v>
      </c>
      <c r="N139" s="71">
        <v>2.7</v>
      </c>
    </row>
    <row r="140" spans="1:14" x14ac:dyDescent="0.35">
      <c r="A140" s="3">
        <v>124</v>
      </c>
      <c r="B140" s="97">
        <v>0</v>
      </c>
      <c r="C140" s="97">
        <v>0.15563659881180464</v>
      </c>
      <c r="D140" s="96">
        <v>0</v>
      </c>
      <c r="E140" s="96">
        <v>0</v>
      </c>
      <c r="F140" s="94">
        <v>0</v>
      </c>
      <c r="G140" s="22">
        <v>0.1</v>
      </c>
      <c r="H140" s="71">
        <v>0</v>
      </c>
      <c r="I140" s="71">
        <v>0</v>
      </c>
      <c r="J140" s="71">
        <v>0</v>
      </c>
      <c r="K140" s="71">
        <v>0</v>
      </c>
      <c r="L140" s="71">
        <v>0.1</v>
      </c>
      <c r="M140" s="71">
        <v>0.2</v>
      </c>
      <c r="N140" s="71">
        <v>2.7</v>
      </c>
    </row>
    <row r="141" spans="1:14" x14ac:dyDescent="0.35">
      <c r="A141" s="3">
        <v>125</v>
      </c>
      <c r="B141" s="97">
        <v>0</v>
      </c>
      <c r="C141" s="97">
        <v>0.16181630318160045</v>
      </c>
      <c r="D141" s="96">
        <v>0</v>
      </c>
      <c r="E141" s="96">
        <v>0</v>
      </c>
      <c r="F141" s="94">
        <v>0</v>
      </c>
      <c r="G141" s="22">
        <v>0.1</v>
      </c>
      <c r="H141" s="71">
        <v>0</v>
      </c>
      <c r="I141" s="71">
        <v>0</v>
      </c>
      <c r="J141" s="71">
        <v>0</v>
      </c>
      <c r="K141" s="71">
        <v>0</v>
      </c>
      <c r="L141" s="71">
        <v>0.1</v>
      </c>
      <c r="M141" s="71">
        <v>0.2</v>
      </c>
      <c r="N141" s="71">
        <v>2.7</v>
      </c>
    </row>
    <row r="142" spans="1:14" x14ac:dyDescent="0.35">
      <c r="A142" s="3">
        <v>126</v>
      </c>
      <c r="B142" s="97">
        <v>0</v>
      </c>
      <c r="C142" s="97">
        <v>0.16471318489091147</v>
      </c>
      <c r="D142" s="96">
        <v>0</v>
      </c>
      <c r="E142" s="96">
        <v>0</v>
      </c>
      <c r="F142" s="94">
        <v>0</v>
      </c>
      <c r="G142" s="22">
        <v>0.1</v>
      </c>
      <c r="H142" s="71">
        <v>0</v>
      </c>
      <c r="I142" s="71">
        <v>0</v>
      </c>
      <c r="J142" s="71">
        <v>0</v>
      </c>
      <c r="K142" s="71">
        <v>0</v>
      </c>
      <c r="L142" s="71">
        <v>0.1</v>
      </c>
      <c r="M142" s="71">
        <v>0.2</v>
      </c>
      <c r="N142" s="71">
        <v>2.7</v>
      </c>
    </row>
    <row r="143" spans="1:14" x14ac:dyDescent="0.35">
      <c r="A143" s="3">
        <v>127</v>
      </c>
      <c r="B143" s="97">
        <v>0</v>
      </c>
      <c r="C143" s="97">
        <v>0.16785268628518429</v>
      </c>
      <c r="D143" s="96">
        <v>0</v>
      </c>
      <c r="E143" s="96">
        <v>0</v>
      </c>
      <c r="F143" s="94">
        <v>0</v>
      </c>
      <c r="G143" s="22">
        <v>0.1</v>
      </c>
      <c r="H143" s="71">
        <v>0</v>
      </c>
      <c r="I143" s="71">
        <v>0</v>
      </c>
      <c r="J143" s="71">
        <v>0</v>
      </c>
      <c r="K143" s="71">
        <v>0</v>
      </c>
      <c r="L143" s="71">
        <v>0.1</v>
      </c>
      <c r="M143" s="71">
        <v>0.2</v>
      </c>
      <c r="N143" s="71">
        <v>2.7</v>
      </c>
    </row>
    <row r="144" spans="1:14" x14ac:dyDescent="0.35">
      <c r="A144" s="3">
        <v>128</v>
      </c>
      <c r="B144" s="97">
        <v>0</v>
      </c>
      <c r="C144" s="97">
        <v>0.17254659795478194</v>
      </c>
      <c r="D144" s="96">
        <v>0</v>
      </c>
      <c r="E144" s="96">
        <v>0</v>
      </c>
      <c r="F144" s="94">
        <v>0</v>
      </c>
      <c r="G144" s="22">
        <v>0.1</v>
      </c>
      <c r="H144" s="71">
        <v>0</v>
      </c>
      <c r="I144" s="71">
        <v>0</v>
      </c>
      <c r="J144" s="71">
        <v>0</v>
      </c>
      <c r="K144" s="71">
        <v>0</v>
      </c>
      <c r="L144" s="71">
        <v>0.1</v>
      </c>
      <c r="M144" s="71">
        <v>0.2</v>
      </c>
      <c r="N144" s="71">
        <v>2.7</v>
      </c>
    </row>
    <row r="145" spans="1:14" x14ac:dyDescent="0.35">
      <c r="A145" s="3">
        <v>129</v>
      </c>
      <c r="B145" s="97">
        <v>0</v>
      </c>
      <c r="C145" s="97">
        <v>0.17741225785798637</v>
      </c>
      <c r="D145" s="96">
        <v>0</v>
      </c>
      <c r="E145" s="96">
        <v>0</v>
      </c>
      <c r="F145" s="94">
        <v>0</v>
      </c>
      <c r="G145" s="22">
        <v>0.1</v>
      </c>
      <c r="H145" s="71">
        <v>0</v>
      </c>
      <c r="I145" s="71">
        <v>0</v>
      </c>
      <c r="J145" s="71">
        <v>0</v>
      </c>
      <c r="K145" s="71">
        <v>0</v>
      </c>
      <c r="L145" s="71">
        <v>0.1</v>
      </c>
      <c r="M145" s="71">
        <v>0.2</v>
      </c>
      <c r="N145" s="71">
        <v>2.7</v>
      </c>
    </row>
    <row r="146" spans="1:14" x14ac:dyDescent="0.35">
      <c r="A146" s="3">
        <v>130</v>
      </c>
      <c r="B146" s="97">
        <v>0</v>
      </c>
      <c r="C146" s="97">
        <v>0.18180952916732124</v>
      </c>
      <c r="D146" s="96">
        <v>0</v>
      </c>
      <c r="E146" s="96">
        <v>0</v>
      </c>
      <c r="F146" s="94">
        <v>0</v>
      </c>
      <c r="G146" s="22">
        <v>0.1</v>
      </c>
      <c r="H146" s="71">
        <v>0</v>
      </c>
      <c r="I146" s="71">
        <v>0</v>
      </c>
      <c r="J146" s="71">
        <v>0</v>
      </c>
      <c r="K146" s="71">
        <v>0</v>
      </c>
      <c r="L146" s="71">
        <v>0.1</v>
      </c>
      <c r="M146" s="71">
        <v>0.2</v>
      </c>
      <c r="N146" s="71">
        <v>2.7</v>
      </c>
    </row>
    <row r="147" spans="1:14" x14ac:dyDescent="0.35">
      <c r="A147" s="3">
        <v>131</v>
      </c>
      <c r="B147" s="97">
        <v>0</v>
      </c>
      <c r="C147" s="97">
        <v>0.18760567929704516</v>
      </c>
      <c r="D147" s="96">
        <v>0</v>
      </c>
      <c r="E147" s="96">
        <v>0</v>
      </c>
      <c r="F147" s="94">
        <v>0</v>
      </c>
      <c r="G147" s="22">
        <v>0.1</v>
      </c>
      <c r="H147" s="71">
        <v>0</v>
      </c>
      <c r="I147" s="71">
        <v>0</v>
      </c>
      <c r="J147" s="71">
        <v>0</v>
      </c>
      <c r="K147" s="71">
        <v>0</v>
      </c>
      <c r="L147" s="71">
        <v>0.1</v>
      </c>
      <c r="M147" s="71">
        <v>0.2</v>
      </c>
      <c r="N147" s="71">
        <v>2.7</v>
      </c>
    </row>
    <row r="148" spans="1:14" x14ac:dyDescent="0.35">
      <c r="A148" s="3">
        <v>132</v>
      </c>
      <c r="B148" s="97">
        <v>0</v>
      </c>
      <c r="C148" s="97">
        <v>0.19256629880515455</v>
      </c>
      <c r="D148" s="96">
        <v>0</v>
      </c>
      <c r="E148" s="96">
        <v>0</v>
      </c>
      <c r="F148" s="94">
        <v>0</v>
      </c>
      <c r="G148" s="22">
        <v>0.1</v>
      </c>
      <c r="H148" s="71">
        <v>0</v>
      </c>
      <c r="I148" s="71">
        <v>0</v>
      </c>
      <c r="J148" s="71">
        <v>0</v>
      </c>
      <c r="K148" s="71">
        <v>0</v>
      </c>
      <c r="L148" s="71">
        <v>0.1</v>
      </c>
      <c r="M148" s="71">
        <v>0.2</v>
      </c>
      <c r="N148" s="71">
        <v>2.7</v>
      </c>
    </row>
    <row r="149" spans="1:14" x14ac:dyDescent="0.35">
      <c r="A149" s="3">
        <v>133</v>
      </c>
      <c r="B149" s="97">
        <v>0</v>
      </c>
      <c r="C149" s="97">
        <v>0.19512078413557191</v>
      </c>
      <c r="D149" s="96">
        <v>0</v>
      </c>
      <c r="E149" s="96">
        <v>0</v>
      </c>
      <c r="F149" s="94">
        <v>0</v>
      </c>
      <c r="G149" s="22">
        <v>0.1</v>
      </c>
      <c r="H149" s="71">
        <v>0</v>
      </c>
      <c r="I149" s="71">
        <v>0</v>
      </c>
      <c r="J149" s="71">
        <v>0</v>
      </c>
      <c r="K149" s="71">
        <v>0</v>
      </c>
      <c r="L149" s="71">
        <v>0.1</v>
      </c>
      <c r="M149" s="71">
        <v>0.2</v>
      </c>
      <c r="N149" s="71">
        <v>2.7</v>
      </c>
    </row>
    <row r="150" spans="1:14" x14ac:dyDescent="0.35">
      <c r="A150" s="3">
        <v>134</v>
      </c>
      <c r="B150" s="97">
        <v>0</v>
      </c>
      <c r="C150" s="97">
        <v>0.19815812220667425</v>
      </c>
      <c r="D150" s="96">
        <v>0</v>
      </c>
      <c r="E150" s="96">
        <v>0</v>
      </c>
      <c r="F150" s="94">
        <v>0</v>
      </c>
      <c r="G150" s="22">
        <v>0.1</v>
      </c>
      <c r="H150" s="71">
        <v>0</v>
      </c>
      <c r="I150" s="71">
        <v>0</v>
      </c>
      <c r="J150" s="71">
        <v>0</v>
      </c>
      <c r="K150" s="71">
        <v>0</v>
      </c>
      <c r="L150" s="71">
        <v>0.1</v>
      </c>
      <c r="M150" s="71">
        <v>0.2</v>
      </c>
      <c r="N150" s="71">
        <v>2.7</v>
      </c>
    </row>
    <row r="151" spans="1:14" x14ac:dyDescent="0.35">
      <c r="A151" s="3">
        <v>135</v>
      </c>
      <c r="B151" s="97">
        <v>0</v>
      </c>
      <c r="C151" s="97">
        <v>0.20007406727588906</v>
      </c>
      <c r="D151" s="96">
        <v>0</v>
      </c>
      <c r="E151" s="96">
        <v>0</v>
      </c>
      <c r="F151" s="94">
        <v>0</v>
      </c>
      <c r="G151" s="22">
        <v>0.1</v>
      </c>
      <c r="H151" s="71">
        <v>0</v>
      </c>
      <c r="I151" s="71">
        <v>0</v>
      </c>
      <c r="J151" s="71">
        <v>0</v>
      </c>
      <c r="K151" s="71">
        <v>0</v>
      </c>
      <c r="L151" s="71">
        <v>0.1</v>
      </c>
      <c r="M151" s="71">
        <v>0.2</v>
      </c>
      <c r="N151" s="71">
        <v>2.7</v>
      </c>
    </row>
    <row r="152" spans="1:14" x14ac:dyDescent="0.35">
      <c r="A152" s="3">
        <v>136</v>
      </c>
      <c r="B152" s="97">
        <v>0</v>
      </c>
      <c r="C152" s="97">
        <v>0.20386861826766994</v>
      </c>
      <c r="D152" s="96">
        <v>0</v>
      </c>
      <c r="E152" s="96">
        <v>0</v>
      </c>
      <c r="F152" s="94">
        <v>0</v>
      </c>
      <c r="G152" s="22">
        <v>0.1</v>
      </c>
      <c r="H152" s="71">
        <v>0</v>
      </c>
      <c r="I152" s="71">
        <v>0</v>
      </c>
      <c r="J152" s="71">
        <v>0</v>
      </c>
      <c r="K152" s="71">
        <v>0</v>
      </c>
      <c r="L152" s="71">
        <v>0.1</v>
      </c>
      <c r="M152" s="71">
        <v>0.2</v>
      </c>
      <c r="N152" s="71">
        <v>2.7</v>
      </c>
    </row>
    <row r="153" spans="1:14" x14ac:dyDescent="0.35">
      <c r="A153" s="3">
        <v>137</v>
      </c>
      <c r="B153" s="97">
        <v>0</v>
      </c>
      <c r="C153" s="97">
        <v>0.20842737139331344</v>
      </c>
      <c r="D153" s="96">
        <v>0</v>
      </c>
      <c r="E153" s="96">
        <v>0</v>
      </c>
      <c r="F153" s="94">
        <v>0</v>
      </c>
      <c r="G153" s="22">
        <v>0.1</v>
      </c>
      <c r="H153" s="71">
        <v>0</v>
      </c>
      <c r="I153" s="71">
        <v>0</v>
      </c>
      <c r="J153" s="71">
        <v>0</v>
      </c>
      <c r="K153" s="71">
        <v>0</v>
      </c>
      <c r="L153" s="71">
        <v>0.1</v>
      </c>
      <c r="M153" s="71">
        <v>0.2</v>
      </c>
      <c r="N153" s="71">
        <v>2.7</v>
      </c>
    </row>
    <row r="154" spans="1:14" x14ac:dyDescent="0.35">
      <c r="A154" s="3">
        <v>138</v>
      </c>
      <c r="B154" s="97">
        <v>0</v>
      </c>
      <c r="C154" s="97">
        <v>0.21033506168313171</v>
      </c>
      <c r="D154" s="96">
        <v>0</v>
      </c>
      <c r="E154" s="96">
        <v>0</v>
      </c>
      <c r="F154" s="94">
        <v>0</v>
      </c>
      <c r="G154" s="22">
        <v>0.1</v>
      </c>
      <c r="H154" s="71">
        <v>0</v>
      </c>
      <c r="I154" s="71">
        <v>0</v>
      </c>
      <c r="J154" s="71">
        <v>0</v>
      </c>
      <c r="K154" s="71">
        <v>0</v>
      </c>
      <c r="L154" s="71">
        <v>0.1</v>
      </c>
      <c r="M154" s="71">
        <v>0.2</v>
      </c>
      <c r="N154" s="71">
        <v>2.7</v>
      </c>
    </row>
    <row r="155" spans="1:14" x14ac:dyDescent="0.35">
      <c r="A155" s="3">
        <v>139</v>
      </c>
      <c r="B155" s="97">
        <v>0</v>
      </c>
      <c r="C155" s="97">
        <v>0.21089381939169852</v>
      </c>
      <c r="D155" s="96">
        <v>0</v>
      </c>
      <c r="E155" s="96">
        <v>0</v>
      </c>
      <c r="F155" s="94">
        <v>0</v>
      </c>
      <c r="G155" s="22">
        <v>0.1</v>
      </c>
      <c r="H155" s="71">
        <v>0</v>
      </c>
      <c r="I155" s="71">
        <v>0</v>
      </c>
      <c r="J155" s="71">
        <v>0</v>
      </c>
      <c r="K155" s="71">
        <v>0</v>
      </c>
      <c r="L155" s="71">
        <v>0.1</v>
      </c>
      <c r="M155" s="71">
        <v>0.2</v>
      </c>
      <c r="N155" s="71">
        <v>2.7</v>
      </c>
    </row>
    <row r="156" spans="1:14" x14ac:dyDescent="0.35">
      <c r="A156" s="3">
        <v>140</v>
      </c>
      <c r="B156" s="97">
        <v>0</v>
      </c>
      <c r="C156" s="97">
        <v>0.21113361148633131</v>
      </c>
      <c r="D156" s="96">
        <v>0</v>
      </c>
      <c r="E156" s="96">
        <v>0</v>
      </c>
      <c r="F156" s="94">
        <v>0</v>
      </c>
      <c r="G156" s="22">
        <v>0.1</v>
      </c>
      <c r="H156" s="71">
        <v>0</v>
      </c>
      <c r="I156" s="71">
        <v>0</v>
      </c>
      <c r="J156" s="71">
        <v>0</v>
      </c>
      <c r="K156" s="71">
        <v>0</v>
      </c>
      <c r="L156" s="71">
        <v>0.1</v>
      </c>
      <c r="M156" s="71">
        <v>0.2</v>
      </c>
      <c r="N156" s="71">
        <v>2.7</v>
      </c>
    </row>
    <row r="157" spans="1:14" x14ac:dyDescent="0.35">
      <c r="A157" s="3">
        <v>141</v>
      </c>
      <c r="B157" s="97">
        <v>0</v>
      </c>
      <c r="C157" s="97">
        <v>0.21346163538485244</v>
      </c>
      <c r="D157" s="96">
        <v>0</v>
      </c>
      <c r="E157" s="96">
        <v>0</v>
      </c>
      <c r="F157" s="94">
        <v>0</v>
      </c>
      <c r="G157" s="22">
        <v>0.1</v>
      </c>
      <c r="H157" s="71">
        <v>0</v>
      </c>
      <c r="I157" s="71">
        <v>0</v>
      </c>
      <c r="J157" s="71">
        <v>0</v>
      </c>
      <c r="K157" s="71">
        <v>0</v>
      </c>
      <c r="L157" s="71">
        <v>0.1</v>
      </c>
      <c r="M157" s="71">
        <v>0.2</v>
      </c>
      <c r="N157" s="71">
        <v>2.7</v>
      </c>
    </row>
    <row r="158" spans="1:14" x14ac:dyDescent="0.35">
      <c r="A158" s="3">
        <v>142</v>
      </c>
      <c r="B158" s="97">
        <v>0</v>
      </c>
      <c r="C158" s="97">
        <v>0.21540201921842342</v>
      </c>
      <c r="D158" s="96">
        <v>0</v>
      </c>
      <c r="E158" s="96">
        <v>0</v>
      </c>
      <c r="F158" s="94">
        <v>0</v>
      </c>
      <c r="G158" s="22">
        <v>0.1</v>
      </c>
      <c r="H158" s="71">
        <v>0</v>
      </c>
      <c r="I158" s="71">
        <v>0</v>
      </c>
      <c r="J158" s="71">
        <v>0</v>
      </c>
      <c r="K158" s="71">
        <v>0</v>
      </c>
      <c r="L158" s="71">
        <v>0.1</v>
      </c>
      <c r="M158" s="71">
        <v>0.2</v>
      </c>
      <c r="N158" s="71">
        <v>2.7</v>
      </c>
    </row>
    <row r="159" spans="1:14" x14ac:dyDescent="0.35">
      <c r="A159" s="3">
        <v>143</v>
      </c>
      <c r="B159" s="97">
        <v>0</v>
      </c>
      <c r="C159" s="97">
        <v>0.21973105716378208</v>
      </c>
      <c r="D159" s="96">
        <v>0</v>
      </c>
      <c r="E159" s="96">
        <v>0</v>
      </c>
      <c r="F159" s="94">
        <v>0</v>
      </c>
      <c r="G159" s="22">
        <v>0.1</v>
      </c>
      <c r="H159" s="71">
        <v>0</v>
      </c>
      <c r="I159" s="71">
        <v>0</v>
      </c>
      <c r="J159" s="71">
        <v>0</v>
      </c>
      <c r="K159" s="71">
        <v>0</v>
      </c>
      <c r="L159" s="71">
        <v>0.1</v>
      </c>
      <c r="M159" s="71">
        <v>0.2</v>
      </c>
      <c r="N159" s="71">
        <v>2.7</v>
      </c>
    </row>
    <row r="160" spans="1:14" x14ac:dyDescent="0.35">
      <c r="A160" s="3">
        <v>144</v>
      </c>
      <c r="B160" s="97">
        <v>0</v>
      </c>
      <c r="C160" s="97">
        <v>0.22916248408780338</v>
      </c>
      <c r="D160" s="96">
        <v>0</v>
      </c>
      <c r="E160" s="96">
        <v>0</v>
      </c>
      <c r="F160" s="94">
        <v>0</v>
      </c>
      <c r="G160" s="22">
        <v>0.1</v>
      </c>
      <c r="H160" s="71">
        <v>0</v>
      </c>
      <c r="I160" s="71">
        <v>0</v>
      </c>
      <c r="J160" s="71">
        <v>0</v>
      </c>
      <c r="K160" s="71">
        <v>0</v>
      </c>
      <c r="L160" s="71">
        <v>0.1</v>
      </c>
      <c r="M160" s="71">
        <v>0.2</v>
      </c>
      <c r="N160" s="71">
        <v>2.7</v>
      </c>
    </row>
    <row r="161" spans="1:14" x14ac:dyDescent="0.35">
      <c r="A161" s="3">
        <v>145</v>
      </c>
      <c r="B161" s="97">
        <v>0</v>
      </c>
      <c r="C161" s="97">
        <v>0.23799666376402592</v>
      </c>
      <c r="D161" s="96">
        <v>0</v>
      </c>
      <c r="E161" s="96">
        <v>0</v>
      </c>
      <c r="F161" s="94">
        <v>0</v>
      </c>
      <c r="G161" s="22">
        <v>0.1</v>
      </c>
      <c r="H161" s="71">
        <v>0</v>
      </c>
      <c r="I161" s="71">
        <v>0</v>
      </c>
      <c r="J161" s="71">
        <v>0</v>
      </c>
      <c r="K161" s="71">
        <v>0</v>
      </c>
      <c r="L161" s="71">
        <v>0.1</v>
      </c>
      <c r="M161" s="71">
        <v>0.2</v>
      </c>
      <c r="N161" s="71">
        <v>2.7</v>
      </c>
    </row>
    <row r="162" spans="1:14" x14ac:dyDescent="0.35">
      <c r="A162" s="3">
        <v>146</v>
      </c>
      <c r="B162" s="97">
        <v>0</v>
      </c>
      <c r="C162" s="97">
        <v>0.24201450544513881</v>
      </c>
      <c r="D162" s="96">
        <v>0</v>
      </c>
      <c r="E162" s="96">
        <v>0</v>
      </c>
      <c r="F162" s="94">
        <v>0</v>
      </c>
      <c r="G162" s="22">
        <v>0.1</v>
      </c>
      <c r="H162" s="71">
        <v>0</v>
      </c>
      <c r="I162" s="71">
        <v>0</v>
      </c>
      <c r="J162" s="71">
        <v>0</v>
      </c>
      <c r="K162" s="71">
        <v>0</v>
      </c>
      <c r="L162" s="71">
        <v>0.1</v>
      </c>
      <c r="M162" s="71">
        <v>0.2</v>
      </c>
      <c r="N162" s="71">
        <v>2.7</v>
      </c>
    </row>
    <row r="163" spans="1:14" x14ac:dyDescent="0.35">
      <c r="A163" s="3">
        <v>147</v>
      </c>
      <c r="B163" s="97">
        <v>0</v>
      </c>
      <c r="C163" s="97">
        <v>0.24457032275842888</v>
      </c>
      <c r="D163" s="96">
        <v>0</v>
      </c>
      <c r="E163" s="96">
        <v>0</v>
      </c>
      <c r="F163" s="94">
        <v>0</v>
      </c>
      <c r="G163" s="22">
        <v>0.1</v>
      </c>
      <c r="H163" s="71">
        <v>0</v>
      </c>
      <c r="I163" s="71">
        <v>0</v>
      </c>
      <c r="J163" s="71">
        <v>0</v>
      </c>
      <c r="K163" s="71">
        <v>0</v>
      </c>
      <c r="L163" s="71">
        <v>0.1</v>
      </c>
      <c r="M163" s="71">
        <v>0.2</v>
      </c>
      <c r="N163" s="71">
        <v>2.7</v>
      </c>
    </row>
    <row r="164" spans="1:14" x14ac:dyDescent="0.35">
      <c r="A164" s="3">
        <v>148</v>
      </c>
      <c r="B164" s="97">
        <v>0</v>
      </c>
      <c r="C164" s="97">
        <v>0.24696567163417332</v>
      </c>
      <c r="D164" s="96">
        <v>0</v>
      </c>
      <c r="E164" s="96">
        <v>0</v>
      </c>
      <c r="F164" s="94">
        <v>0</v>
      </c>
      <c r="G164" s="22">
        <v>0.1</v>
      </c>
      <c r="H164" s="71">
        <v>0</v>
      </c>
      <c r="I164" s="71">
        <v>0</v>
      </c>
      <c r="J164" s="71">
        <v>0</v>
      </c>
      <c r="K164" s="71">
        <v>0</v>
      </c>
      <c r="L164" s="71">
        <v>0.1</v>
      </c>
      <c r="M164" s="71">
        <v>0.2</v>
      </c>
      <c r="N164" s="71">
        <v>2.7</v>
      </c>
    </row>
    <row r="165" spans="1:14" x14ac:dyDescent="0.35">
      <c r="A165" s="3">
        <v>149</v>
      </c>
      <c r="B165" s="97">
        <v>0</v>
      </c>
      <c r="C165" s="97">
        <v>0.24821367950572149</v>
      </c>
      <c r="D165" s="96">
        <v>0</v>
      </c>
      <c r="E165" s="96">
        <v>0</v>
      </c>
      <c r="F165" s="94">
        <v>0</v>
      </c>
      <c r="G165" s="22">
        <v>0.1</v>
      </c>
      <c r="H165" s="71">
        <v>0</v>
      </c>
      <c r="I165" s="71">
        <v>0</v>
      </c>
      <c r="J165" s="71">
        <v>0</v>
      </c>
      <c r="K165" s="71">
        <v>0</v>
      </c>
      <c r="L165" s="71">
        <v>0.1</v>
      </c>
      <c r="M165" s="71">
        <v>0.2</v>
      </c>
      <c r="N165" s="71">
        <v>2.7</v>
      </c>
    </row>
    <row r="166" spans="1:14" x14ac:dyDescent="0.35">
      <c r="A166" s="3">
        <v>150</v>
      </c>
      <c r="B166" s="97">
        <v>0</v>
      </c>
      <c r="C166" s="97">
        <v>0.25009331738128826</v>
      </c>
      <c r="D166" s="96">
        <v>0</v>
      </c>
      <c r="E166" s="96">
        <v>0</v>
      </c>
      <c r="F166" s="94">
        <v>0</v>
      </c>
      <c r="G166" s="22">
        <v>0.1</v>
      </c>
      <c r="H166" s="71">
        <v>0</v>
      </c>
      <c r="I166" s="71">
        <v>0</v>
      </c>
      <c r="J166" s="71">
        <v>0</v>
      </c>
      <c r="K166" s="71">
        <v>0</v>
      </c>
      <c r="L166" s="71">
        <v>0.1</v>
      </c>
      <c r="M166" s="71">
        <v>0.2</v>
      </c>
      <c r="N166" s="71">
        <v>2.7</v>
      </c>
    </row>
    <row r="167" spans="1:14" x14ac:dyDescent="0.35">
      <c r="A167" s="3">
        <v>151</v>
      </c>
      <c r="B167" s="97">
        <v>0</v>
      </c>
      <c r="C167" s="97">
        <v>0.25225264416525572</v>
      </c>
      <c r="D167" s="96">
        <v>0</v>
      </c>
      <c r="E167" s="96">
        <v>0</v>
      </c>
      <c r="F167" s="94">
        <v>0</v>
      </c>
      <c r="G167" s="22">
        <v>0.1</v>
      </c>
      <c r="H167" s="71">
        <v>0</v>
      </c>
      <c r="I167" s="71">
        <v>0</v>
      </c>
      <c r="J167" s="71">
        <v>0</v>
      </c>
      <c r="K167" s="71">
        <v>0</v>
      </c>
      <c r="L167" s="71">
        <v>0.1</v>
      </c>
      <c r="M167" s="71">
        <v>0.2</v>
      </c>
      <c r="N167" s="71">
        <v>2.7</v>
      </c>
    </row>
    <row r="168" spans="1:14" x14ac:dyDescent="0.35">
      <c r="A168" s="3">
        <v>152</v>
      </c>
      <c r="B168" s="97">
        <v>0</v>
      </c>
      <c r="C168" s="97">
        <v>0.25505933020061122</v>
      </c>
      <c r="D168" s="96">
        <v>0</v>
      </c>
      <c r="E168" s="96">
        <v>0</v>
      </c>
      <c r="F168" s="94">
        <v>0</v>
      </c>
      <c r="G168" s="22">
        <v>0.1</v>
      </c>
      <c r="H168" s="71">
        <v>0</v>
      </c>
      <c r="I168" s="71">
        <v>0</v>
      </c>
      <c r="J168" s="71">
        <v>0</v>
      </c>
      <c r="K168" s="71">
        <v>0</v>
      </c>
      <c r="L168" s="71">
        <v>0.1</v>
      </c>
      <c r="M168" s="71">
        <v>0.2</v>
      </c>
      <c r="N168" s="71">
        <v>2.7</v>
      </c>
    </row>
    <row r="169" spans="1:14" x14ac:dyDescent="0.35">
      <c r="A169" s="3">
        <v>153</v>
      </c>
      <c r="B169" s="97">
        <v>0</v>
      </c>
      <c r="C169" s="97">
        <v>0.2577942233917746</v>
      </c>
      <c r="D169" s="96">
        <v>0</v>
      </c>
      <c r="E169" s="96">
        <v>0</v>
      </c>
      <c r="F169" s="94">
        <v>0</v>
      </c>
      <c r="G169" s="22">
        <v>0.1</v>
      </c>
      <c r="H169" s="71">
        <v>0</v>
      </c>
      <c r="I169" s="71">
        <v>0</v>
      </c>
      <c r="J169" s="71">
        <v>0</v>
      </c>
      <c r="K169" s="71">
        <v>0</v>
      </c>
      <c r="L169" s="71">
        <v>0.1</v>
      </c>
      <c r="M169" s="71">
        <v>0.2</v>
      </c>
      <c r="N169" s="71">
        <v>2.7</v>
      </c>
    </row>
    <row r="170" spans="1:14" x14ac:dyDescent="0.35">
      <c r="A170" s="3">
        <v>154</v>
      </c>
      <c r="B170" s="97">
        <v>0</v>
      </c>
      <c r="C170" s="97">
        <v>0.26128472177383449</v>
      </c>
      <c r="D170" s="96">
        <v>0</v>
      </c>
      <c r="E170" s="96">
        <v>0</v>
      </c>
      <c r="F170" s="94">
        <v>0</v>
      </c>
      <c r="G170" s="22">
        <v>0.1</v>
      </c>
      <c r="H170" s="71">
        <v>0</v>
      </c>
      <c r="I170" s="71">
        <v>0</v>
      </c>
      <c r="J170" s="71">
        <v>0</v>
      </c>
      <c r="K170" s="71">
        <v>0</v>
      </c>
      <c r="L170" s="71">
        <v>0.1</v>
      </c>
      <c r="M170" s="71">
        <v>0.2</v>
      </c>
      <c r="N170" s="71">
        <v>2.7</v>
      </c>
    </row>
    <row r="171" spans="1:14" x14ac:dyDescent="0.35">
      <c r="A171" s="3">
        <v>155</v>
      </c>
      <c r="B171" s="97">
        <v>0</v>
      </c>
      <c r="C171" s="97">
        <v>0.26322621580395678</v>
      </c>
      <c r="D171" s="96">
        <v>0</v>
      </c>
      <c r="E171" s="96">
        <v>0</v>
      </c>
      <c r="F171" s="94">
        <v>0</v>
      </c>
      <c r="G171" s="22">
        <v>0.1</v>
      </c>
      <c r="H171" s="71">
        <v>0</v>
      </c>
      <c r="I171" s="71">
        <v>0</v>
      </c>
      <c r="J171" s="71">
        <v>0</v>
      </c>
      <c r="K171" s="71">
        <v>0</v>
      </c>
      <c r="L171" s="71">
        <v>0.1</v>
      </c>
      <c r="M171" s="71">
        <v>0.2</v>
      </c>
      <c r="N171" s="71">
        <v>2.7</v>
      </c>
    </row>
    <row r="172" spans="1:14" x14ac:dyDescent="0.35">
      <c r="A172" s="3">
        <v>156</v>
      </c>
      <c r="B172" s="97">
        <v>0</v>
      </c>
      <c r="C172" s="97">
        <v>0.26573545271408289</v>
      </c>
      <c r="D172" s="96">
        <v>0</v>
      </c>
      <c r="E172" s="96">
        <v>0</v>
      </c>
      <c r="F172" s="94">
        <v>0</v>
      </c>
      <c r="G172" s="22">
        <v>0.1</v>
      </c>
      <c r="H172" s="71">
        <v>0</v>
      </c>
      <c r="I172" s="71">
        <v>0</v>
      </c>
      <c r="J172" s="71">
        <v>0</v>
      </c>
      <c r="K172" s="71">
        <v>0</v>
      </c>
      <c r="L172" s="71">
        <v>0.1</v>
      </c>
      <c r="M172" s="71">
        <v>0.2</v>
      </c>
      <c r="N172" s="71">
        <v>2.7</v>
      </c>
    </row>
    <row r="173" spans="1:14" x14ac:dyDescent="0.35">
      <c r="A173" s="3">
        <v>157</v>
      </c>
      <c r="B173" s="97">
        <v>0</v>
      </c>
      <c r="C173" s="97">
        <v>0.27004397078636205</v>
      </c>
      <c r="D173" s="96">
        <v>0</v>
      </c>
      <c r="E173" s="96">
        <v>0</v>
      </c>
      <c r="F173" s="94">
        <v>0</v>
      </c>
      <c r="G173" s="22">
        <v>0.1</v>
      </c>
      <c r="H173" s="71">
        <v>0</v>
      </c>
      <c r="I173" s="71">
        <v>0</v>
      </c>
      <c r="J173" s="71">
        <v>0</v>
      </c>
      <c r="K173" s="71">
        <v>0</v>
      </c>
      <c r="L173" s="71">
        <v>0.1</v>
      </c>
      <c r="M173" s="71">
        <v>0.2</v>
      </c>
      <c r="N173" s="71">
        <v>2.7</v>
      </c>
    </row>
    <row r="174" spans="1:14" x14ac:dyDescent="0.35">
      <c r="A174" s="3">
        <v>158</v>
      </c>
      <c r="B174" s="97">
        <v>0</v>
      </c>
      <c r="C174" s="97">
        <v>0.27240313773421038</v>
      </c>
      <c r="D174" s="96">
        <v>0</v>
      </c>
      <c r="E174" s="96">
        <v>0</v>
      </c>
      <c r="F174" s="94">
        <v>0</v>
      </c>
      <c r="G174" s="22">
        <v>0.1</v>
      </c>
      <c r="H174" s="71">
        <v>0</v>
      </c>
      <c r="I174" s="71">
        <v>0</v>
      </c>
      <c r="J174" s="71">
        <v>0</v>
      </c>
      <c r="K174" s="71">
        <v>0</v>
      </c>
      <c r="L174" s="71">
        <v>0.1</v>
      </c>
      <c r="M174" s="71">
        <v>0.2</v>
      </c>
      <c r="N174" s="71">
        <v>2.7</v>
      </c>
    </row>
    <row r="175" spans="1:14" x14ac:dyDescent="0.35">
      <c r="A175" s="3">
        <v>159</v>
      </c>
      <c r="B175" s="97">
        <v>0</v>
      </c>
      <c r="C175" s="97">
        <v>0.27401439133267258</v>
      </c>
      <c r="D175" s="96">
        <v>0</v>
      </c>
      <c r="E175" s="96">
        <v>0</v>
      </c>
      <c r="F175" s="94">
        <v>0</v>
      </c>
      <c r="G175" s="22">
        <v>0.1</v>
      </c>
      <c r="H175" s="71">
        <v>0</v>
      </c>
      <c r="I175" s="71">
        <v>0</v>
      </c>
      <c r="J175" s="71">
        <v>0</v>
      </c>
      <c r="K175" s="71">
        <v>0</v>
      </c>
      <c r="L175" s="71">
        <v>0.1</v>
      </c>
      <c r="M175" s="71">
        <v>0.2</v>
      </c>
      <c r="N175" s="71">
        <v>2.7</v>
      </c>
    </row>
    <row r="176" spans="1:14" x14ac:dyDescent="0.35">
      <c r="A176" s="3">
        <v>160</v>
      </c>
      <c r="B176" s="97">
        <v>0</v>
      </c>
      <c r="C176" s="97">
        <v>0.27515515229187965</v>
      </c>
      <c r="D176" s="96">
        <v>0</v>
      </c>
      <c r="E176" s="96">
        <v>0</v>
      </c>
      <c r="F176" s="94">
        <v>0</v>
      </c>
      <c r="G176" s="22">
        <v>0.1</v>
      </c>
      <c r="H176" s="71">
        <v>0</v>
      </c>
      <c r="I176" s="71">
        <v>0</v>
      </c>
      <c r="J176" s="71">
        <v>0</v>
      </c>
      <c r="K176" s="71">
        <v>0</v>
      </c>
      <c r="L176" s="71">
        <v>0.1</v>
      </c>
      <c r="M176" s="71">
        <v>0.2</v>
      </c>
      <c r="N176" s="71">
        <v>2.7</v>
      </c>
    </row>
    <row r="177" spans="1:14" x14ac:dyDescent="0.35">
      <c r="A177" s="3">
        <v>161</v>
      </c>
      <c r="B177" s="97">
        <v>0</v>
      </c>
      <c r="C177" s="97">
        <v>0.27744508901948767</v>
      </c>
      <c r="D177" s="96">
        <v>0</v>
      </c>
      <c r="E177" s="96">
        <v>0</v>
      </c>
      <c r="F177" s="94">
        <v>0</v>
      </c>
      <c r="G177" s="22">
        <v>0.1</v>
      </c>
      <c r="H177" s="71">
        <v>0</v>
      </c>
      <c r="I177" s="71">
        <v>0</v>
      </c>
      <c r="J177" s="71">
        <v>0</v>
      </c>
      <c r="K177" s="71">
        <v>0</v>
      </c>
      <c r="L177" s="71">
        <v>0.1</v>
      </c>
      <c r="M177" s="71">
        <v>0.2</v>
      </c>
      <c r="N177" s="71">
        <v>2.7</v>
      </c>
    </row>
    <row r="178" spans="1:14" x14ac:dyDescent="0.35">
      <c r="A178" s="3">
        <v>162</v>
      </c>
      <c r="B178" s="97">
        <v>0</v>
      </c>
      <c r="C178" s="97">
        <v>0.28099724114846586</v>
      </c>
      <c r="D178" s="96">
        <v>0</v>
      </c>
      <c r="E178" s="96">
        <v>0</v>
      </c>
      <c r="F178" s="94">
        <v>0</v>
      </c>
      <c r="G178" s="22">
        <v>0.1</v>
      </c>
      <c r="H178" s="71">
        <v>0</v>
      </c>
      <c r="I178" s="71">
        <v>0</v>
      </c>
      <c r="J178" s="71">
        <v>0</v>
      </c>
      <c r="K178" s="71">
        <v>0</v>
      </c>
      <c r="L178" s="71">
        <v>0.1</v>
      </c>
      <c r="M178" s="71">
        <v>0.2</v>
      </c>
      <c r="N178" s="71">
        <v>2.7</v>
      </c>
    </row>
    <row r="179" spans="1:14" x14ac:dyDescent="0.35">
      <c r="A179" s="3">
        <v>163</v>
      </c>
      <c r="B179" s="97">
        <v>0</v>
      </c>
      <c r="C179" s="97">
        <v>0.2852555480471905</v>
      </c>
      <c r="D179" s="96">
        <v>0</v>
      </c>
      <c r="E179" s="96">
        <v>0</v>
      </c>
      <c r="F179" s="94">
        <v>0</v>
      </c>
      <c r="G179" s="22">
        <v>0.1</v>
      </c>
      <c r="H179" s="71">
        <v>0</v>
      </c>
      <c r="I179" s="71">
        <v>0</v>
      </c>
      <c r="J179" s="71">
        <v>0</v>
      </c>
      <c r="K179" s="71">
        <v>0</v>
      </c>
      <c r="L179" s="71">
        <v>0.1</v>
      </c>
      <c r="M179" s="71">
        <v>0.2</v>
      </c>
      <c r="N179" s="71">
        <v>2.7</v>
      </c>
    </row>
    <row r="180" spans="1:14" x14ac:dyDescent="0.35">
      <c r="A180" s="3">
        <v>164</v>
      </c>
      <c r="B180" s="97">
        <v>0</v>
      </c>
      <c r="C180" s="97">
        <v>0.28974654102387382</v>
      </c>
      <c r="D180" s="96">
        <v>0</v>
      </c>
      <c r="E180" s="96">
        <v>0</v>
      </c>
      <c r="F180" s="94">
        <v>0</v>
      </c>
      <c r="G180" s="22">
        <v>0.1</v>
      </c>
      <c r="H180" s="71">
        <v>0</v>
      </c>
      <c r="I180" s="71">
        <v>0</v>
      </c>
      <c r="J180" s="71">
        <v>0</v>
      </c>
      <c r="K180" s="71">
        <v>0</v>
      </c>
      <c r="L180" s="71">
        <v>0.1</v>
      </c>
      <c r="M180" s="71">
        <v>0.2</v>
      </c>
      <c r="N180" s="71">
        <v>2.7</v>
      </c>
    </row>
    <row r="181" spans="1:14" x14ac:dyDescent="0.35">
      <c r="A181" s="3">
        <v>165</v>
      </c>
      <c r="B181" s="97">
        <v>0</v>
      </c>
      <c r="C181" s="97">
        <v>0.29427693852230763</v>
      </c>
      <c r="D181" s="96">
        <v>0</v>
      </c>
      <c r="E181" s="96">
        <v>0</v>
      </c>
      <c r="F181" s="94">
        <v>0</v>
      </c>
      <c r="G181" s="22">
        <v>0.1</v>
      </c>
      <c r="H181" s="71">
        <v>0</v>
      </c>
      <c r="I181" s="71">
        <v>0</v>
      </c>
      <c r="J181" s="71">
        <v>0</v>
      </c>
      <c r="K181" s="71">
        <v>0</v>
      </c>
      <c r="L181" s="71">
        <v>0.1</v>
      </c>
      <c r="M181" s="71">
        <v>0.2</v>
      </c>
      <c r="N181" s="71">
        <v>2.7</v>
      </c>
    </row>
    <row r="182" spans="1:14" x14ac:dyDescent="0.35">
      <c r="A182" s="3">
        <v>166</v>
      </c>
      <c r="B182" s="97">
        <v>0</v>
      </c>
      <c r="C182" s="97">
        <v>0.29854695150293226</v>
      </c>
      <c r="D182" s="96">
        <v>0</v>
      </c>
      <c r="E182" s="96">
        <v>0</v>
      </c>
      <c r="F182" s="94">
        <v>0</v>
      </c>
      <c r="G182" s="22">
        <v>0.1</v>
      </c>
      <c r="H182" s="71">
        <v>0</v>
      </c>
      <c r="I182" s="71">
        <v>0</v>
      </c>
      <c r="J182" s="71">
        <v>0</v>
      </c>
      <c r="K182" s="71">
        <v>0</v>
      </c>
      <c r="L182" s="71">
        <v>0.1</v>
      </c>
      <c r="M182" s="71">
        <v>0.2</v>
      </c>
      <c r="N182" s="71">
        <v>2.7</v>
      </c>
    </row>
    <row r="183" spans="1:14" x14ac:dyDescent="0.35">
      <c r="A183" s="3">
        <v>167</v>
      </c>
      <c r="B183" s="97">
        <v>0</v>
      </c>
      <c r="C183" s="97">
        <v>0.30174630564434629</v>
      </c>
      <c r="D183" s="96">
        <v>0</v>
      </c>
      <c r="E183" s="96">
        <v>0</v>
      </c>
      <c r="F183" s="94">
        <v>0</v>
      </c>
      <c r="G183" s="22">
        <v>0.1</v>
      </c>
      <c r="H183" s="71">
        <v>0</v>
      </c>
      <c r="I183" s="71">
        <v>0</v>
      </c>
      <c r="J183" s="71">
        <v>0</v>
      </c>
      <c r="K183" s="71">
        <v>0</v>
      </c>
      <c r="L183" s="71">
        <v>0.1</v>
      </c>
      <c r="M183" s="71">
        <v>0.2</v>
      </c>
      <c r="N183" s="71">
        <v>2.7</v>
      </c>
    </row>
    <row r="184" spans="1:14" x14ac:dyDescent="0.35">
      <c r="A184" s="3">
        <v>168</v>
      </c>
      <c r="B184" s="97">
        <v>0</v>
      </c>
      <c r="C184" s="97">
        <v>0.30607411073393398</v>
      </c>
      <c r="D184" s="96">
        <v>0</v>
      </c>
      <c r="E184" s="96">
        <v>0</v>
      </c>
      <c r="F184" s="94">
        <v>0</v>
      </c>
      <c r="G184" s="22">
        <v>0.1</v>
      </c>
      <c r="H184" s="71">
        <v>0</v>
      </c>
      <c r="I184" s="71">
        <v>0</v>
      </c>
      <c r="J184" s="71">
        <v>0</v>
      </c>
      <c r="K184" s="71">
        <v>0</v>
      </c>
      <c r="L184" s="71">
        <v>0.1</v>
      </c>
      <c r="M184" s="71">
        <v>0.2</v>
      </c>
      <c r="N184" s="71">
        <v>2.7</v>
      </c>
    </row>
    <row r="185" spans="1:14" x14ac:dyDescent="0.35">
      <c r="A185" s="3">
        <v>169</v>
      </c>
      <c r="B185" s="97">
        <v>0</v>
      </c>
      <c r="C185" s="97">
        <v>0.31165674135197535</v>
      </c>
      <c r="D185" s="96">
        <v>0</v>
      </c>
      <c r="E185" s="96">
        <v>0</v>
      </c>
      <c r="F185" s="94">
        <v>0</v>
      </c>
      <c r="G185" s="22">
        <v>0.1</v>
      </c>
      <c r="H185" s="71">
        <v>0</v>
      </c>
      <c r="I185" s="71">
        <v>0</v>
      </c>
      <c r="J185" s="71">
        <v>0</v>
      </c>
      <c r="K185" s="71">
        <v>0</v>
      </c>
      <c r="L185" s="71">
        <v>0.1</v>
      </c>
      <c r="M185" s="71">
        <v>0.2</v>
      </c>
      <c r="N185" s="71">
        <v>2.7</v>
      </c>
    </row>
    <row r="186" spans="1:14" x14ac:dyDescent="0.35">
      <c r="A186" s="3">
        <v>170</v>
      </c>
      <c r="B186" s="97">
        <v>0</v>
      </c>
      <c r="C186" s="97">
        <v>0.32007544329380078</v>
      </c>
      <c r="D186" s="96">
        <v>0</v>
      </c>
      <c r="E186" s="96">
        <v>0</v>
      </c>
      <c r="F186" s="94">
        <v>0</v>
      </c>
      <c r="G186" s="22">
        <v>0.1</v>
      </c>
      <c r="H186" s="71">
        <v>0</v>
      </c>
      <c r="I186" s="71">
        <v>0</v>
      </c>
      <c r="J186" s="71">
        <v>0</v>
      </c>
      <c r="K186" s="71">
        <v>0</v>
      </c>
      <c r="L186" s="71">
        <v>0.1</v>
      </c>
      <c r="M186" s="71">
        <v>0.2</v>
      </c>
      <c r="N186" s="71">
        <v>2.7</v>
      </c>
    </row>
    <row r="187" spans="1:14" x14ac:dyDescent="0.35">
      <c r="A187" s="3">
        <v>171</v>
      </c>
      <c r="B187" s="97">
        <v>0</v>
      </c>
      <c r="C187" s="97">
        <v>0.32380658873316326</v>
      </c>
      <c r="D187" s="96">
        <v>0</v>
      </c>
      <c r="E187" s="96">
        <v>0</v>
      </c>
      <c r="F187" s="94">
        <v>0</v>
      </c>
      <c r="G187" s="22">
        <v>0.1</v>
      </c>
      <c r="H187" s="71">
        <v>0</v>
      </c>
      <c r="I187" s="71">
        <v>0</v>
      </c>
      <c r="J187" s="71">
        <v>0</v>
      </c>
      <c r="K187" s="71">
        <v>0</v>
      </c>
      <c r="L187" s="71">
        <v>0.1</v>
      </c>
      <c r="M187" s="71">
        <v>0.2</v>
      </c>
      <c r="N187" s="71">
        <v>2.7</v>
      </c>
    </row>
    <row r="188" spans="1:14" x14ac:dyDescent="0.35">
      <c r="A188" s="3">
        <v>172</v>
      </c>
      <c r="B188" s="97">
        <v>0</v>
      </c>
      <c r="C188" s="97">
        <v>0.32912802009238101</v>
      </c>
      <c r="D188" s="96">
        <v>0</v>
      </c>
      <c r="E188" s="96">
        <v>0</v>
      </c>
      <c r="F188" s="94">
        <v>0</v>
      </c>
      <c r="G188" s="22">
        <v>0.1</v>
      </c>
      <c r="H188" s="71">
        <v>0</v>
      </c>
      <c r="I188" s="71">
        <v>0</v>
      </c>
      <c r="J188" s="71">
        <v>0</v>
      </c>
      <c r="K188" s="71">
        <v>0</v>
      </c>
      <c r="L188" s="71">
        <v>0.1</v>
      </c>
      <c r="M188" s="71">
        <v>0.2</v>
      </c>
      <c r="N188" s="71">
        <v>2.7</v>
      </c>
    </row>
    <row r="189" spans="1:14" x14ac:dyDescent="0.35">
      <c r="A189" s="3">
        <v>173</v>
      </c>
      <c r="B189" s="97">
        <v>0</v>
      </c>
      <c r="C189" s="97">
        <v>0.33554627027773248</v>
      </c>
      <c r="D189" s="96">
        <v>0</v>
      </c>
      <c r="E189" s="96">
        <v>0</v>
      </c>
      <c r="F189" s="94">
        <v>0</v>
      </c>
      <c r="G189" s="22">
        <v>0.1</v>
      </c>
      <c r="H189" s="71">
        <v>0</v>
      </c>
      <c r="I189" s="71">
        <v>0</v>
      </c>
      <c r="J189" s="71">
        <v>0</v>
      </c>
      <c r="K189" s="71">
        <v>0</v>
      </c>
      <c r="L189" s="71">
        <v>0.1</v>
      </c>
      <c r="M189" s="71">
        <v>0.2</v>
      </c>
      <c r="N189" s="71">
        <v>2.7</v>
      </c>
    </row>
    <row r="190" spans="1:14" x14ac:dyDescent="0.35">
      <c r="A190" s="3">
        <v>174</v>
      </c>
      <c r="B190" s="97">
        <v>0</v>
      </c>
      <c r="C190" s="97">
        <v>0.34372799299288836</v>
      </c>
      <c r="D190" s="96">
        <v>0</v>
      </c>
      <c r="E190" s="96">
        <v>0</v>
      </c>
      <c r="F190" s="94">
        <v>0</v>
      </c>
      <c r="G190" s="22">
        <v>0.1</v>
      </c>
      <c r="H190" s="71">
        <v>0</v>
      </c>
      <c r="I190" s="71">
        <v>0</v>
      </c>
      <c r="J190" s="71">
        <v>0</v>
      </c>
      <c r="K190" s="71">
        <v>0</v>
      </c>
      <c r="L190" s="71">
        <v>0.1</v>
      </c>
      <c r="M190" s="71">
        <v>0.2</v>
      </c>
      <c r="N190" s="71">
        <v>2.7</v>
      </c>
    </row>
    <row r="191" spans="1:14" x14ac:dyDescent="0.35">
      <c r="A191" s="3">
        <v>175</v>
      </c>
      <c r="B191" s="97">
        <v>0</v>
      </c>
      <c r="C191" s="97">
        <v>0.35145561650318247</v>
      </c>
      <c r="D191" s="96">
        <v>0</v>
      </c>
      <c r="E191" s="96">
        <v>0</v>
      </c>
      <c r="F191" s="94">
        <v>0</v>
      </c>
      <c r="G191" s="22">
        <v>0.1</v>
      </c>
      <c r="H191" s="71">
        <v>0</v>
      </c>
      <c r="I191" s="71">
        <v>0</v>
      </c>
      <c r="J191" s="71">
        <v>0</v>
      </c>
      <c r="K191" s="71">
        <v>0</v>
      </c>
      <c r="L191" s="71">
        <v>0.1</v>
      </c>
      <c r="M191" s="71">
        <v>0.2</v>
      </c>
      <c r="N191" s="71">
        <v>2.7</v>
      </c>
    </row>
    <row r="192" spans="1:14" x14ac:dyDescent="0.35">
      <c r="A192" s="3">
        <v>176</v>
      </c>
      <c r="B192" s="97">
        <v>0</v>
      </c>
      <c r="C192" s="97">
        <v>0.35903648033753</v>
      </c>
      <c r="D192" s="96">
        <v>0</v>
      </c>
      <c r="E192" s="96">
        <v>0</v>
      </c>
      <c r="F192" s="94">
        <v>0</v>
      </c>
      <c r="G192" s="22">
        <v>0.1</v>
      </c>
      <c r="H192" s="71">
        <v>0</v>
      </c>
      <c r="I192" s="71">
        <v>0</v>
      </c>
      <c r="J192" s="71">
        <v>0</v>
      </c>
      <c r="K192" s="71">
        <v>0</v>
      </c>
      <c r="L192" s="71">
        <v>0.1</v>
      </c>
      <c r="M192" s="71">
        <v>0.2</v>
      </c>
      <c r="N192" s="71">
        <v>2.7</v>
      </c>
    </row>
    <row r="193" spans="1:14" x14ac:dyDescent="0.35">
      <c r="A193" s="3">
        <v>177</v>
      </c>
      <c r="B193" s="97">
        <v>0</v>
      </c>
      <c r="C193" s="97">
        <v>0.36635182878822764</v>
      </c>
      <c r="D193" s="96">
        <v>0</v>
      </c>
      <c r="E193" s="96">
        <v>0</v>
      </c>
      <c r="F193" s="94">
        <v>0</v>
      </c>
      <c r="G193" s="22">
        <v>0.1</v>
      </c>
      <c r="H193" s="71">
        <v>0</v>
      </c>
      <c r="I193" s="71">
        <v>0</v>
      </c>
      <c r="J193" s="71">
        <v>0</v>
      </c>
      <c r="K193" s="71">
        <v>0</v>
      </c>
      <c r="L193" s="71">
        <v>0.1</v>
      </c>
      <c r="M193" s="71">
        <v>0.2</v>
      </c>
      <c r="N193" s="71">
        <v>2.7</v>
      </c>
    </row>
    <row r="194" spans="1:14" x14ac:dyDescent="0.35">
      <c r="A194" s="3">
        <v>178</v>
      </c>
      <c r="B194" s="97">
        <v>0</v>
      </c>
      <c r="C194" s="97">
        <v>0.37637471073546325</v>
      </c>
      <c r="D194" s="96">
        <v>0</v>
      </c>
      <c r="E194" s="96">
        <v>0</v>
      </c>
      <c r="F194" s="94">
        <v>0</v>
      </c>
      <c r="G194" s="22">
        <v>0.1</v>
      </c>
      <c r="H194" s="71">
        <v>0</v>
      </c>
      <c r="I194" s="71">
        <v>0</v>
      </c>
      <c r="J194" s="71">
        <v>0</v>
      </c>
      <c r="K194" s="71">
        <v>0</v>
      </c>
      <c r="L194" s="71">
        <v>0.1</v>
      </c>
      <c r="M194" s="71">
        <v>0.2</v>
      </c>
      <c r="N194" s="71">
        <v>2.7</v>
      </c>
    </row>
    <row r="195" spans="1:14" x14ac:dyDescent="0.35">
      <c r="A195" s="3">
        <v>179</v>
      </c>
      <c r="B195" s="97">
        <v>0</v>
      </c>
      <c r="C195" s="97">
        <v>0.38570901508196348</v>
      </c>
      <c r="D195" s="96">
        <v>0</v>
      </c>
      <c r="E195" s="96">
        <v>0</v>
      </c>
      <c r="F195" s="94">
        <v>0</v>
      </c>
      <c r="G195" s="22">
        <v>0.1</v>
      </c>
      <c r="H195" s="71">
        <v>0</v>
      </c>
      <c r="I195" s="71">
        <v>0</v>
      </c>
      <c r="J195" s="71">
        <v>0</v>
      </c>
      <c r="K195" s="71">
        <v>0</v>
      </c>
      <c r="L195" s="71">
        <v>0.1</v>
      </c>
      <c r="M195" s="71">
        <v>0.2</v>
      </c>
      <c r="N195" s="71">
        <v>2.7</v>
      </c>
    </row>
    <row r="196" spans="1:14" x14ac:dyDescent="0.35">
      <c r="A196" s="3">
        <v>180</v>
      </c>
      <c r="B196" s="97">
        <v>0</v>
      </c>
      <c r="C196" s="97">
        <v>0.39489061633453709</v>
      </c>
      <c r="D196" s="96">
        <v>0</v>
      </c>
      <c r="E196" s="96">
        <v>0</v>
      </c>
      <c r="F196" s="94">
        <v>0</v>
      </c>
      <c r="G196" s="22">
        <v>0.1</v>
      </c>
      <c r="H196" s="71">
        <v>0</v>
      </c>
      <c r="I196" s="71">
        <v>0</v>
      </c>
      <c r="J196" s="71">
        <v>0</v>
      </c>
      <c r="K196" s="71">
        <v>0</v>
      </c>
      <c r="L196" s="71">
        <v>0.1</v>
      </c>
      <c r="M196" s="71">
        <v>0.2</v>
      </c>
      <c r="N196" s="71">
        <v>2.7</v>
      </c>
    </row>
    <row r="197" spans="1:14" x14ac:dyDescent="0.35">
      <c r="A197" s="3">
        <v>181</v>
      </c>
      <c r="B197" s="97">
        <v>0</v>
      </c>
      <c r="C197" s="97">
        <v>0.40526543864864206</v>
      </c>
      <c r="D197" s="96">
        <v>0</v>
      </c>
      <c r="E197" s="96">
        <v>0</v>
      </c>
      <c r="F197" s="94">
        <v>0</v>
      </c>
      <c r="G197" s="22">
        <v>0.1</v>
      </c>
      <c r="H197" s="71">
        <v>0</v>
      </c>
      <c r="I197" s="71">
        <v>0</v>
      </c>
      <c r="J197" s="71">
        <v>0</v>
      </c>
      <c r="K197" s="71">
        <v>0</v>
      </c>
      <c r="L197" s="71">
        <v>0.1</v>
      </c>
      <c r="M197" s="71">
        <v>0.2</v>
      </c>
      <c r="N197" s="71">
        <v>2.7</v>
      </c>
    </row>
    <row r="198" spans="1:14" x14ac:dyDescent="0.35">
      <c r="A198" s="3">
        <v>182</v>
      </c>
      <c r="B198" s="97">
        <v>0</v>
      </c>
      <c r="C198" s="97">
        <v>0.41627804778583233</v>
      </c>
      <c r="D198" s="96">
        <v>0</v>
      </c>
      <c r="E198" s="96">
        <v>0</v>
      </c>
      <c r="F198" s="94">
        <v>0</v>
      </c>
      <c r="G198" s="22">
        <v>0.1</v>
      </c>
      <c r="H198" s="71">
        <v>0</v>
      </c>
      <c r="I198" s="71">
        <v>0</v>
      </c>
      <c r="J198" s="71">
        <v>0</v>
      </c>
      <c r="K198" s="71">
        <v>0</v>
      </c>
      <c r="L198" s="71">
        <v>0.1</v>
      </c>
      <c r="M198" s="71">
        <v>0.2</v>
      </c>
      <c r="N198" s="71">
        <v>2.7</v>
      </c>
    </row>
    <row r="199" spans="1:14" x14ac:dyDescent="0.35">
      <c r="A199" s="3">
        <v>183</v>
      </c>
      <c r="B199" s="97">
        <v>0</v>
      </c>
      <c r="C199" s="97">
        <v>0.42712617434802469</v>
      </c>
      <c r="D199" s="96">
        <v>0</v>
      </c>
      <c r="E199" s="96">
        <v>0</v>
      </c>
      <c r="F199" s="94">
        <v>0</v>
      </c>
      <c r="G199" s="22">
        <v>0.1</v>
      </c>
      <c r="H199" s="71">
        <v>0</v>
      </c>
      <c r="I199" s="71">
        <v>0</v>
      </c>
      <c r="J199" s="71">
        <v>0</v>
      </c>
      <c r="K199" s="71">
        <v>0</v>
      </c>
      <c r="L199" s="71">
        <v>0.1</v>
      </c>
      <c r="M199" s="71">
        <v>0.2</v>
      </c>
      <c r="N199" s="71">
        <v>2.7</v>
      </c>
    </row>
    <row r="200" spans="1:14" x14ac:dyDescent="0.35">
      <c r="A200" s="3">
        <v>184</v>
      </c>
      <c r="B200" s="97">
        <v>0</v>
      </c>
      <c r="C200" s="97">
        <v>0.43366010466657989</v>
      </c>
      <c r="D200" s="96">
        <v>0</v>
      </c>
      <c r="E200" s="96">
        <v>0</v>
      </c>
      <c r="F200" s="94">
        <v>0</v>
      </c>
      <c r="G200" s="22">
        <v>0.1</v>
      </c>
      <c r="H200" s="71">
        <v>0</v>
      </c>
      <c r="I200" s="71">
        <v>0</v>
      </c>
      <c r="J200" s="71">
        <v>0</v>
      </c>
      <c r="K200" s="71">
        <v>0</v>
      </c>
      <c r="L200" s="71">
        <v>0.1</v>
      </c>
      <c r="M200" s="71">
        <v>0.2</v>
      </c>
      <c r="N200" s="71">
        <v>2.7</v>
      </c>
    </row>
    <row r="201" spans="1:14" x14ac:dyDescent="0.35">
      <c r="A201" s="3">
        <v>185</v>
      </c>
      <c r="B201" s="97">
        <v>0</v>
      </c>
      <c r="C201" s="97">
        <v>0.44389288062402232</v>
      </c>
      <c r="D201" s="96">
        <v>0</v>
      </c>
      <c r="E201" s="96">
        <v>0</v>
      </c>
      <c r="F201" s="94">
        <v>0</v>
      </c>
      <c r="G201" s="22">
        <v>0.1</v>
      </c>
      <c r="H201" s="71">
        <v>0</v>
      </c>
      <c r="I201" s="71">
        <v>0</v>
      </c>
      <c r="J201" s="71">
        <v>0</v>
      </c>
      <c r="K201" s="71">
        <v>0</v>
      </c>
      <c r="L201" s="71">
        <v>0.1</v>
      </c>
      <c r="M201" s="71">
        <v>0.2</v>
      </c>
      <c r="N201" s="71">
        <v>2.7</v>
      </c>
    </row>
    <row r="202" spans="1:14" x14ac:dyDescent="0.35">
      <c r="A202" s="3">
        <v>186</v>
      </c>
      <c r="B202" s="97">
        <v>0</v>
      </c>
      <c r="C202" s="97">
        <v>0.45923582609810942</v>
      </c>
      <c r="D202" s="96">
        <v>0</v>
      </c>
      <c r="E202" s="96">
        <v>0</v>
      </c>
      <c r="F202" s="94">
        <v>0</v>
      </c>
      <c r="G202" s="22">
        <v>0.1</v>
      </c>
      <c r="H202" s="71">
        <v>0</v>
      </c>
      <c r="I202" s="71">
        <v>0</v>
      </c>
      <c r="J202" s="71">
        <v>0</v>
      </c>
      <c r="K202" s="71">
        <v>0</v>
      </c>
      <c r="L202" s="71">
        <v>0.1</v>
      </c>
      <c r="M202" s="71">
        <v>0.2</v>
      </c>
      <c r="N202" s="71">
        <v>2.7</v>
      </c>
    </row>
    <row r="203" spans="1:14" x14ac:dyDescent="0.35">
      <c r="A203" s="3">
        <v>187</v>
      </c>
      <c r="B203" s="97">
        <v>0</v>
      </c>
      <c r="C203" s="97">
        <v>0.47380221103326747</v>
      </c>
      <c r="D203" s="96">
        <v>0</v>
      </c>
      <c r="E203" s="96">
        <v>0</v>
      </c>
      <c r="F203" s="94">
        <v>0</v>
      </c>
      <c r="G203" s="22">
        <v>0.1</v>
      </c>
      <c r="H203" s="71">
        <v>0</v>
      </c>
      <c r="I203" s="71">
        <v>0</v>
      </c>
      <c r="J203" s="71">
        <v>0</v>
      </c>
      <c r="K203" s="71">
        <v>0</v>
      </c>
      <c r="L203" s="71">
        <v>0.1</v>
      </c>
      <c r="M203" s="71">
        <v>0.2</v>
      </c>
      <c r="N203" s="71">
        <v>2.7</v>
      </c>
    </row>
    <row r="204" spans="1:14" x14ac:dyDescent="0.35">
      <c r="A204" s="3">
        <v>188</v>
      </c>
      <c r="B204" s="97">
        <v>0</v>
      </c>
      <c r="C204" s="97">
        <v>0.48617492871658052</v>
      </c>
      <c r="D204" s="96">
        <v>0</v>
      </c>
      <c r="E204" s="96">
        <v>0</v>
      </c>
      <c r="F204" s="94">
        <v>0</v>
      </c>
      <c r="G204" s="22">
        <v>0.1</v>
      </c>
      <c r="H204" s="71">
        <v>0</v>
      </c>
      <c r="I204" s="71">
        <v>0</v>
      </c>
      <c r="J204" s="71">
        <v>0</v>
      </c>
      <c r="K204" s="71">
        <v>0</v>
      </c>
      <c r="L204" s="71">
        <v>0.1</v>
      </c>
      <c r="M204" s="71">
        <v>0.2</v>
      </c>
      <c r="N204" s="71">
        <v>2.7</v>
      </c>
    </row>
    <row r="205" spans="1:14" x14ac:dyDescent="0.35">
      <c r="A205" s="3">
        <v>189</v>
      </c>
      <c r="B205" s="97">
        <v>0</v>
      </c>
      <c r="C205" s="97">
        <v>0.4999167079248103</v>
      </c>
      <c r="D205" s="96">
        <v>0</v>
      </c>
      <c r="E205" s="96">
        <v>0</v>
      </c>
      <c r="F205" s="94">
        <v>0</v>
      </c>
      <c r="G205" s="22">
        <v>0.1</v>
      </c>
      <c r="H205" s="71">
        <v>0</v>
      </c>
      <c r="I205" s="71">
        <v>0</v>
      </c>
      <c r="J205" s="71">
        <v>0</v>
      </c>
      <c r="K205" s="71">
        <v>0</v>
      </c>
      <c r="L205" s="71">
        <v>0.1</v>
      </c>
      <c r="M205" s="71">
        <v>0.2</v>
      </c>
      <c r="N205" s="71">
        <v>2.7</v>
      </c>
    </row>
    <row r="206" spans="1:14" x14ac:dyDescent="0.35">
      <c r="A206" s="3">
        <v>190</v>
      </c>
      <c r="B206" s="97">
        <v>0</v>
      </c>
      <c r="C206" s="97">
        <v>0.50924789385810365</v>
      </c>
      <c r="D206" s="96">
        <v>0</v>
      </c>
      <c r="E206" s="96">
        <v>0</v>
      </c>
      <c r="F206" s="94">
        <v>0</v>
      </c>
      <c r="G206" s="22">
        <v>0.1</v>
      </c>
      <c r="H206" s="71">
        <v>0</v>
      </c>
      <c r="I206" s="71">
        <v>0</v>
      </c>
      <c r="J206" s="71">
        <v>0</v>
      </c>
      <c r="K206" s="71">
        <v>0</v>
      </c>
      <c r="L206" s="71">
        <v>0.1</v>
      </c>
      <c r="M206" s="71">
        <v>0.2</v>
      </c>
      <c r="N206" s="71">
        <v>2.7</v>
      </c>
    </row>
    <row r="207" spans="1:14" x14ac:dyDescent="0.35">
      <c r="A207" s="3">
        <v>191</v>
      </c>
      <c r="B207" s="97">
        <v>0</v>
      </c>
      <c r="C207" s="97">
        <v>0.5185525838728986</v>
      </c>
      <c r="D207" s="96">
        <v>0</v>
      </c>
      <c r="E207" s="96">
        <v>0</v>
      </c>
      <c r="F207" s="94">
        <v>0</v>
      </c>
      <c r="G207" s="22">
        <v>0.1</v>
      </c>
      <c r="H207" s="71">
        <v>0</v>
      </c>
      <c r="I207" s="71">
        <v>0</v>
      </c>
      <c r="J207" s="71">
        <v>0</v>
      </c>
      <c r="K207" s="71">
        <v>0</v>
      </c>
      <c r="L207" s="71">
        <v>0.1</v>
      </c>
      <c r="M207" s="71">
        <v>0.2</v>
      </c>
      <c r="N207" s="71">
        <v>2.7</v>
      </c>
    </row>
    <row r="208" spans="1:14" x14ac:dyDescent="0.35">
      <c r="A208" s="3">
        <v>192</v>
      </c>
      <c r="B208" s="97">
        <v>0</v>
      </c>
      <c r="C208" s="97">
        <v>0.52828052593041608</v>
      </c>
      <c r="D208" s="96">
        <v>0</v>
      </c>
      <c r="E208" s="96">
        <v>0</v>
      </c>
      <c r="F208" s="94">
        <v>0</v>
      </c>
      <c r="G208" s="22">
        <v>0.1</v>
      </c>
      <c r="H208" s="71">
        <v>0</v>
      </c>
      <c r="I208" s="71">
        <v>0</v>
      </c>
      <c r="J208" s="71">
        <v>0</v>
      </c>
      <c r="K208" s="71">
        <v>0</v>
      </c>
      <c r="L208" s="71">
        <v>0.1</v>
      </c>
      <c r="M208" s="71">
        <v>0.2</v>
      </c>
      <c r="N208" s="71">
        <v>2.7</v>
      </c>
    </row>
    <row r="209" spans="1:14" x14ac:dyDescent="0.35">
      <c r="A209" s="3">
        <v>193</v>
      </c>
      <c r="B209" s="97">
        <v>0</v>
      </c>
      <c r="C209" s="97">
        <v>0.54091501965912392</v>
      </c>
      <c r="D209" s="96">
        <v>0</v>
      </c>
      <c r="E209" s="96">
        <v>0</v>
      </c>
      <c r="F209" s="94">
        <v>0</v>
      </c>
      <c r="G209" s="22">
        <v>0.1</v>
      </c>
      <c r="H209" s="71">
        <v>0</v>
      </c>
      <c r="I209" s="71">
        <v>0</v>
      </c>
      <c r="J209" s="71">
        <v>0</v>
      </c>
      <c r="K209" s="71">
        <v>0</v>
      </c>
      <c r="L209" s="71">
        <v>0.1</v>
      </c>
      <c r="M209" s="71">
        <v>0.2</v>
      </c>
      <c r="N209" s="71">
        <v>2.7</v>
      </c>
    </row>
    <row r="210" spans="1:14" x14ac:dyDescent="0.35">
      <c r="A210" s="3">
        <v>194</v>
      </c>
      <c r="B210" s="97">
        <v>0</v>
      </c>
      <c r="C210" s="97">
        <v>0.55390503824826154</v>
      </c>
      <c r="D210" s="96">
        <v>0</v>
      </c>
      <c r="E210" s="96">
        <v>0</v>
      </c>
      <c r="F210" s="94">
        <v>0</v>
      </c>
      <c r="G210" s="22">
        <v>0.1</v>
      </c>
      <c r="H210" s="71">
        <v>0</v>
      </c>
      <c r="I210" s="71">
        <v>0</v>
      </c>
      <c r="J210" s="71">
        <v>0</v>
      </c>
      <c r="K210" s="71">
        <v>0</v>
      </c>
      <c r="L210" s="71">
        <v>0.1</v>
      </c>
      <c r="M210" s="71">
        <v>0.2</v>
      </c>
      <c r="N210" s="71">
        <v>2.7</v>
      </c>
    </row>
    <row r="211" spans="1:14" x14ac:dyDescent="0.35">
      <c r="A211" s="3">
        <v>195</v>
      </c>
      <c r="B211" s="97">
        <v>0</v>
      </c>
      <c r="C211" s="97">
        <v>0.56722006358438415</v>
      </c>
      <c r="D211" s="96">
        <v>0</v>
      </c>
      <c r="E211" s="96">
        <v>0</v>
      </c>
      <c r="F211" s="94">
        <v>0</v>
      </c>
      <c r="G211" s="22">
        <v>0.1</v>
      </c>
      <c r="H211" s="71">
        <v>0</v>
      </c>
      <c r="I211" s="71">
        <v>0</v>
      </c>
      <c r="J211" s="71">
        <v>0</v>
      </c>
      <c r="K211" s="71">
        <v>0</v>
      </c>
      <c r="L211" s="71">
        <v>0.1</v>
      </c>
      <c r="M211" s="71">
        <v>0.2</v>
      </c>
      <c r="N211" s="71">
        <v>2.7</v>
      </c>
    </row>
    <row r="212" spans="1:14" x14ac:dyDescent="0.35">
      <c r="A212" s="3">
        <v>196</v>
      </c>
      <c r="B212" s="97">
        <v>0</v>
      </c>
      <c r="C212" s="97">
        <v>0.57818462205960819</v>
      </c>
      <c r="D212" s="96">
        <v>0</v>
      </c>
      <c r="E212" s="96">
        <v>0</v>
      </c>
      <c r="F212" s="94">
        <v>0</v>
      </c>
      <c r="G212" s="22">
        <v>0.1</v>
      </c>
      <c r="H212" s="71">
        <v>0</v>
      </c>
      <c r="I212" s="71">
        <v>0</v>
      </c>
      <c r="J212" s="71">
        <v>0</v>
      </c>
      <c r="K212" s="71">
        <v>0</v>
      </c>
      <c r="L212" s="71">
        <v>0.1</v>
      </c>
      <c r="M212" s="71">
        <v>0.2</v>
      </c>
      <c r="N212" s="71">
        <v>2.7</v>
      </c>
    </row>
    <row r="213" spans="1:14" x14ac:dyDescent="0.35">
      <c r="A213" s="3">
        <v>197</v>
      </c>
      <c r="B213" s="97">
        <v>0</v>
      </c>
      <c r="C213" s="97">
        <v>0.59023305379398983</v>
      </c>
      <c r="D213" s="96">
        <v>0</v>
      </c>
      <c r="E213" s="96">
        <v>0</v>
      </c>
      <c r="F213" s="94">
        <v>0</v>
      </c>
      <c r="G213" s="22">
        <v>0.1</v>
      </c>
      <c r="H213" s="71">
        <v>0</v>
      </c>
      <c r="I213" s="71">
        <v>0</v>
      </c>
      <c r="J213" s="71">
        <v>0</v>
      </c>
      <c r="K213" s="71">
        <v>0</v>
      </c>
      <c r="L213" s="71">
        <v>0.1</v>
      </c>
      <c r="M213" s="71">
        <v>0.2</v>
      </c>
      <c r="N213" s="71">
        <v>2.7</v>
      </c>
    </row>
    <row r="214" spans="1:14" x14ac:dyDescent="0.35">
      <c r="A214" s="3">
        <v>198</v>
      </c>
      <c r="B214" s="97">
        <v>0</v>
      </c>
      <c r="C214" s="97">
        <v>0.60234067592247453</v>
      </c>
      <c r="D214" s="96">
        <v>0</v>
      </c>
      <c r="E214" s="96">
        <v>0</v>
      </c>
      <c r="F214" s="94">
        <v>0</v>
      </c>
      <c r="G214" s="22">
        <v>0.1</v>
      </c>
      <c r="H214" s="71">
        <v>0</v>
      </c>
      <c r="I214" s="71">
        <v>0</v>
      </c>
      <c r="J214" s="71">
        <v>0</v>
      </c>
      <c r="K214" s="71">
        <v>0</v>
      </c>
      <c r="L214" s="71">
        <v>0.1</v>
      </c>
      <c r="M214" s="71">
        <v>0.2</v>
      </c>
      <c r="N214" s="71">
        <v>2.7</v>
      </c>
    </row>
    <row r="215" spans="1:14" x14ac:dyDescent="0.35">
      <c r="A215" s="3">
        <v>199</v>
      </c>
      <c r="B215" s="97">
        <v>0</v>
      </c>
      <c r="C215" s="97">
        <v>0.61300299915780765</v>
      </c>
      <c r="D215" s="96">
        <v>0</v>
      </c>
      <c r="E215" s="96">
        <v>0</v>
      </c>
      <c r="F215" s="94">
        <v>0</v>
      </c>
      <c r="G215" s="22">
        <v>0.1</v>
      </c>
      <c r="H215" s="71">
        <v>0</v>
      </c>
      <c r="I215" s="71">
        <v>0</v>
      </c>
      <c r="J215" s="71">
        <v>0</v>
      </c>
      <c r="K215" s="71">
        <v>0</v>
      </c>
      <c r="L215" s="71">
        <v>0.1</v>
      </c>
      <c r="M215" s="71">
        <v>0.2</v>
      </c>
      <c r="N215" s="71">
        <v>2.7</v>
      </c>
    </row>
    <row r="216" spans="1:14" x14ac:dyDescent="0.35">
      <c r="A216" s="3">
        <v>200</v>
      </c>
      <c r="B216" s="97">
        <v>0</v>
      </c>
      <c r="C216" s="97">
        <v>0.62079722066774334</v>
      </c>
      <c r="D216" s="96">
        <v>0</v>
      </c>
      <c r="E216" s="96">
        <v>0</v>
      </c>
      <c r="F216" s="94">
        <v>0</v>
      </c>
      <c r="G216" s="22">
        <v>0.1</v>
      </c>
      <c r="H216" s="71">
        <v>0</v>
      </c>
      <c r="I216" s="71">
        <v>0</v>
      </c>
      <c r="J216" s="71">
        <v>0</v>
      </c>
      <c r="K216" s="71">
        <v>0</v>
      </c>
      <c r="L216" s="71">
        <v>0.1</v>
      </c>
      <c r="M216" s="71">
        <v>0.2</v>
      </c>
      <c r="N216" s="71">
        <v>2.7</v>
      </c>
    </row>
    <row r="217" spans="1:14" x14ac:dyDescent="0.35">
      <c r="A217" s="3">
        <v>201</v>
      </c>
      <c r="B217" s="97">
        <v>0</v>
      </c>
      <c r="C217" s="97">
        <v>0.62933378349516744</v>
      </c>
      <c r="D217" s="96">
        <v>0</v>
      </c>
      <c r="E217" s="96">
        <v>0</v>
      </c>
      <c r="F217" s="94">
        <v>0</v>
      </c>
      <c r="G217" s="22">
        <v>0.1</v>
      </c>
      <c r="H217" s="71">
        <v>0</v>
      </c>
      <c r="I217" s="71">
        <v>0</v>
      </c>
      <c r="J217" s="71">
        <v>0</v>
      </c>
      <c r="K217" s="71">
        <v>0</v>
      </c>
      <c r="L217" s="71">
        <v>0.1</v>
      </c>
      <c r="M217" s="71">
        <v>0.2</v>
      </c>
      <c r="N217" s="71">
        <v>2.7</v>
      </c>
    </row>
    <row r="218" spans="1:14" x14ac:dyDescent="0.35">
      <c r="A218" s="3">
        <v>202</v>
      </c>
      <c r="B218" s="97">
        <v>0</v>
      </c>
      <c r="C218" s="97">
        <v>0.63898397302974508</v>
      </c>
      <c r="D218" s="96">
        <v>0</v>
      </c>
      <c r="E218" s="96">
        <v>0</v>
      </c>
      <c r="F218" s="94">
        <v>0</v>
      </c>
      <c r="G218" s="22">
        <v>0.1</v>
      </c>
      <c r="H218" s="71">
        <v>0</v>
      </c>
      <c r="I218" s="71">
        <v>0</v>
      </c>
      <c r="J218" s="71">
        <v>0</v>
      </c>
      <c r="K218" s="71">
        <v>0</v>
      </c>
      <c r="L218" s="71">
        <v>0.1</v>
      </c>
      <c r="M218" s="71">
        <v>0.2</v>
      </c>
      <c r="N218" s="71">
        <v>2.7</v>
      </c>
    </row>
    <row r="219" spans="1:14" x14ac:dyDescent="0.35">
      <c r="A219" s="3">
        <v>203</v>
      </c>
      <c r="B219" s="97">
        <v>0</v>
      </c>
      <c r="C219" s="97">
        <v>0.64978430629938833</v>
      </c>
      <c r="D219" s="96">
        <v>0</v>
      </c>
      <c r="E219" s="96">
        <v>0</v>
      </c>
      <c r="F219" s="94">
        <v>0</v>
      </c>
      <c r="G219" s="22">
        <v>0.1</v>
      </c>
      <c r="H219" s="71">
        <v>0</v>
      </c>
      <c r="I219" s="71">
        <v>0</v>
      </c>
      <c r="J219" s="71">
        <v>0</v>
      </c>
      <c r="K219" s="71">
        <v>0</v>
      </c>
      <c r="L219" s="71">
        <v>0.1</v>
      </c>
      <c r="M219" s="71">
        <v>0.2</v>
      </c>
      <c r="N219" s="71">
        <v>2.7</v>
      </c>
    </row>
    <row r="220" spans="1:14" x14ac:dyDescent="0.35">
      <c r="A220" s="3">
        <v>204</v>
      </c>
      <c r="B220" s="97">
        <v>0</v>
      </c>
      <c r="C220" s="97">
        <v>0.66262948745009165</v>
      </c>
      <c r="D220" s="96">
        <v>0</v>
      </c>
      <c r="E220" s="96">
        <v>0</v>
      </c>
      <c r="F220" s="94">
        <v>0</v>
      </c>
      <c r="G220" s="22">
        <v>0.1</v>
      </c>
      <c r="H220" s="71">
        <v>0</v>
      </c>
      <c r="I220" s="71">
        <v>0</v>
      </c>
      <c r="J220" s="71">
        <v>0</v>
      </c>
      <c r="K220" s="71">
        <v>0</v>
      </c>
      <c r="L220" s="71">
        <v>0.1</v>
      </c>
      <c r="M220" s="71">
        <v>0.2</v>
      </c>
      <c r="N220" s="71">
        <v>2.7</v>
      </c>
    </row>
    <row r="221" spans="1:14" x14ac:dyDescent="0.35">
      <c r="A221" s="3">
        <v>205</v>
      </c>
      <c r="B221" s="97">
        <v>0</v>
      </c>
      <c r="C221" s="97">
        <v>0.67582287188048129</v>
      </c>
      <c r="D221" s="96">
        <v>0</v>
      </c>
      <c r="E221" s="96">
        <v>0</v>
      </c>
      <c r="F221" s="94">
        <v>6.7273293124281387E-3</v>
      </c>
      <c r="G221" s="22">
        <v>0.1</v>
      </c>
      <c r="H221" s="71">
        <v>0</v>
      </c>
      <c r="I221" s="71">
        <v>0</v>
      </c>
      <c r="J221" s="71">
        <v>0</v>
      </c>
      <c r="K221" s="71">
        <v>0</v>
      </c>
      <c r="L221" s="71">
        <v>0.1</v>
      </c>
      <c r="M221" s="71">
        <v>0.2</v>
      </c>
      <c r="N221" s="71">
        <v>2.7</v>
      </c>
    </row>
    <row r="222" spans="1:14" x14ac:dyDescent="0.35">
      <c r="A222" s="3">
        <v>206</v>
      </c>
      <c r="B222" s="97">
        <v>0</v>
      </c>
      <c r="C222" s="97">
        <v>0.68251683821751918</v>
      </c>
      <c r="D222" s="96">
        <v>0</v>
      </c>
      <c r="E222" s="96">
        <v>0</v>
      </c>
      <c r="F222" s="94">
        <v>6.8202417597221588E-3</v>
      </c>
      <c r="G222" s="22">
        <v>0.1</v>
      </c>
      <c r="H222" s="71">
        <v>0</v>
      </c>
      <c r="I222" s="71">
        <v>0</v>
      </c>
      <c r="J222" s="71">
        <v>0</v>
      </c>
      <c r="K222" s="71">
        <v>0</v>
      </c>
      <c r="L222" s="71">
        <v>0.1</v>
      </c>
      <c r="M222" s="71">
        <v>0.2</v>
      </c>
      <c r="N222" s="71">
        <v>2.7</v>
      </c>
    </row>
    <row r="223" spans="1:14" x14ac:dyDescent="0.35">
      <c r="A223" s="3">
        <v>207</v>
      </c>
      <c r="B223" s="97">
        <v>0</v>
      </c>
      <c r="C223" s="97">
        <v>0.68615121618615937</v>
      </c>
      <c r="D223" s="96">
        <v>0</v>
      </c>
      <c r="E223" s="96">
        <v>0</v>
      </c>
      <c r="F223" s="94">
        <v>6.8202417597221588E-3</v>
      </c>
      <c r="G223" s="22">
        <v>0.1</v>
      </c>
      <c r="H223" s="71">
        <v>0</v>
      </c>
      <c r="I223" s="71">
        <v>0</v>
      </c>
      <c r="J223" s="71">
        <v>0</v>
      </c>
      <c r="K223" s="71">
        <v>0</v>
      </c>
      <c r="L223" s="71">
        <v>0.1</v>
      </c>
      <c r="M223" s="71">
        <v>0.2</v>
      </c>
      <c r="N223" s="71">
        <v>2.7</v>
      </c>
    </row>
    <row r="224" spans="1:14" x14ac:dyDescent="0.35">
      <c r="A224" s="3">
        <v>208</v>
      </c>
      <c r="B224" s="97">
        <v>0</v>
      </c>
      <c r="C224" s="97">
        <v>0.68993902514302952</v>
      </c>
      <c r="D224" s="96">
        <v>0</v>
      </c>
      <c r="E224" s="96">
        <v>0</v>
      </c>
      <c r="F224" s="94">
        <v>6.8202417597221588E-3</v>
      </c>
      <c r="G224" s="22">
        <v>0.1</v>
      </c>
      <c r="H224" s="71">
        <v>0</v>
      </c>
      <c r="I224" s="71">
        <v>0</v>
      </c>
      <c r="J224" s="71">
        <v>0</v>
      </c>
      <c r="K224" s="71">
        <v>0</v>
      </c>
      <c r="L224" s="71">
        <v>0.1</v>
      </c>
      <c r="M224" s="71">
        <v>0.2</v>
      </c>
      <c r="N224" s="71">
        <v>2.7</v>
      </c>
    </row>
    <row r="225" spans="1:14" x14ac:dyDescent="0.35">
      <c r="A225" s="3">
        <v>209</v>
      </c>
      <c r="B225" s="97">
        <v>0</v>
      </c>
      <c r="C225" s="97">
        <v>0.6935104540033965</v>
      </c>
      <c r="D225" s="96">
        <v>0</v>
      </c>
      <c r="E225" s="96">
        <v>0</v>
      </c>
      <c r="F225" s="94">
        <v>6.8202417597221588E-3</v>
      </c>
      <c r="G225" s="22">
        <v>0.1</v>
      </c>
      <c r="H225" s="71">
        <v>0</v>
      </c>
      <c r="I225" s="71">
        <v>0</v>
      </c>
      <c r="J225" s="71">
        <v>0</v>
      </c>
      <c r="K225" s="71">
        <v>0</v>
      </c>
      <c r="L225" s="71">
        <v>0.1</v>
      </c>
      <c r="M225" s="71">
        <v>0.2</v>
      </c>
      <c r="N225" s="71">
        <v>2.7</v>
      </c>
    </row>
    <row r="226" spans="1:14" x14ac:dyDescent="0.35">
      <c r="A226" s="3">
        <v>210</v>
      </c>
      <c r="B226" s="97">
        <v>0</v>
      </c>
      <c r="C226" s="97">
        <v>0.69777318594922</v>
      </c>
      <c r="D226" s="96">
        <v>0</v>
      </c>
      <c r="E226" s="96">
        <v>0</v>
      </c>
      <c r="F226" s="94">
        <v>6.8202417597221588E-3</v>
      </c>
      <c r="G226" s="22">
        <v>0.1</v>
      </c>
      <c r="H226" s="71">
        <v>0</v>
      </c>
      <c r="I226" s="71">
        <v>0</v>
      </c>
      <c r="J226" s="71">
        <v>0</v>
      </c>
      <c r="K226" s="71">
        <v>0</v>
      </c>
      <c r="L226" s="71">
        <v>0.1</v>
      </c>
      <c r="M226" s="71">
        <v>0.2</v>
      </c>
      <c r="N226" s="71">
        <v>2.7</v>
      </c>
    </row>
    <row r="227" spans="1:14" x14ac:dyDescent="0.35">
      <c r="A227" s="3">
        <v>211</v>
      </c>
      <c r="B227" s="97">
        <v>0</v>
      </c>
      <c r="C227" s="97">
        <v>0.70252548271778881</v>
      </c>
      <c r="D227" s="96">
        <v>0</v>
      </c>
      <c r="E227" s="96">
        <v>0</v>
      </c>
      <c r="F227" s="94">
        <v>6.8336177006849252E-3</v>
      </c>
      <c r="G227" s="22">
        <v>0.1</v>
      </c>
      <c r="H227" s="71">
        <v>0</v>
      </c>
      <c r="I227" s="71">
        <v>0</v>
      </c>
      <c r="J227" s="71">
        <v>0</v>
      </c>
      <c r="K227" s="71">
        <v>0</v>
      </c>
      <c r="L227" s="71">
        <v>0.1</v>
      </c>
      <c r="M227" s="71">
        <v>0.2</v>
      </c>
      <c r="N227" s="71">
        <v>2.7</v>
      </c>
    </row>
    <row r="228" spans="1:14" x14ac:dyDescent="0.35">
      <c r="A228" s="3">
        <v>212</v>
      </c>
      <c r="B228" s="97">
        <v>0</v>
      </c>
      <c r="C228" s="97">
        <v>0.71011231616415937</v>
      </c>
      <c r="D228" s="96">
        <v>0</v>
      </c>
      <c r="E228" s="96">
        <v>0</v>
      </c>
      <c r="F228" s="94">
        <v>6.9961574260766603E-3</v>
      </c>
      <c r="G228" s="22">
        <v>0.1</v>
      </c>
      <c r="H228" s="71">
        <v>0</v>
      </c>
      <c r="I228" s="71">
        <v>0</v>
      </c>
      <c r="J228" s="71">
        <v>0</v>
      </c>
      <c r="K228" s="71">
        <v>0</v>
      </c>
      <c r="L228" s="71">
        <v>0.1</v>
      </c>
      <c r="M228" s="71">
        <v>0.2</v>
      </c>
      <c r="N228" s="71">
        <v>2.7</v>
      </c>
    </row>
    <row r="229" spans="1:14" x14ac:dyDescent="0.35">
      <c r="A229" s="3">
        <v>213</v>
      </c>
      <c r="B229" s="97">
        <v>0</v>
      </c>
      <c r="C229" s="97">
        <v>0.71762900822088538</v>
      </c>
      <c r="D229" s="96">
        <v>0</v>
      </c>
      <c r="E229" s="96">
        <v>0</v>
      </c>
      <c r="F229" s="94">
        <v>7.1671764935089897E-3</v>
      </c>
      <c r="G229" s="22">
        <v>0.1</v>
      </c>
      <c r="H229" s="71">
        <v>0</v>
      </c>
      <c r="I229" s="71">
        <v>0</v>
      </c>
      <c r="J229" s="71">
        <v>0</v>
      </c>
      <c r="K229" s="71">
        <v>0</v>
      </c>
      <c r="L229" s="71">
        <v>0.1</v>
      </c>
      <c r="M229" s="71">
        <v>0.2</v>
      </c>
      <c r="N229" s="71">
        <v>2.7</v>
      </c>
    </row>
    <row r="230" spans="1:14" x14ac:dyDescent="0.35">
      <c r="A230" s="3">
        <v>214</v>
      </c>
      <c r="B230" s="97">
        <v>0</v>
      </c>
      <c r="C230" s="97">
        <v>0.72590332068663244</v>
      </c>
      <c r="D230" s="96">
        <v>0</v>
      </c>
      <c r="E230" s="96">
        <v>0</v>
      </c>
      <c r="F230" s="94">
        <v>7.3951793990448666E-3</v>
      </c>
      <c r="G230" s="22">
        <v>0.1</v>
      </c>
      <c r="H230" s="71">
        <v>0</v>
      </c>
      <c r="I230" s="71">
        <v>0</v>
      </c>
      <c r="J230" s="71">
        <v>0</v>
      </c>
      <c r="K230" s="71">
        <v>0</v>
      </c>
      <c r="L230" s="71">
        <v>0.1</v>
      </c>
      <c r="M230" s="71">
        <v>0.2</v>
      </c>
      <c r="N230" s="71">
        <v>2.7</v>
      </c>
    </row>
    <row r="231" spans="1:14" x14ac:dyDescent="0.35">
      <c r="A231" s="3">
        <v>215</v>
      </c>
      <c r="B231" s="97">
        <v>0</v>
      </c>
      <c r="C231" s="97">
        <v>0.73696408720390827</v>
      </c>
      <c r="D231" s="96">
        <v>0</v>
      </c>
      <c r="E231" s="96">
        <v>0</v>
      </c>
      <c r="F231" s="94">
        <v>7.8165578174711307E-3</v>
      </c>
      <c r="G231" s="22">
        <v>0.1</v>
      </c>
      <c r="H231" s="71">
        <v>0</v>
      </c>
      <c r="I231" s="71">
        <v>0</v>
      </c>
      <c r="J231" s="71">
        <v>0</v>
      </c>
      <c r="K231" s="71">
        <v>0</v>
      </c>
      <c r="L231" s="71">
        <v>0.1</v>
      </c>
      <c r="M231" s="71">
        <v>0.2</v>
      </c>
      <c r="N231" s="71">
        <v>2.7</v>
      </c>
    </row>
    <row r="232" spans="1:14" x14ac:dyDescent="0.35">
      <c r="A232" s="3">
        <v>216</v>
      </c>
      <c r="B232" s="97">
        <v>2.5621915474890483E-2</v>
      </c>
      <c r="C232" s="97">
        <v>0.74482517440489926</v>
      </c>
      <c r="D232" s="96">
        <v>0</v>
      </c>
      <c r="E232" s="96">
        <v>0</v>
      </c>
      <c r="F232" s="94">
        <v>8.0700967711649276E-3</v>
      </c>
      <c r="G232" s="22">
        <v>0.1</v>
      </c>
      <c r="H232" s="71">
        <v>0</v>
      </c>
      <c r="I232" s="71">
        <v>0</v>
      </c>
      <c r="J232" s="71">
        <v>0</v>
      </c>
      <c r="K232" s="71">
        <v>0</v>
      </c>
      <c r="L232" s="71">
        <v>0.1</v>
      </c>
      <c r="M232" s="71">
        <v>0.2</v>
      </c>
      <c r="N232" s="71">
        <v>2.7</v>
      </c>
    </row>
    <row r="233" spans="1:14" x14ac:dyDescent="0.35">
      <c r="A233" s="3">
        <v>217</v>
      </c>
      <c r="B233" s="97">
        <v>2.6146388515046189E-2</v>
      </c>
      <c r="C233" s="97">
        <v>0.75247393342718372</v>
      </c>
      <c r="D233" s="96">
        <v>0</v>
      </c>
      <c r="E233" s="96">
        <v>0</v>
      </c>
      <c r="F233" s="94">
        <v>8.3317045946620545E-3</v>
      </c>
      <c r="G233" s="22">
        <v>0.1</v>
      </c>
      <c r="H233" s="71">
        <v>0</v>
      </c>
      <c r="I233" s="71">
        <v>0</v>
      </c>
      <c r="J233" s="71">
        <v>0</v>
      </c>
      <c r="K233" s="71">
        <v>0</v>
      </c>
      <c r="L233" s="71">
        <v>0.1</v>
      </c>
      <c r="M233" s="71">
        <v>0.2</v>
      </c>
      <c r="N233" s="71">
        <v>2.7</v>
      </c>
    </row>
    <row r="234" spans="1:14" x14ac:dyDescent="0.35">
      <c r="A234" s="3">
        <v>218</v>
      </c>
      <c r="B234" s="97">
        <v>2.7058262241449676E-2</v>
      </c>
      <c r="C234" s="97">
        <v>0.76190162054437871</v>
      </c>
      <c r="D234" s="96">
        <v>0</v>
      </c>
      <c r="E234" s="96">
        <v>0</v>
      </c>
      <c r="F234" s="94">
        <v>8.7540063114571829E-3</v>
      </c>
      <c r="G234" s="22">
        <v>0.1</v>
      </c>
      <c r="H234" s="71">
        <v>0</v>
      </c>
      <c r="I234" s="71">
        <v>0</v>
      </c>
      <c r="J234" s="71">
        <v>0</v>
      </c>
      <c r="K234" s="71">
        <v>0</v>
      </c>
      <c r="L234" s="71">
        <v>0.1</v>
      </c>
      <c r="M234" s="71">
        <v>0.2</v>
      </c>
      <c r="N234" s="71">
        <v>2.7</v>
      </c>
    </row>
    <row r="235" spans="1:14" x14ac:dyDescent="0.35">
      <c r="A235" s="3">
        <v>219</v>
      </c>
      <c r="B235" s="97">
        <v>2.8514940603843283E-2</v>
      </c>
      <c r="C235" s="97">
        <v>0.77344934098336837</v>
      </c>
      <c r="D235" s="96">
        <v>0</v>
      </c>
      <c r="E235" s="96">
        <v>0</v>
      </c>
      <c r="F235" s="94">
        <v>9.4087216715682941E-3</v>
      </c>
      <c r="G235" s="22">
        <v>0.1</v>
      </c>
      <c r="H235" s="71">
        <v>0</v>
      </c>
      <c r="I235" s="71">
        <v>0</v>
      </c>
      <c r="J235" s="71">
        <v>0</v>
      </c>
      <c r="K235" s="71">
        <v>0</v>
      </c>
      <c r="L235" s="71">
        <v>0.1</v>
      </c>
      <c r="M235" s="71">
        <v>0.2</v>
      </c>
      <c r="N235" s="71">
        <v>2.7</v>
      </c>
    </row>
    <row r="236" spans="1:14" x14ac:dyDescent="0.35">
      <c r="A236" s="3">
        <v>220</v>
      </c>
      <c r="B236" s="97">
        <v>3.0330934524488845E-2</v>
      </c>
      <c r="C236" s="97">
        <v>0.78563701083114801</v>
      </c>
      <c r="D236" s="96">
        <v>0</v>
      </c>
      <c r="E236" s="96">
        <v>0</v>
      </c>
      <c r="F236" s="94">
        <v>1.0229941102706063E-2</v>
      </c>
      <c r="G236" s="22">
        <v>0.1</v>
      </c>
      <c r="H236" s="71">
        <v>0</v>
      </c>
      <c r="I236" s="71">
        <v>0</v>
      </c>
      <c r="J236" s="71">
        <v>0</v>
      </c>
      <c r="K236" s="71">
        <v>0</v>
      </c>
      <c r="L236" s="71">
        <v>0.1</v>
      </c>
      <c r="M236" s="71">
        <v>0.2</v>
      </c>
      <c r="N236" s="71">
        <v>2.7</v>
      </c>
    </row>
    <row r="237" spans="1:14" x14ac:dyDescent="0.35">
      <c r="A237" s="3">
        <v>221</v>
      </c>
      <c r="B237" s="97">
        <v>3.2311265629909304E-2</v>
      </c>
      <c r="C237" s="97">
        <v>0.79733688167195471</v>
      </c>
      <c r="D237" s="96">
        <v>0</v>
      </c>
      <c r="E237" s="96">
        <v>0</v>
      </c>
      <c r="F237" s="94">
        <v>1.1142628237662962E-2</v>
      </c>
      <c r="G237" s="22">
        <v>0.1</v>
      </c>
      <c r="H237" s="71">
        <v>0</v>
      </c>
      <c r="I237" s="71">
        <v>0</v>
      </c>
      <c r="J237" s="71">
        <v>0</v>
      </c>
      <c r="K237" s="71">
        <v>0</v>
      </c>
      <c r="L237" s="71">
        <v>0.1</v>
      </c>
      <c r="M237" s="71">
        <v>0.2</v>
      </c>
      <c r="N237" s="71">
        <v>2.7</v>
      </c>
    </row>
    <row r="238" spans="1:14" x14ac:dyDescent="0.35">
      <c r="A238" s="3">
        <v>222</v>
      </c>
      <c r="B238" s="97">
        <v>3.4365669361033996E-2</v>
      </c>
      <c r="C238" s="97">
        <v>0.80817791073457623</v>
      </c>
      <c r="D238" s="96">
        <v>0</v>
      </c>
      <c r="E238" s="96">
        <v>0</v>
      </c>
      <c r="F238" s="94">
        <v>1.211102780482449E-2</v>
      </c>
      <c r="G238" s="22">
        <v>0.1</v>
      </c>
      <c r="H238" s="71">
        <v>0</v>
      </c>
      <c r="I238" s="71">
        <v>0</v>
      </c>
      <c r="J238" s="71">
        <v>0</v>
      </c>
      <c r="K238" s="71">
        <v>0</v>
      </c>
      <c r="L238" s="71">
        <v>0.1</v>
      </c>
      <c r="M238" s="71">
        <v>0.2</v>
      </c>
      <c r="N238" s="71">
        <v>2.7</v>
      </c>
    </row>
    <row r="239" spans="1:14" x14ac:dyDescent="0.35">
      <c r="A239" s="3">
        <v>223</v>
      </c>
      <c r="B239" s="97">
        <v>3.6060406933316518E-2</v>
      </c>
      <c r="C239" s="97">
        <v>0.81693401448396075</v>
      </c>
      <c r="D239" s="96">
        <v>0</v>
      </c>
      <c r="E239" s="96">
        <v>0</v>
      </c>
      <c r="F239" s="94">
        <v>1.2942557760663899E-2</v>
      </c>
      <c r="G239" s="22">
        <v>0.1</v>
      </c>
      <c r="H239" s="71">
        <v>0</v>
      </c>
      <c r="I239" s="71">
        <v>0</v>
      </c>
      <c r="J239" s="71">
        <v>0</v>
      </c>
      <c r="K239" s="71">
        <v>0</v>
      </c>
      <c r="L239" s="71">
        <v>0.1</v>
      </c>
      <c r="M239" s="71">
        <v>0.2</v>
      </c>
      <c r="N239" s="71">
        <v>2.7</v>
      </c>
    </row>
    <row r="240" spans="1:14" x14ac:dyDescent="0.35">
      <c r="A240" s="3">
        <v>224</v>
      </c>
      <c r="B240" s="97">
        <v>3.7955001158221459E-2</v>
      </c>
      <c r="C240" s="97">
        <v>0.82554929422810019</v>
      </c>
      <c r="D240" s="96">
        <v>0</v>
      </c>
      <c r="E240" s="96">
        <v>0</v>
      </c>
      <c r="F240" s="94">
        <v>1.3882811579952206E-2</v>
      </c>
      <c r="G240" s="22">
        <v>0.1</v>
      </c>
      <c r="H240" s="71">
        <v>0</v>
      </c>
      <c r="I240" s="71">
        <v>0</v>
      </c>
      <c r="J240" s="71">
        <v>0</v>
      </c>
      <c r="K240" s="71">
        <v>0</v>
      </c>
      <c r="L240" s="71">
        <v>0.1</v>
      </c>
      <c r="M240" s="71">
        <v>0.2</v>
      </c>
      <c r="N240" s="71">
        <v>2.7</v>
      </c>
    </row>
    <row r="241" spans="1:14" x14ac:dyDescent="0.35">
      <c r="A241" s="3">
        <v>225</v>
      </c>
      <c r="B241" s="97">
        <v>3.9373769886171923E-2</v>
      </c>
      <c r="C241" s="97">
        <v>0.83228727902017752</v>
      </c>
      <c r="D241" s="96">
        <v>0</v>
      </c>
      <c r="E241" s="96">
        <v>0</v>
      </c>
      <c r="F241" s="94">
        <v>1.4624032687398042E-2</v>
      </c>
      <c r="G241" s="22">
        <v>0.1</v>
      </c>
      <c r="H241" s="71">
        <v>0</v>
      </c>
      <c r="I241" s="71">
        <v>0</v>
      </c>
      <c r="J241" s="71">
        <v>0</v>
      </c>
      <c r="K241" s="71">
        <v>0</v>
      </c>
      <c r="L241" s="71">
        <v>0.1</v>
      </c>
      <c r="M241" s="71">
        <v>0.2</v>
      </c>
      <c r="N241" s="71">
        <v>2.7</v>
      </c>
    </row>
    <row r="242" spans="1:14" x14ac:dyDescent="0.35">
      <c r="A242" s="3">
        <v>226</v>
      </c>
      <c r="B242" s="97">
        <v>4.1034965356147507E-2</v>
      </c>
      <c r="C242" s="97">
        <v>0.8391395181738549</v>
      </c>
      <c r="D242" s="96">
        <v>0</v>
      </c>
      <c r="E242" s="96">
        <v>0</v>
      </c>
      <c r="F242" s="94">
        <v>1.5492465292929513E-2</v>
      </c>
      <c r="G242" s="22">
        <v>0.1</v>
      </c>
      <c r="H242" s="71">
        <v>0</v>
      </c>
      <c r="I242" s="71">
        <v>0</v>
      </c>
      <c r="J242" s="71">
        <v>0</v>
      </c>
      <c r="K242" s="71">
        <v>0</v>
      </c>
      <c r="L242" s="71">
        <v>0.1</v>
      </c>
      <c r="M242" s="71">
        <v>0.2</v>
      </c>
      <c r="N242" s="71">
        <v>2.7</v>
      </c>
    </row>
    <row r="243" spans="1:14" x14ac:dyDescent="0.35">
      <c r="A243" s="3">
        <v>227</v>
      </c>
      <c r="B243" s="97">
        <v>4.2151503141283769E-2</v>
      </c>
      <c r="C243" s="97">
        <v>0.84436955484736198</v>
      </c>
      <c r="D243" s="96">
        <v>0</v>
      </c>
      <c r="E243" s="96">
        <v>0</v>
      </c>
      <c r="F243" s="94">
        <v>1.6119433647230418E-2</v>
      </c>
      <c r="G243" s="22">
        <v>0.1</v>
      </c>
      <c r="H243" s="71">
        <v>0</v>
      </c>
      <c r="I243" s="71">
        <v>0</v>
      </c>
      <c r="J243" s="71">
        <v>0</v>
      </c>
      <c r="K243" s="71">
        <v>0</v>
      </c>
      <c r="L243" s="71">
        <v>0.1</v>
      </c>
      <c r="M243" s="71">
        <v>0.2</v>
      </c>
      <c r="N243" s="71">
        <v>2.7</v>
      </c>
    </row>
    <row r="244" spans="1:14" x14ac:dyDescent="0.35">
      <c r="A244" s="3">
        <v>228</v>
      </c>
      <c r="B244" s="97">
        <v>4.2566873512482561E-2</v>
      </c>
      <c r="C244" s="97">
        <v>0.84792762730513305</v>
      </c>
      <c r="D244" s="96">
        <v>0</v>
      </c>
      <c r="E244" s="96">
        <v>0</v>
      </c>
      <c r="F244" s="94">
        <v>1.642101411427253E-2</v>
      </c>
      <c r="G244" s="22">
        <v>0.1</v>
      </c>
      <c r="H244" s="71">
        <v>0</v>
      </c>
      <c r="I244" s="71">
        <v>0</v>
      </c>
      <c r="J244" s="71">
        <v>0</v>
      </c>
      <c r="K244" s="71">
        <v>0</v>
      </c>
      <c r="L244" s="71">
        <v>0.1</v>
      </c>
      <c r="M244" s="71">
        <v>0.2</v>
      </c>
      <c r="N244" s="71">
        <v>2.7</v>
      </c>
    </row>
    <row r="245" spans="1:14" x14ac:dyDescent="0.35">
      <c r="A245" s="3">
        <v>229</v>
      </c>
      <c r="B245" s="97">
        <v>4.3164063703661715E-2</v>
      </c>
      <c r="C245" s="97">
        <v>0.85172362311740912</v>
      </c>
      <c r="D245" s="96">
        <v>0</v>
      </c>
      <c r="E245" s="96">
        <v>0</v>
      </c>
      <c r="F245" s="94">
        <v>1.6813677011891563E-2</v>
      </c>
      <c r="G245" s="22">
        <v>0.1</v>
      </c>
      <c r="H245" s="71">
        <v>0</v>
      </c>
      <c r="I245" s="71">
        <v>0</v>
      </c>
      <c r="J245" s="71">
        <v>0</v>
      </c>
      <c r="K245" s="71">
        <v>0</v>
      </c>
      <c r="L245" s="71">
        <v>0.1</v>
      </c>
      <c r="M245" s="71">
        <v>0.2</v>
      </c>
      <c r="N245" s="71">
        <v>2.7</v>
      </c>
    </row>
    <row r="246" spans="1:14" x14ac:dyDescent="0.35">
      <c r="A246" s="3">
        <v>230</v>
      </c>
      <c r="B246" s="97">
        <v>4.4429038595488135E-2</v>
      </c>
      <c r="C246" s="97">
        <v>0.85659036872348526</v>
      </c>
      <c r="D246" s="96">
        <v>0</v>
      </c>
      <c r="E246" s="96">
        <v>0</v>
      </c>
      <c r="F246" s="94">
        <v>1.7536612042160501E-2</v>
      </c>
      <c r="G246" s="22">
        <v>0.1</v>
      </c>
      <c r="H246" s="71">
        <v>0</v>
      </c>
      <c r="I246" s="71">
        <v>0</v>
      </c>
      <c r="J246" s="71">
        <v>0</v>
      </c>
      <c r="K246" s="71">
        <v>0</v>
      </c>
      <c r="L246" s="71">
        <v>0.1</v>
      </c>
      <c r="M246" s="71">
        <v>0.2</v>
      </c>
      <c r="N246" s="71">
        <v>2.7</v>
      </c>
    </row>
    <row r="247" spans="1:14" x14ac:dyDescent="0.35">
      <c r="A247" s="3">
        <v>231</v>
      </c>
      <c r="B247" s="97">
        <v>4.6204172868420323E-2</v>
      </c>
      <c r="C247" s="97">
        <v>0.86202179569733395</v>
      </c>
      <c r="D247" s="96">
        <v>0</v>
      </c>
      <c r="E247" s="96">
        <v>0</v>
      </c>
      <c r="F247" s="94">
        <v>1.8523456877906155E-2</v>
      </c>
      <c r="G247" s="22">
        <v>0.1</v>
      </c>
      <c r="H247" s="71">
        <v>0</v>
      </c>
      <c r="I247" s="71">
        <v>0</v>
      </c>
      <c r="J247" s="71">
        <v>0</v>
      </c>
      <c r="K247" s="71">
        <v>0</v>
      </c>
      <c r="L247" s="71">
        <v>0.1</v>
      </c>
      <c r="M247" s="71">
        <v>0.2</v>
      </c>
      <c r="N247" s="71">
        <v>2.7</v>
      </c>
    </row>
    <row r="248" spans="1:14" x14ac:dyDescent="0.35">
      <c r="A248" s="3">
        <v>232</v>
      </c>
      <c r="B248" s="97">
        <v>4.7630049625954796E-2</v>
      </c>
      <c r="C248" s="97">
        <v>0.86653988431535123</v>
      </c>
      <c r="D248" s="96">
        <v>0</v>
      </c>
      <c r="E248" s="96">
        <v>0</v>
      </c>
      <c r="F248" s="94">
        <v>1.9353442612158874E-2</v>
      </c>
      <c r="G248" s="22">
        <v>0.1</v>
      </c>
      <c r="H248" s="71">
        <v>0</v>
      </c>
      <c r="I248" s="71">
        <v>0</v>
      </c>
      <c r="J248" s="71">
        <v>0</v>
      </c>
      <c r="K248" s="71">
        <v>0</v>
      </c>
      <c r="L248" s="71">
        <v>0.1</v>
      </c>
      <c r="M248" s="71">
        <v>0.2</v>
      </c>
      <c r="N248" s="71">
        <v>2.7</v>
      </c>
    </row>
    <row r="249" spans="1:14" x14ac:dyDescent="0.35">
      <c r="A249" s="3">
        <v>233</v>
      </c>
      <c r="B249" s="97">
        <v>4.965810095875775E-2</v>
      </c>
      <c r="C249" s="97">
        <v>0.87162110668472204</v>
      </c>
      <c r="D249" s="96">
        <v>0</v>
      </c>
      <c r="E249" s="96">
        <v>0</v>
      </c>
      <c r="F249" s="94">
        <v>2.0502481887318291E-2</v>
      </c>
      <c r="G249" s="22">
        <v>0.1</v>
      </c>
      <c r="H249" s="71">
        <v>0</v>
      </c>
      <c r="I249" s="71">
        <v>0</v>
      </c>
      <c r="J249" s="71">
        <v>0</v>
      </c>
      <c r="K249" s="71">
        <v>0</v>
      </c>
      <c r="L249" s="71">
        <v>0.1</v>
      </c>
      <c r="M249" s="71">
        <v>0.2</v>
      </c>
      <c r="N249" s="71">
        <v>2.7</v>
      </c>
    </row>
    <row r="250" spans="1:14" x14ac:dyDescent="0.35">
      <c r="A250" s="3">
        <v>234</v>
      </c>
      <c r="B250" s="97">
        <v>5.2656367825680277E-2</v>
      </c>
      <c r="C250" s="97">
        <v>0.8775026911551489</v>
      </c>
      <c r="D250" s="96">
        <v>0</v>
      </c>
      <c r="E250" s="96">
        <v>0</v>
      </c>
      <c r="F250" s="94">
        <v>2.2173108319480096E-2</v>
      </c>
      <c r="G250" s="22">
        <v>0.1</v>
      </c>
      <c r="H250" s="71">
        <v>0</v>
      </c>
      <c r="I250" s="71">
        <v>0</v>
      </c>
      <c r="J250" s="71">
        <v>0</v>
      </c>
      <c r="K250" s="71">
        <v>0</v>
      </c>
      <c r="L250" s="71">
        <v>0.1</v>
      </c>
      <c r="M250" s="71">
        <v>0.2</v>
      </c>
      <c r="N250" s="71">
        <v>2.7</v>
      </c>
    </row>
    <row r="251" spans="1:14" x14ac:dyDescent="0.35">
      <c r="A251" s="3">
        <v>235</v>
      </c>
      <c r="B251" s="97">
        <v>5.5802890082162236E-2</v>
      </c>
      <c r="C251" s="97">
        <v>0.88294651601632856</v>
      </c>
      <c r="D251" s="96">
        <v>0</v>
      </c>
      <c r="E251" s="96">
        <v>0</v>
      </c>
      <c r="F251" s="94">
        <v>2.3957220172178797E-2</v>
      </c>
      <c r="G251" s="22">
        <v>0.1</v>
      </c>
      <c r="H251" s="71">
        <v>0</v>
      </c>
      <c r="I251" s="71">
        <v>0</v>
      </c>
      <c r="J251" s="71">
        <v>0</v>
      </c>
      <c r="K251" s="71">
        <v>0</v>
      </c>
      <c r="L251" s="71">
        <v>0.1</v>
      </c>
      <c r="M251" s="71">
        <v>0.2</v>
      </c>
      <c r="N251" s="71">
        <v>2.7</v>
      </c>
    </row>
    <row r="252" spans="1:14" x14ac:dyDescent="0.35">
      <c r="A252" s="3">
        <v>236</v>
      </c>
      <c r="B252" s="97">
        <v>5.7282497490418895E-2</v>
      </c>
      <c r="C252" s="97">
        <v>0.88623788678246673</v>
      </c>
      <c r="D252" s="96">
        <v>0</v>
      </c>
      <c r="E252" s="96">
        <v>0</v>
      </c>
      <c r="F252" s="94">
        <v>2.4891515659381497E-2</v>
      </c>
      <c r="G252" s="22">
        <v>0.1</v>
      </c>
      <c r="H252" s="71">
        <v>0</v>
      </c>
      <c r="I252" s="71">
        <v>0</v>
      </c>
      <c r="J252" s="71">
        <v>0</v>
      </c>
      <c r="K252" s="71">
        <v>0</v>
      </c>
      <c r="L252" s="71">
        <v>0.1</v>
      </c>
      <c r="M252" s="71">
        <v>0.2</v>
      </c>
      <c r="N252" s="71">
        <v>2.7</v>
      </c>
    </row>
    <row r="253" spans="1:14" x14ac:dyDescent="0.35">
      <c r="A253" s="3">
        <v>237</v>
      </c>
      <c r="B253" s="97">
        <v>5.8740134608146456E-2</v>
      </c>
      <c r="C253" s="97">
        <v>0.88932349461997828</v>
      </c>
      <c r="D253" s="96">
        <v>0</v>
      </c>
      <c r="E253" s="96">
        <v>0</v>
      </c>
      <c r="F253" s="94">
        <v>2.5827727077299582E-2</v>
      </c>
      <c r="G253" s="22">
        <v>0.1</v>
      </c>
      <c r="H253" s="71">
        <v>0</v>
      </c>
      <c r="I253" s="71">
        <v>0</v>
      </c>
      <c r="J253" s="71">
        <v>0</v>
      </c>
      <c r="K253" s="71">
        <v>0</v>
      </c>
      <c r="L253" s="71">
        <v>0.1</v>
      </c>
      <c r="M253" s="71">
        <v>0.2</v>
      </c>
      <c r="N253" s="71">
        <v>2.7</v>
      </c>
    </row>
    <row r="254" spans="1:14" x14ac:dyDescent="0.35">
      <c r="A254" s="3">
        <v>238</v>
      </c>
      <c r="B254" s="97">
        <v>6.1104126401360981E-2</v>
      </c>
      <c r="C254" s="97">
        <v>0.89300440539547832</v>
      </c>
      <c r="D254" s="96">
        <v>0</v>
      </c>
      <c r="E254" s="96">
        <v>0</v>
      </c>
      <c r="F254" s="94">
        <v>2.7268722956704475E-2</v>
      </c>
      <c r="G254" s="22">
        <v>0.1</v>
      </c>
      <c r="H254" s="71">
        <v>0</v>
      </c>
      <c r="I254" s="71">
        <v>0</v>
      </c>
      <c r="J254" s="71">
        <v>0</v>
      </c>
      <c r="K254" s="71">
        <v>0</v>
      </c>
      <c r="L254" s="71">
        <v>0.1</v>
      </c>
      <c r="M254" s="71">
        <v>0.2</v>
      </c>
      <c r="N254" s="71">
        <v>2.7</v>
      </c>
    </row>
    <row r="255" spans="1:14" x14ac:dyDescent="0.35">
      <c r="A255" s="3">
        <v>239</v>
      </c>
      <c r="B255" s="97">
        <v>6.4775214612236204E-2</v>
      </c>
      <c r="C255" s="97">
        <v>0.89737825236128677</v>
      </c>
      <c r="D255" s="96">
        <v>0</v>
      </c>
      <c r="E255" s="96">
        <v>0</v>
      </c>
      <c r="F255" s="94">
        <v>2.9452882169405732E-2</v>
      </c>
      <c r="G255" s="22">
        <v>0.1</v>
      </c>
      <c r="H255" s="71">
        <v>0</v>
      </c>
      <c r="I255" s="71">
        <v>0</v>
      </c>
      <c r="J255" s="71">
        <v>0</v>
      </c>
      <c r="K255" s="71">
        <v>0</v>
      </c>
      <c r="L255" s="71">
        <v>0.1</v>
      </c>
      <c r="M255" s="71">
        <v>0.2</v>
      </c>
      <c r="N255" s="71">
        <v>2.7</v>
      </c>
    </row>
    <row r="256" spans="1:14" x14ac:dyDescent="0.35">
      <c r="A256" s="3">
        <v>240</v>
      </c>
      <c r="B256" s="97">
        <v>6.9329878639625878E-2</v>
      </c>
      <c r="C256" s="97">
        <v>0.90185930147892646</v>
      </c>
      <c r="D256" s="96">
        <v>0</v>
      </c>
      <c r="E256" s="96">
        <v>0</v>
      </c>
      <c r="F256" s="94">
        <v>3.2173200312658516E-2</v>
      </c>
      <c r="G256" s="22">
        <v>0.1</v>
      </c>
      <c r="H256" s="71">
        <v>0</v>
      </c>
      <c r="I256" s="71">
        <v>0</v>
      </c>
      <c r="J256" s="71">
        <v>0</v>
      </c>
      <c r="K256" s="71">
        <v>0</v>
      </c>
      <c r="L256" s="71">
        <v>0.1</v>
      </c>
      <c r="M256" s="71">
        <v>0.2</v>
      </c>
      <c r="N256" s="71">
        <v>2.7</v>
      </c>
    </row>
    <row r="257" spans="1:14" x14ac:dyDescent="0.35">
      <c r="A257" s="3">
        <v>241</v>
      </c>
      <c r="B257" s="97">
        <v>7.3968603428374385E-2</v>
      </c>
      <c r="C257" s="97">
        <v>0.90585465782882346</v>
      </c>
      <c r="D257" s="96">
        <v>0</v>
      </c>
      <c r="E257" s="96">
        <v>0</v>
      </c>
      <c r="F257" s="94">
        <v>3.4995155930857641E-2</v>
      </c>
      <c r="G257" s="22">
        <v>0.1</v>
      </c>
      <c r="H257" s="71">
        <v>0</v>
      </c>
      <c r="I257" s="71">
        <v>0</v>
      </c>
      <c r="J257" s="71">
        <v>0</v>
      </c>
      <c r="K257" s="71">
        <v>0</v>
      </c>
      <c r="L257" s="71">
        <v>0.1</v>
      </c>
      <c r="M257" s="71">
        <v>0.2</v>
      </c>
      <c r="N257" s="71">
        <v>2.7</v>
      </c>
    </row>
    <row r="258" spans="1:14" x14ac:dyDescent="0.35">
      <c r="A258" s="3">
        <v>242</v>
      </c>
      <c r="B258" s="97">
        <v>7.8228442324592695E-2</v>
      </c>
      <c r="C258" s="97">
        <v>0.90921136326027174</v>
      </c>
      <c r="D258" s="96">
        <v>0</v>
      </c>
      <c r="E258" s="96">
        <v>0</v>
      </c>
      <c r="F258" s="94">
        <v>3.7651309422099141E-2</v>
      </c>
      <c r="G258" s="22">
        <v>0.1</v>
      </c>
      <c r="H258" s="71">
        <v>0</v>
      </c>
      <c r="I258" s="71">
        <v>0</v>
      </c>
      <c r="J258" s="71">
        <v>0</v>
      </c>
      <c r="K258" s="71">
        <v>0</v>
      </c>
      <c r="L258" s="71">
        <v>0.1</v>
      </c>
      <c r="M258" s="71">
        <v>0.2</v>
      </c>
      <c r="N258" s="71">
        <v>2.7</v>
      </c>
    </row>
    <row r="259" spans="1:14" x14ac:dyDescent="0.35">
      <c r="A259" s="3">
        <v>243</v>
      </c>
      <c r="B259" s="97">
        <v>8.1847898391128229E-2</v>
      </c>
      <c r="C259" s="97">
        <v>0.9119516984476137</v>
      </c>
      <c r="D259" s="96">
        <v>0</v>
      </c>
      <c r="E259" s="96">
        <v>0</v>
      </c>
      <c r="F259" s="94">
        <v>3.9979185702865377E-2</v>
      </c>
      <c r="G259" s="22">
        <v>0.1</v>
      </c>
      <c r="H259" s="71">
        <v>0</v>
      </c>
      <c r="I259" s="71">
        <v>0</v>
      </c>
      <c r="J259" s="71">
        <v>0</v>
      </c>
      <c r="K259" s="71">
        <v>0</v>
      </c>
      <c r="L259" s="71">
        <v>0.1</v>
      </c>
      <c r="M259" s="71">
        <v>0.2</v>
      </c>
      <c r="N259" s="71">
        <v>2.7</v>
      </c>
    </row>
    <row r="260" spans="1:14" x14ac:dyDescent="0.35">
      <c r="A260" s="3">
        <v>244</v>
      </c>
      <c r="B260" s="97">
        <v>8.5628897449533184E-2</v>
      </c>
      <c r="C260" s="97">
        <v>0.91451511286303777</v>
      </c>
      <c r="D260" s="96">
        <v>0</v>
      </c>
      <c r="E260" s="96">
        <v>0</v>
      </c>
      <c r="F260" s="94">
        <v>4.2436176213797944E-2</v>
      </c>
      <c r="G260" s="22">
        <v>0.1</v>
      </c>
      <c r="H260" s="71">
        <v>0</v>
      </c>
      <c r="I260" s="71">
        <v>0</v>
      </c>
      <c r="J260" s="71">
        <v>0</v>
      </c>
      <c r="K260" s="71">
        <v>0</v>
      </c>
      <c r="L260" s="71">
        <v>0.1</v>
      </c>
      <c r="M260" s="71">
        <v>0.2</v>
      </c>
      <c r="N260" s="71">
        <v>2.7</v>
      </c>
    </row>
    <row r="261" spans="1:14" x14ac:dyDescent="0.35">
      <c r="A261" s="3">
        <v>245</v>
      </c>
      <c r="B261" s="97">
        <v>8.9941546397527314E-2</v>
      </c>
      <c r="C261" s="97">
        <v>0.9170362737480876</v>
      </c>
      <c r="D261" s="96">
        <v>0</v>
      </c>
      <c r="E261" s="96">
        <v>0</v>
      </c>
      <c r="F261" s="94">
        <v>4.5243019841233072E-2</v>
      </c>
      <c r="G261" s="22">
        <v>0.1</v>
      </c>
      <c r="H261" s="71">
        <v>0</v>
      </c>
      <c r="I261" s="71">
        <v>0</v>
      </c>
      <c r="J261" s="71">
        <v>0</v>
      </c>
      <c r="K261" s="71">
        <v>0</v>
      </c>
      <c r="L261" s="71">
        <v>0.1</v>
      </c>
      <c r="M261" s="71">
        <v>0.2</v>
      </c>
      <c r="N261" s="71">
        <v>2.7</v>
      </c>
    </row>
    <row r="262" spans="1:14" x14ac:dyDescent="0.35">
      <c r="A262" s="3">
        <v>246</v>
      </c>
      <c r="B262" s="97">
        <v>9.4462901203580654E-2</v>
      </c>
      <c r="C262" s="97">
        <v>0.91938430569940977</v>
      </c>
      <c r="D262" s="96">
        <v>0</v>
      </c>
      <c r="E262" s="96">
        <v>0</v>
      </c>
      <c r="F262" s="94">
        <v>4.8213553616124061E-2</v>
      </c>
      <c r="G262" s="22">
        <v>0.1</v>
      </c>
      <c r="H262" s="71">
        <v>0</v>
      </c>
      <c r="I262" s="71">
        <v>0</v>
      </c>
      <c r="J262" s="71">
        <v>0</v>
      </c>
      <c r="K262" s="71">
        <v>0</v>
      </c>
      <c r="L262" s="71">
        <v>0.1</v>
      </c>
      <c r="M262" s="71">
        <v>0.2</v>
      </c>
      <c r="N262" s="71">
        <v>2.7</v>
      </c>
    </row>
    <row r="263" spans="1:14" x14ac:dyDescent="0.35">
      <c r="A263" s="3">
        <v>247</v>
      </c>
      <c r="B263" s="97">
        <v>9.9703544298629362E-2</v>
      </c>
      <c r="C263" s="97">
        <v>0.92170426108395065</v>
      </c>
      <c r="D263" s="96">
        <v>0</v>
      </c>
      <c r="E263" s="96">
        <v>0</v>
      </c>
      <c r="F263" s="94">
        <v>5.1656847281428935E-2</v>
      </c>
      <c r="G263" s="22">
        <v>0.1</v>
      </c>
      <c r="H263" s="71">
        <v>0</v>
      </c>
      <c r="I263" s="71">
        <v>0</v>
      </c>
      <c r="J263" s="71">
        <v>0</v>
      </c>
      <c r="K263" s="71">
        <v>0</v>
      </c>
      <c r="L263" s="71">
        <v>0.1</v>
      </c>
      <c r="M263" s="71">
        <v>0.2</v>
      </c>
      <c r="N263" s="71">
        <v>2.7</v>
      </c>
    </row>
    <row r="264" spans="1:14" x14ac:dyDescent="0.35">
      <c r="A264" s="3">
        <v>248</v>
      </c>
      <c r="B264" s="97">
        <v>0.10490516988784933</v>
      </c>
      <c r="C264" s="97">
        <v>0.92377902396673051</v>
      </c>
      <c r="D264" s="96">
        <v>0</v>
      </c>
      <c r="E264" s="96">
        <v>0</v>
      </c>
      <c r="F264" s="94">
        <v>5.511945594902385E-2</v>
      </c>
      <c r="G264" s="22">
        <v>0.1</v>
      </c>
      <c r="H264" s="71">
        <v>0</v>
      </c>
      <c r="I264" s="71">
        <v>0</v>
      </c>
      <c r="J264" s="71">
        <v>0</v>
      </c>
      <c r="K264" s="71">
        <v>0</v>
      </c>
      <c r="L264" s="71">
        <v>0.1</v>
      </c>
      <c r="M264" s="71">
        <v>0.2</v>
      </c>
      <c r="N264" s="71">
        <v>2.7</v>
      </c>
    </row>
    <row r="265" spans="1:14" x14ac:dyDescent="0.35">
      <c r="A265" s="3">
        <v>249</v>
      </c>
      <c r="B265" s="97">
        <v>0.11142278653192043</v>
      </c>
      <c r="C265" s="97">
        <v>0.92592373480735923</v>
      </c>
      <c r="D265" s="96">
        <v>0</v>
      </c>
      <c r="E265" s="96">
        <v>0</v>
      </c>
      <c r="F265" s="94">
        <v>5.9426804346091378E-2</v>
      </c>
      <c r="G265" s="22">
        <v>0.1</v>
      </c>
      <c r="H265" s="71">
        <v>0</v>
      </c>
      <c r="I265" s="71">
        <v>0</v>
      </c>
      <c r="J265" s="71">
        <v>0</v>
      </c>
      <c r="K265" s="71">
        <v>0</v>
      </c>
      <c r="L265" s="71">
        <v>0.1</v>
      </c>
      <c r="M265" s="71">
        <v>0.2</v>
      </c>
      <c r="N265" s="71">
        <v>2.7</v>
      </c>
    </row>
    <row r="266" spans="1:14" x14ac:dyDescent="0.35">
      <c r="A266" s="3">
        <v>250</v>
      </c>
      <c r="B266" s="97">
        <v>0.11993349760198314</v>
      </c>
      <c r="C266" s="97">
        <v>0.92817928930224136</v>
      </c>
      <c r="D266" s="96">
        <v>0</v>
      </c>
      <c r="E266" s="96">
        <v>0</v>
      </c>
      <c r="F266" s="94">
        <v>6.5005663501523023E-2</v>
      </c>
      <c r="G266" s="22">
        <v>0.1</v>
      </c>
      <c r="H266" s="71">
        <v>0</v>
      </c>
      <c r="I266" s="71">
        <v>0</v>
      </c>
      <c r="J266" s="71">
        <v>0</v>
      </c>
      <c r="K266" s="71">
        <v>0</v>
      </c>
      <c r="L266" s="71">
        <v>0.1</v>
      </c>
      <c r="M266" s="71">
        <v>0.2</v>
      </c>
      <c r="N266" s="71">
        <v>2.7</v>
      </c>
    </row>
    <row r="267" spans="1:14" x14ac:dyDescent="0.35">
      <c r="A267" s="3">
        <v>251</v>
      </c>
      <c r="B267" s="97">
        <v>0.12854605185312487</v>
      </c>
      <c r="C267" s="97">
        <v>0.93015248473047119</v>
      </c>
      <c r="D267" s="96">
        <v>0</v>
      </c>
      <c r="E267" s="96">
        <v>0</v>
      </c>
      <c r="F267" s="94">
        <v>7.0696315800386031E-2</v>
      </c>
      <c r="G267" s="22">
        <v>0.1</v>
      </c>
      <c r="H267" s="71">
        <v>0</v>
      </c>
      <c r="I267" s="71">
        <v>0</v>
      </c>
      <c r="J267" s="71">
        <v>0</v>
      </c>
      <c r="K267" s="71">
        <v>0</v>
      </c>
      <c r="L267" s="71">
        <v>0.1</v>
      </c>
      <c r="M267" s="71">
        <v>0.2</v>
      </c>
      <c r="N267" s="71">
        <v>2.7</v>
      </c>
    </row>
    <row r="268" spans="1:14" x14ac:dyDescent="0.35">
      <c r="A268" s="3">
        <v>252</v>
      </c>
      <c r="B268" s="97">
        <v>0.13597546320924678</v>
      </c>
      <c r="C268" s="97">
        <v>0.9317251700560284</v>
      </c>
      <c r="D268" s="96">
        <v>0</v>
      </c>
      <c r="E268" s="96">
        <v>0</v>
      </c>
      <c r="F268" s="94">
        <v>7.5693966511683336E-2</v>
      </c>
      <c r="G268" s="22">
        <v>0.1</v>
      </c>
      <c r="H268" s="71">
        <v>0</v>
      </c>
      <c r="I268" s="71">
        <v>0</v>
      </c>
      <c r="J268" s="71">
        <v>0</v>
      </c>
      <c r="K268" s="71">
        <v>0</v>
      </c>
      <c r="L268" s="71">
        <v>0.1</v>
      </c>
      <c r="M268" s="71">
        <v>0.2</v>
      </c>
      <c r="N268" s="71">
        <v>2.7</v>
      </c>
    </row>
    <row r="269" spans="1:14" x14ac:dyDescent="0.35">
      <c r="A269" s="3">
        <v>253</v>
      </c>
      <c r="B269" s="97">
        <v>0.14423575767535013</v>
      </c>
      <c r="C269" s="97">
        <v>0.9332237106509611</v>
      </c>
      <c r="D269" s="96">
        <v>0</v>
      </c>
      <c r="E269" s="96">
        <v>0</v>
      </c>
      <c r="F269" s="94">
        <v>8.1234033730726962E-2</v>
      </c>
      <c r="G269" s="22">
        <v>0.1</v>
      </c>
      <c r="H269" s="71">
        <v>0</v>
      </c>
      <c r="I269" s="71">
        <v>0</v>
      </c>
      <c r="J269" s="71">
        <v>0</v>
      </c>
      <c r="K269" s="71">
        <v>0</v>
      </c>
      <c r="L269" s="71">
        <v>0.1</v>
      </c>
      <c r="M269" s="71">
        <v>0.2</v>
      </c>
      <c r="N269" s="71">
        <v>2.7</v>
      </c>
    </row>
    <row r="270" spans="1:14" x14ac:dyDescent="0.35">
      <c r="A270" s="3">
        <v>254</v>
      </c>
      <c r="B270" s="97">
        <v>0.15319171862812322</v>
      </c>
      <c r="C270" s="97">
        <v>0.9346235164731268</v>
      </c>
      <c r="D270" s="96">
        <v>0</v>
      </c>
      <c r="E270" s="96">
        <v>0</v>
      </c>
      <c r="F270" s="94">
        <v>8.7225052830239611E-2</v>
      </c>
      <c r="G270" s="22">
        <v>0.1</v>
      </c>
      <c r="H270" s="71">
        <v>0</v>
      </c>
      <c r="I270" s="71">
        <v>0</v>
      </c>
      <c r="J270" s="71">
        <v>0</v>
      </c>
      <c r="K270" s="71">
        <v>0</v>
      </c>
      <c r="L270" s="71">
        <v>0.1</v>
      </c>
      <c r="M270" s="71">
        <v>0.2</v>
      </c>
      <c r="N270" s="71">
        <v>2.7</v>
      </c>
    </row>
    <row r="271" spans="1:14" x14ac:dyDescent="0.35">
      <c r="A271" s="3">
        <v>255</v>
      </c>
      <c r="B271" s="97">
        <v>0.16131331037493887</v>
      </c>
      <c r="C271" s="97">
        <v>0.9357928995501521</v>
      </c>
      <c r="D271" s="96">
        <v>0</v>
      </c>
      <c r="E271" s="96">
        <v>0</v>
      </c>
      <c r="F271" s="94">
        <v>9.2713203845587719E-2</v>
      </c>
      <c r="G271" s="22">
        <v>0.1</v>
      </c>
      <c r="H271" s="71">
        <v>0</v>
      </c>
      <c r="I271" s="71">
        <v>0</v>
      </c>
      <c r="J271" s="71">
        <v>0</v>
      </c>
      <c r="K271" s="71">
        <v>0</v>
      </c>
      <c r="L271" s="71">
        <v>0.1</v>
      </c>
      <c r="M271" s="71">
        <v>0.2</v>
      </c>
      <c r="N271" s="71">
        <v>2.7</v>
      </c>
    </row>
    <row r="272" spans="1:14" x14ac:dyDescent="0.35">
      <c r="A272" s="3">
        <v>256</v>
      </c>
      <c r="B272" s="97">
        <v>0.17000060263767428</v>
      </c>
      <c r="C272" s="97">
        <v>0.93688720026194128</v>
      </c>
      <c r="D272" s="96">
        <v>0</v>
      </c>
      <c r="E272" s="96">
        <v>0</v>
      </c>
      <c r="F272" s="94">
        <v>9.8555001643111456E-2</v>
      </c>
      <c r="G272" s="22">
        <v>0.1</v>
      </c>
      <c r="H272" s="71">
        <v>0</v>
      </c>
      <c r="I272" s="71">
        <v>0</v>
      </c>
      <c r="J272" s="71">
        <v>0</v>
      </c>
      <c r="K272" s="71">
        <v>0</v>
      </c>
      <c r="L272" s="71">
        <v>0.1</v>
      </c>
      <c r="M272" s="71">
        <v>0.2</v>
      </c>
      <c r="N272" s="71">
        <v>2.7</v>
      </c>
    </row>
    <row r="273" spans="1:14" x14ac:dyDescent="0.35">
      <c r="A273" s="3">
        <v>257</v>
      </c>
      <c r="B273" s="97">
        <v>0.17850976327072612</v>
      </c>
      <c r="C273" s="97">
        <v>0.93785750933662315</v>
      </c>
      <c r="D273" s="96">
        <v>0</v>
      </c>
      <c r="E273" s="96">
        <v>0</v>
      </c>
      <c r="F273" s="94">
        <v>0.10428469006258906</v>
      </c>
      <c r="G273" s="22">
        <v>0.1</v>
      </c>
      <c r="H273" s="71">
        <v>0</v>
      </c>
      <c r="I273" s="71">
        <v>0</v>
      </c>
      <c r="J273" s="71">
        <v>0</v>
      </c>
      <c r="K273" s="71">
        <v>0</v>
      </c>
      <c r="L273" s="71">
        <v>0.1</v>
      </c>
      <c r="M273" s="71">
        <v>0.2</v>
      </c>
      <c r="N273" s="71">
        <v>2.7</v>
      </c>
    </row>
    <row r="274" spans="1:14" x14ac:dyDescent="0.35">
      <c r="A274" s="3">
        <v>258</v>
      </c>
      <c r="B274" s="97">
        <v>0.18577888093104444</v>
      </c>
      <c r="C274" s="97">
        <v>0.93865908006477239</v>
      </c>
      <c r="D274" s="96">
        <v>0</v>
      </c>
      <c r="E274" s="96">
        <v>0</v>
      </c>
      <c r="F274" s="94">
        <v>0.1092524564935014</v>
      </c>
      <c r="G274" s="22">
        <v>0.1</v>
      </c>
      <c r="H274" s="71">
        <v>0</v>
      </c>
      <c r="I274" s="71">
        <v>0</v>
      </c>
      <c r="J274" s="71">
        <v>0</v>
      </c>
      <c r="K274" s="71">
        <v>0</v>
      </c>
      <c r="L274" s="71">
        <v>0.1</v>
      </c>
      <c r="M274" s="71">
        <v>0.2</v>
      </c>
      <c r="N274" s="71">
        <v>2.7</v>
      </c>
    </row>
    <row r="275" spans="1:14" x14ac:dyDescent="0.35">
      <c r="A275" s="3">
        <v>259</v>
      </c>
      <c r="B275" s="97">
        <v>0.1932257319236228</v>
      </c>
      <c r="C275" s="97">
        <v>0.93940323234226486</v>
      </c>
      <c r="D275" s="96">
        <v>0</v>
      </c>
      <c r="E275" s="96">
        <v>0</v>
      </c>
      <c r="F275" s="94">
        <v>0.11432201404137567</v>
      </c>
      <c r="G275" s="22">
        <v>0.1</v>
      </c>
      <c r="H275" s="71">
        <v>0</v>
      </c>
      <c r="I275" s="71">
        <v>0</v>
      </c>
      <c r="J275" s="71">
        <v>0</v>
      </c>
      <c r="K275" s="71">
        <v>0</v>
      </c>
      <c r="L275" s="71">
        <v>0.1</v>
      </c>
      <c r="M275" s="71">
        <v>0.2</v>
      </c>
      <c r="N275" s="71">
        <v>2.7</v>
      </c>
    </row>
    <row r="276" spans="1:14" x14ac:dyDescent="0.35">
      <c r="A276" s="3">
        <v>260</v>
      </c>
      <c r="B276" s="97">
        <v>0.20084817164534888</v>
      </c>
      <c r="C276" s="97">
        <v>0.94009429873032657</v>
      </c>
      <c r="D276" s="96">
        <v>0</v>
      </c>
      <c r="E276" s="96">
        <v>0</v>
      </c>
      <c r="F276" s="94">
        <v>0.11948607415884208</v>
      </c>
      <c r="G276" s="22">
        <v>0.1</v>
      </c>
      <c r="H276" s="71">
        <v>0</v>
      </c>
      <c r="I276" s="71">
        <v>0</v>
      </c>
      <c r="J276" s="71">
        <v>0</v>
      </c>
      <c r="K276" s="71">
        <v>0</v>
      </c>
      <c r="L276" s="71">
        <v>0.1</v>
      </c>
      <c r="M276" s="71">
        <v>0.2</v>
      </c>
      <c r="N276" s="71">
        <v>2.7</v>
      </c>
    </row>
    <row r="277" spans="1:14" x14ac:dyDescent="0.35">
      <c r="A277" s="3">
        <v>261</v>
      </c>
      <c r="B277" s="97">
        <v>0.20934752567375137</v>
      </c>
      <c r="C277" s="97">
        <v>0.94076749267903081</v>
      </c>
      <c r="D277" s="96">
        <v>0</v>
      </c>
      <c r="E277" s="96">
        <v>0</v>
      </c>
      <c r="F277" s="94">
        <v>0.12515584659567788</v>
      </c>
      <c r="G277" s="22">
        <v>0.1</v>
      </c>
      <c r="H277" s="71">
        <v>0</v>
      </c>
      <c r="I277" s="71">
        <v>0</v>
      </c>
      <c r="J277" s="71">
        <v>0</v>
      </c>
      <c r="K277" s="71">
        <v>0</v>
      </c>
      <c r="L277" s="71">
        <v>0.1</v>
      </c>
      <c r="M277" s="71">
        <v>0.2</v>
      </c>
      <c r="N277" s="71">
        <v>2.7</v>
      </c>
    </row>
    <row r="278" spans="1:14" x14ac:dyDescent="0.35">
      <c r="A278" s="3">
        <v>262</v>
      </c>
      <c r="B278" s="97">
        <v>0.21869570957696524</v>
      </c>
      <c r="C278" s="97">
        <v>0.94141609083399558</v>
      </c>
      <c r="D278" s="96">
        <v>0</v>
      </c>
      <c r="E278" s="96">
        <v>0</v>
      </c>
      <c r="F278" s="94">
        <v>0.13129614855761282</v>
      </c>
      <c r="G278" s="22">
        <v>0.1</v>
      </c>
      <c r="H278" s="71">
        <v>0</v>
      </c>
      <c r="I278" s="71">
        <v>0</v>
      </c>
      <c r="J278" s="71">
        <v>0</v>
      </c>
      <c r="K278" s="71">
        <v>0</v>
      </c>
      <c r="L278" s="71">
        <v>0.1</v>
      </c>
      <c r="M278" s="71">
        <v>0.2</v>
      </c>
      <c r="N278" s="71">
        <v>2.7</v>
      </c>
    </row>
    <row r="279" spans="1:14" x14ac:dyDescent="0.35">
      <c r="A279" s="3">
        <v>263</v>
      </c>
      <c r="B279" s="97">
        <v>0.22776676086587275</v>
      </c>
      <c r="C279" s="97">
        <v>0.94199635619998801</v>
      </c>
      <c r="D279" s="96">
        <v>0</v>
      </c>
      <c r="E279" s="96">
        <v>0</v>
      </c>
      <c r="F279" s="94">
        <v>0.13723027540209962</v>
      </c>
      <c r="G279" s="22">
        <v>0.1</v>
      </c>
      <c r="H279" s="71">
        <v>0</v>
      </c>
      <c r="I279" s="71">
        <v>0</v>
      </c>
      <c r="J279" s="71">
        <v>0</v>
      </c>
      <c r="K279" s="71">
        <v>0</v>
      </c>
      <c r="L279" s="71">
        <v>0.1</v>
      </c>
      <c r="M279" s="71">
        <v>0.2</v>
      </c>
      <c r="N279" s="71">
        <v>2.7</v>
      </c>
    </row>
    <row r="280" spans="1:14" x14ac:dyDescent="0.35">
      <c r="A280" s="3">
        <v>264</v>
      </c>
      <c r="B280" s="97">
        <v>0.23898435419496158</v>
      </c>
      <c r="C280" s="97">
        <v>0.94259517068383447</v>
      </c>
      <c r="D280" s="96">
        <v>0</v>
      </c>
      <c r="E280" s="96">
        <v>0</v>
      </c>
      <c r="F280" s="94">
        <v>0.14435033514101858</v>
      </c>
      <c r="G280" s="22">
        <v>0.1</v>
      </c>
      <c r="H280" s="71">
        <v>0</v>
      </c>
      <c r="I280" s="71">
        <v>0</v>
      </c>
      <c r="J280" s="71">
        <v>0</v>
      </c>
      <c r="K280" s="71">
        <v>0</v>
      </c>
      <c r="L280" s="71">
        <v>0.1</v>
      </c>
      <c r="M280" s="71">
        <v>0.2</v>
      </c>
      <c r="N280" s="71">
        <v>2.7</v>
      </c>
    </row>
    <row r="281" spans="1:14" x14ac:dyDescent="0.35">
      <c r="A281" s="3">
        <v>265</v>
      </c>
      <c r="B281" s="97">
        <v>0.25271373294967686</v>
      </c>
      <c r="C281" s="97">
        <v>0.94320558118824527</v>
      </c>
      <c r="D281" s="96">
        <v>0</v>
      </c>
      <c r="E281" s="96">
        <v>0</v>
      </c>
      <c r="F281" s="94">
        <v>0.15279629786921212</v>
      </c>
      <c r="G281" s="22">
        <v>0.1</v>
      </c>
      <c r="H281" s="71">
        <v>0</v>
      </c>
      <c r="I281" s="71">
        <v>0</v>
      </c>
      <c r="J281" s="71">
        <v>0</v>
      </c>
      <c r="K281" s="71">
        <v>0</v>
      </c>
      <c r="L281" s="71">
        <v>0.1</v>
      </c>
      <c r="M281" s="71">
        <v>0.2</v>
      </c>
      <c r="N281" s="71">
        <v>2.7</v>
      </c>
    </row>
    <row r="282" spans="1:14" x14ac:dyDescent="0.35">
      <c r="A282" s="3">
        <v>266</v>
      </c>
      <c r="B282" s="97">
        <v>0.27295563736127115</v>
      </c>
      <c r="C282" s="97">
        <v>0.94390320872320044</v>
      </c>
      <c r="D282" s="96">
        <v>0</v>
      </c>
      <c r="E282" s="96">
        <v>0</v>
      </c>
      <c r="F282" s="94">
        <v>0.16464705994941284</v>
      </c>
      <c r="G282" s="22">
        <v>0.1</v>
      </c>
      <c r="H282" s="71">
        <v>0</v>
      </c>
      <c r="I282" s="71">
        <v>0</v>
      </c>
      <c r="J282" s="71">
        <v>0</v>
      </c>
      <c r="K282" s="71">
        <v>0</v>
      </c>
      <c r="L282" s="71">
        <v>0.1</v>
      </c>
      <c r="M282" s="71">
        <v>0.2</v>
      </c>
      <c r="N282" s="71">
        <v>2.7</v>
      </c>
    </row>
    <row r="283" spans="1:14" x14ac:dyDescent="0.35">
      <c r="A283" s="3">
        <v>267</v>
      </c>
      <c r="B283" s="97">
        <v>0.29913880832817569</v>
      </c>
      <c r="C283" s="97">
        <v>0.94461633157355807</v>
      </c>
      <c r="D283" s="96">
        <v>0</v>
      </c>
      <c r="E283" s="96">
        <v>0</v>
      </c>
      <c r="F283" s="94">
        <v>0.17922470388805561</v>
      </c>
      <c r="G283" s="22">
        <v>0.1</v>
      </c>
      <c r="H283" s="71">
        <v>0</v>
      </c>
      <c r="I283" s="71">
        <v>0</v>
      </c>
      <c r="J283" s="71">
        <v>0</v>
      </c>
      <c r="K283" s="71">
        <v>0</v>
      </c>
      <c r="L283" s="71">
        <v>0.1</v>
      </c>
      <c r="M283" s="71">
        <v>0.2</v>
      </c>
      <c r="N283" s="71">
        <v>2.7</v>
      </c>
    </row>
    <row r="284" spans="1:14" x14ac:dyDescent="0.35">
      <c r="A284" s="3">
        <v>268</v>
      </c>
      <c r="B284" s="97">
        <v>0.32612202776755289</v>
      </c>
      <c r="C284" s="97">
        <v>0.94522568902688042</v>
      </c>
      <c r="D284" s="96">
        <v>0</v>
      </c>
      <c r="E284" s="96">
        <v>0</v>
      </c>
      <c r="F284" s="94">
        <v>0.19355597135717581</v>
      </c>
      <c r="G284" s="22">
        <v>0.1</v>
      </c>
      <c r="H284" s="71">
        <v>0</v>
      </c>
      <c r="I284" s="71">
        <v>0</v>
      </c>
      <c r="J284" s="71">
        <v>0</v>
      </c>
      <c r="K284" s="71">
        <v>0</v>
      </c>
      <c r="L284" s="71">
        <v>0.1</v>
      </c>
      <c r="M284" s="71">
        <v>0.2</v>
      </c>
      <c r="N284" s="71">
        <v>2.7</v>
      </c>
    </row>
    <row r="285" spans="1:14" x14ac:dyDescent="0.35">
      <c r="A285" s="3">
        <v>269</v>
      </c>
      <c r="B285" s="97">
        <v>0.34393977203223519</v>
      </c>
      <c r="C285" s="97">
        <v>0.94561813923550453</v>
      </c>
      <c r="D285" s="96">
        <v>0</v>
      </c>
      <c r="E285" s="96">
        <v>0</v>
      </c>
      <c r="F285" s="94">
        <v>0.2028952334928491</v>
      </c>
      <c r="G285" s="22">
        <v>0.1</v>
      </c>
      <c r="H285" s="71">
        <v>0</v>
      </c>
      <c r="I285" s="71">
        <v>0</v>
      </c>
      <c r="J285" s="71">
        <v>0</v>
      </c>
      <c r="K285" s="71">
        <v>0</v>
      </c>
      <c r="L285" s="71">
        <v>0.1</v>
      </c>
      <c r="M285" s="71">
        <v>0.2</v>
      </c>
      <c r="N285" s="71">
        <v>2.7</v>
      </c>
    </row>
    <row r="286" spans="1:14" x14ac:dyDescent="0.35">
      <c r="A286" s="3">
        <v>270</v>
      </c>
      <c r="B286" s="97">
        <v>0.36045809729346479</v>
      </c>
      <c r="C286" s="97">
        <v>0.94595303712807743</v>
      </c>
      <c r="D286" s="96">
        <v>0</v>
      </c>
      <c r="E286" s="96">
        <v>0</v>
      </c>
      <c r="F286" s="94">
        <v>0.21134550182739931</v>
      </c>
      <c r="G286" s="22">
        <v>0.1</v>
      </c>
      <c r="H286" s="71">
        <v>0</v>
      </c>
      <c r="I286" s="71">
        <v>0</v>
      </c>
      <c r="J286" s="71">
        <v>0</v>
      </c>
      <c r="K286" s="71">
        <v>0</v>
      </c>
      <c r="L286" s="71">
        <v>0.1</v>
      </c>
      <c r="M286" s="71">
        <v>0.2</v>
      </c>
      <c r="N286" s="71">
        <v>2.7</v>
      </c>
    </row>
    <row r="287" spans="1:14" x14ac:dyDescent="0.35">
      <c r="A287" s="3">
        <v>271</v>
      </c>
      <c r="B287" s="97">
        <v>0.3788104708274791</v>
      </c>
      <c r="C287" s="97">
        <v>0.94627510917723201</v>
      </c>
      <c r="D287" s="96">
        <v>0</v>
      </c>
      <c r="E287" s="96">
        <v>0</v>
      </c>
      <c r="F287" s="94">
        <v>0.22035659832468502</v>
      </c>
      <c r="G287" s="22">
        <v>0.1</v>
      </c>
      <c r="H287" s="71">
        <v>0</v>
      </c>
      <c r="I287" s="71">
        <v>0</v>
      </c>
      <c r="J287" s="71">
        <v>0</v>
      </c>
      <c r="K287" s="71">
        <v>0</v>
      </c>
      <c r="L287" s="71">
        <v>0.1</v>
      </c>
      <c r="M287" s="71">
        <v>0.2</v>
      </c>
      <c r="N287" s="71">
        <v>2.7</v>
      </c>
    </row>
    <row r="288" spans="1:14" x14ac:dyDescent="0.35">
      <c r="A288" s="3">
        <v>272</v>
      </c>
      <c r="B288" s="97">
        <v>0.39950692117364234</v>
      </c>
      <c r="C288" s="97">
        <v>0.94658658085920577</v>
      </c>
      <c r="D288" s="96">
        <v>0</v>
      </c>
      <c r="E288" s="96">
        <v>0</v>
      </c>
      <c r="F288" s="94">
        <v>0.23005377301489774</v>
      </c>
      <c r="G288" s="22">
        <v>0.1</v>
      </c>
      <c r="H288" s="71">
        <v>0</v>
      </c>
      <c r="I288" s="71">
        <v>0</v>
      </c>
      <c r="J288" s="71">
        <v>0</v>
      </c>
      <c r="K288" s="71">
        <v>0</v>
      </c>
      <c r="L288" s="71">
        <v>0.1</v>
      </c>
      <c r="M288" s="71">
        <v>0.2</v>
      </c>
      <c r="N288" s="71">
        <v>2.7</v>
      </c>
    </row>
    <row r="289" spans="1:14" x14ac:dyDescent="0.35">
      <c r="A289" s="3">
        <v>273</v>
      </c>
      <c r="B289" s="97">
        <v>0.42461421593177601</v>
      </c>
      <c r="C289" s="97">
        <v>0.9469008061699502</v>
      </c>
      <c r="D289" s="96">
        <v>0</v>
      </c>
      <c r="E289" s="96">
        <v>0</v>
      </c>
      <c r="F289" s="94">
        <v>0.24114302223766271</v>
      </c>
      <c r="G289" s="22">
        <v>0.1</v>
      </c>
      <c r="H289" s="71">
        <v>0</v>
      </c>
      <c r="I289" s="71">
        <v>0</v>
      </c>
      <c r="J289" s="71">
        <v>0</v>
      </c>
      <c r="K289" s="71">
        <v>0</v>
      </c>
      <c r="L289" s="71">
        <v>0.1</v>
      </c>
      <c r="M289" s="71">
        <v>0.2</v>
      </c>
      <c r="N289" s="71">
        <v>2.7</v>
      </c>
    </row>
    <row r="290" spans="1:14" x14ac:dyDescent="0.35">
      <c r="A290" s="3">
        <v>274</v>
      </c>
      <c r="B290" s="97">
        <v>0.45096063575403483</v>
      </c>
      <c r="C290" s="97">
        <v>0.94718619117830871</v>
      </c>
      <c r="D290" s="96">
        <v>0</v>
      </c>
      <c r="E290" s="96">
        <v>0</v>
      </c>
      <c r="F290" s="94">
        <v>0.2521539971824584</v>
      </c>
      <c r="G290" s="22">
        <v>0.1</v>
      </c>
      <c r="H290" s="71">
        <v>0</v>
      </c>
      <c r="I290" s="71">
        <v>0</v>
      </c>
      <c r="J290" s="71">
        <v>0</v>
      </c>
      <c r="K290" s="71">
        <v>0</v>
      </c>
      <c r="L290" s="71">
        <v>0.1</v>
      </c>
      <c r="M290" s="71">
        <v>0.2</v>
      </c>
      <c r="N290" s="71">
        <v>2.7</v>
      </c>
    </row>
    <row r="291" spans="1:14" x14ac:dyDescent="0.35">
      <c r="A291" s="3">
        <v>275</v>
      </c>
      <c r="B291" s="97">
        <v>0.48202792844612291</v>
      </c>
      <c r="C291" s="97">
        <v>0.94746637224929164</v>
      </c>
      <c r="D291" s="96">
        <v>0</v>
      </c>
      <c r="E291" s="96">
        <v>0</v>
      </c>
      <c r="F291" s="94">
        <v>0.26426541293839623</v>
      </c>
      <c r="G291" s="22">
        <v>0.1</v>
      </c>
      <c r="H291" s="71">
        <v>0</v>
      </c>
      <c r="I291" s="71">
        <v>0</v>
      </c>
      <c r="J291" s="71">
        <v>0</v>
      </c>
      <c r="K291" s="71">
        <v>0</v>
      </c>
      <c r="L291" s="71">
        <v>0.1</v>
      </c>
      <c r="M291" s="71">
        <v>0.2</v>
      </c>
      <c r="N291" s="71">
        <v>2.7</v>
      </c>
    </row>
    <row r="292" spans="1:14" x14ac:dyDescent="0.35">
      <c r="A292" s="3">
        <v>276</v>
      </c>
      <c r="B292" s="97">
        <v>0.50384022153804175</v>
      </c>
      <c r="C292" s="97">
        <v>0.94766149866877436</v>
      </c>
      <c r="D292" s="96">
        <v>0</v>
      </c>
      <c r="E292" s="96">
        <v>0</v>
      </c>
      <c r="F292" s="94">
        <v>0.27252476414364102</v>
      </c>
      <c r="G292" s="22">
        <v>0.1</v>
      </c>
      <c r="H292" s="71">
        <v>0</v>
      </c>
      <c r="I292" s="71">
        <v>0</v>
      </c>
      <c r="J292" s="71">
        <v>0</v>
      </c>
      <c r="K292" s="71">
        <v>0</v>
      </c>
      <c r="L292" s="71">
        <v>0.1</v>
      </c>
      <c r="M292" s="71">
        <v>0.2</v>
      </c>
      <c r="N292" s="71">
        <v>2.7</v>
      </c>
    </row>
    <row r="293" spans="1:14" x14ac:dyDescent="0.35">
      <c r="A293" s="3">
        <v>277</v>
      </c>
      <c r="B293" s="97">
        <v>0.52463888909846113</v>
      </c>
      <c r="C293" s="97">
        <v>0.94783322629545885</v>
      </c>
      <c r="D293" s="96">
        <v>0</v>
      </c>
      <c r="E293" s="96">
        <v>0</v>
      </c>
      <c r="F293" s="94">
        <v>0.28009150219730333</v>
      </c>
      <c r="G293" s="22">
        <v>0.1</v>
      </c>
      <c r="H293" s="71">
        <v>0</v>
      </c>
      <c r="I293" s="71">
        <v>0</v>
      </c>
      <c r="J293" s="71">
        <v>0</v>
      </c>
      <c r="K293" s="71">
        <v>0</v>
      </c>
      <c r="L293" s="71">
        <v>0.1</v>
      </c>
      <c r="M293" s="71">
        <v>0.2</v>
      </c>
      <c r="N293" s="71">
        <v>2.7</v>
      </c>
    </row>
    <row r="294" spans="1:14" x14ac:dyDescent="0.35">
      <c r="A294" s="3">
        <v>278</v>
      </c>
      <c r="B294" s="97">
        <v>0.55439695304063441</v>
      </c>
      <c r="C294" s="97">
        <v>0.94802814376953903</v>
      </c>
      <c r="D294" s="96">
        <v>0</v>
      </c>
      <c r="E294" s="96">
        <v>0</v>
      </c>
      <c r="F294" s="94">
        <v>0.29006639000759354</v>
      </c>
      <c r="G294" s="22">
        <v>0.1</v>
      </c>
      <c r="H294" s="71">
        <v>0</v>
      </c>
      <c r="I294" s="71">
        <v>0</v>
      </c>
      <c r="J294" s="71">
        <v>0</v>
      </c>
      <c r="K294" s="71">
        <v>0</v>
      </c>
      <c r="L294" s="71">
        <v>0.1</v>
      </c>
      <c r="M294" s="71">
        <v>0.2</v>
      </c>
      <c r="N294" s="71">
        <v>2.7</v>
      </c>
    </row>
    <row r="295" spans="1:14" x14ac:dyDescent="0.35">
      <c r="A295" s="3">
        <v>279</v>
      </c>
      <c r="B295" s="97">
        <v>0.58652034957480315</v>
      </c>
      <c r="C295" s="97">
        <v>0.94820991569105506</v>
      </c>
      <c r="D295" s="96">
        <v>0</v>
      </c>
      <c r="E295" s="96">
        <v>0</v>
      </c>
      <c r="F295" s="94">
        <v>0.30010142104672427</v>
      </c>
      <c r="G295" s="22">
        <v>0.1</v>
      </c>
      <c r="H295" s="71">
        <v>0</v>
      </c>
      <c r="I295" s="71">
        <v>0</v>
      </c>
      <c r="J295" s="71">
        <v>0</v>
      </c>
      <c r="K295" s="71">
        <v>0</v>
      </c>
      <c r="L295" s="71">
        <v>0.1</v>
      </c>
      <c r="M295" s="71">
        <v>0.2</v>
      </c>
      <c r="N295" s="71">
        <v>2.7</v>
      </c>
    </row>
    <row r="296" spans="1:14" x14ac:dyDescent="0.35">
      <c r="A296" s="3">
        <v>280</v>
      </c>
      <c r="B296" s="97">
        <v>0.61649182468659403</v>
      </c>
      <c r="C296" s="97">
        <v>0.9483638627889216</v>
      </c>
      <c r="D296" s="96">
        <v>0</v>
      </c>
      <c r="E296" s="96">
        <v>0</v>
      </c>
      <c r="F296" s="94">
        <v>0.30891347611553038</v>
      </c>
      <c r="G296" s="22">
        <v>0.1</v>
      </c>
      <c r="H296" s="71">
        <v>0</v>
      </c>
      <c r="I296" s="71">
        <v>0</v>
      </c>
      <c r="J296" s="71">
        <v>0</v>
      </c>
      <c r="K296" s="71">
        <v>0</v>
      </c>
      <c r="L296" s="71">
        <v>0.1</v>
      </c>
      <c r="M296" s="71">
        <v>0.2</v>
      </c>
      <c r="N296" s="71">
        <v>2.7</v>
      </c>
    </row>
    <row r="297" spans="1:14" x14ac:dyDescent="0.35">
      <c r="A297" s="3">
        <v>281</v>
      </c>
      <c r="B297" s="97">
        <v>0.65100928452625451</v>
      </c>
      <c r="C297" s="97">
        <v>0.94851473555852783</v>
      </c>
      <c r="D297" s="96">
        <v>0</v>
      </c>
      <c r="E297" s="96">
        <v>0</v>
      </c>
      <c r="F297" s="94">
        <v>0.31830285792227986</v>
      </c>
      <c r="G297" s="22">
        <v>0.1</v>
      </c>
      <c r="H297" s="71">
        <v>0</v>
      </c>
      <c r="I297" s="71">
        <v>0</v>
      </c>
      <c r="J297" s="71">
        <v>0</v>
      </c>
      <c r="K297" s="71">
        <v>0</v>
      </c>
      <c r="L297" s="71">
        <v>0.1</v>
      </c>
      <c r="M297" s="71">
        <v>0.2</v>
      </c>
      <c r="N297" s="71">
        <v>2.7</v>
      </c>
    </row>
    <row r="298" spans="1:14" x14ac:dyDescent="0.35">
      <c r="A298" s="3">
        <v>282</v>
      </c>
      <c r="B298" s="97">
        <v>0.69410100938255737</v>
      </c>
      <c r="C298" s="97">
        <v>0.94866994894861278</v>
      </c>
      <c r="D298" s="96">
        <v>0</v>
      </c>
      <c r="E298" s="96">
        <v>0</v>
      </c>
      <c r="F298" s="94">
        <v>0.32896550875359437</v>
      </c>
      <c r="G298" s="22">
        <v>0.1</v>
      </c>
      <c r="H298" s="71">
        <v>0</v>
      </c>
      <c r="I298" s="71">
        <v>0</v>
      </c>
      <c r="J298" s="71">
        <v>0</v>
      </c>
      <c r="K298" s="71">
        <v>0</v>
      </c>
      <c r="L298" s="71">
        <v>0.1</v>
      </c>
      <c r="M298" s="71">
        <v>0.2</v>
      </c>
      <c r="N298" s="71">
        <v>2.7</v>
      </c>
    </row>
    <row r="299" spans="1:14" x14ac:dyDescent="0.35">
      <c r="A299" s="3">
        <v>283</v>
      </c>
      <c r="B299" s="97">
        <v>0.73808565783262725</v>
      </c>
      <c r="C299" s="97">
        <v>0.94880722353091651</v>
      </c>
      <c r="D299" s="96">
        <v>0</v>
      </c>
      <c r="E299" s="96">
        <v>0</v>
      </c>
      <c r="F299" s="94">
        <v>0.33889936776422169</v>
      </c>
      <c r="G299" s="22">
        <v>0.1</v>
      </c>
      <c r="H299" s="71">
        <v>0</v>
      </c>
      <c r="I299" s="71">
        <v>0</v>
      </c>
      <c r="J299" s="71">
        <v>0</v>
      </c>
      <c r="K299" s="71">
        <v>0</v>
      </c>
      <c r="L299" s="71">
        <v>0.1</v>
      </c>
      <c r="M299" s="71">
        <v>0.2</v>
      </c>
      <c r="N299" s="71">
        <v>2.7</v>
      </c>
    </row>
    <row r="300" spans="1:14" x14ac:dyDescent="0.35">
      <c r="A300" s="3">
        <v>284</v>
      </c>
      <c r="B300" s="97">
        <v>0.79129440660933836</v>
      </c>
      <c r="C300" s="97">
        <v>0.94894430202698865</v>
      </c>
      <c r="D300" s="96">
        <v>0</v>
      </c>
      <c r="E300" s="96">
        <v>0</v>
      </c>
      <c r="F300" s="94">
        <v>0.34967284265429127</v>
      </c>
      <c r="G300" s="22">
        <v>0.1</v>
      </c>
      <c r="H300" s="71">
        <v>0</v>
      </c>
      <c r="I300" s="71">
        <v>0</v>
      </c>
      <c r="J300" s="71">
        <v>0</v>
      </c>
      <c r="K300" s="71">
        <v>0</v>
      </c>
      <c r="L300" s="71">
        <v>0.1</v>
      </c>
      <c r="M300" s="71">
        <v>0.2</v>
      </c>
      <c r="N300" s="71">
        <v>2.7</v>
      </c>
    </row>
    <row r="301" spans="1:14" x14ac:dyDescent="0.35">
      <c r="A301" s="3">
        <v>285</v>
      </c>
      <c r="B301" s="97">
        <v>0.83740822080277189</v>
      </c>
      <c r="C301" s="97">
        <v>0.94905144490016602</v>
      </c>
      <c r="D301" s="96">
        <v>0</v>
      </c>
      <c r="E301" s="96">
        <v>0</v>
      </c>
      <c r="F301" s="94">
        <v>0.35818678865777426</v>
      </c>
      <c r="G301" s="22">
        <v>0.1</v>
      </c>
      <c r="H301" s="71">
        <v>0</v>
      </c>
      <c r="I301" s="71">
        <v>0</v>
      </c>
      <c r="J301" s="71">
        <v>0</v>
      </c>
      <c r="K301" s="71">
        <v>0</v>
      </c>
      <c r="L301" s="71">
        <v>0.1</v>
      </c>
      <c r="M301" s="71">
        <v>0.2</v>
      </c>
      <c r="N301" s="71">
        <v>2.7</v>
      </c>
    </row>
    <row r="302" spans="1:14" x14ac:dyDescent="0.35">
      <c r="A302" s="3">
        <v>286</v>
      </c>
      <c r="B302" s="97">
        <v>0.87852547694736038</v>
      </c>
      <c r="C302" s="97">
        <v>0.9491389713730437</v>
      </c>
      <c r="D302" s="96">
        <v>0</v>
      </c>
      <c r="E302" s="96">
        <v>0</v>
      </c>
      <c r="F302" s="94">
        <v>0.3651972007200372</v>
      </c>
      <c r="G302" s="22">
        <v>0.1</v>
      </c>
      <c r="H302" s="71">
        <v>0</v>
      </c>
      <c r="I302" s="71">
        <v>0</v>
      </c>
      <c r="J302" s="71">
        <v>0</v>
      </c>
      <c r="K302" s="71">
        <v>0</v>
      </c>
      <c r="L302" s="71">
        <v>0.1</v>
      </c>
      <c r="M302" s="71">
        <v>0.2</v>
      </c>
      <c r="N302" s="71">
        <v>2.7</v>
      </c>
    </row>
    <row r="303" spans="1:14" x14ac:dyDescent="0.35">
      <c r="A303" s="3">
        <v>287</v>
      </c>
      <c r="B303" s="97">
        <v>0.90472446776584603</v>
      </c>
      <c r="C303" s="97">
        <v>0.9491984015821554</v>
      </c>
      <c r="D303" s="96">
        <v>0</v>
      </c>
      <c r="E303" s="96">
        <v>0</v>
      </c>
      <c r="F303" s="94">
        <v>0.36953579923483143</v>
      </c>
      <c r="G303" s="22">
        <v>0.1</v>
      </c>
      <c r="H303" s="71">
        <v>0</v>
      </c>
      <c r="I303" s="71">
        <v>0</v>
      </c>
      <c r="J303" s="71">
        <v>0</v>
      </c>
      <c r="K303" s="71">
        <v>0</v>
      </c>
      <c r="L303" s="71">
        <v>0.1</v>
      </c>
      <c r="M303" s="71">
        <v>0.2</v>
      </c>
      <c r="N303" s="71">
        <v>2.7</v>
      </c>
    </row>
    <row r="304" spans="1:14" x14ac:dyDescent="0.35">
      <c r="A304" s="3">
        <v>288</v>
      </c>
      <c r="B304" s="97">
        <v>0.93002920583694715</v>
      </c>
      <c r="C304" s="97">
        <v>0.94925227913479315</v>
      </c>
      <c r="D304" s="96">
        <v>0</v>
      </c>
      <c r="E304" s="96">
        <v>0</v>
      </c>
      <c r="F304" s="94">
        <v>0.37353057860166927</v>
      </c>
      <c r="G304" s="22">
        <v>0.1</v>
      </c>
      <c r="H304" s="71">
        <v>0</v>
      </c>
      <c r="I304" s="71">
        <v>0</v>
      </c>
      <c r="J304" s="71">
        <v>0</v>
      </c>
      <c r="K304" s="71">
        <v>0</v>
      </c>
      <c r="L304" s="71">
        <v>0.1</v>
      </c>
      <c r="M304" s="71">
        <v>0.2</v>
      </c>
      <c r="N304" s="71">
        <v>2.7</v>
      </c>
    </row>
    <row r="305" spans="1:14" x14ac:dyDescent="0.35">
      <c r="A305" s="3">
        <v>289</v>
      </c>
      <c r="B305" s="97">
        <v>0.95933959860313556</v>
      </c>
      <c r="C305" s="97">
        <v>0.94930659884798629</v>
      </c>
      <c r="D305" s="96">
        <v>0</v>
      </c>
      <c r="E305" s="96">
        <v>0</v>
      </c>
      <c r="F305" s="94">
        <v>0.37784942469388588</v>
      </c>
      <c r="G305" s="22">
        <v>0.1</v>
      </c>
      <c r="H305" s="71">
        <v>0</v>
      </c>
      <c r="I305" s="71">
        <v>0</v>
      </c>
      <c r="J305" s="71">
        <v>0</v>
      </c>
      <c r="K305" s="71">
        <v>0</v>
      </c>
      <c r="L305" s="71">
        <v>0.1</v>
      </c>
      <c r="M305" s="71">
        <v>0.2</v>
      </c>
      <c r="N305" s="71">
        <v>2.7</v>
      </c>
    </row>
    <row r="306" spans="1:14" x14ac:dyDescent="0.35">
      <c r="A306" s="3">
        <v>290</v>
      </c>
      <c r="B306" s="97">
        <v>0.99905143148270559</v>
      </c>
      <c r="C306" s="97">
        <v>0</v>
      </c>
      <c r="D306" s="96">
        <v>0</v>
      </c>
      <c r="E306" s="96">
        <v>0</v>
      </c>
      <c r="F306" s="94">
        <v>0.38318516194878632</v>
      </c>
      <c r="G306" s="22">
        <v>0.1</v>
      </c>
      <c r="H306" s="71">
        <v>0</v>
      </c>
      <c r="I306" s="71">
        <v>0</v>
      </c>
      <c r="J306" s="71">
        <v>0</v>
      </c>
      <c r="K306" s="71">
        <v>0</v>
      </c>
      <c r="L306" s="71">
        <v>0.1</v>
      </c>
      <c r="M306" s="71">
        <v>0.2</v>
      </c>
      <c r="N306" s="71">
        <v>2.7</v>
      </c>
    </row>
    <row r="307" spans="1:14" x14ac:dyDescent="0.35">
      <c r="A307" s="3">
        <v>291</v>
      </c>
      <c r="B307" s="97">
        <v>1.0501535236626978</v>
      </c>
      <c r="C307" s="97">
        <v>0</v>
      </c>
      <c r="D307" s="96">
        <v>0</v>
      </c>
      <c r="E307" s="96">
        <v>0</v>
      </c>
      <c r="F307" s="94">
        <v>0.38938326688583658</v>
      </c>
      <c r="G307" s="22">
        <v>0.1</v>
      </c>
      <c r="H307" s="71">
        <v>0</v>
      </c>
      <c r="I307" s="71">
        <v>0</v>
      </c>
      <c r="J307" s="71">
        <v>0</v>
      </c>
      <c r="K307" s="71">
        <v>0</v>
      </c>
      <c r="L307" s="71">
        <v>0.1</v>
      </c>
      <c r="M307" s="71">
        <v>0.2</v>
      </c>
      <c r="N307" s="71">
        <v>2.7</v>
      </c>
    </row>
    <row r="308" spans="1:14" x14ac:dyDescent="0.35">
      <c r="A308" s="3">
        <v>292</v>
      </c>
      <c r="B308" s="97">
        <v>1.107453218641097</v>
      </c>
      <c r="C308" s="97">
        <v>0</v>
      </c>
      <c r="D308" s="96">
        <v>0</v>
      </c>
      <c r="E308" s="96">
        <v>0</v>
      </c>
      <c r="F308" s="94">
        <v>0.3956299964554103</v>
      </c>
      <c r="G308" s="22">
        <v>0.1</v>
      </c>
      <c r="H308" s="71">
        <v>0</v>
      </c>
      <c r="I308" s="71">
        <v>0</v>
      </c>
      <c r="J308" s="71">
        <v>0</v>
      </c>
      <c r="K308" s="71">
        <v>0</v>
      </c>
      <c r="L308" s="71">
        <v>0.1</v>
      </c>
      <c r="M308" s="71">
        <v>0.2</v>
      </c>
      <c r="N308" s="71">
        <v>2.7</v>
      </c>
    </row>
    <row r="309" spans="1:14" x14ac:dyDescent="0.35">
      <c r="A309" s="3">
        <v>293</v>
      </c>
      <c r="B309" s="97">
        <v>1.1702669603819202</v>
      </c>
      <c r="C309" s="97">
        <v>0</v>
      </c>
      <c r="D309" s="96">
        <v>0</v>
      </c>
      <c r="E309" s="96">
        <v>0</v>
      </c>
      <c r="F309" s="94">
        <v>0.40174369760805917</v>
      </c>
      <c r="G309" s="22">
        <v>0.1</v>
      </c>
      <c r="H309" s="71">
        <v>0</v>
      </c>
      <c r="I309" s="71">
        <v>0</v>
      </c>
      <c r="J309" s="71">
        <v>0</v>
      </c>
      <c r="K309" s="71">
        <v>0</v>
      </c>
      <c r="L309" s="71">
        <v>0.1</v>
      </c>
      <c r="M309" s="71">
        <v>0.2</v>
      </c>
      <c r="N309" s="71">
        <v>2.7</v>
      </c>
    </row>
    <row r="310" spans="1:14" x14ac:dyDescent="0.35">
      <c r="A310" s="3">
        <v>294</v>
      </c>
      <c r="B310" s="97">
        <v>1.2380807950477466</v>
      </c>
      <c r="C310" s="97">
        <v>0</v>
      </c>
      <c r="D310" s="96">
        <v>0</v>
      </c>
      <c r="E310" s="96">
        <v>0</v>
      </c>
      <c r="F310" s="94">
        <v>0.40760212000011015</v>
      </c>
      <c r="G310" s="22">
        <v>0.1</v>
      </c>
      <c r="H310" s="71">
        <v>0</v>
      </c>
      <c r="I310" s="71">
        <v>0</v>
      </c>
      <c r="J310" s="71">
        <v>0</v>
      </c>
      <c r="K310" s="71">
        <v>0</v>
      </c>
      <c r="L310" s="71">
        <v>0.1</v>
      </c>
      <c r="M310" s="71">
        <v>0.2</v>
      </c>
      <c r="N310" s="71">
        <v>2.7</v>
      </c>
    </row>
    <row r="311" spans="1:14" x14ac:dyDescent="0.35">
      <c r="A311" s="3">
        <v>295</v>
      </c>
      <c r="B311" s="97">
        <v>1.2922050097856372</v>
      </c>
      <c r="C311" s="97">
        <v>0</v>
      </c>
      <c r="D311" s="96">
        <v>0</v>
      </c>
      <c r="E311" s="96">
        <v>0</v>
      </c>
      <c r="F311" s="94">
        <v>0.41185392174191426</v>
      </c>
      <c r="G311" s="22">
        <v>0.1</v>
      </c>
      <c r="H311" s="71">
        <v>0</v>
      </c>
      <c r="I311" s="71">
        <v>0</v>
      </c>
      <c r="J311" s="71">
        <v>0</v>
      </c>
      <c r="K311" s="71">
        <v>0</v>
      </c>
      <c r="L311" s="71">
        <v>0.1</v>
      </c>
      <c r="M311" s="71">
        <v>0.2</v>
      </c>
      <c r="N311" s="71">
        <v>2.7</v>
      </c>
    </row>
    <row r="312" spans="1:14" x14ac:dyDescent="0.35">
      <c r="A312" s="3">
        <v>296</v>
      </c>
      <c r="B312" s="97">
        <v>1.3409506715032571</v>
      </c>
      <c r="C312" s="97">
        <v>0</v>
      </c>
      <c r="D312" s="96">
        <v>0</v>
      </c>
      <c r="E312" s="96">
        <v>0</v>
      </c>
      <c r="F312" s="94">
        <v>0.41537762440823872</v>
      </c>
      <c r="G312" s="22">
        <v>0.1</v>
      </c>
      <c r="H312" s="71">
        <v>0</v>
      </c>
      <c r="I312" s="71">
        <v>0</v>
      </c>
      <c r="J312" s="71">
        <v>0</v>
      </c>
      <c r="K312" s="71">
        <v>0</v>
      </c>
      <c r="L312" s="71">
        <v>0.1</v>
      </c>
      <c r="M312" s="71">
        <v>0.2</v>
      </c>
      <c r="N312" s="71">
        <v>2.7</v>
      </c>
    </row>
    <row r="313" spans="1:14" x14ac:dyDescent="0.35">
      <c r="A313" s="3">
        <v>297</v>
      </c>
      <c r="B313" s="97">
        <v>1.3865026651450021</v>
      </c>
      <c r="C313" s="97">
        <v>0</v>
      </c>
      <c r="D313" s="96">
        <v>0</v>
      </c>
      <c r="E313" s="96">
        <v>0</v>
      </c>
      <c r="F313" s="94">
        <v>0.41842586810254057</v>
      </c>
      <c r="G313" s="22">
        <v>0.1</v>
      </c>
      <c r="H313" s="71">
        <v>0</v>
      </c>
      <c r="I313" s="71">
        <v>0</v>
      </c>
      <c r="J313" s="71">
        <v>0</v>
      </c>
      <c r="K313" s="71">
        <v>0</v>
      </c>
      <c r="L313" s="71">
        <v>0.1</v>
      </c>
      <c r="M313" s="71">
        <v>0.2</v>
      </c>
      <c r="N313" s="71">
        <v>2.7</v>
      </c>
    </row>
    <row r="314" spans="1:14" x14ac:dyDescent="0.35">
      <c r="A314" s="3">
        <v>298</v>
      </c>
      <c r="B314" s="97">
        <v>1.4368265826403224</v>
      </c>
      <c r="C314" s="97">
        <v>0</v>
      </c>
      <c r="D314" s="96">
        <v>0</v>
      </c>
      <c r="E314" s="96">
        <v>0</v>
      </c>
      <c r="F314" s="94">
        <v>0.42150881029410242</v>
      </c>
      <c r="G314" s="22">
        <v>0.1</v>
      </c>
      <c r="H314" s="71">
        <v>0</v>
      </c>
      <c r="I314" s="71">
        <v>0</v>
      </c>
      <c r="J314" s="71">
        <v>0</v>
      </c>
      <c r="K314" s="71">
        <v>0</v>
      </c>
      <c r="L314" s="71">
        <v>0.1</v>
      </c>
      <c r="M314" s="71">
        <v>0.2</v>
      </c>
      <c r="N314" s="71">
        <v>2.7</v>
      </c>
    </row>
    <row r="315" spans="1:14" x14ac:dyDescent="0.35">
      <c r="A315" s="3">
        <v>299</v>
      </c>
      <c r="B315" s="97">
        <v>1.491912386625702</v>
      </c>
      <c r="C315" s="97">
        <v>0</v>
      </c>
      <c r="D315" s="96">
        <v>0</v>
      </c>
      <c r="E315" s="96">
        <v>0</v>
      </c>
      <c r="F315" s="94">
        <v>0.42458094708008826</v>
      </c>
      <c r="G315" s="22">
        <v>0.1</v>
      </c>
      <c r="H315" s="71">
        <v>0</v>
      </c>
      <c r="I315" s="71">
        <v>0</v>
      </c>
      <c r="J315" s="71">
        <v>0</v>
      </c>
      <c r="K315" s="71">
        <v>0</v>
      </c>
      <c r="L315" s="71">
        <v>0.1</v>
      </c>
      <c r="M315" s="71">
        <v>0.2</v>
      </c>
      <c r="N315" s="71">
        <v>2.7</v>
      </c>
    </row>
    <row r="316" spans="1:14" x14ac:dyDescent="0.35">
      <c r="A316" s="3">
        <v>300</v>
      </c>
      <c r="B316" s="97">
        <v>1.543870030099024</v>
      </c>
      <c r="C316" s="97">
        <v>0</v>
      </c>
      <c r="D316" s="96">
        <v>0</v>
      </c>
      <c r="E316" s="96">
        <v>0</v>
      </c>
      <c r="F316" s="94">
        <v>0.4272395278496407</v>
      </c>
      <c r="G316" s="22">
        <v>0.1</v>
      </c>
      <c r="H316" s="71">
        <v>0</v>
      </c>
      <c r="I316" s="71">
        <v>0</v>
      </c>
      <c r="J316" s="71">
        <v>0</v>
      </c>
      <c r="K316" s="71">
        <v>0</v>
      </c>
      <c r="L316" s="71">
        <v>0.1</v>
      </c>
      <c r="M316" s="71">
        <v>0.2</v>
      </c>
      <c r="N316" s="71">
        <v>2.7</v>
      </c>
    </row>
    <row r="317" spans="1:14" x14ac:dyDescent="0.35">
      <c r="A317" s="3">
        <v>301</v>
      </c>
      <c r="B317" s="97">
        <v>1.5911334875351926</v>
      </c>
      <c r="C317" s="97">
        <v>0</v>
      </c>
      <c r="D317" s="96">
        <v>0</v>
      </c>
      <c r="E317" s="96">
        <v>0</v>
      </c>
      <c r="F317" s="94">
        <v>0.42947808452823988</v>
      </c>
      <c r="G317" s="22">
        <v>0.1</v>
      </c>
      <c r="H317" s="71">
        <v>0</v>
      </c>
      <c r="I317" s="71">
        <v>0</v>
      </c>
      <c r="J317" s="71">
        <v>0</v>
      </c>
      <c r="K317" s="71">
        <v>0</v>
      </c>
      <c r="L317" s="71">
        <v>0.1</v>
      </c>
      <c r="M317" s="71">
        <v>0.2</v>
      </c>
      <c r="N317" s="71">
        <v>2.7</v>
      </c>
    </row>
    <row r="318" spans="1:14" x14ac:dyDescent="0.35">
      <c r="A318" s="3">
        <v>302</v>
      </c>
      <c r="B318" s="97">
        <v>1.634100367580456</v>
      </c>
      <c r="C318" s="97">
        <v>0</v>
      </c>
      <c r="D318" s="96">
        <v>0</v>
      </c>
      <c r="E318" s="96">
        <v>0</v>
      </c>
      <c r="F318" s="94">
        <v>0.43137620498798984</v>
      </c>
      <c r="G318" s="22">
        <v>0.1</v>
      </c>
      <c r="H318" s="71">
        <v>0</v>
      </c>
      <c r="I318" s="71">
        <v>0</v>
      </c>
      <c r="J318" s="71">
        <v>0</v>
      </c>
      <c r="K318" s="71">
        <v>0</v>
      </c>
      <c r="L318" s="71">
        <v>0.1</v>
      </c>
      <c r="M318" s="71">
        <v>0.2</v>
      </c>
      <c r="N318" s="71">
        <v>2.7</v>
      </c>
    </row>
    <row r="319" spans="1:14" x14ac:dyDescent="0.35">
      <c r="A319" s="3">
        <v>303</v>
      </c>
      <c r="B319" s="97">
        <v>1.678695688181566</v>
      </c>
      <c r="C319" s="97">
        <v>0</v>
      </c>
      <c r="D319" s="96">
        <v>0</v>
      </c>
      <c r="E319" s="96">
        <v>0</v>
      </c>
      <c r="F319" s="94">
        <v>0.43320244936352909</v>
      </c>
      <c r="G319" s="22">
        <v>0.1</v>
      </c>
      <c r="H319" s="71">
        <v>0</v>
      </c>
      <c r="I319" s="71">
        <v>0</v>
      </c>
      <c r="J319" s="71">
        <v>0</v>
      </c>
      <c r="K319" s="71">
        <v>0</v>
      </c>
      <c r="L319" s="71">
        <v>0.1</v>
      </c>
      <c r="M319" s="71">
        <v>0.2</v>
      </c>
      <c r="N319" s="71">
        <v>2.7</v>
      </c>
    </row>
    <row r="320" spans="1:14" x14ac:dyDescent="0.35">
      <c r="A320" s="3">
        <v>304</v>
      </c>
      <c r="B320" s="97">
        <v>1.7263011896725444</v>
      </c>
      <c r="C320" s="97">
        <v>0</v>
      </c>
      <c r="D320" s="96">
        <v>0</v>
      </c>
      <c r="E320" s="96">
        <v>0</v>
      </c>
      <c r="F320" s="94">
        <v>0.43500080047040884</v>
      </c>
      <c r="G320" s="22">
        <v>0.1</v>
      </c>
      <c r="H320" s="71">
        <v>0</v>
      </c>
      <c r="I320" s="71">
        <v>0</v>
      </c>
      <c r="J320" s="71">
        <v>0</v>
      </c>
      <c r="K320" s="71">
        <v>0</v>
      </c>
      <c r="L320" s="71">
        <v>0.1</v>
      </c>
      <c r="M320" s="71">
        <v>0.2</v>
      </c>
      <c r="N320" s="71">
        <v>2.7</v>
      </c>
    </row>
    <row r="321" spans="1:14" x14ac:dyDescent="0.35">
      <c r="A321" s="3">
        <v>305</v>
      </c>
      <c r="B321" s="97">
        <v>1.7641919143273992</v>
      </c>
      <c r="C321" s="97">
        <v>0</v>
      </c>
      <c r="D321" s="96">
        <v>0</v>
      </c>
      <c r="E321" s="96">
        <v>0</v>
      </c>
      <c r="F321" s="94">
        <v>0.43635172182322524</v>
      </c>
      <c r="G321" s="22">
        <v>0.1</v>
      </c>
      <c r="H321" s="71">
        <v>0</v>
      </c>
      <c r="I321" s="71">
        <v>0</v>
      </c>
      <c r="J321" s="71">
        <v>0</v>
      </c>
      <c r="K321" s="71">
        <v>0</v>
      </c>
      <c r="L321" s="71">
        <v>0.1</v>
      </c>
      <c r="M321" s="71">
        <v>0.2</v>
      </c>
      <c r="N321" s="71">
        <v>2.7</v>
      </c>
    </row>
    <row r="322" spans="1:14" x14ac:dyDescent="0.35">
      <c r="A322" s="3">
        <v>306</v>
      </c>
      <c r="B322" s="97">
        <v>1.8001849960055771</v>
      </c>
      <c r="C322" s="97">
        <v>0</v>
      </c>
      <c r="D322" s="96">
        <v>0</v>
      </c>
      <c r="E322" s="96">
        <v>0</v>
      </c>
      <c r="F322" s="94">
        <v>0.43756040196766771</v>
      </c>
      <c r="G322" s="22">
        <v>0.1</v>
      </c>
      <c r="H322" s="71">
        <v>0</v>
      </c>
      <c r="I322" s="71">
        <v>0</v>
      </c>
      <c r="J322" s="71">
        <v>0</v>
      </c>
      <c r="K322" s="71">
        <v>0</v>
      </c>
      <c r="L322" s="71">
        <v>0.1</v>
      </c>
      <c r="M322" s="71">
        <v>0.2</v>
      </c>
      <c r="N322" s="71">
        <v>2.7</v>
      </c>
    </row>
    <row r="323" spans="1:14" x14ac:dyDescent="0.35">
      <c r="A323" s="3">
        <v>307</v>
      </c>
      <c r="B323" s="97">
        <v>1.8307158785304278</v>
      </c>
      <c r="C323" s="97">
        <v>0</v>
      </c>
      <c r="D323" s="96">
        <v>0</v>
      </c>
      <c r="E323" s="96">
        <v>0</v>
      </c>
      <c r="F323" s="94">
        <v>0.43853958364203754</v>
      </c>
      <c r="G323" s="22">
        <v>0.1</v>
      </c>
      <c r="H323" s="71">
        <v>0</v>
      </c>
      <c r="I323" s="71">
        <v>0</v>
      </c>
      <c r="J323" s="71">
        <v>0</v>
      </c>
      <c r="K323" s="71">
        <v>0</v>
      </c>
      <c r="L323" s="71">
        <v>0.1</v>
      </c>
      <c r="M323" s="71">
        <v>0.2</v>
      </c>
      <c r="N323" s="71">
        <v>2.7</v>
      </c>
    </row>
    <row r="324" spans="1:14" x14ac:dyDescent="0.35">
      <c r="A324" s="3">
        <v>308</v>
      </c>
      <c r="B324" s="97">
        <v>1.8708265737146637</v>
      </c>
      <c r="C324" s="97">
        <v>0</v>
      </c>
      <c r="D324" s="96">
        <v>0</v>
      </c>
      <c r="E324" s="96">
        <v>0</v>
      </c>
      <c r="F324" s="94">
        <v>0.43972689695354533</v>
      </c>
      <c r="G324" s="22">
        <v>0.1</v>
      </c>
      <c r="H324" s="71">
        <v>0</v>
      </c>
      <c r="I324" s="71">
        <v>0</v>
      </c>
      <c r="J324" s="71">
        <v>0</v>
      </c>
      <c r="K324" s="71">
        <v>0</v>
      </c>
      <c r="L324" s="71">
        <v>0.1</v>
      </c>
      <c r="M324" s="71">
        <v>0.2</v>
      </c>
      <c r="N324" s="71">
        <v>2.7</v>
      </c>
    </row>
    <row r="325" spans="1:14" x14ac:dyDescent="0.35">
      <c r="A325" s="3">
        <v>309</v>
      </c>
      <c r="B325" s="97">
        <v>1.9000224276701612</v>
      </c>
      <c r="C325" s="97">
        <v>0</v>
      </c>
      <c r="D325" s="96">
        <v>0</v>
      </c>
      <c r="E325" s="96">
        <v>0</v>
      </c>
      <c r="F325" s="94">
        <v>0.44055763914566815</v>
      </c>
      <c r="G325" s="22">
        <v>0.1</v>
      </c>
      <c r="H325" s="71">
        <v>0</v>
      </c>
      <c r="I325" s="71">
        <v>0</v>
      </c>
      <c r="J325" s="71">
        <v>0</v>
      </c>
      <c r="K325" s="71">
        <v>0</v>
      </c>
      <c r="L325" s="71">
        <v>0.1</v>
      </c>
      <c r="M325" s="71">
        <v>0.2</v>
      </c>
      <c r="N325" s="71">
        <v>2.7</v>
      </c>
    </row>
    <row r="326" spans="1:14" x14ac:dyDescent="0.35">
      <c r="A326" s="3">
        <v>310</v>
      </c>
      <c r="B326" s="97">
        <v>1.9271191279717368</v>
      </c>
      <c r="C326" s="97">
        <v>0</v>
      </c>
      <c r="D326" s="96">
        <v>0</v>
      </c>
      <c r="E326" s="96">
        <v>0</v>
      </c>
      <c r="F326" s="94">
        <v>0.44129426557221685</v>
      </c>
      <c r="G326" s="22">
        <v>0.1</v>
      </c>
      <c r="H326" s="71">
        <v>0</v>
      </c>
      <c r="I326" s="71">
        <v>0</v>
      </c>
      <c r="J326" s="71">
        <v>0</v>
      </c>
      <c r="K326" s="71">
        <v>0</v>
      </c>
      <c r="L326" s="71">
        <v>0.1</v>
      </c>
      <c r="M326" s="71">
        <v>0.2</v>
      </c>
      <c r="N326" s="71">
        <v>2.7</v>
      </c>
    </row>
    <row r="327" spans="1:14" x14ac:dyDescent="0.35">
      <c r="A327" s="3">
        <v>311</v>
      </c>
      <c r="B327" s="97">
        <v>1.9564770136677492</v>
      </c>
      <c r="C327" s="97">
        <v>0</v>
      </c>
      <c r="D327" s="96">
        <v>0</v>
      </c>
      <c r="E327" s="96">
        <v>0</v>
      </c>
      <c r="F327" s="94">
        <v>0.44204732761375987</v>
      </c>
      <c r="G327" s="22">
        <v>0.1</v>
      </c>
      <c r="H327" s="71">
        <v>0</v>
      </c>
      <c r="I327" s="71">
        <v>0</v>
      </c>
      <c r="J327" s="71">
        <v>0</v>
      </c>
      <c r="K327" s="71">
        <v>0</v>
      </c>
      <c r="L327" s="71">
        <v>0.1</v>
      </c>
      <c r="M327" s="71">
        <v>0.2</v>
      </c>
      <c r="N327" s="71">
        <v>2.7</v>
      </c>
    </row>
    <row r="328" spans="1:14" x14ac:dyDescent="0.35">
      <c r="A328" s="3">
        <v>312</v>
      </c>
      <c r="B328" s="97">
        <v>1.9881603677190298</v>
      </c>
      <c r="C328" s="97">
        <v>0</v>
      </c>
      <c r="D328" s="96">
        <v>0</v>
      </c>
      <c r="E328" s="96">
        <v>0</v>
      </c>
      <c r="F328" s="94">
        <v>0.44281176002322703</v>
      </c>
      <c r="G328" s="22">
        <v>0.1</v>
      </c>
      <c r="H328" s="71">
        <v>0</v>
      </c>
      <c r="I328" s="71">
        <v>0</v>
      </c>
      <c r="J328" s="71">
        <v>0</v>
      </c>
      <c r="K328" s="71">
        <v>0</v>
      </c>
      <c r="L328" s="71">
        <v>0.1</v>
      </c>
      <c r="M328" s="71">
        <v>0.2</v>
      </c>
      <c r="N328" s="71">
        <v>2.7</v>
      </c>
    </row>
    <row r="329" spans="1:14" x14ac:dyDescent="0.35">
      <c r="A329" s="3">
        <v>313</v>
      </c>
      <c r="B329" s="97">
        <v>2.0180430325220491</v>
      </c>
      <c r="C329" s="97">
        <v>0</v>
      </c>
      <c r="D329" s="96">
        <v>0</v>
      </c>
      <c r="E329" s="96">
        <v>0</v>
      </c>
      <c r="F329" s="94">
        <v>0.44349529583906694</v>
      </c>
      <c r="G329" s="22">
        <v>0.1</v>
      </c>
      <c r="H329" s="71">
        <v>0</v>
      </c>
      <c r="I329" s="71">
        <v>0</v>
      </c>
      <c r="J329" s="71">
        <v>0</v>
      </c>
      <c r="K329" s="71">
        <v>0</v>
      </c>
      <c r="L329" s="71">
        <v>0.1</v>
      </c>
      <c r="M329" s="71">
        <v>0.2</v>
      </c>
      <c r="N329" s="71">
        <v>2.7</v>
      </c>
    </row>
    <row r="330" spans="1:14" x14ac:dyDescent="0.35">
      <c r="A330" s="3">
        <v>314</v>
      </c>
      <c r="B330" s="97">
        <v>2.0409002171127901</v>
      </c>
      <c r="C330" s="97">
        <v>0</v>
      </c>
      <c r="D330" s="96">
        <v>0</v>
      </c>
      <c r="E330" s="96">
        <v>0</v>
      </c>
      <c r="F330" s="94">
        <v>0.44400194173605917</v>
      </c>
      <c r="G330" s="22">
        <v>0.1</v>
      </c>
      <c r="H330" s="71">
        <v>0</v>
      </c>
      <c r="I330" s="71">
        <v>0</v>
      </c>
      <c r="J330" s="71">
        <v>0</v>
      </c>
      <c r="K330" s="71">
        <v>0</v>
      </c>
      <c r="L330" s="71">
        <v>0.1</v>
      </c>
      <c r="M330" s="71">
        <v>0.2</v>
      </c>
      <c r="N330" s="71">
        <v>2.7</v>
      </c>
    </row>
    <row r="331" spans="1:14" x14ac:dyDescent="0.35">
      <c r="A331" s="3">
        <v>315</v>
      </c>
      <c r="B331" s="97">
        <v>2.0552822645851787</v>
      </c>
      <c r="C331" s="97">
        <v>0</v>
      </c>
      <c r="D331" s="96">
        <v>0</v>
      </c>
      <c r="E331" s="96">
        <v>0</v>
      </c>
      <c r="F331" s="94">
        <v>0.44432282933292799</v>
      </c>
      <c r="G331" s="22">
        <v>0.1</v>
      </c>
      <c r="H331" s="71">
        <v>0</v>
      </c>
      <c r="I331" s="71">
        <v>0</v>
      </c>
      <c r="J331" s="71">
        <v>0</v>
      </c>
      <c r="K331" s="71">
        <v>0</v>
      </c>
      <c r="L331" s="71">
        <v>0.1</v>
      </c>
      <c r="M331" s="71">
        <v>0.2</v>
      </c>
      <c r="N331" s="71">
        <v>2.7</v>
      </c>
    </row>
    <row r="332" spans="1:14" x14ac:dyDescent="0.35">
      <c r="A332" s="3">
        <v>316</v>
      </c>
      <c r="B332" s="97">
        <v>2.0708040598884132</v>
      </c>
      <c r="C332" s="97">
        <v>0</v>
      </c>
      <c r="D332" s="96">
        <v>0</v>
      </c>
      <c r="E332" s="96">
        <v>0</v>
      </c>
      <c r="F332" s="94">
        <v>0.44465485092668816</v>
      </c>
      <c r="G332" s="22">
        <v>0.1</v>
      </c>
      <c r="H332" s="71">
        <v>0</v>
      </c>
      <c r="I332" s="71">
        <v>0</v>
      </c>
      <c r="J332" s="71">
        <v>0</v>
      </c>
      <c r="K332" s="71">
        <v>0</v>
      </c>
      <c r="L332" s="71">
        <v>0.1</v>
      </c>
      <c r="M332" s="71">
        <v>0.2</v>
      </c>
      <c r="N332" s="71">
        <v>2.7</v>
      </c>
    </row>
    <row r="333" spans="1:14" x14ac:dyDescent="0.35">
      <c r="A333" s="3">
        <v>317</v>
      </c>
      <c r="B333" s="97">
        <v>2.0938130864348534</v>
      </c>
      <c r="C333" s="97">
        <v>0</v>
      </c>
      <c r="D333" s="96">
        <v>0</v>
      </c>
      <c r="E333" s="96">
        <v>0</v>
      </c>
      <c r="F333" s="94">
        <v>0.44511081864628532</v>
      </c>
      <c r="G333" s="22">
        <v>0.1</v>
      </c>
      <c r="H333" s="71">
        <v>0</v>
      </c>
      <c r="I333" s="71">
        <v>0</v>
      </c>
      <c r="J333" s="71">
        <v>0</v>
      </c>
      <c r="K333" s="71">
        <v>0</v>
      </c>
      <c r="L333" s="71">
        <v>0.1</v>
      </c>
      <c r="M333" s="71">
        <v>0.2</v>
      </c>
      <c r="N333" s="71">
        <v>2.7</v>
      </c>
    </row>
    <row r="334" spans="1:14" x14ac:dyDescent="0.35">
      <c r="A334" s="3">
        <v>318</v>
      </c>
      <c r="B334" s="97">
        <v>2.1209105843952574</v>
      </c>
      <c r="C334" s="97">
        <v>0</v>
      </c>
      <c r="D334" s="96">
        <v>0</v>
      </c>
      <c r="E334" s="96">
        <v>0</v>
      </c>
      <c r="F334" s="94">
        <v>0.44561550754114898</v>
      </c>
      <c r="G334" s="22">
        <v>0.1</v>
      </c>
      <c r="H334" s="71">
        <v>0</v>
      </c>
      <c r="I334" s="71">
        <v>0</v>
      </c>
      <c r="J334" s="71">
        <v>0</v>
      </c>
      <c r="K334" s="71">
        <v>0</v>
      </c>
      <c r="L334" s="71">
        <v>0.1</v>
      </c>
      <c r="M334" s="71">
        <v>0.2</v>
      </c>
      <c r="N334" s="71">
        <v>2.7</v>
      </c>
    </row>
    <row r="335" spans="1:14" x14ac:dyDescent="0.35">
      <c r="A335" s="3">
        <v>319</v>
      </c>
      <c r="B335" s="97">
        <v>2.148095987244719</v>
      </c>
      <c r="C335" s="97">
        <v>0</v>
      </c>
      <c r="D335" s="96">
        <v>0</v>
      </c>
      <c r="E335" s="96">
        <v>0</v>
      </c>
      <c r="F335" s="94">
        <v>0.44609431960917767</v>
      </c>
      <c r="G335" s="22">
        <v>0.1</v>
      </c>
      <c r="H335" s="71">
        <v>0</v>
      </c>
      <c r="I335" s="71">
        <v>0</v>
      </c>
      <c r="J335" s="71">
        <v>0</v>
      </c>
      <c r="K335" s="71">
        <v>0</v>
      </c>
      <c r="L335" s="71">
        <v>0.1</v>
      </c>
      <c r="M335" s="71">
        <v>0.2</v>
      </c>
      <c r="N335" s="71">
        <v>2.7</v>
      </c>
    </row>
    <row r="336" spans="1:14" x14ac:dyDescent="0.35">
      <c r="A336" s="3">
        <v>320</v>
      </c>
      <c r="B336" s="97">
        <v>2.1731846713710747</v>
      </c>
      <c r="C336" s="97">
        <v>0</v>
      </c>
      <c r="D336" s="96">
        <v>0</v>
      </c>
      <c r="E336" s="96">
        <v>0</v>
      </c>
      <c r="F336" s="94">
        <v>0.44651437670852479</v>
      </c>
      <c r="G336" s="22">
        <v>0.1</v>
      </c>
      <c r="H336" s="71">
        <v>0</v>
      </c>
      <c r="I336" s="71">
        <v>0</v>
      </c>
      <c r="J336" s="71">
        <v>0</v>
      </c>
      <c r="K336" s="71">
        <v>0</v>
      </c>
      <c r="L336" s="71">
        <v>0.1</v>
      </c>
      <c r="M336" s="71">
        <v>0.2</v>
      </c>
      <c r="N336" s="71">
        <v>2.7</v>
      </c>
    </row>
    <row r="337" spans="1:14" x14ac:dyDescent="0.35">
      <c r="A337" s="3">
        <v>321</v>
      </c>
      <c r="B337" s="97">
        <v>2.1958968012146096</v>
      </c>
      <c r="C337" s="97">
        <v>0</v>
      </c>
      <c r="D337" s="96">
        <v>0</v>
      </c>
      <c r="E337" s="96">
        <v>0</v>
      </c>
      <c r="F337" s="94">
        <v>0.44687725671184403</v>
      </c>
      <c r="G337" s="22">
        <v>0.1</v>
      </c>
      <c r="H337" s="71">
        <v>0</v>
      </c>
      <c r="I337" s="71">
        <v>0</v>
      </c>
      <c r="J337" s="71">
        <v>0</v>
      </c>
      <c r="K337" s="71">
        <v>0</v>
      </c>
      <c r="L337" s="71">
        <v>0.1</v>
      </c>
      <c r="M337" s="71">
        <v>0.2</v>
      </c>
      <c r="N337" s="71">
        <v>2.7</v>
      </c>
    </row>
    <row r="338" spans="1:14" x14ac:dyDescent="0.35">
      <c r="A338" s="3">
        <v>322</v>
      </c>
      <c r="B338" s="97">
        <v>2.215122492849158</v>
      </c>
      <c r="C338" s="97">
        <v>0</v>
      </c>
      <c r="D338" s="96">
        <v>0</v>
      </c>
      <c r="E338" s="96">
        <v>0</v>
      </c>
      <c r="F338" s="94">
        <v>0.44717294231269511</v>
      </c>
      <c r="G338" s="22">
        <v>0.1</v>
      </c>
      <c r="H338" s="71">
        <v>0</v>
      </c>
      <c r="I338" s="71">
        <v>0</v>
      </c>
      <c r="J338" s="71">
        <v>0</v>
      </c>
      <c r="K338" s="71">
        <v>0</v>
      </c>
      <c r="L338" s="71">
        <v>0.1</v>
      </c>
      <c r="M338" s="71">
        <v>0.2</v>
      </c>
      <c r="N338" s="71">
        <v>2.7</v>
      </c>
    </row>
    <row r="339" spans="1:14" x14ac:dyDescent="0.35">
      <c r="A339" s="3">
        <v>323</v>
      </c>
      <c r="B339" s="97">
        <v>2.2312723128156393</v>
      </c>
      <c r="C339" s="97">
        <v>0</v>
      </c>
      <c r="D339" s="96">
        <v>0</v>
      </c>
      <c r="E339" s="96">
        <v>0</v>
      </c>
      <c r="F339" s="94">
        <v>0.44741364821009522</v>
      </c>
      <c r="G339" s="22">
        <v>0.1</v>
      </c>
      <c r="H339" s="71">
        <v>0</v>
      </c>
      <c r="I339" s="71">
        <v>0</v>
      </c>
      <c r="J339" s="71">
        <v>0</v>
      </c>
      <c r="K339" s="71">
        <v>0</v>
      </c>
      <c r="L339" s="71">
        <v>0.1</v>
      </c>
      <c r="M339" s="71">
        <v>0.2</v>
      </c>
      <c r="N339" s="71">
        <v>2.7</v>
      </c>
    </row>
    <row r="340" spans="1:14" x14ac:dyDescent="0.35">
      <c r="A340" s="3">
        <v>324</v>
      </c>
      <c r="B340" s="97">
        <v>2.2474469176807435</v>
      </c>
      <c r="C340" s="97">
        <v>0</v>
      </c>
      <c r="D340" s="96">
        <v>0</v>
      </c>
      <c r="E340" s="96">
        <v>0</v>
      </c>
      <c r="F340" s="94">
        <v>0.4476448685435207</v>
      </c>
      <c r="G340" s="22">
        <v>0.1</v>
      </c>
      <c r="H340" s="71">
        <v>0</v>
      </c>
      <c r="I340" s="71">
        <v>0</v>
      </c>
      <c r="J340" s="71">
        <v>0</v>
      </c>
      <c r="K340" s="71">
        <v>0</v>
      </c>
      <c r="L340" s="71">
        <v>0.1</v>
      </c>
      <c r="M340" s="71">
        <v>0.2</v>
      </c>
      <c r="N340" s="71">
        <v>2.7</v>
      </c>
    </row>
    <row r="341" spans="1:14" x14ac:dyDescent="0.35">
      <c r="A341" s="3">
        <v>325</v>
      </c>
      <c r="B341" s="97">
        <v>2.2590050327968703</v>
      </c>
      <c r="C341" s="97">
        <v>0</v>
      </c>
      <c r="D341" s="96">
        <v>0</v>
      </c>
      <c r="E341" s="96">
        <v>0</v>
      </c>
      <c r="F341" s="94">
        <v>0.44780830030037544</v>
      </c>
      <c r="G341" s="22">
        <v>0.1</v>
      </c>
      <c r="H341" s="71">
        <v>0</v>
      </c>
      <c r="I341" s="71">
        <v>0</v>
      </c>
      <c r="J341" s="71">
        <v>0</v>
      </c>
      <c r="K341" s="71">
        <v>0</v>
      </c>
      <c r="L341" s="71">
        <v>0.1</v>
      </c>
      <c r="M341" s="71">
        <v>0.2</v>
      </c>
      <c r="N341" s="71">
        <v>2.7</v>
      </c>
    </row>
    <row r="342" spans="1:14" x14ac:dyDescent="0.35">
      <c r="A342" s="3">
        <v>326</v>
      </c>
      <c r="B342" s="97">
        <v>2.2705263388093364</v>
      </c>
      <c r="C342" s="97">
        <v>0</v>
      </c>
      <c r="D342" s="96">
        <v>0</v>
      </c>
      <c r="E342" s="96">
        <v>0</v>
      </c>
      <c r="F342" s="94">
        <v>0.44796582116416245</v>
      </c>
      <c r="G342" s="22">
        <v>0.1</v>
      </c>
      <c r="H342" s="71">
        <v>0</v>
      </c>
      <c r="I342" s="71">
        <v>0</v>
      </c>
      <c r="J342" s="71">
        <v>0</v>
      </c>
      <c r="K342" s="71">
        <v>0</v>
      </c>
      <c r="L342" s="71">
        <v>0.1</v>
      </c>
      <c r="M342" s="71">
        <v>0.2</v>
      </c>
      <c r="N342" s="71">
        <v>2.7</v>
      </c>
    </row>
    <row r="343" spans="1:14" x14ac:dyDescent="0.35">
      <c r="A343" s="3">
        <v>327</v>
      </c>
      <c r="B343" s="97">
        <v>2.2832189511102552</v>
      </c>
      <c r="C343" s="97">
        <v>0</v>
      </c>
      <c r="D343" s="96">
        <v>0</v>
      </c>
      <c r="E343" s="96">
        <v>0</v>
      </c>
      <c r="F343" s="94">
        <v>0.44813191181638168</v>
      </c>
      <c r="G343" s="22">
        <v>0.1</v>
      </c>
      <c r="H343" s="71">
        <v>0</v>
      </c>
      <c r="I343" s="71">
        <v>0</v>
      </c>
      <c r="J343" s="71">
        <v>0</v>
      </c>
      <c r="K343" s="71">
        <v>0</v>
      </c>
      <c r="L343" s="71">
        <v>0.1</v>
      </c>
      <c r="M343" s="71">
        <v>0.2</v>
      </c>
      <c r="N343" s="71">
        <v>2.7</v>
      </c>
    </row>
    <row r="344" spans="1:14" x14ac:dyDescent="0.35">
      <c r="A344" s="3">
        <v>328</v>
      </c>
      <c r="B344" s="97">
        <v>2.2986029911898727</v>
      </c>
      <c r="C344" s="97">
        <v>0</v>
      </c>
      <c r="D344" s="96">
        <v>0</v>
      </c>
      <c r="E344" s="96">
        <v>0</v>
      </c>
      <c r="F344" s="94">
        <v>0.44832259789225659</v>
      </c>
      <c r="G344" s="22">
        <v>0.1</v>
      </c>
      <c r="H344" s="71">
        <v>0</v>
      </c>
      <c r="I344" s="71">
        <v>0</v>
      </c>
      <c r="J344" s="71">
        <v>0</v>
      </c>
      <c r="K344" s="71">
        <v>0</v>
      </c>
      <c r="L344" s="71">
        <v>0.1</v>
      </c>
      <c r="M344" s="71">
        <v>0.2</v>
      </c>
      <c r="N344" s="71">
        <v>2.7</v>
      </c>
    </row>
    <row r="345" spans="1:14" x14ac:dyDescent="0.35">
      <c r="A345" s="3">
        <v>329</v>
      </c>
      <c r="B345" s="97">
        <v>2.3149733685445555</v>
      </c>
      <c r="C345" s="97">
        <v>0</v>
      </c>
      <c r="D345" s="96">
        <v>0</v>
      </c>
      <c r="E345" s="96">
        <v>0</v>
      </c>
      <c r="F345" s="94">
        <v>0.44851562696069741</v>
      </c>
      <c r="G345" s="22">
        <v>0.1</v>
      </c>
      <c r="H345" s="71">
        <v>0</v>
      </c>
      <c r="I345" s="71">
        <v>0</v>
      </c>
      <c r="J345" s="71">
        <v>0</v>
      </c>
      <c r="K345" s="71">
        <v>0</v>
      </c>
      <c r="L345" s="71">
        <v>0.1</v>
      </c>
      <c r="M345" s="71">
        <v>0.2</v>
      </c>
      <c r="N345" s="71">
        <v>2.7</v>
      </c>
    </row>
    <row r="346" spans="1:14" x14ac:dyDescent="0.35">
      <c r="A346" s="3">
        <v>330</v>
      </c>
      <c r="B346" s="97">
        <v>2.3306924320602023</v>
      </c>
      <c r="C346" s="97">
        <v>0</v>
      </c>
      <c r="D346" s="96">
        <v>0</v>
      </c>
      <c r="E346" s="96">
        <v>0</v>
      </c>
      <c r="F346" s="94">
        <v>0.44869257361939213</v>
      </c>
      <c r="G346" s="22">
        <v>0.1</v>
      </c>
      <c r="H346" s="71">
        <v>0</v>
      </c>
      <c r="I346" s="71">
        <v>0</v>
      </c>
      <c r="J346" s="71">
        <v>0</v>
      </c>
      <c r="K346" s="71">
        <v>0</v>
      </c>
      <c r="L346" s="71">
        <v>0.1</v>
      </c>
      <c r="M346" s="71">
        <v>0.2</v>
      </c>
      <c r="N346" s="71">
        <v>2.7</v>
      </c>
    </row>
    <row r="347" spans="1:14" x14ac:dyDescent="0.35">
      <c r="A347" s="3">
        <v>331</v>
      </c>
      <c r="B347" s="97">
        <v>2.3469854087060802</v>
      </c>
      <c r="C347" s="97">
        <v>0</v>
      </c>
      <c r="D347" s="96">
        <v>0</v>
      </c>
      <c r="E347" s="96">
        <v>0</v>
      </c>
      <c r="F347" s="94">
        <v>0.44886661773037345</v>
      </c>
      <c r="G347" s="22">
        <v>0.1</v>
      </c>
      <c r="H347" s="71">
        <v>0</v>
      </c>
      <c r="I347" s="71">
        <v>0</v>
      </c>
      <c r="J347" s="71">
        <v>0</v>
      </c>
      <c r="K347" s="71">
        <v>0</v>
      </c>
      <c r="L347" s="71">
        <v>0.1</v>
      </c>
      <c r="M347" s="71">
        <v>0.2</v>
      </c>
      <c r="N347" s="71">
        <v>2.7</v>
      </c>
    </row>
    <row r="348" spans="1:14" x14ac:dyDescent="0.35">
      <c r="A348" s="3">
        <v>332</v>
      </c>
      <c r="B348" s="97">
        <v>2.3617348733344334</v>
      </c>
      <c r="C348" s="97">
        <v>0</v>
      </c>
      <c r="D348" s="96">
        <v>0</v>
      </c>
      <c r="E348" s="96">
        <v>0</v>
      </c>
      <c r="F348" s="94">
        <v>0.44901689356870311</v>
      </c>
      <c r="G348" s="22">
        <v>0.1</v>
      </c>
      <c r="H348" s="71">
        <v>0</v>
      </c>
      <c r="I348" s="71">
        <v>0</v>
      </c>
      <c r="J348" s="71">
        <v>0</v>
      </c>
      <c r="K348" s="71">
        <v>0</v>
      </c>
      <c r="L348" s="71">
        <v>0.1</v>
      </c>
      <c r="M348" s="71">
        <v>0.2</v>
      </c>
      <c r="N348" s="71">
        <v>2.7</v>
      </c>
    </row>
    <row r="349" spans="1:14" x14ac:dyDescent="0.35">
      <c r="A349" s="3">
        <v>333</v>
      </c>
      <c r="B349" s="97">
        <v>2.3743887737667513</v>
      </c>
      <c r="C349" s="97">
        <v>0</v>
      </c>
      <c r="D349" s="96">
        <v>0</v>
      </c>
      <c r="E349" s="96">
        <v>0</v>
      </c>
      <c r="F349" s="94">
        <v>0.44914048219648373</v>
      </c>
      <c r="G349" s="22">
        <v>0.1</v>
      </c>
      <c r="H349" s="71">
        <v>0</v>
      </c>
      <c r="I349" s="71">
        <v>0</v>
      </c>
      <c r="J349" s="71">
        <v>0</v>
      </c>
      <c r="K349" s="71">
        <v>0</v>
      </c>
      <c r="L349" s="71">
        <v>0.1</v>
      </c>
      <c r="M349" s="71">
        <v>0.2</v>
      </c>
      <c r="N349" s="71">
        <v>2.7</v>
      </c>
    </row>
    <row r="350" spans="1:14" x14ac:dyDescent="0.35">
      <c r="A350" s="3">
        <v>334</v>
      </c>
      <c r="B350" s="97">
        <v>2.3836908592666055</v>
      </c>
      <c r="C350" s="97">
        <v>0</v>
      </c>
      <c r="D350" s="96">
        <v>0</v>
      </c>
      <c r="E350" s="96">
        <v>0</v>
      </c>
      <c r="F350" s="94">
        <v>0.44922890583683833</v>
      </c>
      <c r="G350" s="22">
        <v>0.1</v>
      </c>
      <c r="H350" s="71">
        <v>0</v>
      </c>
      <c r="I350" s="71">
        <v>0</v>
      </c>
      <c r="J350" s="71">
        <v>0</v>
      </c>
      <c r="K350" s="71">
        <v>0</v>
      </c>
      <c r="L350" s="71">
        <v>0.1</v>
      </c>
      <c r="M350" s="71">
        <v>0.2</v>
      </c>
      <c r="N350" s="71">
        <v>2.7</v>
      </c>
    </row>
    <row r="351" spans="1:14" x14ac:dyDescent="0.35">
      <c r="A351" s="3">
        <v>335</v>
      </c>
      <c r="B351" s="97">
        <v>2.3916843705134396</v>
      </c>
      <c r="C351" s="97">
        <v>0</v>
      </c>
      <c r="D351" s="96">
        <v>0</v>
      </c>
      <c r="E351" s="96">
        <v>0</v>
      </c>
      <c r="F351" s="94">
        <v>0.44930272853180986</v>
      </c>
      <c r="G351" s="22">
        <v>0.1</v>
      </c>
      <c r="H351" s="71">
        <v>0</v>
      </c>
      <c r="I351" s="71">
        <v>0</v>
      </c>
      <c r="J351" s="71">
        <v>0</v>
      </c>
      <c r="K351" s="71">
        <v>0</v>
      </c>
      <c r="L351" s="71">
        <v>0.1</v>
      </c>
      <c r="M351" s="71">
        <v>0.2</v>
      </c>
      <c r="N351" s="71">
        <v>2.7</v>
      </c>
    </row>
    <row r="352" spans="1:14" x14ac:dyDescent="0.35">
      <c r="A352" s="3">
        <v>336</v>
      </c>
      <c r="B352" s="97">
        <v>2.3998606940144196</v>
      </c>
      <c r="C352" s="97">
        <v>0</v>
      </c>
      <c r="D352" s="96">
        <v>0</v>
      </c>
      <c r="E352" s="96">
        <v>0</v>
      </c>
      <c r="F352" s="94">
        <v>0.44937531211598081</v>
      </c>
      <c r="G352" s="22">
        <v>0.1</v>
      </c>
      <c r="H352" s="71">
        <v>0</v>
      </c>
      <c r="I352" s="71">
        <v>0</v>
      </c>
      <c r="J352" s="71">
        <v>0</v>
      </c>
      <c r="K352" s="71">
        <v>0</v>
      </c>
      <c r="L352" s="71">
        <v>0.1</v>
      </c>
      <c r="M352" s="71">
        <v>0.2</v>
      </c>
      <c r="N352" s="71">
        <v>2.7</v>
      </c>
    </row>
    <row r="353" spans="1:14" x14ac:dyDescent="0.35">
      <c r="A353" s="3">
        <v>337</v>
      </c>
      <c r="B353" s="97">
        <v>2.4076773850603672</v>
      </c>
      <c r="C353" s="97">
        <v>0</v>
      </c>
      <c r="D353" s="96">
        <v>0</v>
      </c>
      <c r="E353" s="96">
        <v>0</v>
      </c>
      <c r="F353" s="94">
        <v>0.44944219972170585</v>
      </c>
      <c r="G353" s="22">
        <v>0.1</v>
      </c>
      <c r="H353" s="71">
        <v>0</v>
      </c>
      <c r="I353" s="71">
        <v>0</v>
      </c>
      <c r="J353" s="71">
        <v>0</v>
      </c>
      <c r="K353" s="71">
        <v>0</v>
      </c>
      <c r="L353" s="71">
        <v>0.1</v>
      </c>
      <c r="M353" s="71">
        <v>0.2</v>
      </c>
      <c r="N353" s="71">
        <v>2.7</v>
      </c>
    </row>
    <row r="354" spans="1:14" x14ac:dyDescent="0.35">
      <c r="A354" s="3">
        <v>338</v>
      </c>
      <c r="B354" s="97">
        <v>2.4142993255401146</v>
      </c>
      <c r="C354" s="97">
        <v>0</v>
      </c>
      <c r="D354" s="96">
        <v>0</v>
      </c>
      <c r="E354" s="96">
        <v>0</v>
      </c>
      <c r="F354" s="94">
        <v>0.44949729286785178</v>
      </c>
      <c r="G354" s="22">
        <v>0.1</v>
      </c>
      <c r="H354" s="71">
        <v>0</v>
      </c>
      <c r="I354" s="71">
        <v>0</v>
      </c>
      <c r="J354" s="71">
        <v>0</v>
      </c>
      <c r="K354" s="71">
        <v>0</v>
      </c>
      <c r="L354" s="71">
        <v>0.1</v>
      </c>
      <c r="M354" s="71">
        <v>0.2</v>
      </c>
      <c r="N354" s="71">
        <v>2.7</v>
      </c>
    </row>
    <row r="355" spans="1:14" x14ac:dyDescent="0.35">
      <c r="A355" s="3">
        <v>339</v>
      </c>
      <c r="B355" s="97">
        <v>2.4208652877866199</v>
      </c>
      <c r="C355" s="97">
        <v>0</v>
      </c>
      <c r="D355" s="96">
        <v>0</v>
      </c>
      <c r="E355" s="96">
        <v>0</v>
      </c>
      <c r="F355" s="94">
        <v>0.44954994152855343</v>
      </c>
      <c r="G355" s="22">
        <v>0.1</v>
      </c>
      <c r="H355" s="71">
        <v>0</v>
      </c>
      <c r="I355" s="71">
        <v>0</v>
      </c>
      <c r="J355" s="71">
        <v>0</v>
      </c>
      <c r="K355" s="71">
        <v>0</v>
      </c>
      <c r="L355" s="71">
        <v>0.1</v>
      </c>
      <c r="M355" s="71">
        <v>0.2</v>
      </c>
      <c r="N355" s="71">
        <v>2.7</v>
      </c>
    </row>
    <row r="356" spans="1:14" x14ac:dyDescent="0.35">
      <c r="A356" s="3">
        <v>340</v>
      </c>
      <c r="B356" s="97">
        <v>2.4257046299034344</v>
      </c>
      <c r="C356" s="97">
        <v>0</v>
      </c>
      <c r="D356" s="96">
        <v>0</v>
      </c>
      <c r="E356" s="96">
        <v>0</v>
      </c>
      <c r="F356" s="94">
        <v>0.44958817463140149</v>
      </c>
      <c r="G356" s="22">
        <v>0.1</v>
      </c>
      <c r="H356" s="71">
        <v>0</v>
      </c>
      <c r="I356" s="71">
        <v>0</v>
      </c>
      <c r="J356" s="71">
        <v>0</v>
      </c>
      <c r="K356" s="71">
        <v>0</v>
      </c>
      <c r="L356" s="71">
        <v>0.1</v>
      </c>
      <c r="M356" s="71">
        <v>0.2</v>
      </c>
      <c r="N356" s="71">
        <v>2.7</v>
      </c>
    </row>
    <row r="357" spans="1:14" x14ac:dyDescent="0.35">
      <c r="A357" s="3">
        <v>341</v>
      </c>
      <c r="B357" s="97">
        <v>2.4299712405441607</v>
      </c>
      <c r="C357" s="97">
        <v>0</v>
      </c>
      <c r="D357" s="96">
        <v>0</v>
      </c>
      <c r="E357" s="96">
        <v>0</v>
      </c>
      <c r="F357" s="94">
        <v>0.44962115965363547</v>
      </c>
      <c r="G357" s="22">
        <v>0.1</v>
      </c>
      <c r="H357" s="71">
        <v>0</v>
      </c>
      <c r="I357" s="71">
        <v>0</v>
      </c>
      <c r="J357" s="71">
        <v>0</v>
      </c>
      <c r="K357" s="71">
        <v>0</v>
      </c>
      <c r="L357" s="71">
        <v>0.1</v>
      </c>
      <c r="M357" s="71">
        <v>0.2</v>
      </c>
      <c r="N357" s="71">
        <v>2.7</v>
      </c>
    </row>
    <row r="358" spans="1:14" x14ac:dyDescent="0.35">
      <c r="A358" s="3">
        <v>342</v>
      </c>
      <c r="B358" s="97">
        <v>2.4343695735721629</v>
      </c>
      <c r="C358" s="97">
        <v>0</v>
      </c>
      <c r="D358" s="96">
        <v>0</v>
      </c>
      <c r="E358" s="96">
        <v>0</v>
      </c>
      <c r="F358" s="94">
        <v>0.4496540357825265</v>
      </c>
      <c r="G358" s="22">
        <v>0.1</v>
      </c>
      <c r="H358" s="71">
        <v>0</v>
      </c>
      <c r="I358" s="71">
        <v>0</v>
      </c>
      <c r="J358" s="71">
        <v>0</v>
      </c>
      <c r="K358" s="71">
        <v>0</v>
      </c>
      <c r="L358" s="71">
        <v>0.1</v>
      </c>
      <c r="M358" s="71">
        <v>0.2</v>
      </c>
      <c r="N358" s="71">
        <v>2.7</v>
      </c>
    </row>
    <row r="359" spans="1:14" x14ac:dyDescent="0.35">
      <c r="A359" s="3">
        <v>343</v>
      </c>
      <c r="B359" s="97">
        <v>2.4387500986785287</v>
      </c>
      <c r="C359" s="97">
        <v>0</v>
      </c>
      <c r="D359" s="96">
        <v>0</v>
      </c>
      <c r="E359" s="96">
        <v>0</v>
      </c>
      <c r="F359" s="94">
        <v>0.44968573142844742</v>
      </c>
      <c r="G359" s="22">
        <v>0.1</v>
      </c>
      <c r="H359" s="71">
        <v>0</v>
      </c>
      <c r="I359" s="71">
        <v>0</v>
      </c>
      <c r="J359" s="71">
        <v>0</v>
      </c>
      <c r="K359" s="71">
        <v>0</v>
      </c>
      <c r="L359" s="71">
        <v>0.1</v>
      </c>
      <c r="M359" s="71">
        <v>0.2</v>
      </c>
      <c r="N359" s="71">
        <v>2.7</v>
      </c>
    </row>
    <row r="360" spans="1:14" x14ac:dyDescent="0.35">
      <c r="A360" s="3">
        <v>344</v>
      </c>
      <c r="B360" s="97">
        <v>2.4436603448543788</v>
      </c>
      <c r="C360" s="97">
        <v>0</v>
      </c>
      <c r="D360" s="96">
        <v>0</v>
      </c>
      <c r="E360" s="96">
        <v>0</v>
      </c>
      <c r="F360" s="94">
        <v>0.44971977374580974</v>
      </c>
      <c r="G360" s="22">
        <v>0.1</v>
      </c>
      <c r="H360" s="71">
        <v>0</v>
      </c>
      <c r="I360" s="71">
        <v>0</v>
      </c>
      <c r="J360" s="71">
        <v>0</v>
      </c>
      <c r="K360" s="71">
        <v>0</v>
      </c>
      <c r="L360" s="71">
        <v>0.1</v>
      </c>
      <c r="M360" s="71">
        <v>0.2</v>
      </c>
      <c r="N360" s="71">
        <v>2.7</v>
      </c>
    </row>
    <row r="361" spans="1:14" x14ac:dyDescent="0.35">
      <c r="A361" s="3">
        <v>345</v>
      </c>
      <c r="B361" s="97">
        <v>2.4478646787677962</v>
      </c>
      <c r="C361" s="97">
        <v>0</v>
      </c>
      <c r="D361" s="96">
        <v>0</v>
      </c>
      <c r="E361" s="96">
        <v>0</v>
      </c>
      <c r="F361" s="94">
        <v>0.44974813531739566</v>
      </c>
      <c r="G361" s="22">
        <v>0.1</v>
      </c>
      <c r="H361" s="71">
        <v>0</v>
      </c>
      <c r="I361" s="71">
        <v>0</v>
      </c>
      <c r="J361" s="71">
        <v>0</v>
      </c>
      <c r="K361" s="71">
        <v>0</v>
      </c>
      <c r="L361" s="71">
        <v>0.1</v>
      </c>
      <c r="M361" s="71">
        <v>0.2</v>
      </c>
      <c r="N361" s="71">
        <v>2.7</v>
      </c>
    </row>
    <row r="362" spans="1:14" x14ac:dyDescent="0.35">
      <c r="A362" s="3">
        <v>346</v>
      </c>
      <c r="B362" s="97">
        <v>2.4520832770633798</v>
      </c>
      <c r="C362" s="97">
        <v>0</v>
      </c>
      <c r="D362" s="96">
        <v>0</v>
      </c>
      <c r="E362" s="96">
        <v>0</v>
      </c>
      <c r="F362" s="94">
        <v>0.44977557008086599</v>
      </c>
      <c r="G362" s="22">
        <v>0.1</v>
      </c>
      <c r="H362" s="71">
        <v>0</v>
      </c>
      <c r="I362" s="71">
        <v>0</v>
      </c>
      <c r="J362" s="71">
        <v>0</v>
      </c>
      <c r="K362" s="71">
        <v>0</v>
      </c>
      <c r="L362" s="71">
        <v>0.1</v>
      </c>
      <c r="M362" s="71">
        <v>0.2</v>
      </c>
      <c r="N362" s="71">
        <v>2.7</v>
      </c>
    </row>
    <row r="363" spans="1:14" x14ac:dyDescent="0.35">
      <c r="A363" s="3">
        <v>347</v>
      </c>
      <c r="B363" s="97">
        <v>2.4559666623384642</v>
      </c>
      <c r="C363" s="97">
        <v>0</v>
      </c>
      <c r="D363" s="96">
        <v>0</v>
      </c>
      <c r="E363" s="96">
        <v>0</v>
      </c>
      <c r="F363" s="94">
        <v>0.44980001779762924</v>
      </c>
      <c r="G363" s="22">
        <v>0.1</v>
      </c>
      <c r="H363" s="71">
        <v>0</v>
      </c>
      <c r="I363" s="71">
        <v>0</v>
      </c>
      <c r="J363" s="71">
        <v>0</v>
      </c>
      <c r="K363" s="71">
        <v>0</v>
      </c>
      <c r="L363" s="71">
        <v>0.1</v>
      </c>
      <c r="M363" s="71">
        <v>0.2</v>
      </c>
      <c r="N363" s="71">
        <v>2.7</v>
      </c>
    </row>
    <row r="364" spans="1:14" x14ac:dyDescent="0.35">
      <c r="A364" s="3">
        <v>348</v>
      </c>
      <c r="B364" s="97">
        <v>2.4598112856448506</v>
      </c>
      <c r="C364" s="97">
        <v>0</v>
      </c>
      <c r="D364" s="96">
        <v>0</v>
      </c>
      <c r="E364" s="96">
        <v>0</v>
      </c>
      <c r="F364" s="94">
        <v>0.44982333245665929</v>
      </c>
      <c r="G364" s="22">
        <v>0.1</v>
      </c>
      <c r="H364" s="71">
        <v>0</v>
      </c>
      <c r="I364" s="71">
        <v>0</v>
      </c>
      <c r="J364" s="71">
        <v>0</v>
      </c>
      <c r="K364" s="71">
        <v>0</v>
      </c>
      <c r="L364" s="71">
        <v>0.1</v>
      </c>
      <c r="M364" s="71">
        <v>0.2</v>
      </c>
      <c r="N364" s="71">
        <v>2.7</v>
      </c>
    </row>
    <row r="365" spans="1:14" x14ac:dyDescent="0.35">
      <c r="A365" s="3">
        <v>349</v>
      </c>
      <c r="B365" s="97">
        <v>2.4633631654924062</v>
      </c>
      <c r="C365" s="97">
        <v>0</v>
      </c>
      <c r="D365" s="96">
        <v>0</v>
      </c>
      <c r="E365" s="96">
        <v>0</v>
      </c>
      <c r="F365" s="94">
        <v>0.44984413673961177</v>
      </c>
      <c r="G365" s="22">
        <v>0.1</v>
      </c>
      <c r="H365" s="71">
        <v>0</v>
      </c>
      <c r="I365" s="71">
        <v>0</v>
      </c>
      <c r="J365" s="71">
        <v>0</v>
      </c>
      <c r="K365" s="71">
        <v>0</v>
      </c>
      <c r="L365" s="71">
        <v>0.1</v>
      </c>
      <c r="M365" s="71">
        <v>0.2</v>
      </c>
      <c r="N365" s="71">
        <v>2.7</v>
      </c>
    </row>
    <row r="366" spans="1:14" x14ac:dyDescent="0.35">
      <c r="A366" s="3">
        <v>350</v>
      </c>
      <c r="B366" s="97">
        <v>2.4666053918268402</v>
      </c>
      <c r="C366" s="97">
        <v>0</v>
      </c>
      <c r="D366" s="96">
        <v>0</v>
      </c>
      <c r="E366" s="96">
        <v>0</v>
      </c>
      <c r="F366" s="94">
        <v>0.44986249186936256</v>
      </c>
      <c r="G366" s="22">
        <v>0.1</v>
      </c>
      <c r="H366" s="71">
        <v>0</v>
      </c>
      <c r="I366" s="71">
        <v>0</v>
      </c>
      <c r="J366" s="71">
        <v>0</v>
      </c>
      <c r="K366" s="71">
        <v>0</v>
      </c>
      <c r="L366" s="71">
        <v>0.1</v>
      </c>
      <c r="M366" s="71">
        <v>0.2</v>
      </c>
      <c r="N366" s="71">
        <v>2.7</v>
      </c>
    </row>
    <row r="367" spans="1:14" x14ac:dyDescent="0.35">
      <c r="A367" s="3">
        <v>351</v>
      </c>
      <c r="B367" s="97">
        <v>2.4688133784448465</v>
      </c>
      <c r="C367" s="97">
        <v>0</v>
      </c>
      <c r="D367" s="96">
        <v>0</v>
      </c>
      <c r="E367" s="96">
        <v>0</v>
      </c>
      <c r="F367" s="94">
        <v>0.44987484636173919</v>
      </c>
      <c r="G367" s="22">
        <v>0.1</v>
      </c>
      <c r="H367" s="71">
        <v>0</v>
      </c>
      <c r="I367" s="71">
        <v>0</v>
      </c>
      <c r="J367" s="71">
        <v>0</v>
      </c>
      <c r="K367" s="71">
        <v>0</v>
      </c>
      <c r="L367" s="71">
        <v>0.1</v>
      </c>
      <c r="M367" s="71">
        <v>0.2</v>
      </c>
      <c r="N367" s="71">
        <v>2.7</v>
      </c>
    </row>
    <row r="368" spans="1:14" x14ac:dyDescent="0.35">
      <c r="A368" s="3">
        <v>352</v>
      </c>
      <c r="B368" s="97">
        <v>2.4703588087067492</v>
      </c>
      <c r="C368" s="97">
        <v>0</v>
      </c>
      <c r="D368" s="96">
        <v>0</v>
      </c>
      <c r="E368" s="96">
        <v>0</v>
      </c>
      <c r="F368" s="94">
        <v>0.44988349429301389</v>
      </c>
      <c r="G368" s="22">
        <v>0.1</v>
      </c>
      <c r="H368" s="71">
        <v>0</v>
      </c>
      <c r="I368" s="71">
        <v>0</v>
      </c>
      <c r="J368" s="71">
        <v>0</v>
      </c>
      <c r="K368" s="71">
        <v>0</v>
      </c>
      <c r="L368" s="71">
        <v>0.1</v>
      </c>
      <c r="M368" s="71">
        <v>0.2</v>
      </c>
      <c r="N368" s="71">
        <v>2.7</v>
      </c>
    </row>
    <row r="369" spans="1:14" x14ac:dyDescent="0.35">
      <c r="A369" s="3">
        <v>353</v>
      </c>
      <c r="B369" s="97">
        <v>2.4718139030684712</v>
      </c>
      <c r="C369" s="97">
        <v>0</v>
      </c>
      <c r="D369" s="96">
        <v>0</v>
      </c>
      <c r="E369" s="96">
        <v>0</v>
      </c>
      <c r="F369" s="94">
        <v>0.44989147287967035</v>
      </c>
      <c r="G369" s="22">
        <v>0.1</v>
      </c>
      <c r="H369" s="71">
        <v>0</v>
      </c>
      <c r="I369" s="71">
        <v>0</v>
      </c>
      <c r="J369" s="71">
        <v>0</v>
      </c>
      <c r="K369" s="71">
        <v>0</v>
      </c>
      <c r="L369" s="71">
        <v>0.1</v>
      </c>
      <c r="M369" s="71">
        <v>0.2</v>
      </c>
      <c r="N369" s="71">
        <v>2.7</v>
      </c>
    </row>
    <row r="370" spans="1:14" x14ac:dyDescent="0.35">
      <c r="A370" s="3">
        <v>354</v>
      </c>
      <c r="B370" s="97">
        <v>2.4731007258528872</v>
      </c>
      <c r="C370" s="97">
        <v>0</v>
      </c>
      <c r="D370" s="96">
        <v>0</v>
      </c>
      <c r="E370" s="96">
        <v>0</v>
      </c>
      <c r="F370" s="94">
        <v>0.44989843491911019</v>
      </c>
      <c r="G370" s="22">
        <v>0.1</v>
      </c>
      <c r="H370" s="71">
        <v>0</v>
      </c>
      <c r="I370" s="71">
        <v>0</v>
      </c>
      <c r="J370" s="71">
        <v>0</v>
      </c>
      <c r="K370" s="71">
        <v>0</v>
      </c>
      <c r="L370" s="71">
        <v>0.1</v>
      </c>
      <c r="M370" s="71">
        <v>0.2</v>
      </c>
      <c r="N370" s="71">
        <v>2.7</v>
      </c>
    </row>
    <row r="371" spans="1:14" x14ac:dyDescent="0.35">
      <c r="A371" s="3">
        <v>355</v>
      </c>
      <c r="B371" s="97">
        <v>2.4743160673839917</v>
      </c>
      <c r="C371" s="97">
        <v>0</v>
      </c>
      <c r="D371" s="96">
        <v>0</v>
      </c>
      <c r="E371" s="96">
        <v>0</v>
      </c>
      <c r="F371" s="94">
        <v>0.44990488739604878</v>
      </c>
      <c r="G371" s="22">
        <v>0.1</v>
      </c>
      <c r="H371" s="71">
        <v>0</v>
      </c>
      <c r="I371" s="71">
        <v>0</v>
      </c>
      <c r="J371" s="71">
        <v>0</v>
      </c>
      <c r="K371" s="71">
        <v>0</v>
      </c>
      <c r="L371" s="71">
        <v>0.1</v>
      </c>
      <c r="M371" s="71">
        <v>0.2</v>
      </c>
      <c r="N371" s="71">
        <v>2.7</v>
      </c>
    </row>
    <row r="372" spans="1:14" x14ac:dyDescent="0.35">
      <c r="A372" s="3">
        <v>356</v>
      </c>
      <c r="B372" s="97">
        <v>2.4752979225728207</v>
      </c>
      <c r="C372" s="97">
        <v>0</v>
      </c>
      <c r="D372" s="96">
        <v>0</v>
      </c>
      <c r="E372" s="96">
        <v>0</v>
      </c>
      <c r="F372" s="94">
        <v>0.44991009939618415</v>
      </c>
      <c r="G372" s="22">
        <v>0.1</v>
      </c>
      <c r="H372" s="71">
        <v>0</v>
      </c>
      <c r="I372" s="71">
        <v>0</v>
      </c>
      <c r="J372" s="71">
        <v>0</v>
      </c>
      <c r="K372" s="71">
        <v>0</v>
      </c>
      <c r="L372" s="71">
        <v>0.1</v>
      </c>
      <c r="M372" s="71">
        <v>0.2</v>
      </c>
      <c r="N372" s="71">
        <v>2.7</v>
      </c>
    </row>
    <row r="373" spans="1:14" x14ac:dyDescent="0.35">
      <c r="A373" s="3">
        <v>357</v>
      </c>
      <c r="B373" s="97">
        <v>2.4763412329397942</v>
      </c>
      <c r="C373" s="97">
        <v>0</v>
      </c>
      <c r="D373" s="96">
        <v>0</v>
      </c>
      <c r="E373" s="96">
        <v>0</v>
      </c>
      <c r="F373" s="94">
        <v>0.44991547537409743</v>
      </c>
      <c r="G373" s="22">
        <v>0.1</v>
      </c>
      <c r="H373" s="71">
        <v>0</v>
      </c>
      <c r="I373" s="71">
        <v>0</v>
      </c>
      <c r="J373" s="71">
        <v>0</v>
      </c>
      <c r="K373" s="71">
        <v>0</v>
      </c>
      <c r="L373" s="71">
        <v>0.1</v>
      </c>
      <c r="M373" s="71">
        <v>0.2</v>
      </c>
      <c r="N373" s="71">
        <v>2.7</v>
      </c>
    </row>
    <row r="374" spans="1:14" x14ac:dyDescent="0.35">
      <c r="A374" s="3">
        <v>358</v>
      </c>
      <c r="B374" s="97">
        <v>2.4773290904484808</v>
      </c>
      <c r="C374" s="97">
        <v>0</v>
      </c>
      <c r="D374" s="96">
        <v>0</v>
      </c>
      <c r="E374" s="96">
        <v>0</v>
      </c>
      <c r="F374" s="94">
        <v>0.44992047722062545</v>
      </c>
      <c r="G374" s="22">
        <v>0.1</v>
      </c>
      <c r="H374" s="71">
        <v>0</v>
      </c>
      <c r="I374" s="71">
        <v>0</v>
      </c>
      <c r="J374" s="71">
        <v>0</v>
      </c>
      <c r="K374" s="71">
        <v>0</v>
      </c>
      <c r="L374" s="71">
        <v>0.1</v>
      </c>
      <c r="M374" s="71">
        <v>0.2</v>
      </c>
      <c r="N374" s="71">
        <v>2.7</v>
      </c>
    </row>
    <row r="375" spans="1:14" x14ac:dyDescent="0.35">
      <c r="A375" s="3">
        <v>359</v>
      </c>
      <c r="B375" s="97">
        <v>2.4784449973476708</v>
      </c>
      <c r="C375" s="97">
        <v>0</v>
      </c>
      <c r="D375" s="96">
        <v>0</v>
      </c>
      <c r="E375" s="96">
        <v>0</v>
      </c>
      <c r="F375" s="94">
        <v>0.44992592354586047</v>
      </c>
      <c r="G375" s="22">
        <v>0.1</v>
      </c>
      <c r="H375" s="71">
        <v>0</v>
      </c>
      <c r="I375" s="71">
        <v>0</v>
      </c>
      <c r="J375" s="71">
        <v>0</v>
      </c>
      <c r="K375" s="71">
        <v>0</v>
      </c>
      <c r="L375" s="71">
        <v>0.1</v>
      </c>
      <c r="M375" s="71">
        <v>0.2</v>
      </c>
      <c r="N375" s="71">
        <v>2.7</v>
      </c>
    </row>
    <row r="376" spans="1:14" x14ac:dyDescent="0.35">
      <c r="A376" s="3">
        <v>360</v>
      </c>
      <c r="B376" s="97">
        <v>2.4795703579609252</v>
      </c>
      <c r="C376" s="97">
        <v>0</v>
      </c>
      <c r="D376" s="96">
        <v>0</v>
      </c>
      <c r="E376" s="96">
        <v>0</v>
      </c>
      <c r="F376" s="94">
        <v>0.44993127089475232</v>
      </c>
      <c r="G376" s="22">
        <v>0.1</v>
      </c>
      <c r="H376" s="71">
        <v>0</v>
      </c>
      <c r="I376" s="71">
        <v>0</v>
      </c>
      <c r="J376" s="71">
        <v>0</v>
      </c>
      <c r="K376" s="71">
        <v>0</v>
      </c>
      <c r="L376" s="71">
        <v>0.1</v>
      </c>
      <c r="M376" s="71">
        <v>0.2</v>
      </c>
      <c r="N376" s="71">
        <v>2.7</v>
      </c>
    </row>
    <row r="377" spans="1:14" x14ac:dyDescent="0.35">
      <c r="A377" s="3">
        <v>361</v>
      </c>
      <c r="B377" s="97">
        <v>2.4807580887171747</v>
      </c>
      <c r="C377" s="97">
        <v>0</v>
      </c>
      <c r="D377" s="96">
        <v>0</v>
      </c>
      <c r="E377" s="96">
        <v>0</v>
      </c>
      <c r="F377" s="94">
        <v>0.44993673766173337</v>
      </c>
      <c r="G377" s="22">
        <v>0.1</v>
      </c>
      <c r="H377" s="71">
        <v>0</v>
      </c>
      <c r="I377" s="71">
        <v>0</v>
      </c>
      <c r="J377" s="71">
        <v>0</v>
      </c>
      <c r="K377" s="71">
        <v>0</v>
      </c>
      <c r="L377" s="71">
        <v>0.1</v>
      </c>
      <c r="M377" s="71">
        <v>0.2</v>
      </c>
      <c r="N377" s="71">
        <v>2.7</v>
      </c>
    </row>
    <row r="378" spans="1:14" x14ac:dyDescent="0.35">
      <c r="A378" s="3">
        <v>362</v>
      </c>
      <c r="B378" s="97">
        <v>2.4817825729471301</v>
      </c>
      <c r="C378" s="97">
        <v>0</v>
      </c>
      <c r="D378" s="96">
        <v>0</v>
      </c>
      <c r="E378" s="96">
        <v>0</v>
      </c>
      <c r="F378" s="94">
        <v>0.44994138226212871</v>
      </c>
      <c r="G378" s="22">
        <v>0.1</v>
      </c>
      <c r="H378" s="71">
        <v>0</v>
      </c>
      <c r="I378" s="71">
        <v>0</v>
      </c>
      <c r="J378" s="71">
        <v>0</v>
      </c>
      <c r="K378" s="71">
        <v>0</v>
      </c>
      <c r="L378" s="71">
        <v>0.1</v>
      </c>
      <c r="M378" s="71">
        <v>0.2</v>
      </c>
      <c r="N378" s="71">
        <v>2.7</v>
      </c>
    </row>
    <row r="379" spans="1:14" x14ac:dyDescent="0.35">
      <c r="A379" s="3">
        <v>363</v>
      </c>
      <c r="B379" s="97">
        <v>2.4827618804079745</v>
      </c>
      <c r="C379" s="97">
        <v>0</v>
      </c>
      <c r="D379" s="96">
        <v>0</v>
      </c>
      <c r="E379" s="96">
        <v>0</v>
      </c>
      <c r="F379" s="94">
        <v>0.44994572190850862</v>
      </c>
      <c r="G379" s="22">
        <v>0.1</v>
      </c>
      <c r="H379" s="71">
        <v>0</v>
      </c>
      <c r="I379" s="71">
        <v>0</v>
      </c>
      <c r="J379" s="71">
        <v>0</v>
      </c>
      <c r="K379" s="71">
        <v>0</v>
      </c>
      <c r="L379" s="71">
        <v>0.1</v>
      </c>
      <c r="M379" s="71">
        <v>0.2</v>
      </c>
      <c r="N379" s="71">
        <v>2.7</v>
      </c>
    </row>
    <row r="380" spans="1:14" x14ac:dyDescent="0.35">
      <c r="A380" s="3">
        <v>364</v>
      </c>
      <c r="B380" s="97">
        <v>2.4837483339603814</v>
      </c>
      <c r="C380" s="97">
        <v>0</v>
      </c>
      <c r="D380" s="96">
        <v>0</v>
      </c>
      <c r="E380" s="96">
        <v>0</v>
      </c>
      <c r="F380" s="94">
        <v>0.44994997305796769</v>
      </c>
      <c r="G380" s="22">
        <v>0.1</v>
      </c>
      <c r="H380" s="71">
        <v>0</v>
      </c>
      <c r="I380" s="71">
        <v>0</v>
      </c>
      <c r="J380" s="71">
        <v>0</v>
      </c>
      <c r="K380" s="71">
        <v>0</v>
      </c>
      <c r="L380" s="71">
        <v>0.1</v>
      </c>
      <c r="M380" s="71">
        <v>0.2</v>
      </c>
      <c r="N380" s="71">
        <v>2.7</v>
      </c>
    </row>
    <row r="381" spans="1:14" x14ac:dyDescent="0.35">
      <c r="A381" s="3">
        <v>365</v>
      </c>
      <c r="B381" s="97">
        <v>2.4848298335639805</v>
      </c>
      <c r="C381" s="97">
        <v>0</v>
      </c>
      <c r="D381" s="96">
        <v>0</v>
      </c>
      <c r="E381" s="96">
        <v>0</v>
      </c>
      <c r="F381" s="94">
        <v>0.44995446855113963</v>
      </c>
      <c r="G381" s="22">
        <v>0.1</v>
      </c>
      <c r="H381" s="71">
        <v>0</v>
      </c>
      <c r="I381" s="71">
        <v>0</v>
      </c>
      <c r="J381" s="71">
        <v>0</v>
      </c>
      <c r="K381" s="71">
        <v>0</v>
      </c>
      <c r="L381" s="71">
        <v>0.1</v>
      </c>
      <c r="M381" s="71">
        <v>0.2</v>
      </c>
      <c r="N381" s="71">
        <v>2.7</v>
      </c>
    </row>
    <row r="382" spans="1:14" x14ac:dyDescent="0.35">
      <c r="A382" s="3">
        <v>366</v>
      </c>
      <c r="B382" s="97">
        <v>2.4848298335639805</v>
      </c>
      <c r="C382" s="97">
        <v>0</v>
      </c>
      <c r="D382" s="96">
        <v>0</v>
      </c>
      <c r="E382" s="96">
        <v>0</v>
      </c>
      <c r="F382" s="94">
        <v>0.44995446855113963</v>
      </c>
      <c r="G382" s="22">
        <v>0.1</v>
      </c>
      <c r="H382" s="71">
        <v>0</v>
      </c>
      <c r="I382" s="71">
        <v>0</v>
      </c>
      <c r="J382" s="71">
        <v>0</v>
      </c>
      <c r="K382" s="71">
        <v>0</v>
      </c>
      <c r="L382" s="71">
        <v>0.1</v>
      </c>
      <c r="M382" s="71">
        <v>0.2</v>
      </c>
      <c r="N382" s="71">
        <v>2.7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zoomScale="70" zoomScaleNormal="70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f>CoverPrct!B17/100</f>
        <v>0.58887755780116591</v>
      </c>
      <c r="C17" s="96">
        <f>CoverPrct!C17/100</f>
        <v>0</v>
      </c>
      <c r="D17" s="96">
        <f>CoverPrct!D17/100</f>
        <v>0</v>
      </c>
      <c r="E17" s="96">
        <f>CoverPrct!E17/100</f>
        <v>0</v>
      </c>
      <c r="F17" s="96">
        <f>CoverPrct!F17/100</f>
        <v>0.84695509865708185</v>
      </c>
      <c r="G17" s="96">
        <f>CoverPrct!G17/100</f>
        <v>0.95</v>
      </c>
      <c r="H17" s="96">
        <f>CoverPrct!H17/100</f>
        <v>0</v>
      </c>
      <c r="I17" s="96">
        <f>CoverPrct!I17/100</f>
        <v>0.8</v>
      </c>
      <c r="J17" s="96">
        <f>CoverPrct!J17/100</f>
        <v>0</v>
      </c>
      <c r="K17" s="96">
        <f>CoverPrct!K17/100</f>
        <v>0</v>
      </c>
      <c r="L17" s="96">
        <f>CoverPrct!L17/100</f>
        <v>0.8</v>
      </c>
      <c r="M17" s="96">
        <f>CoverPrct!M17/100</f>
        <v>0.95</v>
      </c>
      <c r="N17" s="96">
        <f>CoverPrct!N17/100</f>
        <v>0.97</v>
      </c>
    </row>
    <row r="18" spans="1:14" x14ac:dyDescent="0.35">
      <c r="A18" s="3">
        <v>2</v>
      </c>
      <c r="B18" s="96">
        <f>CoverPrct!B18/100</f>
        <v>0.59360802489367048</v>
      </c>
      <c r="C18" s="96">
        <f>CoverPrct!C18/100</f>
        <v>0</v>
      </c>
      <c r="D18" s="96">
        <f>CoverPrct!D18/100</f>
        <v>0</v>
      </c>
      <c r="E18" s="96">
        <f>CoverPrct!E18/100</f>
        <v>0</v>
      </c>
      <c r="F18" s="96">
        <f>CoverPrct!F18/100</f>
        <v>0.84960539516898459</v>
      </c>
      <c r="G18" s="96">
        <f>CoverPrct!G18/100</f>
        <v>0.95</v>
      </c>
      <c r="H18" s="96">
        <f>CoverPrct!H18/100</f>
        <v>0</v>
      </c>
      <c r="I18" s="96">
        <f>CoverPrct!I18/100</f>
        <v>0.8</v>
      </c>
      <c r="J18" s="96">
        <f>CoverPrct!J18/100</f>
        <v>0</v>
      </c>
      <c r="K18" s="96">
        <f>CoverPrct!K18/100</f>
        <v>0</v>
      </c>
      <c r="L18" s="96">
        <f>CoverPrct!L18/100</f>
        <v>0.8</v>
      </c>
      <c r="M18" s="96">
        <f>CoverPrct!M18/100</f>
        <v>0.95</v>
      </c>
      <c r="N18" s="96">
        <f>CoverPrct!N18/100</f>
        <v>0.97</v>
      </c>
    </row>
    <row r="19" spans="1:14" x14ac:dyDescent="0.35">
      <c r="A19" s="3">
        <v>3</v>
      </c>
      <c r="B19" s="96">
        <f>CoverPrct!B19/100</f>
        <v>0.59943933620804624</v>
      </c>
      <c r="C19" s="96">
        <f>CoverPrct!C19/100</f>
        <v>0</v>
      </c>
      <c r="D19" s="96">
        <f>CoverPrct!D19/100</f>
        <v>0</v>
      </c>
      <c r="E19" s="96">
        <f>CoverPrct!E19/100</f>
        <v>0</v>
      </c>
      <c r="F19" s="96">
        <f>CoverPrct!F19/100</f>
        <v>0.85269862577795963</v>
      </c>
      <c r="G19" s="96">
        <f>CoverPrct!G19/100</f>
        <v>0.95</v>
      </c>
      <c r="H19" s="96">
        <f>CoverPrct!H19/100</f>
        <v>0</v>
      </c>
      <c r="I19" s="96">
        <f>CoverPrct!I19/100</f>
        <v>0.8</v>
      </c>
      <c r="J19" s="96">
        <f>CoverPrct!J19/100</f>
        <v>0</v>
      </c>
      <c r="K19" s="96">
        <f>CoverPrct!K19/100</f>
        <v>0</v>
      </c>
      <c r="L19" s="96">
        <f>CoverPrct!L19/100</f>
        <v>0.8</v>
      </c>
      <c r="M19" s="96">
        <f>CoverPrct!M19/100</f>
        <v>0.95</v>
      </c>
      <c r="N19" s="96">
        <f>CoverPrct!N19/100</f>
        <v>0.97</v>
      </c>
    </row>
    <row r="20" spans="1:14" x14ac:dyDescent="0.35">
      <c r="A20" s="3">
        <v>4</v>
      </c>
      <c r="B20" s="96">
        <f>CoverPrct!B20/100</f>
        <v>0.60399836774581461</v>
      </c>
      <c r="C20" s="96">
        <f>CoverPrct!C20/100</f>
        <v>0</v>
      </c>
      <c r="D20" s="96">
        <f>CoverPrct!D20/100</f>
        <v>0</v>
      </c>
      <c r="E20" s="96">
        <f>CoverPrct!E20/100</f>
        <v>0</v>
      </c>
      <c r="F20" s="96">
        <f>CoverPrct!F20/100</f>
        <v>0.8551054731561939</v>
      </c>
      <c r="G20" s="96">
        <f>CoverPrct!G20/100</f>
        <v>0.95</v>
      </c>
      <c r="H20" s="96">
        <f>CoverPrct!H20/100</f>
        <v>0</v>
      </c>
      <c r="I20" s="96">
        <f>CoverPrct!I20/100</f>
        <v>0.8</v>
      </c>
      <c r="J20" s="96">
        <f>CoverPrct!J20/100</f>
        <v>0</v>
      </c>
      <c r="K20" s="96">
        <f>CoverPrct!K20/100</f>
        <v>0</v>
      </c>
      <c r="L20" s="96">
        <f>CoverPrct!L20/100</f>
        <v>0.8</v>
      </c>
      <c r="M20" s="96">
        <f>CoverPrct!M20/100</f>
        <v>0.95</v>
      </c>
      <c r="N20" s="96">
        <f>CoverPrct!N20/100</f>
        <v>0.97</v>
      </c>
    </row>
    <row r="21" spans="1:14" x14ac:dyDescent="0.35">
      <c r="A21" s="3">
        <v>5</v>
      </c>
      <c r="B21" s="96">
        <f>CoverPrct!B21/100</f>
        <v>0.6083313335845707</v>
      </c>
      <c r="C21" s="96">
        <f>CoverPrct!C21/100</f>
        <v>0</v>
      </c>
      <c r="D21" s="96">
        <f>CoverPrct!D21/100</f>
        <v>0</v>
      </c>
      <c r="E21" s="96">
        <f>CoverPrct!E21/100</f>
        <v>0</v>
      </c>
      <c r="F21" s="96">
        <f>CoverPrct!F21/100</f>
        <v>0.85734210746574491</v>
      </c>
      <c r="G21" s="96">
        <f>CoverPrct!G21/100</f>
        <v>0.95</v>
      </c>
      <c r="H21" s="96">
        <f>CoverPrct!H21/100</f>
        <v>0</v>
      </c>
      <c r="I21" s="96">
        <f>CoverPrct!I21/100</f>
        <v>0.8</v>
      </c>
      <c r="J21" s="96">
        <f>CoverPrct!J21/100</f>
        <v>0</v>
      </c>
      <c r="K21" s="96">
        <f>CoverPrct!K21/100</f>
        <v>0</v>
      </c>
      <c r="L21" s="96">
        <f>CoverPrct!L21/100</f>
        <v>0.8</v>
      </c>
      <c r="M21" s="96">
        <f>CoverPrct!M21/100</f>
        <v>0.95</v>
      </c>
      <c r="N21" s="96">
        <f>CoverPrct!N21/100</f>
        <v>0.97</v>
      </c>
    </row>
    <row r="22" spans="1:14" x14ac:dyDescent="0.35">
      <c r="A22" s="3">
        <v>6</v>
      </c>
      <c r="B22" s="96">
        <f>CoverPrct!B22/100</f>
        <v>0.61420737327349417</v>
      </c>
      <c r="C22" s="96">
        <f>CoverPrct!C22/100</f>
        <v>0</v>
      </c>
      <c r="D22" s="96">
        <f>CoverPrct!D22/100</f>
        <v>0</v>
      </c>
      <c r="E22" s="96">
        <f>CoverPrct!E22/100</f>
        <v>0</v>
      </c>
      <c r="F22" s="96">
        <f>CoverPrct!F22/100</f>
        <v>0.86018519690112361</v>
      </c>
      <c r="G22" s="96">
        <f>CoverPrct!G22/100</f>
        <v>0.95</v>
      </c>
      <c r="H22" s="96">
        <f>CoverPrct!H22/100</f>
        <v>0</v>
      </c>
      <c r="I22" s="96">
        <f>CoverPrct!I22/100</f>
        <v>0.8</v>
      </c>
      <c r="J22" s="96">
        <f>CoverPrct!J22/100</f>
        <v>0</v>
      </c>
      <c r="K22" s="96">
        <f>CoverPrct!K22/100</f>
        <v>0</v>
      </c>
      <c r="L22" s="96">
        <f>CoverPrct!L22/100</f>
        <v>0.8</v>
      </c>
      <c r="M22" s="96">
        <f>CoverPrct!M22/100</f>
        <v>0.95</v>
      </c>
      <c r="N22" s="96">
        <f>CoverPrct!N22/100</f>
        <v>0.97</v>
      </c>
    </row>
    <row r="23" spans="1:14" x14ac:dyDescent="0.35">
      <c r="A23" s="3">
        <v>7</v>
      </c>
      <c r="B23" s="96">
        <f>CoverPrct!B23/100</f>
        <v>0.61875880104544867</v>
      </c>
      <c r="C23" s="96">
        <f>CoverPrct!C23/100</f>
        <v>0</v>
      </c>
      <c r="D23" s="96">
        <f>CoverPrct!D23/100</f>
        <v>0</v>
      </c>
      <c r="E23" s="96">
        <f>CoverPrct!E23/100</f>
        <v>0</v>
      </c>
      <c r="F23" s="96">
        <f>CoverPrct!F23/100</f>
        <v>0.86237170094751581</v>
      </c>
      <c r="G23" s="96">
        <f>CoverPrct!G23/100</f>
        <v>0.95</v>
      </c>
      <c r="H23" s="96">
        <f>CoverPrct!H23/100</f>
        <v>0</v>
      </c>
      <c r="I23" s="96">
        <f>CoverPrct!I23/100</f>
        <v>0.8</v>
      </c>
      <c r="J23" s="96">
        <f>CoverPrct!J23/100</f>
        <v>0</v>
      </c>
      <c r="K23" s="96">
        <f>CoverPrct!K23/100</f>
        <v>0</v>
      </c>
      <c r="L23" s="96">
        <f>CoverPrct!L23/100</f>
        <v>0.8</v>
      </c>
      <c r="M23" s="96">
        <f>CoverPrct!M23/100</f>
        <v>0.95</v>
      </c>
      <c r="N23" s="96">
        <f>CoverPrct!N23/100</f>
        <v>0.97</v>
      </c>
    </row>
    <row r="24" spans="1:14" x14ac:dyDescent="0.35">
      <c r="A24" s="3">
        <v>8</v>
      </c>
      <c r="B24" s="96">
        <f>CoverPrct!B24/100</f>
        <v>0.62213463968481986</v>
      </c>
      <c r="C24" s="96">
        <f>CoverPrct!C24/100</f>
        <v>0</v>
      </c>
      <c r="D24" s="96">
        <f>CoverPrct!D24/100</f>
        <v>0</v>
      </c>
      <c r="E24" s="96">
        <f>CoverPrct!E24/100</f>
        <v>0</v>
      </c>
      <c r="F24" s="96">
        <f>CoverPrct!F24/100</f>
        <v>0.86401027003233621</v>
      </c>
      <c r="G24" s="96">
        <f>CoverPrct!G24/100</f>
        <v>0.95</v>
      </c>
      <c r="H24" s="96">
        <f>CoverPrct!H24/100</f>
        <v>0</v>
      </c>
      <c r="I24" s="96">
        <f>CoverPrct!I24/100</f>
        <v>0.8</v>
      </c>
      <c r="J24" s="96">
        <f>CoverPrct!J24/100</f>
        <v>0</v>
      </c>
      <c r="K24" s="96">
        <f>CoverPrct!K24/100</f>
        <v>0</v>
      </c>
      <c r="L24" s="96">
        <f>CoverPrct!L24/100</f>
        <v>0.8</v>
      </c>
      <c r="M24" s="96">
        <f>CoverPrct!M24/100</f>
        <v>0.95</v>
      </c>
      <c r="N24" s="96">
        <f>CoverPrct!N24/100</f>
        <v>0.97</v>
      </c>
    </row>
    <row r="25" spans="1:14" x14ac:dyDescent="0.35">
      <c r="A25" s="3">
        <v>9</v>
      </c>
      <c r="B25" s="96">
        <f>CoverPrct!B25/100</f>
        <v>0.62576797760473202</v>
      </c>
      <c r="C25" s="96">
        <f>CoverPrct!C25/100</f>
        <v>0</v>
      </c>
      <c r="D25" s="96">
        <f>CoverPrct!D25/100</f>
        <v>0</v>
      </c>
      <c r="E25" s="96">
        <f>CoverPrct!E25/100</f>
        <v>0</v>
      </c>
      <c r="F25" s="96">
        <f>CoverPrct!F25/100</f>
        <v>0.86571180821929627</v>
      </c>
      <c r="G25" s="96">
        <f>CoverPrct!G25/100</f>
        <v>0.95</v>
      </c>
      <c r="H25" s="96">
        <f>CoverPrct!H25/100</f>
        <v>0</v>
      </c>
      <c r="I25" s="96">
        <f>CoverPrct!I25/100</f>
        <v>0.8</v>
      </c>
      <c r="J25" s="96">
        <f>CoverPrct!J25/100</f>
        <v>0</v>
      </c>
      <c r="K25" s="96">
        <f>CoverPrct!K25/100</f>
        <v>0</v>
      </c>
      <c r="L25" s="96">
        <f>CoverPrct!L25/100</f>
        <v>0.8</v>
      </c>
      <c r="M25" s="96">
        <f>CoverPrct!M25/100</f>
        <v>0.95</v>
      </c>
      <c r="N25" s="96">
        <f>CoverPrct!N25/100</f>
        <v>0.97</v>
      </c>
    </row>
    <row r="26" spans="1:14" x14ac:dyDescent="0.35">
      <c r="A26" s="3">
        <v>10</v>
      </c>
      <c r="B26" s="96">
        <f>CoverPrct!B26/100</f>
        <v>0.62851852230609906</v>
      </c>
      <c r="C26" s="96">
        <f>CoverPrct!C26/100</f>
        <v>0</v>
      </c>
      <c r="D26" s="96">
        <f>CoverPrct!D26/100</f>
        <v>0</v>
      </c>
      <c r="E26" s="96">
        <f>CoverPrct!E26/100</f>
        <v>0</v>
      </c>
      <c r="F26" s="96">
        <f>CoverPrct!F26/100</f>
        <v>0.86702136425263143</v>
      </c>
      <c r="G26" s="96">
        <f>CoverPrct!G26/100</f>
        <v>0.95</v>
      </c>
      <c r="H26" s="96">
        <f>CoverPrct!H26/100</f>
        <v>0</v>
      </c>
      <c r="I26" s="96">
        <f>CoverPrct!I26/100</f>
        <v>0.8</v>
      </c>
      <c r="J26" s="96">
        <f>CoverPrct!J26/100</f>
        <v>0</v>
      </c>
      <c r="K26" s="96">
        <f>CoverPrct!K26/100</f>
        <v>0</v>
      </c>
      <c r="L26" s="96">
        <f>CoverPrct!L26/100</f>
        <v>0.8</v>
      </c>
      <c r="M26" s="96">
        <f>CoverPrct!M26/100</f>
        <v>0.95</v>
      </c>
      <c r="N26" s="96">
        <f>CoverPrct!N26/100</f>
        <v>0.97</v>
      </c>
    </row>
    <row r="27" spans="1:14" x14ac:dyDescent="0.35">
      <c r="A27" s="3">
        <v>11</v>
      </c>
      <c r="B27" s="96">
        <f>CoverPrct!B27/100</f>
        <v>0.6304303559707044</v>
      </c>
      <c r="C27" s="96">
        <f>CoverPrct!C27/100</f>
        <v>0</v>
      </c>
      <c r="D27" s="96">
        <f>CoverPrct!D27/100</f>
        <v>0</v>
      </c>
      <c r="E27" s="96">
        <f>CoverPrct!E27/100</f>
        <v>0</v>
      </c>
      <c r="F27" s="96">
        <f>CoverPrct!F27/100</f>
        <v>0.86797694159941396</v>
      </c>
      <c r="G27" s="96">
        <f>CoverPrct!G27/100</f>
        <v>0.95</v>
      </c>
      <c r="H27" s="96">
        <f>CoverPrct!H27/100</f>
        <v>0</v>
      </c>
      <c r="I27" s="96">
        <f>CoverPrct!I27/100</f>
        <v>0.8</v>
      </c>
      <c r="J27" s="96">
        <f>CoverPrct!J27/100</f>
        <v>0</v>
      </c>
      <c r="K27" s="96">
        <f>CoverPrct!K27/100</f>
        <v>0</v>
      </c>
      <c r="L27" s="96">
        <f>CoverPrct!L27/100</f>
        <v>0.8</v>
      </c>
      <c r="M27" s="96">
        <f>CoverPrct!M27/100</f>
        <v>0.95</v>
      </c>
      <c r="N27" s="96">
        <f>CoverPrct!N27/100</f>
        <v>0.97</v>
      </c>
    </row>
    <row r="28" spans="1:14" x14ac:dyDescent="0.35">
      <c r="A28" s="3">
        <v>12</v>
      </c>
      <c r="B28" s="96">
        <f>CoverPrct!B28/100</f>
        <v>0.63116723534985664</v>
      </c>
      <c r="C28" s="96">
        <f>CoverPrct!C28/100</f>
        <v>0</v>
      </c>
      <c r="D28" s="96">
        <f>CoverPrct!D28/100</f>
        <v>0</v>
      </c>
      <c r="E28" s="96">
        <f>CoverPrct!E28/100</f>
        <v>0</v>
      </c>
      <c r="F28" s="96">
        <f>CoverPrct!F28/100</f>
        <v>0.86846486230642583</v>
      </c>
      <c r="G28" s="96">
        <f>CoverPrct!G28/100</f>
        <v>0.95</v>
      </c>
      <c r="H28" s="96">
        <f>CoverPrct!H28/100</f>
        <v>0</v>
      </c>
      <c r="I28" s="96">
        <f>CoverPrct!I28/100</f>
        <v>0.8</v>
      </c>
      <c r="J28" s="96">
        <f>CoverPrct!J28/100</f>
        <v>0</v>
      </c>
      <c r="K28" s="96">
        <f>CoverPrct!K28/100</f>
        <v>0</v>
      </c>
      <c r="L28" s="96">
        <f>CoverPrct!L28/100</f>
        <v>0.8</v>
      </c>
      <c r="M28" s="96">
        <f>CoverPrct!M28/100</f>
        <v>0.95</v>
      </c>
      <c r="N28" s="96">
        <f>CoverPrct!N28/100</f>
        <v>0.97</v>
      </c>
    </row>
    <row r="29" spans="1:14" x14ac:dyDescent="0.35">
      <c r="A29" s="3">
        <v>13</v>
      </c>
      <c r="B29" s="96">
        <f>CoverPrct!B29/100</f>
        <v>0.63148191058945724</v>
      </c>
      <c r="C29" s="96">
        <f>CoverPrct!C29/100</f>
        <v>0</v>
      </c>
      <c r="D29" s="96">
        <f>CoverPrct!D29/100</f>
        <v>0</v>
      </c>
      <c r="E29" s="96">
        <f>CoverPrct!E29/100</f>
        <v>0</v>
      </c>
      <c r="F29" s="96">
        <f>CoverPrct!F29/100</f>
        <v>0.86878615439433493</v>
      </c>
      <c r="G29" s="96">
        <f>CoverPrct!G29/100</f>
        <v>0.95</v>
      </c>
      <c r="H29" s="96">
        <f>CoverPrct!H29/100</f>
        <v>0</v>
      </c>
      <c r="I29" s="96">
        <f>CoverPrct!I29/100</f>
        <v>0.8</v>
      </c>
      <c r="J29" s="96">
        <f>CoverPrct!J29/100</f>
        <v>0</v>
      </c>
      <c r="K29" s="96">
        <f>CoverPrct!K29/100</f>
        <v>0</v>
      </c>
      <c r="L29" s="96">
        <f>CoverPrct!L29/100</f>
        <v>0.8</v>
      </c>
      <c r="M29" s="96">
        <f>CoverPrct!M29/100</f>
        <v>0.95</v>
      </c>
      <c r="N29" s="96">
        <f>CoverPrct!N29/100</f>
        <v>0.97</v>
      </c>
    </row>
    <row r="30" spans="1:14" x14ac:dyDescent="0.35">
      <c r="A30" s="3">
        <v>14</v>
      </c>
      <c r="B30" s="96">
        <f>CoverPrct!B30/100</f>
        <v>0.63148191058945724</v>
      </c>
      <c r="C30" s="96">
        <f>CoverPrct!C30/100</f>
        <v>0</v>
      </c>
      <c r="D30" s="96">
        <f>CoverPrct!D30/100</f>
        <v>0</v>
      </c>
      <c r="E30" s="96">
        <f>CoverPrct!E30/100</f>
        <v>0</v>
      </c>
      <c r="F30" s="96">
        <f>CoverPrct!F30/100</f>
        <v>0.86878615439433493</v>
      </c>
      <c r="G30" s="96">
        <f>CoverPrct!G30/100</f>
        <v>0.95</v>
      </c>
      <c r="H30" s="96">
        <f>CoverPrct!H30/100</f>
        <v>0</v>
      </c>
      <c r="I30" s="96">
        <f>CoverPrct!I30/100</f>
        <v>0.8</v>
      </c>
      <c r="J30" s="96">
        <f>CoverPrct!J30/100</f>
        <v>0</v>
      </c>
      <c r="K30" s="96">
        <f>CoverPrct!K30/100</f>
        <v>0</v>
      </c>
      <c r="L30" s="96">
        <f>CoverPrct!L30/100</f>
        <v>0.8</v>
      </c>
      <c r="M30" s="96">
        <f>CoverPrct!M30/100</f>
        <v>0.95</v>
      </c>
      <c r="N30" s="96">
        <f>CoverPrct!N30/100</f>
        <v>0.97</v>
      </c>
    </row>
    <row r="31" spans="1:14" x14ac:dyDescent="0.35">
      <c r="A31" s="3">
        <v>15</v>
      </c>
      <c r="B31" s="96">
        <f>CoverPrct!B31/100</f>
        <v>0.63148191058945724</v>
      </c>
      <c r="C31" s="96">
        <f>CoverPrct!C31/100</f>
        <v>0</v>
      </c>
      <c r="D31" s="96">
        <f>CoverPrct!D31/100</f>
        <v>0</v>
      </c>
      <c r="E31" s="96">
        <f>CoverPrct!E31/100</f>
        <v>0</v>
      </c>
      <c r="F31" s="96">
        <f>CoverPrct!F31/100</f>
        <v>0.86882609333944283</v>
      </c>
      <c r="G31" s="96">
        <f>CoverPrct!G31/100</f>
        <v>0.95</v>
      </c>
      <c r="H31" s="96">
        <f>CoverPrct!H31/100</f>
        <v>0</v>
      </c>
      <c r="I31" s="96">
        <f>CoverPrct!I31/100</f>
        <v>0.8</v>
      </c>
      <c r="J31" s="96">
        <f>CoverPrct!J31/100</f>
        <v>0</v>
      </c>
      <c r="K31" s="96">
        <f>CoverPrct!K31/100</f>
        <v>0</v>
      </c>
      <c r="L31" s="96">
        <f>CoverPrct!L31/100</f>
        <v>0.8</v>
      </c>
      <c r="M31" s="96">
        <f>CoverPrct!M31/100</f>
        <v>0.95</v>
      </c>
      <c r="N31" s="96">
        <f>CoverPrct!N31/100</f>
        <v>0.97</v>
      </c>
    </row>
    <row r="32" spans="1:14" x14ac:dyDescent="0.35">
      <c r="A32" s="3">
        <v>16</v>
      </c>
      <c r="B32" s="96">
        <f>CoverPrct!B32/100</f>
        <v>0.63148191058945724</v>
      </c>
      <c r="C32" s="96">
        <f>CoverPrct!C32/100</f>
        <v>0</v>
      </c>
      <c r="D32" s="96">
        <f>CoverPrct!D32/100</f>
        <v>0</v>
      </c>
      <c r="E32" s="96">
        <f>CoverPrct!E32/100</f>
        <v>0</v>
      </c>
      <c r="F32" s="96">
        <f>CoverPrct!F32/100</f>
        <v>0.86890582347094392</v>
      </c>
      <c r="G32" s="96">
        <f>CoverPrct!G32/100</f>
        <v>0.95</v>
      </c>
      <c r="H32" s="96">
        <f>CoverPrct!H32/100</f>
        <v>0</v>
      </c>
      <c r="I32" s="96">
        <f>CoverPrct!I32/100</f>
        <v>0.8</v>
      </c>
      <c r="J32" s="96">
        <f>CoverPrct!J32/100</f>
        <v>0</v>
      </c>
      <c r="K32" s="96">
        <f>CoverPrct!K32/100</f>
        <v>0</v>
      </c>
      <c r="L32" s="96">
        <f>CoverPrct!L32/100</f>
        <v>0.8</v>
      </c>
      <c r="M32" s="96">
        <f>CoverPrct!M32/100</f>
        <v>0.95</v>
      </c>
      <c r="N32" s="96">
        <f>CoverPrct!N32/100</f>
        <v>0.97</v>
      </c>
    </row>
    <row r="33" spans="1:14" x14ac:dyDescent="0.35">
      <c r="A33" s="3">
        <v>17</v>
      </c>
      <c r="B33" s="96">
        <f>CoverPrct!B33/100</f>
        <v>0.63148191058945724</v>
      </c>
      <c r="C33" s="96">
        <f>CoverPrct!C33/100</f>
        <v>0</v>
      </c>
      <c r="D33" s="96">
        <f>CoverPrct!D33/100</f>
        <v>0</v>
      </c>
      <c r="E33" s="96">
        <f>CoverPrct!E33/100</f>
        <v>0</v>
      </c>
      <c r="F33" s="96">
        <f>CoverPrct!F33/100</f>
        <v>0.8690448783105843</v>
      </c>
      <c r="G33" s="96">
        <f>CoverPrct!G33/100</f>
        <v>0.95</v>
      </c>
      <c r="H33" s="96">
        <f>CoverPrct!H33/100</f>
        <v>0</v>
      </c>
      <c r="I33" s="96">
        <f>CoverPrct!I33/100</f>
        <v>0.8</v>
      </c>
      <c r="J33" s="96">
        <f>CoverPrct!J33/100</f>
        <v>0</v>
      </c>
      <c r="K33" s="96">
        <f>CoverPrct!K33/100</f>
        <v>0</v>
      </c>
      <c r="L33" s="96">
        <f>CoverPrct!L33/100</f>
        <v>0.8</v>
      </c>
      <c r="M33" s="96">
        <f>CoverPrct!M33/100</f>
        <v>0.95</v>
      </c>
      <c r="N33" s="96">
        <f>CoverPrct!N33/100</f>
        <v>0.97</v>
      </c>
    </row>
    <row r="34" spans="1:14" x14ac:dyDescent="0.35">
      <c r="A34" s="3">
        <v>18</v>
      </c>
      <c r="B34" s="96">
        <f>CoverPrct!B34/100</f>
        <v>0.63195265385582511</v>
      </c>
      <c r="C34" s="96">
        <f>CoverPrct!C34/100</f>
        <v>0</v>
      </c>
      <c r="D34" s="96">
        <f>CoverPrct!D34/100</f>
        <v>0</v>
      </c>
      <c r="E34" s="96">
        <f>CoverPrct!E34/100</f>
        <v>0</v>
      </c>
      <c r="F34" s="96">
        <f>CoverPrct!F34/100</f>
        <v>0.86941929624565906</v>
      </c>
      <c r="G34" s="96">
        <f>CoverPrct!G34/100</f>
        <v>0.95</v>
      </c>
      <c r="H34" s="96">
        <f>CoverPrct!H34/100</f>
        <v>0</v>
      </c>
      <c r="I34" s="96">
        <f>CoverPrct!I34/100</f>
        <v>0.8</v>
      </c>
      <c r="J34" s="96">
        <f>CoverPrct!J34/100</f>
        <v>0</v>
      </c>
      <c r="K34" s="96">
        <f>CoverPrct!K34/100</f>
        <v>0</v>
      </c>
      <c r="L34" s="96">
        <f>CoverPrct!L34/100</f>
        <v>0.8</v>
      </c>
      <c r="M34" s="96">
        <f>CoverPrct!M34/100</f>
        <v>0.95</v>
      </c>
      <c r="N34" s="96">
        <f>CoverPrct!N34/100</f>
        <v>0.97</v>
      </c>
    </row>
    <row r="35" spans="1:14" x14ac:dyDescent="0.35">
      <c r="A35" s="3">
        <v>19</v>
      </c>
      <c r="B35" s="96">
        <f>CoverPrct!B35/100</f>
        <v>0.63236981484369847</v>
      </c>
      <c r="C35" s="96">
        <f>CoverPrct!C35/100</f>
        <v>0</v>
      </c>
      <c r="D35" s="96">
        <f>CoverPrct!D35/100</f>
        <v>0</v>
      </c>
      <c r="E35" s="96">
        <f>CoverPrct!E35/100</f>
        <v>0</v>
      </c>
      <c r="F35" s="96">
        <f>CoverPrct!F35/100</f>
        <v>0.8697699749174328</v>
      </c>
      <c r="G35" s="96">
        <f>CoverPrct!G35/100</f>
        <v>0.95</v>
      </c>
      <c r="H35" s="96">
        <f>CoverPrct!H35/100</f>
        <v>0</v>
      </c>
      <c r="I35" s="96">
        <f>CoverPrct!I35/100</f>
        <v>0.8</v>
      </c>
      <c r="J35" s="96">
        <f>CoverPrct!J35/100</f>
        <v>0</v>
      </c>
      <c r="K35" s="96">
        <f>CoverPrct!K35/100</f>
        <v>0</v>
      </c>
      <c r="L35" s="96">
        <f>CoverPrct!L35/100</f>
        <v>0.8</v>
      </c>
      <c r="M35" s="96">
        <f>CoverPrct!M35/100</f>
        <v>0.95</v>
      </c>
      <c r="N35" s="96">
        <f>CoverPrct!N35/100</f>
        <v>0.97</v>
      </c>
    </row>
    <row r="36" spans="1:14" x14ac:dyDescent="0.35">
      <c r="A36" s="3">
        <v>20</v>
      </c>
      <c r="B36" s="96">
        <f>CoverPrct!B36/100</f>
        <v>0.99298359508869527</v>
      </c>
      <c r="C36" s="96">
        <f>CoverPrct!C36/100</f>
        <v>0</v>
      </c>
      <c r="D36" s="96">
        <f>CoverPrct!D36/100</f>
        <v>0</v>
      </c>
      <c r="E36" s="96">
        <f>CoverPrct!E36/100</f>
        <v>0</v>
      </c>
      <c r="F36" s="96">
        <f>CoverPrct!F36/100</f>
        <v>0.87034582989454523</v>
      </c>
      <c r="G36" s="96">
        <f>CoverPrct!G36/100</f>
        <v>0.95</v>
      </c>
      <c r="H36" s="96">
        <f>CoverPrct!H36/100</f>
        <v>0</v>
      </c>
      <c r="I36" s="96">
        <f>CoverPrct!I36/100</f>
        <v>0.8</v>
      </c>
      <c r="J36" s="96">
        <f>CoverPrct!J36/100</f>
        <v>0</v>
      </c>
      <c r="K36" s="96">
        <f>CoverPrct!K36/100</f>
        <v>0</v>
      </c>
      <c r="L36" s="96">
        <f>CoverPrct!L36/100</f>
        <v>0.8</v>
      </c>
      <c r="M36" s="96">
        <f>CoverPrct!M36/100</f>
        <v>0.95</v>
      </c>
      <c r="N36" s="96">
        <f>CoverPrct!N36/100</f>
        <v>0.97</v>
      </c>
    </row>
    <row r="37" spans="1:14" x14ac:dyDescent="0.35">
      <c r="A37" s="3">
        <v>21</v>
      </c>
      <c r="B37" s="96">
        <f>CoverPrct!B37/100</f>
        <v>0.9808604805427642</v>
      </c>
      <c r="C37" s="96">
        <f>CoverPrct!C37/100</f>
        <v>0</v>
      </c>
      <c r="D37" s="96">
        <f>CoverPrct!D37/100</f>
        <v>0</v>
      </c>
      <c r="E37" s="96">
        <f>CoverPrct!E37/100</f>
        <v>0</v>
      </c>
      <c r="F37" s="96">
        <f>CoverPrct!F37/100</f>
        <v>0.87111572077535526</v>
      </c>
      <c r="G37" s="96">
        <f>CoverPrct!G37/100</f>
        <v>0.95</v>
      </c>
      <c r="H37" s="96">
        <f>CoverPrct!H37/100</f>
        <v>0</v>
      </c>
      <c r="I37" s="96">
        <f>CoverPrct!I37/100</f>
        <v>0.8</v>
      </c>
      <c r="J37" s="96">
        <f>CoverPrct!J37/100</f>
        <v>0</v>
      </c>
      <c r="K37" s="96">
        <f>CoverPrct!K37/100</f>
        <v>0</v>
      </c>
      <c r="L37" s="96">
        <f>CoverPrct!L37/100</f>
        <v>0.8</v>
      </c>
      <c r="M37" s="96">
        <f>CoverPrct!M37/100</f>
        <v>0.95</v>
      </c>
      <c r="N37" s="96">
        <f>CoverPrct!N37/100</f>
        <v>0.97</v>
      </c>
    </row>
    <row r="38" spans="1:14" x14ac:dyDescent="0.35">
      <c r="A38" s="3">
        <v>22</v>
      </c>
      <c r="B38" s="96">
        <f>CoverPrct!B38/100</f>
        <v>0.98045483859572657</v>
      </c>
      <c r="C38" s="96">
        <f>CoverPrct!C38/100</f>
        <v>0</v>
      </c>
      <c r="D38" s="96">
        <f>CoverPrct!D38/100</f>
        <v>0</v>
      </c>
      <c r="E38" s="96">
        <f>CoverPrct!E38/100</f>
        <v>0</v>
      </c>
      <c r="F38" s="96">
        <f>CoverPrct!F38/100</f>
        <v>0.87192044075427644</v>
      </c>
      <c r="G38" s="96">
        <f>CoverPrct!G38/100</f>
        <v>0.95</v>
      </c>
      <c r="H38" s="96">
        <f>CoverPrct!H38/100</f>
        <v>0</v>
      </c>
      <c r="I38" s="96">
        <f>CoverPrct!I38/100</f>
        <v>0.8</v>
      </c>
      <c r="J38" s="96">
        <f>CoverPrct!J38/100</f>
        <v>0</v>
      </c>
      <c r="K38" s="96">
        <f>CoverPrct!K38/100</f>
        <v>0</v>
      </c>
      <c r="L38" s="96">
        <f>CoverPrct!L38/100</f>
        <v>0.8</v>
      </c>
      <c r="M38" s="96">
        <f>CoverPrct!M38/100</f>
        <v>0.95</v>
      </c>
      <c r="N38" s="96">
        <f>CoverPrct!N38/100</f>
        <v>0.97</v>
      </c>
    </row>
    <row r="39" spans="1:14" x14ac:dyDescent="0.35">
      <c r="A39" s="3">
        <v>23</v>
      </c>
      <c r="B39" s="96">
        <f>CoverPrct!B39/100</f>
        <v>0.98021326940507547</v>
      </c>
      <c r="C39" s="96">
        <f>CoverPrct!C39/100</f>
        <v>0</v>
      </c>
      <c r="D39" s="96">
        <f>CoverPrct!D39/100</f>
        <v>0</v>
      </c>
      <c r="E39" s="96">
        <f>CoverPrct!E39/100</f>
        <v>0</v>
      </c>
      <c r="F39" s="96">
        <f>CoverPrct!F39/100</f>
        <v>0.87301763074065009</v>
      </c>
      <c r="G39" s="96">
        <f>CoverPrct!G39/100</f>
        <v>0.95</v>
      </c>
      <c r="H39" s="96">
        <f>CoverPrct!H39/100</f>
        <v>0</v>
      </c>
      <c r="I39" s="96">
        <f>CoverPrct!I39/100</f>
        <v>0.8</v>
      </c>
      <c r="J39" s="96">
        <f>CoverPrct!J39/100</f>
        <v>0</v>
      </c>
      <c r="K39" s="96">
        <f>CoverPrct!K39/100</f>
        <v>0</v>
      </c>
      <c r="L39" s="96">
        <f>CoverPrct!L39/100</f>
        <v>0.8</v>
      </c>
      <c r="M39" s="96">
        <f>CoverPrct!M39/100</f>
        <v>0.95</v>
      </c>
      <c r="N39" s="96">
        <f>CoverPrct!N39/100</f>
        <v>0.97</v>
      </c>
    </row>
    <row r="40" spans="1:14" x14ac:dyDescent="0.35">
      <c r="A40" s="3">
        <v>24</v>
      </c>
      <c r="B40" s="96">
        <f>CoverPrct!B40/100</f>
        <v>0.98004219698057438</v>
      </c>
      <c r="C40" s="96">
        <f>CoverPrct!C40/100</f>
        <v>0</v>
      </c>
      <c r="D40" s="96">
        <f>CoverPrct!D40/100</f>
        <v>0</v>
      </c>
      <c r="E40" s="96">
        <f>CoverPrct!E40/100</f>
        <v>0</v>
      </c>
      <c r="F40" s="96">
        <f>CoverPrct!F40/100</f>
        <v>0.87418985594912935</v>
      </c>
      <c r="G40" s="96">
        <f>CoverPrct!G40/100</f>
        <v>0.95</v>
      </c>
      <c r="H40" s="96">
        <f>CoverPrct!H40/100</f>
        <v>0</v>
      </c>
      <c r="I40" s="96">
        <f>CoverPrct!I40/100</f>
        <v>0.8</v>
      </c>
      <c r="J40" s="96">
        <f>CoverPrct!J40/100</f>
        <v>0</v>
      </c>
      <c r="K40" s="96">
        <f>CoverPrct!K40/100</f>
        <v>0</v>
      </c>
      <c r="L40" s="96">
        <f>CoverPrct!L40/100</f>
        <v>0.8</v>
      </c>
      <c r="M40" s="96">
        <f>CoverPrct!M40/100</f>
        <v>0.95</v>
      </c>
      <c r="N40" s="96">
        <f>CoverPrct!N40/100</f>
        <v>0.97</v>
      </c>
    </row>
    <row r="41" spans="1:14" x14ac:dyDescent="0.35">
      <c r="A41" s="3">
        <v>25</v>
      </c>
      <c r="B41" s="96">
        <f>CoverPrct!B41/100</f>
        <v>0.9795362991653197</v>
      </c>
      <c r="C41" s="96">
        <f>CoverPrct!C41/100</f>
        <v>0</v>
      </c>
      <c r="D41" s="96">
        <f>CoverPrct!D41/100</f>
        <v>0</v>
      </c>
      <c r="E41" s="96">
        <f>CoverPrct!E41/100</f>
        <v>0</v>
      </c>
      <c r="F41" s="96">
        <f>CoverPrct!F41/100</f>
        <v>0.8754554945956593</v>
      </c>
      <c r="G41" s="96">
        <f>CoverPrct!G41/100</f>
        <v>0.95</v>
      </c>
      <c r="H41" s="96">
        <f>CoverPrct!H41/100</f>
        <v>0</v>
      </c>
      <c r="I41" s="96">
        <f>CoverPrct!I41/100</f>
        <v>0.8</v>
      </c>
      <c r="J41" s="96">
        <f>CoverPrct!J41/100</f>
        <v>0</v>
      </c>
      <c r="K41" s="96">
        <f>CoverPrct!K41/100</f>
        <v>0</v>
      </c>
      <c r="L41" s="96">
        <f>CoverPrct!L41/100</f>
        <v>0.8</v>
      </c>
      <c r="M41" s="96">
        <f>CoverPrct!M41/100</f>
        <v>0.95</v>
      </c>
      <c r="N41" s="96">
        <f>CoverPrct!N41/100</f>
        <v>0.97</v>
      </c>
    </row>
    <row r="42" spans="1:14" x14ac:dyDescent="0.35">
      <c r="A42" s="3">
        <v>26</v>
      </c>
      <c r="B42" s="96">
        <f>CoverPrct!B42/100</f>
        <v>0.97912775759137016</v>
      </c>
      <c r="C42" s="96">
        <f>CoverPrct!C42/100</f>
        <v>0</v>
      </c>
      <c r="D42" s="96">
        <f>CoverPrct!D42/100</f>
        <v>0</v>
      </c>
      <c r="E42" s="96">
        <f>CoverPrct!E42/100</f>
        <v>0</v>
      </c>
      <c r="F42" s="96">
        <f>CoverPrct!F42/100</f>
        <v>0.8759105005278327</v>
      </c>
      <c r="G42" s="96">
        <f>CoverPrct!G42/100</f>
        <v>0.95</v>
      </c>
      <c r="H42" s="96">
        <f>CoverPrct!H42/100</f>
        <v>0</v>
      </c>
      <c r="I42" s="96">
        <f>CoverPrct!I42/100</f>
        <v>0.8</v>
      </c>
      <c r="J42" s="96">
        <f>CoverPrct!J42/100</f>
        <v>0</v>
      </c>
      <c r="K42" s="96">
        <f>CoverPrct!K42/100</f>
        <v>0</v>
      </c>
      <c r="L42" s="96">
        <f>CoverPrct!L42/100</f>
        <v>0.8</v>
      </c>
      <c r="M42" s="96">
        <f>CoverPrct!M42/100</f>
        <v>0.95</v>
      </c>
      <c r="N42" s="96">
        <f>CoverPrct!N42/100</f>
        <v>0.97</v>
      </c>
    </row>
    <row r="43" spans="1:14" x14ac:dyDescent="0.35">
      <c r="A43" s="3">
        <v>27</v>
      </c>
      <c r="B43" s="96">
        <f>CoverPrct!B43/100</f>
        <v>0.97875394054144782</v>
      </c>
      <c r="C43" s="96">
        <f>CoverPrct!C43/100</f>
        <v>0</v>
      </c>
      <c r="D43" s="96">
        <f>CoverPrct!D43/100</f>
        <v>0</v>
      </c>
      <c r="E43" s="96">
        <f>CoverPrct!E43/100</f>
        <v>0</v>
      </c>
      <c r="F43" s="96">
        <f>CoverPrct!F43/100</f>
        <v>0.87623485618688945</v>
      </c>
      <c r="G43" s="96">
        <f>CoverPrct!G43/100</f>
        <v>0.95</v>
      </c>
      <c r="H43" s="96">
        <f>CoverPrct!H43/100</f>
        <v>0</v>
      </c>
      <c r="I43" s="96">
        <f>CoverPrct!I43/100</f>
        <v>0.8</v>
      </c>
      <c r="J43" s="96">
        <f>CoverPrct!J43/100</f>
        <v>0</v>
      </c>
      <c r="K43" s="96">
        <f>CoverPrct!K43/100</f>
        <v>0</v>
      </c>
      <c r="L43" s="96">
        <f>CoverPrct!L43/100</f>
        <v>0.8</v>
      </c>
      <c r="M43" s="96">
        <f>CoverPrct!M43/100</f>
        <v>0.95</v>
      </c>
      <c r="N43" s="96">
        <f>CoverPrct!N43/100</f>
        <v>0.97</v>
      </c>
    </row>
    <row r="44" spans="1:14" x14ac:dyDescent="0.35">
      <c r="A44" s="3">
        <v>28</v>
      </c>
      <c r="B44" s="96">
        <f>CoverPrct!B44/100</f>
        <v>0.97666400397756481</v>
      </c>
      <c r="C44" s="96">
        <f>CoverPrct!C44/100</f>
        <v>0</v>
      </c>
      <c r="D44" s="96">
        <f>CoverPrct!D44/100</f>
        <v>0</v>
      </c>
      <c r="E44" s="96">
        <f>CoverPrct!E44/100</f>
        <v>0</v>
      </c>
      <c r="F44" s="96">
        <f>CoverPrct!F44/100</f>
        <v>0.87663055626687059</v>
      </c>
      <c r="G44" s="96">
        <f>CoverPrct!G44/100</f>
        <v>0.95</v>
      </c>
      <c r="H44" s="96">
        <f>CoverPrct!H44/100</f>
        <v>0</v>
      </c>
      <c r="I44" s="96">
        <f>CoverPrct!I44/100</f>
        <v>0.8</v>
      </c>
      <c r="J44" s="96">
        <f>CoverPrct!J44/100</f>
        <v>0</v>
      </c>
      <c r="K44" s="96">
        <f>CoverPrct!K44/100</f>
        <v>0</v>
      </c>
      <c r="L44" s="96">
        <f>CoverPrct!L44/100</f>
        <v>0.8</v>
      </c>
      <c r="M44" s="96">
        <f>CoverPrct!M44/100</f>
        <v>0.95</v>
      </c>
      <c r="N44" s="96">
        <f>CoverPrct!N44/100</f>
        <v>0.97</v>
      </c>
    </row>
    <row r="45" spans="1:14" x14ac:dyDescent="0.35">
      <c r="A45" s="3">
        <v>29</v>
      </c>
      <c r="B45" s="96">
        <f>CoverPrct!B45/100</f>
        <v>0.97498437848794273</v>
      </c>
      <c r="C45" s="96">
        <f>CoverPrct!C45/100</f>
        <v>0</v>
      </c>
      <c r="D45" s="96">
        <f>CoverPrct!D45/100</f>
        <v>0</v>
      </c>
      <c r="E45" s="96">
        <f>CoverPrct!E45/100</f>
        <v>0</v>
      </c>
      <c r="F45" s="96">
        <f>CoverPrct!F45/100</f>
        <v>0.87746117082236408</v>
      </c>
      <c r="G45" s="96">
        <f>CoverPrct!G45/100</f>
        <v>0.95</v>
      </c>
      <c r="H45" s="96">
        <f>CoverPrct!H45/100</f>
        <v>0</v>
      </c>
      <c r="I45" s="96">
        <f>CoverPrct!I45/100</f>
        <v>0.8</v>
      </c>
      <c r="J45" s="96">
        <f>CoverPrct!J45/100</f>
        <v>0</v>
      </c>
      <c r="K45" s="96">
        <f>CoverPrct!K45/100</f>
        <v>0</v>
      </c>
      <c r="L45" s="96">
        <f>CoverPrct!L45/100</f>
        <v>0.8</v>
      </c>
      <c r="M45" s="96">
        <f>CoverPrct!M45/100</f>
        <v>0.95</v>
      </c>
      <c r="N45" s="96">
        <f>CoverPrct!N45/100</f>
        <v>0.97</v>
      </c>
    </row>
    <row r="46" spans="1:14" x14ac:dyDescent="0.35">
      <c r="A46" s="3">
        <v>30</v>
      </c>
      <c r="B46" s="96">
        <f>CoverPrct!B46/100</f>
        <v>0.97395802052213554</v>
      </c>
      <c r="C46" s="96">
        <f>CoverPrct!C46/100</f>
        <v>0</v>
      </c>
      <c r="D46" s="96">
        <f>CoverPrct!D46/100</f>
        <v>0</v>
      </c>
      <c r="E46" s="96">
        <f>CoverPrct!E46/100</f>
        <v>0</v>
      </c>
      <c r="F46" s="96">
        <f>CoverPrct!F46/100</f>
        <v>0.8780225703779968</v>
      </c>
      <c r="G46" s="96">
        <f>CoverPrct!G46/100</f>
        <v>0.95</v>
      </c>
      <c r="H46" s="96">
        <f>CoverPrct!H46/100</f>
        <v>0</v>
      </c>
      <c r="I46" s="96">
        <f>CoverPrct!I46/100</f>
        <v>0.8</v>
      </c>
      <c r="J46" s="96">
        <f>CoverPrct!J46/100</f>
        <v>0</v>
      </c>
      <c r="K46" s="96">
        <f>CoverPrct!K46/100</f>
        <v>0</v>
      </c>
      <c r="L46" s="96">
        <f>CoverPrct!L46/100</f>
        <v>0.8</v>
      </c>
      <c r="M46" s="96">
        <f>CoverPrct!M46/100</f>
        <v>0.95</v>
      </c>
      <c r="N46" s="96">
        <f>CoverPrct!N46/100</f>
        <v>0.97</v>
      </c>
    </row>
    <row r="47" spans="1:14" x14ac:dyDescent="0.35">
      <c r="A47" s="3">
        <v>31</v>
      </c>
      <c r="B47" s="96">
        <f>CoverPrct!B47/100</f>
        <v>0.97318948772707414</v>
      </c>
      <c r="C47" s="96">
        <f>CoverPrct!C47/100</f>
        <v>0</v>
      </c>
      <c r="D47" s="96">
        <f>CoverPrct!D47/100</f>
        <v>0</v>
      </c>
      <c r="E47" s="96">
        <f>CoverPrct!E47/100</f>
        <v>0</v>
      </c>
      <c r="F47" s="96">
        <f>CoverPrct!F47/100</f>
        <v>0.87848693288680058</v>
      </c>
      <c r="G47" s="96">
        <f>CoverPrct!G47/100</f>
        <v>0.95</v>
      </c>
      <c r="H47" s="96">
        <f>CoverPrct!H47/100</f>
        <v>0</v>
      </c>
      <c r="I47" s="96">
        <f>CoverPrct!I47/100</f>
        <v>0.8</v>
      </c>
      <c r="J47" s="96">
        <f>CoverPrct!J47/100</f>
        <v>0</v>
      </c>
      <c r="K47" s="96">
        <f>CoverPrct!K47/100</f>
        <v>0</v>
      </c>
      <c r="L47" s="96">
        <f>CoverPrct!L47/100</f>
        <v>0.8</v>
      </c>
      <c r="M47" s="96">
        <f>CoverPrct!M47/100</f>
        <v>0.95</v>
      </c>
      <c r="N47" s="96">
        <f>CoverPrct!N47/100</f>
        <v>0.97</v>
      </c>
    </row>
    <row r="48" spans="1:14" x14ac:dyDescent="0.35">
      <c r="A48" s="3">
        <v>32</v>
      </c>
      <c r="B48" s="96">
        <f>CoverPrct!B48/100</f>
        <v>0.97251152201049507</v>
      </c>
      <c r="C48" s="96">
        <f>CoverPrct!C48/100</f>
        <v>0</v>
      </c>
      <c r="D48" s="96">
        <f>CoverPrct!D48/100</f>
        <v>0</v>
      </c>
      <c r="E48" s="96">
        <f>CoverPrct!E48/100</f>
        <v>0</v>
      </c>
      <c r="F48" s="96">
        <f>CoverPrct!F48/100</f>
        <v>0.87857032804137158</v>
      </c>
      <c r="G48" s="96">
        <f>CoverPrct!G48/100</f>
        <v>0.95</v>
      </c>
      <c r="H48" s="96">
        <f>CoverPrct!H48/100</f>
        <v>0</v>
      </c>
      <c r="I48" s="96">
        <f>CoverPrct!I48/100</f>
        <v>0.8</v>
      </c>
      <c r="J48" s="96">
        <f>CoverPrct!J48/100</f>
        <v>0</v>
      </c>
      <c r="K48" s="96">
        <f>CoverPrct!K48/100</f>
        <v>0</v>
      </c>
      <c r="L48" s="96">
        <f>CoverPrct!L48/100</f>
        <v>0.8</v>
      </c>
      <c r="M48" s="96">
        <f>CoverPrct!M48/100</f>
        <v>0.95</v>
      </c>
      <c r="N48" s="96">
        <f>CoverPrct!N48/100</f>
        <v>0.97</v>
      </c>
    </row>
    <row r="49" spans="1:14" x14ac:dyDescent="0.35">
      <c r="A49" s="3">
        <v>33</v>
      </c>
      <c r="B49" s="96">
        <f>CoverPrct!B49/100</f>
        <v>0.97229715338508893</v>
      </c>
      <c r="C49" s="96">
        <f>CoverPrct!C49/100</f>
        <v>0</v>
      </c>
      <c r="D49" s="96">
        <f>CoverPrct!D49/100</f>
        <v>0</v>
      </c>
      <c r="E49" s="96">
        <f>CoverPrct!E49/100</f>
        <v>0</v>
      </c>
      <c r="F49" s="96">
        <f>CoverPrct!F49/100</f>
        <v>0.87862574950508177</v>
      </c>
      <c r="G49" s="96">
        <f>CoverPrct!G49/100</f>
        <v>0.95</v>
      </c>
      <c r="H49" s="96">
        <f>CoverPrct!H49/100</f>
        <v>0</v>
      </c>
      <c r="I49" s="96">
        <f>CoverPrct!I49/100</f>
        <v>0.8</v>
      </c>
      <c r="J49" s="96">
        <f>CoverPrct!J49/100</f>
        <v>0</v>
      </c>
      <c r="K49" s="96">
        <f>CoverPrct!K49/100</f>
        <v>0</v>
      </c>
      <c r="L49" s="96">
        <f>CoverPrct!L49/100</f>
        <v>0.8</v>
      </c>
      <c r="M49" s="96">
        <f>CoverPrct!M49/100</f>
        <v>0.95</v>
      </c>
      <c r="N49" s="96">
        <f>CoverPrct!N49/100</f>
        <v>0.97</v>
      </c>
    </row>
    <row r="50" spans="1:14" x14ac:dyDescent="0.35">
      <c r="A50" s="3">
        <v>34</v>
      </c>
      <c r="B50" s="96">
        <f>CoverPrct!B50/100</f>
        <v>0.97218526032673713</v>
      </c>
      <c r="C50" s="96">
        <f>CoverPrct!C50/100</f>
        <v>0</v>
      </c>
      <c r="D50" s="96">
        <f>CoverPrct!D50/100</f>
        <v>0</v>
      </c>
      <c r="E50" s="96">
        <f>CoverPrct!E50/100</f>
        <v>0</v>
      </c>
      <c r="F50" s="96">
        <f>CoverPrct!F50/100</f>
        <v>0.87862574950508177</v>
      </c>
      <c r="G50" s="96">
        <f>CoverPrct!G50/100</f>
        <v>0.95</v>
      </c>
      <c r="H50" s="96">
        <f>CoverPrct!H50/100</f>
        <v>0</v>
      </c>
      <c r="I50" s="96">
        <f>CoverPrct!I50/100</f>
        <v>0.8</v>
      </c>
      <c r="J50" s="96">
        <f>CoverPrct!J50/100</f>
        <v>0</v>
      </c>
      <c r="K50" s="96">
        <f>CoverPrct!K50/100</f>
        <v>0</v>
      </c>
      <c r="L50" s="96">
        <f>CoverPrct!L50/100</f>
        <v>0.8</v>
      </c>
      <c r="M50" s="96">
        <f>CoverPrct!M50/100</f>
        <v>0.95</v>
      </c>
      <c r="N50" s="96">
        <f>CoverPrct!N50/100</f>
        <v>0.97</v>
      </c>
    </row>
    <row r="51" spans="1:14" x14ac:dyDescent="0.35">
      <c r="A51" s="3">
        <v>35</v>
      </c>
      <c r="B51" s="96">
        <f>CoverPrct!B51/100</f>
        <v>0.9720620689133761</v>
      </c>
      <c r="C51" s="96">
        <f>CoverPrct!C51/100</f>
        <v>0</v>
      </c>
      <c r="D51" s="96">
        <f>CoverPrct!D51/100</f>
        <v>0</v>
      </c>
      <c r="E51" s="96">
        <f>CoverPrct!E51/100</f>
        <v>0</v>
      </c>
      <c r="F51" s="96">
        <f>CoverPrct!F51/100</f>
        <v>0.87892807664527017</v>
      </c>
      <c r="G51" s="96">
        <f>CoverPrct!G51/100</f>
        <v>0.95</v>
      </c>
      <c r="H51" s="96">
        <f>CoverPrct!H51/100</f>
        <v>0</v>
      </c>
      <c r="I51" s="96">
        <f>CoverPrct!I51/100</f>
        <v>0.8</v>
      </c>
      <c r="J51" s="96">
        <f>CoverPrct!J51/100</f>
        <v>0</v>
      </c>
      <c r="K51" s="96">
        <f>CoverPrct!K51/100</f>
        <v>0</v>
      </c>
      <c r="L51" s="96">
        <f>CoverPrct!L51/100</f>
        <v>0.8</v>
      </c>
      <c r="M51" s="96">
        <f>CoverPrct!M51/100</f>
        <v>0.95</v>
      </c>
      <c r="N51" s="96">
        <f>CoverPrct!N51/100</f>
        <v>0.97</v>
      </c>
    </row>
    <row r="52" spans="1:14" x14ac:dyDescent="0.35">
      <c r="A52" s="3">
        <v>36</v>
      </c>
      <c r="B52" s="96">
        <f>CoverPrct!B52/100</f>
        <v>0.97193889311033654</v>
      </c>
      <c r="C52" s="96">
        <f>CoverPrct!C52/100</f>
        <v>0</v>
      </c>
      <c r="D52" s="96">
        <f>CoverPrct!D52/100</f>
        <v>0</v>
      </c>
      <c r="E52" s="96">
        <f>CoverPrct!E52/100</f>
        <v>0</v>
      </c>
      <c r="F52" s="96">
        <f>CoverPrct!F52/100</f>
        <v>0.87970525087681195</v>
      </c>
      <c r="G52" s="96">
        <f>CoverPrct!G52/100</f>
        <v>0.95</v>
      </c>
      <c r="H52" s="96">
        <f>CoverPrct!H52/100</f>
        <v>0</v>
      </c>
      <c r="I52" s="96">
        <f>CoverPrct!I52/100</f>
        <v>0.8</v>
      </c>
      <c r="J52" s="96">
        <f>CoverPrct!J52/100</f>
        <v>0</v>
      </c>
      <c r="K52" s="96">
        <f>CoverPrct!K52/100</f>
        <v>0</v>
      </c>
      <c r="L52" s="96">
        <f>CoverPrct!L52/100</f>
        <v>0.8</v>
      </c>
      <c r="M52" s="96">
        <f>CoverPrct!M52/100</f>
        <v>0.95</v>
      </c>
      <c r="N52" s="96">
        <f>CoverPrct!N52/100</f>
        <v>0.97</v>
      </c>
    </row>
    <row r="53" spans="1:14" x14ac:dyDescent="0.35">
      <c r="A53" s="3">
        <v>37</v>
      </c>
      <c r="B53" s="96">
        <f>CoverPrct!B53/100</f>
        <v>0.97174788410524737</v>
      </c>
      <c r="C53" s="96">
        <f>CoverPrct!C53/100</f>
        <v>1.0797358572400564E-2</v>
      </c>
      <c r="D53" s="96">
        <f>CoverPrct!D53/100</f>
        <v>0</v>
      </c>
      <c r="E53" s="96">
        <f>CoverPrct!E53/100</f>
        <v>0</v>
      </c>
      <c r="F53" s="96">
        <f>CoverPrct!F53/100</f>
        <v>0.88078138261579186</v>
      </c>
      <c r="G53" s="96">
        <f>CoverPrct!G53/100</f>
        <v>0.95</v>
      </c>
      <c r="H53" s="96">
        <f>CoverPrct!H53/100</f>
        <v>0</v>
      </c>
      <c r="I53" s="96">
        <f>CoverPrct!I53/100</f>
        <v>0.8</v>
      </c>
      <c r="J53" s="96">
        <f>CoverPrct!J53/100</f>
        <v>0</v>
      </c>
      <c r="K53" s="96">
        <f>CoverPrct!K53/100</f>
        <v>0</v>
      </c>
      <c r="L53" s="96">
        <f>CoverPrct!L53/100</f>
        <v>0.8</v>
      </c>
      <c r="M53" s="96">
        <f>CoverPrct!M53/100</f>
        <v>0.95</v>
      </c>
      <c r="N53" s="96">
        <f>CoverPrct!N53/100</f>
        <v>0.97</v>
      </c>
    </row>
    <row r="54" spans="1:14" x14ac:dyDescent="0.35">
      <c r="A54" s="3">
        <v>38</v>
      </c>
      <c r="B54" s="96">
        <f>CoverPrct!B54/100</f>
        <v>0.97163101874024338</v>
      </c>
      <c r="C54" s="96">
        <f>CoverPrct!C54/100</f>
        <v>1.1681903790000307E-2</v>
      </c>
      <c r="D54" s="96">
        <f>CoverPrct!D54/100</f>
        <v>0</v>
      </c>
      <c r="E54" s="96">
        <f>CoverPrct!E54/100</f>
        <v>0</v>
      </c>
      <c r="F54" s="96">
        <f>CoverPrct!F54/100</f>
        <v>0.88215299825342541</v>
      </c>
      <c r="G54" s="96">
        <f>CoverPrct!G54/100</f>
        <v>0.95</v>
      </c>
      <c r="H54" s="96">
        <f>CoverPrct!H54/100</f>
        <v>0</v>
      </c>
      <c r="I54" s="96">
        <f>CoverPrct!I54/100</f>
        <v>0.8</v>
      </c>
      <c r="J54" s="96">
        <f>CoverPrct!J54/100</f>
        <v>0</v>
      </c>
      <c r="K54" s="96">
        <f>CoverPrct!K54/100</f>
        <v>0</v>
      </c>
      <c r="L54" s="96">
        <f>CoverPrct!L54/100</f>
        <v>0.8</v>
      </c>
      <c r="M54" s="96">
        <f>CoverPrct!M54/100</f>
        <v>0.95</v>
      </c>
      <c r="N54" s="96">
        <f>CoverPrct!N54/100</f>
        <v>0.97</v>
      </c>
    </row>
    <row r="55" spans="1:14" x14ac:dyDescent="0.35">
      <c r="A55" s="3">
        <v>39</v>
      </c>
      <c r="B55" s="96">
        <f>CoverPrct!B55/100</f>
        <v>0.97155406708723202</v>
      </c>
      <c r="C55" s="96">
        <f>CoverPrct!C55/100</f>
        <v>1.262564473110738E-2</v>
      </c>
      <c r="D55" s="96">
        <f>CoverPrct!D55/100</f>
        <v>0</v>
      </c>
      <c r="E55" s="96">
        <f>CoverPrct!E55/100</f>
        <v>0</v>
      </c>
      <c r="F55" s="96">
        <f>CoverPrct!F55/100</f>
        <v>0.88340697661927425</v>
      </c>
      <c r="G55" s="96">
        <f>CoverPrct!G55/100</f>
        <v>0.95</v>
      </c>
      <c r="H55" s="96">
        <f>CoverPrct!H55/100</f>
        <v>0</v>
      </c>
      <c r="I55" s="96">
        <f>CoverPrct!I55/100</f>
        <v>0.8</v>
      </c>
      <c r="J55" s="96">
        <f>CoverPrct!J55/100</f>
        <v>0</v>
      </c>
      <c r="K55" s="96">
        <f>CoverPrct!K55/100</f>
        <v>0</v>
      </c>
      <c r="L55" s="96">
        <f>CoverPrct!L55/100</f>
        <v>0.8</v>
      </c>
      <c r="M55" s="96">
        <f>CoverPrct!M55/100</f>
        <v>0.95</v>
      </c>
      <c r="N55" s="96">
        <f>CoverPrct!N55/100</f>
        <v>0.97</v>
      </c>
    </row>
    <row r="56" spans="1:14" x14ac:dyDescent="0.35">
      <c r="A56" s="3">
        <v>40</v>
      </c>
      <c r="B56" s="96">
        <f>CoverPrct!B56/100</f>
        <v>0.97149707008459796</v>
      </c>
      <c r="C56" s="96">
        <f>CoverPrct!C56/100</f>
        <v>1.3631252077773189E-2</v>
      </c>
      <c r="D56" s="96">
        <f>CoverPrct!D56/100</f>
        <v>0</v>
      </c>
      <c r="E56" s="96">
        <f>CoverPrct!E56/100</f>
        <v>0</v>
      </c>
      <c r="F56" s="96">
        <f>CoverPrct!F56/100</f>
        <v>0.88455426632003831</v>
      </c>
      <c r="G56" s="96">
        <f>CoverPrct!G56/100</f>
        <v>0.95</v>
      </c>
      <c r="H56" s="96">
        <f>CoverPrct!H56/100</f>
        <v>0</v>
      </c>
      <c r="I56" s="96">
        <f>CoverPrct!I56/100</f>
        <v>0.8</v>
      </c>
      <c r="J56" s="96">
        <f>CoverPrct!J56/100</f>
        <v>0</v>
      </c>
      <c r="K56" s="96">
        <f>CoverPrct!K56/100</f>
        <v>0</v>
      </c>
      <c r="L56" s="96">
        <f>CoverPrct!L56/100</f>
        <v>0.8</v>
      </c>
      <c r="M56" s="96">
        <f>CoverPrct!M56/100</f>
        <v>0.95</v>
      </c>
      <c r="N56" s="96">
        <f>CoverPrct!N56/100</f>
        <v>0.97</v>
      </c>
    </row>
    <row r="57" spans="1:14" x14ac:dyDescent="0.35">
      <c r="A57" s="3">
        <v>41</v>
      </c>
      <c r="B57" s="96">
        <f>CoverPrct!B57/100</f>
        <v>0.97145945408217071</v>
      </c>
      <c r="C57" s="96">
        <f>CoverPrct!C57/100</f>
        <v>1.451979361627888E-2</v>
      </c>
      <c r="D57" s="96">
        <f>CoverPrct!D57/100</f>
        <v>0</v>
      </c>
      <c r="E57" s="96">
        <f>CoverPrct!E57/100</f>
        <v>0</v>
      </c>
      <c r="F57" s="96">
        <f>CoverPrct!F57/100</f>
        <v>0.88535846108516447</v>
      </c>
      <c r="G57" s="96">
        <f>CoverPrct!G57/100</f>
        <v>0.95</v>
      </c>
      <c r="H57" s="96">
        <f>CoverPrct!H57/100</f>
        <v>0</v>
      </c>
      <c r="I57" s="96">
        <f>CoverPrct!I57/100</f>
        <v>0.8</v>
      </c>
      <c r="J57" s="96">
        <f>CoverPrct!J57/100</f>
        <v>0</v>
      </c>
      <c r="K57" s="96">
        <f>CoverPrct!K57/100</f>
        <v>0</v>
      </c>
      <c r="L57" s="96">
        <f>CoverPrct!L57/100</f>
        <v>0.8</v>
      </c>
      <c r="M57" s="96">
        <f>CoverPrct!M57/100</f>
        <v>0.95</v>
      </c>
      <c r="N57" s="96">
        <f>CoverPrct!N57/100</f>
        <v>0.97</v>
      </c>
    </row>
    <row r="58" spans="1:14" x14ac:dyDescent="0.35">
      <c r="A58" s="3">
        <v>42</v>
      </c>
      <c r="B58" s="96">
        <f>CoverPrct!B58/100</f>
        <v>0.97145945408217071</v>
      </c>
      <c r="C58" s="96">
        <f>CoverPrct!C58/100</f>
        <v>1.5252389951007583E-2</v>
      </c>
      <c r="D58" s="96">
        <f>CoverPrct!D58/100</f>
        <v>0</v>
      </c>
      <c r="E58" s="96">
        <f>CoverPrct!E58/100</f>
        <v>0</v>
      </c>
      <c r="F58" s="96">
        <f>CoverPrct!F58/100</f>
        <v>0.88585618722878023</v>
      </c>
      <c r="G58" s="96">
        <f>CoverPrct!G58/100</f>
        <v>0.95</v>
      </c>
      <c r="H58" s="96">
        <f>CoverPrct!H58/100</f>
        <v>0</v>
      </c>
      <c r="I58" s="96">
        <f>CoverPrct!I58/100</f>
        <v>0.8</v>
      </c>
      <c r="J58" s="96">
        <f>CoverPrct!J58/100</f>
        <v>0</v>
      </c>
      <c r="K58" s="96">
        <f>CoverPrct!K58/100</f>
        <v>0</v>
      </c>
      <c r="L58" s="96">
        <f>CoverPrct!L58/100</f>
        <v>0.8</v>
      </c>
      <c r="M58" s="96">
        <f>CoverPrct!M58/100</f>
        <v>0.95</v>
      </c>
      <c r="N58" s="96">
        <f>CoverPrct!N58/100</f>
        <v>0.97</v>
      </c>
    </row>
    <row r="59" spans="1:14" x14ac:dyDescent="0.35">
      <c r="A59" s="3">
        <v>43</v>
      </c>
      <c r="B59" s="96">
        <f>CoverPrct!B59/100</f>
        <v>0.97145945408217071</v>
      </c>
      <c r="C59" s="96">
        <f>CoverPrct!C59/100</f>
        <v>1.6013551915504857E-2</v>
      </c>
      <c r="D59" s="96">
        <f>CoverPrct!D59/100</f>
        <v>0</v>
      </c>
      <c r="E59" s="96">
        <f>CoverPrct!E59/100</f>
        <v>0</v>
      </c>
      <c r="F59" s="96">
        <f>CoverPrct!F59/100</f>
        <v>0.88632832883671753</v>
      </c>
      <c r="G59" s="96">
        <f>CoverPrct!G59/100</f>
        <v>0.95</v>
      </c>
      <c r="H59" s="96">
        <f>CoverPrct!H59/100</f>
        <v>0</v>
      </c>
      <c r="I59" s="96">
        <f>CoverPrct!I59/100</f>
        <v>0.8</v>
      </c>
      <c r="J59" s="96">
        <f>CoverPrct!J59/100</f>
        <v>0</v>
      </c>
      <c r="K59" s="96">
        <f>CoverPrct!K59/100</f>
        <v>0</v>
      </c>
      <c r="L59" s="96">
        <f>CoverPrct!L59/100</f>
        <v>0.8</v>
      </c>
      <c r="M59" s="96">
        <f>CoverPrct!M59/100</f>
        <v>0.95</v>
      </c>
      <c r="N59" s="96">
        <f>CoverPrct!N59/100</f>
        <v>0.97</v>
      </c>
    </row>
    <row r="60" spans="1:14" x14ac:dyDescent="0.35">
      <c r="A60" s="3">
        <v>44</v>
      </c>
      <c r="B60" s="96">
        <f>CoverPrct!B60/100</f>
        <v>0.97118021194074811</v>
      </c>
      <c r="C60" s="96">
        <f>CoverPrct!C60/100</f>
        <v>1.6779856897749613E-2</v>
      </c>
      <c r="D60" s="96">
        <f>CoverPrct!D60/100</f>
        <v>0</v>
      </c>
      <c r="E60" s="96">
        <f>CoverPrct!E60/100</f>
        <v>0</v>
      </c>
      <c r="F60" s="96">
        <f>CoverPrct!F60/100</f>
        <v>0.88675036031525434</v>
      </c>
      <c r="G60" s="96">
        <f>CoverPrct!G60/100</f>
        <v>0.95</v>
      </c>
      <c r="H60" s="96">
        <f>CoverPrct!H60/100</f>
        <v>0</v>
      </c>
      <c r="I60" s="96">
        <f>CoverPrct!I60/100</f>
        <v>0.8</v>
      </c>
      <c r="J60" s="96">
        <f>CoverPrct!J60/100</f>
        <v>0</v>
      </c>
      <c r="K60" s="96">
        <f>CoverPrct!K60/100</f>
        <v>0</v>
      </c>
      <c r="L60" s="96">
        <f>CoverPrct!L60/100</f>
        <v>0.8</v>
      </c>
      <c r="M60" s="96">
        <f>CoverPrct!M60/100</f>
        <v>0.95</v>
      </c>
      <c r="N60" s="96">
        <f>CoverPrct!N60/100</f>
        <v>0.97</v>
      </c>
    </row>
    <row r="61" spans="1:14" x14ac:dyDescent="0.35">
      <c r="A61" s="3">
        <v>45</v>
      </c>
      <c r="B61" s="96">
        <f>CoverPrct!B61/100</f>
        <v>0.97104774747703171</v>
      </c>
      <c r="C61" s="96">
        <f>CoverPrct!C61/100</f>
        <v>1.7540191034883971E-2</v>
      </c>
      <c r="D61" s="96">
        <f>CoverPrct!D61/100</f>
        <v>0</v>
      </c>
      <c r="E61" s="96">
        <f>CoverPrct!E61/100</f>
        <v>0</v>
      </c>
      <c r="F61" s="96">
        <f>CoverPrct!F61/100</f>
        <v>0.88711751637658665</v>
      </c>
      <c r="G61" s="96">
        <f>CoverPrct!G61/100</f>
        <v>0.95</v>
      </c>
      <c r="H61" s="96">
        <f>CoverPrct!H61/100</f>
        <v>0</v>
      </c>
      <c r="I61" s="96">
        <f>CoverPrct!I61/100</f>
        <v>0.8</v>
      </c>
      <c r="J61" s="96">
        <f>CoverPrct!J61/100</f>
        <v>0</v>
      </c>
      <c r="K61" s="96">
        <f>CoverPrct!K61/100</f>
        <v>0</v>
      </c>
      <c r="L61" s="96">
        <f>CoverPrct!L61/100</f>
        <v>0.8</v>
      </c>
      <c r="M61" s="96">
        <f>CoverPrct!M61/100</f>
        <v>0.95</v>
      </c>
      <c r="N61" s="96">
        <f>CoverPrct!N61/100</f>
        <v>0.97</v>
      </c>
    </row>
    <row r="62" spans="1:14" x14ac:dyDescent="0.35">
      <c r="A62" s="3">
        <v>46</v>
      </c>
      <c r="B62" s="96">
        <f>CoverPrct!B62/100</f>
        <v>0.97093001690101266</v>
      </c>
      <c r="C62" s="96">
        <f>CoverPrct!C62/100</f>
        <v>1.8606551074861269E-2</v>
      </c>
      <c r="D62" s="96">
        <f>CoverPrct!D62/100</f>
        <v>0</v>
      </c>
      <c r="E62" s="96">
        <f>CoverPrct!E62/100</f>
        <v>0</v>
      </c>
      <c r="F62" s="96">
        <f>CoverPrct!F62/100</f>
        <v>0.88772603247423343</v>
      </c>
      <c r="G62" s="96">
        <f>CoverPrct!G62/100</f>
        <v>0.95</v>
      </c>
      <c r="H62" s="96">
        <f>CoverPrct!H62/100</f>
        <v>0</v>
      </c>
      <c r="I62" s="96">
        <f>CoverPrct!I62/100</f>
        <v>0.8</v>
      </c>
      <c r="J62" s="96">
        <f>CoverPrct!J62/100</f>
        <v>0</v>
      </c>
      <c r="K62" s="96">
        <f>CoverPrct!K62/100</f>
        <v>0</v>
      </c>
      <c r="L62" s="96">
        <f>CoverPrct!L62/100</f>
        <v>0.8</v>
      </c>
      <c r="M62" s="96">
        <f>CoverPrct!M62/100</f>
        <v>0.95</v>
      </c>
      <c r="N62" s="96">
        <f>CoverPrct!N62/100</f>
        <v>0.97</v>
      </c>
    </row>
    <row r="63" spans="1:14" x14ac:dyDescent="0.35">
      <c r="A63" s="3">
        <v>47</v>
      </c>
      <c r="B63" s="96">
        <f>CoverPrct!B63/100</f>
        <v>0.97086095264069161</v>
      </c>
      <c r="C63" s="96">
        <f>CoverPrct!C63/100</f>
        <v>1.9484595657301398E-2</v>
      </c>
      <c r="D63" s="96">
        <f>CoverPrct!D63/100</f>
        <v>0</v>
      </c>
      <c r="E63" s="96">
        <f>CoverPrct!E63/100</f>
        <v>0</v>
      </c>
      <c r="F63" s="96">
        <f>CoverPrct!F63/100</f>
        <v>0.88809771098798551</v>
      </c>
      <c r="G63" s="96">
        <f>CoverPrct!G63/100</f>
        <v>0.95</v>
      </c>
      <c r="H63" s="96">
        <f>CoverPrct!H63/100</f>
        <v>0</v>
      </c>
      <c r="I63" s="96">
        <f>CoverPrct!I63/100</f>
        <v>0.8</v>
      </c>
      <c r="J63" s="96">
        <f>CoverPrct!J63/100</f>
        <v>0</v>
      </c>
      <c r="K63" s="96">
        <f>CoverPrct!K63/100</f>
        <v>0</v>
      </c>
      <c r="L63" s="96">
        <f>CoverPrct!L63/100</f>
        <v>0.8</v>
      </c>
      <c r="M63" s="96">
        <f>CoverPrct!M63/100</f>
        <v>0.95</v>
      </c>
      <c r="N63" s="96">
        <f>CoverPrct!N63/100</f>
        <v>0.97</v>
      </c>
    </row>
    <row r="64" spans="1:14" x14ac:dyDescent="0.35">
      <c r="A64" s="3">
        <v>48</v>
      </c>
      <c r="B64" s="96">
        <f>CoverPrct!B64/100</f>
        <v>0.96908470193741314</v>
      </c>
      <c r="C64" s="96">
        <f>CoverPrct!C64/100</f>
        <v>2.0626866297037267E-2</v>
      </c>
      <c r="D64" s="96">
        <f>CoverPrct!D64/100</f>
        <v>0</v>
      </c>
      <c r="E64" s="96">
        <f>CoverPrct!E64/100</f>
        <v>0</v>
      </c>
      <c r="F64" s="96">
        <f>CoverPrct!F64/100</f>
        <v>0.88863077959658254</v>
      </c>
      <c r="G64" s="96">
        <f>CoverPrct!G64/100</f>
        <v>0.95</v>
      </c>
      <c r="H64" s="96">
        <f>CoverPrct!H64/100</f>
        <v>0</v>
      </c>
      <c r="I64" s="96">
        <f>CoverPrct!I64/100</f>
        <v>0.8</v>
      </c>
      <c r="J64" s="96">
        <f>CoverPrct!J64/100</f>
        <v>0</v>
      </c>
      <c r="K64" s="96">
        <f>CoverPrct!K64/100</f>
        <v>0</v>
      </c>
      <c r="L64" s="96">
        <f>CoverPrct!L64/100</f>
        <v>0.8</v>
      </c>
      <c r="M64" s="96">
        <f>CoverPrct!M64/100</f>
        <v>0.95</v>
      </c>
      <c r="N64" s="96">
        <f>CoverPrct!N64/100</f>
        <v>0.97</v>
      </c>
    </row>
    <row r="65" spans="1:14" x14ac:dyDescent="0.35">
      <c r="A65" s="3">
        <v>49</v>
      </c>
      <c r="B65" s="96">
        <f>CoverPrct!B65/100</f>
        <v>0.96815040655387241</v>
      </c>
      <c r="C65" s="96">
        <f>CoverPrct!C65/100</f>
        <v>2.0626866297037267E-2</v>
      </c>
      <c r="D65" s="96">
        <f>CoverPrct!D65/100</f>
        <v>0</v>
      </c>
      <c r="E65" s="96">
        <f>CoverPrct!E65/100</f>
        <v>0</v>
      </c>
      <c r="F65" s="96">
        <f>CoverPrct!F65/100</f>
        <v>0.88922178226670379</v>
      </c>
      <c r="G65" s="96">
        <f>CoverPrct!G65/100</f>
        <v>0.95</v>
      </c>
      <c r="H65" s="96">
        <f>CoverPrct!H65/100</f>
        <v>0</v>
      </c>
      <c r="I65" s="96">
        <f>CoverPrct!I65/100</f>
        <v>0.8</v>
      </c>
      <c r="J65" s="96">
        <f>CoverPrct!J65/100</f>
        <v>0</v>
      </c>
      <c r="K65" s="96">
        <f>CoverPrct!K65/100</f>
        <v>0</v>
      </c>
      <c r="L65" s="96">
        <f>CoverPrct!L65/100</f>
        <v>0.8</v>
      </c>
      <c r="M65" s="96">
        <f>CoverPrct!M65/100</f>
        <v>0.95</v>
      </c>
      <c r="N65" s="96">
        <f>CoverPrct!N65/100</f>
        <v>0.97</v>
      </c>
    </row>
    <row r="66" spans="1:14" x14ac:dyDescent="0.35">
      <c r="A66" s="3">
        <v>50</v>
      </c>
      <c r="B66" s="96">
        <f>CoverPrct!B66/100</f>
        <v>0.95805801796017054</v>
      </c>
      <c r="C66" s="96">
        <f>CoverPrct!C66/100</f>
        <v>2.2073361098319366E-2</v>
      </c>
      <c r="D66" s="96">
        <f>CoverPrct!D66/100</f>
        <v>0</v>
      </c>
      <c r="E66" s="96">
        <f>CoverPrct!E66/100</f>
        <v>0</v>
      </c>
      <c r="F66" s="96">
        <f>CoverPrct!F66/100</f>
        <v>0.88985916775538954</v>
      </c>
      <c r="G66" s="96">
        <f>CoverPrct!G66/100</f>
        <v>0.95</v>
      </c>
      <c r="H66" s="96">
        <f>CoverPrct!H66/100</f>
        <v>0</v>
      </c>
      <c r="I66" s="96">
        <f>CoverPrct!I66/100</f>
        <v>0.8</v>
      </c>
      <c r="J66" s="96">
        <f>CoverPrct!J66/100</f>
        <v>0</v>
      </c>
      <c r="K66" s="96">
        <f>CoverPrct!K66/100</f>
        <v>0</v>
      </c>
      <c r="L66" s="96">
        <f>CoverPrct!L66/100</f>
        <v>0.8</v>
      </c>
      <c r="M66" s="96">
        <f>CoverPrct!M66/100</f>
        <v>0.95</v>
      </c>
      <c r="N66" s="96">
        <f>CoverPrct!N66/100</f>
        <v>0.97</v>
      </c>
    </row>
    <row r="67" spans="1:14" x14ac:dyDescent="0.35">
      <c r="A67" s="3">
        <v>51</v>
      </c>
      <c r="B67" s="96">
        <f>CoverPrct!B67/100</f>
        <v>0.95202539185411506</v>
      </c>
      <c r="C67" s="96">
        <f>CoverPrct!C67/100</f>
        <v>2.2990254967267837E-2</v>
      </c>
      <c r="D67" s="96">
        <f>CoverPrct!D67/100</f>
        <v>0</v>
      </c>
      <c r="E67" s="96">
        <f>CoverPrct!E67/100</f>
        <v>0</v>
      </c>
      <c r="F67" s="96">
        <f>CoverPrct!F67/100</f>
        <v>0.8900957670680153</v>
      </c>
      <c r="G67" s="96">
        <f>CoverPrct!G67/100</f>
        <v>0.95</v>
      </c>
      <c r="H67" s="96">
        <f>CoverPrct!H67/100</f>
        <v>0</v>
      </c>
      <c r="I67" s="96">
        <f>CoverPrct!I67/100</f>
        <v>0.8</v>
      </c>
      <c r="J67" s="96">
        <f>CoverPrct!J67/100</f>
        <v>0</v>
      </c>
      <c r="K67" s="96">
        <f>CoverPrct!K67/100</f>
        <v>0</v>
      </c>
      <c r="L67" s="96">
        <f>CoverPrct!L67/100</f>
        <v>0.8</v>
      </c>
      <c r="M67" s="96">
        <f>CoverPrct!M67/100</f>
        <v>0.95</v>
      </c>
      <c r="N67" s="96">
        <f>CoverPrct!N67/100</f>
        <v>0.97</v>
      </c>
    </row>
    <row r="68" spans="1:14" x14ac:dyDescent="0.35">
      <c r="A68" s="3">
        <v>52</v>
      </c>
      <c r="B68" s="96">
        <f>CoverPrct!B68/100</f>
        <v>0.95007156985991659</v>
      </c>
      <c r="C68" s="96">
        <f>CoverPrct!C68/100</f>
        <v>2.3296677925482921E-2</v>
      </c>
      <c r="D68" s="96">
        <f>CoverPrct!D68/100</f>
        <v>0</v>
      </c>
      <c r="E68" s="96">
        <f>CoverPrct!E68/100</f>
        <v>0</v>
      </c>
      <c r="F68" s="96">
        <f>CoverPrct!F68/100</f>
        <v>0</v>
      </c>
      <c r="G68" s="96">
        <f>CoverPrct!G68/100</f>
        <v>0.95</v>
      </c>
      <c r="H68" s="96">
        <f>CoverPrct!H68/100</f>
        <v>0</v>
      </c>
      <c r="I68" s="96">
        <f>CoverPrct!I68/100</f>
        <v>0.8</v>
      </c>
      <c r="J68" s="96">
        <f>CoverPrct!J68/100</f>
        <v>0</v>
      </c>
      <c r="K68" s="96">
        <f>CoverPrct!K68/100</f>
        <v>0</v>
      </c>
      <c r="L68" s="96">
        <f>CoverPrct!L68/100</f>
        <v>0.8</v>
      </c>
      <c r="M68" s="96">
        <f>CoverPrct!M68/100</f>
        <v>0.95</v>
      </c>
      <c r="N68" s="96">
        <f>CoverPrct!N68/100</f>
        <v>0.97</v>
      </c>
    </row>
    <row r="69" spans="1:14" x14ac:dyDescent="0.35">
      <c r="A69" s="3">
        <v>53</v>
      </c>
      <c r="B69" s="96">
        <f>CoverPrct!B69/100</f>
        <v>0.94846979151354305</v>
      </c>
      <c r="C69" s="96">
        <f>CoverPrct!C69/100</f>
        <v>2.3551342826925149E-2</v>
      </c>
      <c r="D69" s="96">
        <f>CoverPrct!D69/100</f>
        <v>0</v>
      </c>
      <c r="E69" s="96">
        <f>CoverPrct!E69/100</f>
        <v>0</v>
      </c>
      <c r="F69" s="96">
        <f>CoverPrct!F69/100</f>
        <v>0</v>
      </c>
      <c r="G69" s="96">
        <f>CoverPrct!G69/100</f>
        <v>0.95</v>
      </c>
      <c r="H69" s="96">
        <f>CoverPrct!H69/100</f>
        <v>0</v>
      </c>
      <c r="I69" s="96">
        <f>CoverPrct!I69/100</f>
        <v>0.8</v>
      </c>
      <c r="J69" s="96">
        <f>CoverPrct!J69/100</f>
        <v>0</v>
      </c>
      <c r="K69" s="96">
        <f>CoverPrct!K69/100</f>
        <v>0</v>
      </c>
      <c r="L69" s="96">
        <f>CoverPrct!L69/100</f>
        <v>0.8</v>
      </c>
      <c r="M69" s="96">
        <f>CoverPrct!M69/100</f>
        <v>0.95</v>
      </c>
      <c r="N69" s="96">
        <f>CoverPrct!N69/100</f>
        <v>0.97</v>
      </c>
    </row>
    <row r="70" spans="1:14" x14ac:dyDescent="0.35">
      <c r="A70" s="3">
        <v>54</v>
      </c>
      <c r="B70" s="96">
        <f>CoverPrct!B70/100</f>
        <v>0.94763532172076281</v>
      </c>
      <c r="C70" s="96">
        <f>CoverPrct!C70/100</f>
        <v>2.3685281025530101E-2</v>
      </c>
      <c r="D70" s="96">
        <f>CoverPrct!D70/100</f>
        <v>0</v>
      </c>
      <c r="E70" s="96">
        <f>CoverPrct!E70/100</f>
        <v>0</v>
      </c>
      <c r="F70" s="96">
        <f>CoverPrct!F70/100</f>
        <v>0</v>
      </c>
      <c r="G70" s="96">
        <f>CoverPrct!G70/100</f>
        <v>0.95</v>
      </c>
      <c r="H70" s="96">
        <f>CoverPrct!H70/100</f>
        <v>0</v>
      </c>
      <c r="I70" s="96">
        <f>CoverPrct!I70/100</f>
        <v>0.8</v>
      </c>
      <c r="J70" s="96">
        <f>CoverPrct!J70/100</f>
        <v>0</v>
      </c>
      <c r="K70" s="96">
        <f>CoverPrct!K70/100</f>
        <v>0</v>
      </c>
      <c r="L70" s="96">
        <f>CoverPrct!L70/100</f>
        <v>0.8</v>
      </c>
      <c r="M70" s="96">
        <f>CoverPrct!M70/100</f>
        <v>0.95</v>
      </c>
      <c r="N70" s="96">
        <f>CoverPrct!N70/100</f>
        <v>0.97</v>
      </c>
    </row>
    <row r="71" spans="1:14" x14ac:dyDescent="0.35">
      <c r="A71" s="3">
        <v>55</v>
      </c>
      <c r="B71" s="96">
        <f>CoverPrct!B71/100</f>
        <v>0.94763532172076281</v>
      </c>
      <c r="C71" s="96">
        <f>CoverPrct!C71/100</f>
        <v>2.3685281025530101E-2</v>
      </c>
      <c r="D71" s="96">
        <f>CoverPrct!D71/100</f>
        <v>0</v>
      </c>
      <c r="E71" s="96">
        <f>CoverPrct!E71/100</f>
        <v>0</v>
      </c>
      <c r="F71" s="96">
        <f>CoverPrct!F71/100</f>
        <v>0</v>
      </c>
      <c r="G71" s="96">
        <f>CoverPrct!G71/100</f>
        <v>0.95</v>
      </c>
      <c r="H71" s="96">
        <f>CoverPrct!H71/100</f>
        <v>0</v>
      </c>
      <c r="I71" s="96">
        <f>CoverPrct!I71/100</f>
        <v>0.8</v>
      </c>
      <c r="J71" s="96">
        <f>CoverPrct!J71/100</f>
        <v>0</v>
      </c>
      <c r="K71" s="96">
        <f>CoverPrct!K71/100</f>
        <v>0</v>
      </c>
      <c r="L71" s="96">
        <f>CoverPrct!L71/100</f>
        <v>0.8</v>
      </c>
      <c r="M71" s="96">
        <f>CoverPrct!M71/100</f>
        <v>0.95</v>
      </c>
      <c r="N71" s="96">
        <f>CoverPrct!N71/100</f>
        <v>0.97</v>
      </c>
    </row>
    <row r="72" spans="1:14" x14ac:dyDescent="0.35">
      <c r="A72" s="3">
        <v>56</v>
      </c>
      <c r="B72" s="96">
        <f>CoverPrct!B72/100</f>
        <v>0.94675365745729234</v>
      </c>
      <c r="C72" s="96">
        <f>CoverPrct!C72/100</f>
        <v>2.4023365121065562E-2</v>
      </c>
      <c r="D72" s="96">
        <f>CoverPrct!D72/100</f>
        <v>0</v>
      </c>
      <c r="E72" s="96">
        <f>CoverPrct!E72/100</f>
        <v>0</v>
      </c>
      <c r="F72" s="96">
        <f>CoverPrct!F72/100</f>
        <v>0</v>
      </c>
      <c r="G72" s="96">
        <f>CoverPrct!G72/100</f>
        <v>0.95</v>
      </c>
      <c r="H72" s="96">
        <f>CoverPrct!H72/100</f>
        <v>0</v>
      </c>
      <c r="I72" s="96">
        <f>CoverPrct!I72/100</f>
        <v>0.8</v>
      </c>
      <c r="J72" s="96">
        <f>CoverPrct!J72/100</f>
        <v>0</v>
      </c>
      <c r="K72" s="96">
        <f>CoverPrct!K72/100</f>
        <v>0</v>
      </c>
      <c r="L72" s="96">
        <f>CoverPrct!L72/100</f>
        <v>0.8</v>
      </c>
      <c r="M72" s="96">
        <f>CoverPrct!M72/100</f>
        <v>0.95</v>
      </c>
      <c r="N72" s="96">
        <f>CoverPrct!N72/100</f>
        <v>0.97</v>
      </c>
    </row>
    <row r="73" spans="1:14" x14ac:dyDescent="0.35">
      <c r="A73" s="3">
        <v>57</v>
      </c>
      <c r="B73" s="96">
        <f>CoverPrct!B73/100</f>
        <v>0.94617970879203095</v>
      </c>
      <c r="C73" s="96">
        <f>CoverPrct!C73/100</f>
        <v>2.446987159365574E-2</v>
      </c>
      <c r="D73" s="96">
        <f>CoverPrct!D73/100</f>
        <v>0</v>
      </c>
      <c r="E73" s="96">
        <f>CoverPrct!E73/100</f>
        <v>0</v>
      </c>
      <c r="F73" s="96">
        <f>CoverPrct!F73/100</f>
        <v>0</v>
      </c>
      <c r="G73" s="96">
        <f>CoverPrct!G73/100</f>
        <v>0.95</v>
      </c>
      <c r="H73" s="96">
        <f>CoverPrct!H73/100</f>
        <v>0</v>
      </c>
      <c r="I73" s="96">
        <f>CoverPrct!I73/100</f>
        <v>0.8</v>
      </c>
      <c r="J73" s="96">
        <f>CoverPrct!J73/100</f>
        <v>0</v>
      </c>
      <c r="K73" s="96">
        <f>CoverPrct!K73/100</f>
        <v>0</v>
      </c>
      <c r="L73" s="96">
        <f>CoverPrct!L73/100</f>
        <v>0.8</v>
      </c>
      <c r="M73" s="96">
        <f>CoverPrct!M73/100</f>
        <v>0.95</v>
      </c>
      <c r="N73" s="96">
        <f>CoverPrct!N73/100</f>
        <v>0.97</v>
      </c>
    </row>
    <row r="74" spans="1:14" x14ac:dyDescent="0.35">
      <c r="A74" s="3">
        <v>58</v>
      </c>
      <c r="B74" s="96">
        <f>CoverPrct!B74/100</f>
        <v>0.94616976341811521</v>
      </c>
      <c r="C74" s="96">
        <f>CoverPrct!C74/100</f>
        <v>2.4481425526519874E-2</v>
      </c>
      <c r="D74" s="96">
        <f>CoverPrct!D74/100</f>
        <v>0</v>
      </c>
      <c r="E74" s="96">
        <f>CoverPrct!E74/100</f>
        <v>0</v>
      </c>
      <c r="F74" s="96">
        <f>CoverPrct!F74/100</f>
        <v>0</v>
      </c>
      <c r="G74" s="96">
        <f>CoverPrct!G74/100</f>
        <v>0.95</v>
      </c>
      <c r="H74" s="96">
        <f>CoverPrct!H74/100</f>
        <v>0</v>
      </c>
      <c r="I74" s="96">
        <f>CoverPrct!I74/100</f>
        <v>0.8</v>
      </c>
      <c r="J74" s="96">
        <f>CoverPrct!J74/100</f>
        <v>0</v>
      </c>
      <c r="K74" s="96">
        <f>CoverPrct!K74/100</f>
        <v>0</v>
      </c>
      <c r="L74" s="96">
        <f>CoverPrct!L74/100</f>
        <v>0.8</v>
      </c>
      <c r="M74" s="96">
        <f>CoverPrct!M74/100</f>
        <v>0.95</v>
      </c>
      <c r="N74" s="96">
        <f>CoverPrct!N74/100</f>
        <v>0.97</v>
      </c>
    </row>
    <row r="75" spans="1:14" x14ac:dyDescent="0.35">
      <c r="A75" s="3">
        <v>59</v>
      </c>
      <c r="B75" s="96">
        <f>CoverPrct!B75/100</f>
        <v>0.94562863170634204</v>
      </c>
      <c r="C75" s="96">
        <f>CoverPrct!C75/100</f>
        <v>2.4771996733035831E-2</v>
      </c>
      <c r="D75" s="96">
        <f>CoverPrct!D75/100</f>
        <v>0</v>
      </c>
      <c r="E75" s="96">
        <f>CoverPrct!E75/100</f>
        <v>0</v>
      </c>
      <c r="F75" s="96">
        <f>CoverPrct!F75/100</f>
        <v>0</v>
      </c>
      <c r="G75" s="96">
        <f>CoverPrct!G75/100</f>
        <v>0.95</v>
      </c>
      <c r="H75" s="96">
        <f>CoverPrct!H75/100</f>
        <v>0</v>
      </c>
      <c r="I75" s="96">
        <f>CoverPrct!I75/100</f>
        <v>0.8</v>
      </c>
      <c r="J75" s="96">
        <f>CoverPrct!J75/100</f>
        <v>0</v>
      </c>
      <c r="K75" s="96">
        <f>CoverPrct!K75/100</f>
        <v>0</v>
      </c>
      <c r="L75" s="96">
        <f>CoverPrct!L75/100</f>
        <v>0.8</v>
      </c>
      <c r="M75" s="96">
        <f>CoverPrct!M75/100</f>
        <v>0.95</v>
      </c>
      <c r="N75" s="96">
        <f>CoverPrct!N75/100</f>
        <v>0.97</v>
      </c>
    </row>
    <row r="76" spans="1:14" x14ac:dyDescent="0.35">
      <c r="A76" s="3">
        <v>60</v>
      </c>
      <c r="B76" s="96">
        <f>CoverPrct!B76/100</f>
        <v>0.94492392928813562</v>
      </c>
      <c r="C76" s="96">
        <f>CoverPrct!C76/100</f>
        <v>2.5688080951417048E-2</v>
      </c>
      <c r="D76" s="96">
        <f>CoverPrct!D76/100</f>
        <v>0</v>
      </c>
      <c r="E76" s="96">
        <f>CoverPrct!E76/100</f>
        <v>0</v>
      </c>
      <c r="F76" s="96">
        <f>CoverPrct!F76/100</f>
        <v>0</v>
      </c>
      <c r="G76" s="96">
        <f>CoverPrct!G76/100</f>
        <v>0.95</v>
      </c>
      <c r="H76" s="96">
        <f>CoverPrct!H76/100</f>
        <v>0</v>
      </c>
      <c r="I76" s="96">
        <f>CoverPrct!I76/100</f>
        <v>0.8</v>
      </c>
      <c r="J76" s="96">
        <f>CoverPrct!J76/100</f>
        <v>0</v>
      </c>
      <c r="K76" s="96">
        <f>CoverPrct!K76/100</f>
        <v>0</v>
      </c>
      <c r="L76" s="96">
        <f>CoverPrct!L76/100</f>
        <v>0.8</v>
      </c>
      <c r="M76" s="96">
        <f>CoverPrct!M76/100</f>
        <v>0.95</v>
      </c>
      <c r="N76" s="96">
        <f>CoverPrct!N76/100</f>
        <v>0.97</v>
      </c>
    </row>
    <row r="77" spans="1:14" x14ac:dyDescent="0.35">
      <c r="A77" s="3">
        <v>61</v>
      </c>
      <c r="B77" s="96">
        <f>CoverPrct!B77/100</f>
        <v>0.94149927383999898</v>
      </c>
      <c r="C77" s="96">
        <f>CoverPrct!C77/100</f>
        <v>2.7002919311402956E-2</v>
      </c>
      <c r="D77" s="96">
        <f>CoverPrct!D77/100</f>
        <v>0</v>
      </c>
      <c r="E77" s="96">
        <f>CoverPrct!E77/100</f>
        <v>0</v>
      </c>
      <c r="F77" s="96">
        <f>CoverPrct!F77/100</f>
        <v>0</v>
      </c>
      <c r="G77" s="96">
        <f>CoverPrct!G77/100</f>
        <v>0.95</v>
      </c>
      <c r="H77" s="96">
        <f>CoverPrct!H77/100</f>
        <v>0</v>
      </c>
      <c r="I77" s="96">
        <f>CoverPrct!I77/100</f>
        <v>0.8</v>
      </c>
      <c r="J77" s="96">
        <f>CoverPrct!J77/100</f>
        <v>0</v>
      </c>
      <c r="K77" s="96">
        <f>CoverPrct!K77/100</f>
        <v>0</v>
      </c>
      <c r="L77" s="96">
        <f>CoverPrct!L77/100</f>
        <v>0.8</v>
      </c>
      <c r="M77" s="96">
        <f>CoverPrct!M77/100</f>
        <v>0.95</v>
      </c>
      <c r="N77" s="96">
        <f>CoverPrct!N77/100</f>
        <v>0.97</v>
      </c>
    </row>
    <row r="78" spans="1:14" x14ac:dyDescent="0.35">
      <c r="A78" s="3">
        <v>62</v>
      </c>
      <c r="B78" s="96">
        <f>CoverPrct!B78/100</f>
        <v>0.93967327487104579</v>
      </c>
      <c r="C78" s="96">
        <f>CoverPrct!C78/100</f>
        <v>2.8276137332290046E-2</v>
      </c>
      <c r="D78" s="96">
        <f>CoverPrct!D78/100</f>
        <v>0</v>
      </c>
      <c r="E78" s="96">
        <f>CoverPrct!E78/100</f>
        <v>0</v>
      </c>
      <c r="F78" s="96">
        <f>CoverPrct!F78/100</f>
        <v>0</v>
      </c>
      <c r="G78" s="96">
        <f>CoverPrct!G78/100</f>
        <v>0.95</v>
      </c>
      <c r="H78" s="96">
        <f>CoverPrct!H78/100</f>
        <v>0</v>
      </c>
      <c r="I78" s="96">
        <f>CoverPrct!I78/100</f>
        <v>0.8</v>
      </c>
      <c r="J78" s="96">
        <f>CoverPrct!J78/100</f>
        <v>0</v>
      </c>
      <c r="K78" s="96">
        <f>CoverPrct!K78/100</f>
        <v>0</v>
      </c>
      <c r="L78" s="96">
        <f>CoverPrct!L78/100</f>
        <v>0.8</v>
      </c>
      <c r="M78" s="96">
        <f>CoverPrct!M78/100</f>
        <v>0.95</v>
      </c>
      <c r="N78" s="96">
        <f>CoverPrct!N78/100</f>
        <v>0.97</v>
      </c>
    </row>
    <row r="79" spans="1:14" x14ac:dyDescent="0.35">
      <c r="A79" s="3">
        <v>63</v>
      </c>
      <c r="B79" s="96">
        <f>CoverPrct!B79/100</f>
        <v>0.93851136283832715</v>
      </c>
      <c r="C79" s="96">
        <f>CoverPrct!C79/100</f>
        <v>2.952389944799487E-2</v>
      </c>
      <c r="D79" s="96">
        <f>CoverPrct!D79/100</f>
        <v>0</v>
      </c>
      <c r="E79" s="96">
        <f>CoverPrct!E79/100</f>
        <v>0</v>
      </c>
      <c r="F79" s="96">
        <f>CoverPrct!F79/100</f>
        <v>0</v>
      </c>
      <c r="G79" s="96">
        <f>CoverPrct!G79/100</f>
        <v>0.95</v>
      </c>
      <c r="H79" s="96">
        <f>CoverPrct!H79/100</f>
        <v>0</v>
      </c>
      <c r="I79" s="96">
        <f>CoverPrct!I79/100</f>
        <v>0.8</v>
      </c>
      <c r="J79" s="96">
        <f>CoverPrct!J79/100</f>
        <v>0</v>
      </c>
      <c r="K79" s="96">
        <f>CoverPrct!K79/100</f>
        <v>0</v>
      </c>
      <c r="L79" s="96">
        <f>CoverPrct!L79/100</f>
        <v>0.8</v>
      </c>
      <c r="M79" s="96">
        <f>CoverPrct!M79/100</f>
        <v>0.95</v>
      </c>
      <c r="N79" s="96">
        <f>CoverPrct!N79/100</f>
        <v>0.97</v>
      </c>
    </row>
    <row r="80" spans="1:14" x14ac:dyDescent="0.35">
      <c r="A80" s="3">
        <v>64</v>
      </c>
      <c r="B80" s="96">
        <f>CoverPrct!B80/100</f>
        <v>0.93815167633011864</v>
      </c>
      <c r="C80" s="96">
        <f>CoverPrct!C80/100</f>
        <v>3.020991495814106E-2</v>
      </c>
      <c r="D80" s="96">
        <f>CoverPrct!D80/100</f>
        <v>0</v>
      </c>
      <c r="E80" s="96">
        <f>CoverPrct!E80/100</f>
        <v>0</v>
      </c>
      <c r="F80" s="96">
        <f>CoverPrct!F80/100</f>
        <v>0</v>
      </c>
      <c r="G80" s="96">
        <f>CoverPrct!G80/100</f>
        <v>0.95</v>
      </c>
      <c r="H80" s="96">
        <f>CoverPrct!H80/100</f>
        <v>0</v>
      </c>
      <c r="I80" s="96">
        <f>CoverPrct!I80/100</f>
        <v>0.8</v>
      </c>
      <c r="J80" s="96">
        <f>CoverPrct!J80/100</f>
        <v>0</v>
      </c>
      <c r="K80" s="96">
        <f>CoverPrct!K80/100</f>
        <v>0</v>
      </c>
      <c r="L80" s="96">
        <f>CoverPrct!L80/100</f>
        <v>0.8</v>
      </c>
      <c r="M80" s="96">
        <f>CoverPrct!M80/100</f>
        <v>0.95</v>
      </c>
      <c r="N80" s="96">
        <f>CoverPrct!N80/100</f>
        <v>0.97</v>
      </c>
    </row>
    <row r="81" spans="1:14" x14ac:dyDescent="0.35">
      <c r="A81" s="3">
        <v>65</v>
      </c>
      <c r="B81" s="96">
        <f>CoverPrct!B81/100</f>
        <v>0.93779499369993502</v>
      </c>
      <c r="C81" s="96">
        <f>CoverPrct!C81/100</f>
        <v>3.1085349859177751E-2</v>
      </c>
      <c r="D81" s="96">
        <f>CoverPrct!D81/100</f>
        <v>0</v>
      </c>
      <c r="E81" s="96">
        <f>CoverPrct!E81/100</f>
        <v>0</v>
      </c>
      <c r="F81" s="96">
        <f>CoverPrct!F81/100</f>
        <v>0</v>
      </c>
      <c r="G81" s="96">
        <f>CoverPrct!G81/100</f>
        <v>0.95</v>
      </c>
      <c r="H81" s="96">
        <f>CoverPrct!H81/100</f>
        <v>0</v>
      </c>
      <c r="I81" s="96">
        <f>CoverPrct!I81/100</f>
        <v>0.8</v>
      </c>
      <c r="J81" s="96">
        <f>CoverPrct!J81/100</f>
        <v>0</v>
      </c>
      <c r="K81" s="96">
        <f>CoverPrct!K81/100</f>
        <v>0</v>
      </c>
      <c r="L81" s="96">
        <f>CoverPrct!L81/100</f>
        <v>0.8</v>
      </c>
      <c r="M81" s="96">
        <f>CoverPrct!M81/100</f>
        <v>0.95</v>
      </c>
      <c r="N81" s="96">
        <f>CoverPrct!N81/100</f>
        <v>0.97</v>
      </c>
    </row>
    <row r="82" spans="1:14" x14ac:dyDescent="0.35">
      <c r="A82" s="3">
        <v>66</v>
      </c>
      <c r="B82" s="96">
        <f>CoverPrct!B82/100</f>
        <v>0.93777766332851809</v>
      </c>
      <c r="C82" s="96">
        <f>CoverPrct!C82/100</f>
        <v>3.2015018039230771E-2</v>
      </c>
      <c r="D82" s="96">
        <f>CoverPrct!D82/100</f>
        <v>0</v>
      </c>
      <c r="E82" s="96">
        <f>CoverPrct!E82/100</f>
        <v>0</v>
      </c>
      <c r="F82" s="96">
        <f>CoverPrct!F82/100</f>
        <v>0</v>
      </c>
      <c r="G82" s="96">
        <f>CoverPrct!G82/100</f>
        <v>0.95</v>
      </c>
      <c r="H82" s="96">
        <f>CoverPrct!H82/100</f>
        <v>0</v>
      </c>
      <c r="I82" s="96">
        <f>CoverPrct!I82/100</f>
        <v>0.8</v>
      </c>
      <c r="J82" s="96">
        <f>CoverPrct!J82/100</f>
        <v>0</v>
      </c>
      <c r="K82" s="96">
        <f>CoverPrct!K82/100</f>
        <v>0</v>
      </c>
      <c r="L82" s="96">
        <f>CoverPrct!L82/100</f>
        <v>0.8</v>
      </c>
      <c r="M82" s="96">
        <f>CoverPrct!M82/100</f>
        <v>0.95</v>
      </c>
      <c r="N82" s="96">
        <f>CoverPrct!N82/100</f>
        <v>0.97</v>
      </c>
    </row>
    <row r="83" spans="1:14" x14ac:dyDescent="0.35">
      <c r="A83" s="3">
        <v>67</v>
      </c>
      <c r="B83" s="96">
        <f>CoverPrct!B83/100</f>
        <v>0.93777766332851809</v>
      </c>
      <c r="C83" s="96">
        <f>CoverPrct!C83/100</f>
        <v>3.3311632197818616E-2</v>
      </c>
      <c r="D83" s="96">
        <f>CoverPrct!D83/100</f>
        <v>0</v>
      </c>
      <c r="E83" s="96">
        <f>CoverPrct!E83/100</f>
        <v>0</v>
      </c>
      <c r="F83" s="96">
        <f>CoverPrct!F83/100</f>
        <v>0</v>
      </c>
      <c r="G83" s="96">
        <f>CoverPrct!G83/100</f>
        <v>0.95</v>
      </c>
      <c r="H83" s="96">
        <f>CoverPrct!H83/100</f>
        <v>0</v>
      </c>
      <c r="I83" s="96">
        <f>CoverPrct!I83/100</f>
        <v>0.8</v>
      </c>
      <c r="J83" s="96">
        <f>CoverPrct!J83/100</f>
        <v>0</v>
      </c>
      <c r="K83" s="96">
        <f>CoverPrct!K83/100</f>
        <v>0</v>
      </c>
      <c r="L83" s="96">
        <f>CoverPrct!L83/100</f>
        <v>0.8</v>
      </c>
      <c r="M83" s="96">
        <f>CoverPrct!M83/100</f>
        <v>0.95</v>
      </c>
      <c r="N83" s="96">
        <f>CoverPrct!N83/100</f>
        <v>0.97</v>
      </c>
    </row>
    <row r="84" spans="1:14" x14ac:dyDescent="0.35">
      <c r="A84" s="3">
        <v>68</v>
      </c>
      <c r="B84" s="96">
        <f>CoverPrct!B84/100</f>
        <v>0.93777766332851809</v>
      </c>
      <c r="C84" s="96">
        <f>CoverPrct!C84/100</f>
        <v>3.4771587436851326E-2</v>
      </c>
      <c r="D84" s="96">
        <f>CoverPrct!D84/100</f>
        <v>0</v>
      </c>
      <c r="E84" s="96">
        <f>CoverPrct!E84/100</f>
        <v>0</v>
      </c>
      <c r="F84" s="96">
        <f>CoverPrct!F84/100</f>
        <v>0</v>
      </c>
      <c r="G84" s="96">
        <f>CoverPrct!G84/100</f>
        <v>0.95</v>
      </c>
      <c r="H84" s="96">
        <f>CoverPrct!H84/100</f>
        <v>0</v>
      </c>
      <c r="I84" s="96">
        <f>CoverPrct!I84/100</f>
        <v>0.8</v>
      </c>
      <c r="J84" s="96">
        <f>CoverPrct!J84/100</f>
        <v>0</v>
      </c>
      <c r="K84" s="96">
        <f>CoverPrct!K84/100</f>
        <v>0</v>
      </c>
      <c r="L84" s="96">
        <f>CoverPrct!L84/100</f>
        <v>0.8</v>
      </c>
      <c r="M84" s="96">
        <f>CoverPrct!M84/100</f>
        <v>0.95</v>
      </c>
      <c r="N84" s="96">
        <f>CoverPrct!N84/100</f>
        <v>0.97</v>
      </c>
    </row>
    <row r="85" spans="1:14" x14ac:dyDescent="0.35">
      <c r="A85" s="3">
        <v>69</v>
      </c>
      <c r="B85" s="96">
        <f>CoverPrct!B85/100</f>
        <v>0.93733758465381967</v>
      </c>
      <c r="C85" s="96">
        <f>CoverPrct!C85/100</f>
        <v>3.5425231298681165E-2</v>
      </c>
      <c r="D85" s="96">
        <f>CoverPrct!D85/100</f>
        <v>0</v>
      </c>
      <c r="E85" s="96">
        <f>CoverPrct!E85/100</f>
        <v>0</v>
      </c>
      <c r="F85" s="96">
        <f>CoverPrct!F85/100</f>
        <v>0</v>
      </c>
      <c r="G85" s="96">
        <f>CoverPrct!G85/100</f>
        <v>0.95</v>
      </c>
      <c r="H85" s="96">
        <f>CoverPrct!H85/100</f>
        <v>0</v>
      </c>
      <c r="I85" s="96">
        <f>CoverPrct!I85/100</f>
        <v>0.8</v>
      </c>
      <c r="J85" s="96">
        <f>CoverPrct!J85/100</f>
        <v>0</v>
      </c>
      <c r="K85" s="96">
        <f>CoverPrct!K85/100</f>
        <v>0</v>
      </c>
      <c r="L85" s="96">
        <f>CoverPrct!L85/100</f>
        <v>0.8</v>
      </c>
      <c r="M85" s="96">
        <f>CoverPrct!M85/100</f>
        <v>0.95</v>
      </c>
      <c r="N85" s="96">
        <f>CoverPrct!N85/100</f>
        <v>0.97</v>
      </c>
    </row>
    <row r="86" spans="1:14" x14ac:dyDescent="0.35">
      <c r="A86" s="3">
        <v>70</v>
      </c>
      <c r="B86" s="96">
        <f>CoverPrct!B86/100</f>
        <v>0.93696918469887169</v>
      </c>
      <c r="C86" s="96">
        <f>CoverPrct!C86/100</f>
        <v>3.6546408520785133E-2</v>
      </c>
      <c r="D86" s="96">
        <f>CoverPrct!D86/100</f>
        <v>0</v>
      </c>
      <c r="E86" s="96">
        <f>CoverPrct!E86/100</f>
        <v>0</v>
      </c>
      <c r="F86" s="96">
        <f>CoverPrct!F86/100</f>
        <v>0</v>
      </c>
      <c r="G86" s="96">
        <f>CoverPrct!G86/100</f>
        <v>0.95</v>
      </c>
      <c r="H86" s="96">
        <f>CoverPrct!H86/100</f>
        <v>0</v>
      </c>
      <c r="I86" s="96">
        <f>CoverPrct!I86/100</f>
        <v>0.8</v>
      </c>
      <c r="J86" s="96">
        <f>CoverPrct!J86/100</f>
        <v>0</v>
      </c>
      <c r="K86" s="96">
        <f>CoverPrct!K86/100</f>
        <v>0</v>
      </c>
      <c r="L86" s="96">
        <f>CoverPrct!L86/100</f>
        <v>0.8</v>
      </c>
      <c r="M86" s="96">
        <f>CoverPrct!M86/100</f>
        <v>0.95</v>
      </c>
      <c r="N86" s="96">
        <f>CoverPrct!N86/100</f>
        <v>0.97</v>
      </c>
    </row>
    <row r="87" spans="1:14" x14ac:dyDescent="0.35">
      <c r="A87" s="3">
        <v>71</v>
      </c>
      <c r="B87" s="96">
        <f>CoverPrct!B87/100</f>
        <v>0.93696918469887169</v>
      </c>
      <c r="C87" s="96">
        <f>CoverPrct!C87/100</f>
        <v>3.6546408520785133E-2</v>
      </c>
      <c r="D87" s="96">
        <f>CoverPrct!D87/100</f>
        <v>0</v>
      </c>
      <c r="E87" s="96">
        <f>CoverPrct!E87/100</f>
        <v>0</v>
      </c>
      <c r="F87" s="96">
        <f>CoverPrct!F87/100</f>
        <v>0</v>
      </c>
      <c r="G87" s="96">
        <f>CoverPrct!G87/100</f>
        <v>0.95</v>
      </c>
      <c r="H87" s="96">
        <f>CoverPrct!H87/100</f>
        <v>0</v>
      </c>
      <c r="I87" s="96">
        <f>CoverPrct!I87/100</f>
        <v>0.8</v>
      </c>
      <c r="J87" s="96">
        <f>CoverPrct!J87/100</f>
        <v>0</v>
      </c>
      <c r="K87" s="96">
        <f>CoverPrct!K87/100</f>
        <v>0</v>
      </c>
      <c r="L87" s="96">
        <f>CoverPrct!L87/100</f>
        <v>0.8</v>
      </c>
      <c r="M87" s="96">
        <f>CoverPrct!M87/100</f>
        <v>0.95</v>
      </c>
      <c r="N87" s="96">
        <f>CoverPrct!N87/100</f>
        <v>0.97</v>
      </c>
    </row>
    <row r="88" spans="1:14" x14ac:dyDescent="0.35">
      <c r="A88" s="3">
        <v>72</v>
      </c>
      <c r="B88" s="96">
        <f>CoverPrct!B88/100</f>
        <v>0.93676237578053789</v>
      </c>
      <c r="C88" s="96">
        <f>CoverPrct!C88/100</f>
        <v>3.7283686399672521E-2</v>
      </c>
      <c r="D88" s="96">
        <f>CoverPrct!D88/100</f>
        <v>0</v>
      </c>
      <c r="E88" s="96">
        <f>CoverPrct!E88/100</f>
        <v>0</v>
      </c>
      <c r="F88" s="96">
        <f>CoverPrct!F88/100</f>
        <v>0</v>
      </c>
      <c r="G88" s="96">
        <f>CoverPrct!G88/100</f>
        <v>0.95</v>
      </c>
      <c r="H88" s="96">
        <f>CoverPrct!H88/100</f>
        <v>0</v>
      </c>
      <c r="I88" s="96">
        <f>CoverPrct!I88/100</f>
        <v>0.8</v>
      </c>
      <c r="J88" s="96">
        <f>CoverPrct!J88/100</f>
        <v>0</v>
      </c>
      <c r="K88" s="96">
        <f>CoverPrct!K88/100</f>
        <v>0</v>
      </c>
      <c r="L88" s="96">
        <f>CoverPrct!L88/100</f>
        <v>0.8</v>
      </c>
      <c r="M88" s="96">
        <f>CoverPrct!M88/100</f>
        <v>0.95</v>
      </c>
      <c r="N88" s="96">
        <f>CoverPrct!N88/100</f>
        <v>0.97</v>
      </c>
    </row>
    <row r="89" spans="1:14" x14ac:dyDescent="0.35">
      <c r="A89" s="3">
        <v>73</v>
      </c>
      <c r="B89" s="96">
        <f>CoverPrct!B89/100</f>
        <v>0.93648156795763138</v>
      </c>
      <c r="C89" s="96">
        <f>CoverPrct!C89/100</f>
        <v>3.8764940810888639E-2</v>
      </c>
      <c r="D89" s="96">
        <f>CoverPrct!D89/100</f>
        <v>0</v>
      </c>
      <c r="E89" s="96">
        <f>CoverPrct!E89/100</f>
        <v>0</v>
      </c>
      <c r="F89" s="96">
        <f>CoverPrct!F89/100</f>
        <v>0</v>
      </c>
      <c r="G89" s="96">
        <f>CoverPrct!G89/100</f>
        <v>0.95</v>
      </c>
      <c r="H89" s="96">
        <f>CoverPrct!H89/100</f>
        <v>0</v>
      </c>
      <c r="I89" s="96">
        <f>CoverPrct!I89/100</f>
        <v>0.8</v>
      </c>
      <c r="J89" s="96">
        <f>CoverPrct!J89/100</f>
        <v>0</v>
      </c>
      <c r="K89" s="96">
        <f>CoverPrct!K89/100</f>
        <v>0</v>
      </c>
      <c r="L89" s="96">
        <f>CoverPrct!L89/100</f>
        <v>0.8</v>
      </c>
      <c r="M89" s="96">
        <f>CoverPrct!M89/100</f>
        <v>0.95</v>
      </c>
      <c r="N89" s="96">
        <f>CoverPrct!N89/100</f>
        <v>0.97</v>
      </c>
    </row>
    <row r="90" spans="1:14" x14ac:dyDescent="0.35">
      <c r="A90" s="3">
        <v>74</v>
      </c>
      <c r="B90" s="96">
        <f>CoverPrct!B90/100</f>
        <v>0.93642708633349425</v>
      </c>
      <c r="C90" s="96">
        <f>CoverPrct!C90/100</f>
        <v>4.0004791361012433E-2</v>
      </c>
      <c r="D90" s="96">
        <f>CoverPrct!D90/100</f>
        <v>0</v>
      </c>
      <c r="E90" s="96">
        <f>CoverPrct!E90/100</f>
        <v>0</v>
      </c>
      <c r="F90" s="96">
        <f>CoverPrct!F90/100</f>
        <v>0</v>
      </c>
      <c r="G90" s="96">
        <f>CoverPrct!G90/100</f>
        <v>0.95</v>
      </c>
      <c r="H90" s="96">
        <f>CoverPrct!H90/100</f>
        <v>0</v>
      </c>
      <c r="I90" s="96">
        <f>CoverPrct!I90/100</f>
        <v>0.8</v>
      </c>
      <c r="J90" s="96">
        <f>CoverPrct!J90/100</f>
        <v>0</v>
      </c>
      <c r="K90" s="96">
        <f>CoverPrct!K90/100</f>
        <v>0</v>
      </c>
      <c r="L90" s="96">
        <f>CoverPrct!L90/100</f>
        <v>0.8</v>
      </c>
      <c r="M90" s="96">
        <f>CoverPrct!M90/100</f>
        <v>0.95</v>
      </c>
      <c r="N90" s="96">
        <f>CoverPrct!N90/100</f>
        <v>0.97</v>
      </c>
    </row>
    <row r="91" spans="1:14" x14ac:dyDescent="0.35">
      <c r="A91" s="3">
        <v>75</v>
      </c>
      <c r="B91" s="96">
        <f>CoverPrct!B91/100</f>
        <v>0.93641657965105696</v>
      </c>
      <c r="C91" s="96">
        <f>CoverPrct!C91/100</f>
        <v>4.0320575517136588E-2</v>
      </c>
      <c r="D91" s="96">
        <f>CoverPrct!D91/100</f>
        <v>0</v>
      </c>
      <c r="E91" s="96">
        <f>CoverPrct!E91/100</f>
        <v>0</v>
      </c>
      <c r="F91" s="96">
        <f>CoverPrct!F91/100</f>
        <v>0</v>
      </c>
      <c r="G91" s="96">
        <f>CoverPrct!G91/100</f>
        <v>0.95</v>
      </c>
      <c r="H91" s="96">
        <f>CoverPrct!H91/100</f>
        <v>0</v>
      </c>
      <c r="I91" s="96">
        <f>CoverPrct!I91/100</f>
        <v>0.8</v>
      </c>
      <c r="J91" s="96">
        <f>CoverPrct!J91/100</f>
        <v>0</v>
      </c>
      <c r="K91" s="96">
        <f>CoverPrct!K91/100</f>
        <v>0</v>
      </c>
      <c r="L91" s="96">
        <f>CoverPrct!L91/100</f>
        <v>0.8</v>
      </c>
      <c r="M91" s="96">
        <f>CoverPrct!M91/100</f>
        <v>0.95</v>
      </c>
      <c r="N91" s="96">
        <f>CoverPrct!N91/100</f>
        <v>0.97</v>
      </c>
    </row>
    <row r="92" spans="1:14" x14ac:dyDescent="0.35">
      <c r="A92" s="3">
        <v>76</v>
      </c>
      <c r="B92" s="96">
        <f>CoverPrct!B92/100</f>
        <v>0.93580853200621528</v>
      </c>
      <c r="C92" s="96">
        <f>CoverPrct!C92/100</f>
        <v>4.1339379805327814E-2</v>
      </c>
      <c r="D92" s="96">
        <f>CoverPrct!D92/100</f>
        <v>0</v>
      </c>
      <c r="E92" s="96">
        <f>CoverPrct!E92/100</f>
        <v>0</v>
      </c>
      <c r="F92" s="96">
        <f>CoverPrct!F92/100</f>
        <v>0</v>
      </c>
      <c r="G92" s="96">
        <f>CoverPrct!G92/100</f>
        <v>0.95</v>
      </c>
      <c r="H92" s="96">
        <f>CoverPrct!H92/100</f>
        <v>0</v>
      </c>
      <c r="I92" s="96">
        <f>CoverPrct!I92/100</f>
        <v>0.8</v>
      </c>
      <c r="J92" s="96">
        <f>CoverPrct!J92/100</f>
        <v>0</v>
      </c>
      <c r="K92" s="96">
        <f>CoverPrct!K92/100</f>
        <v>0</v>
      </c>
      <c r="L92" s="96">
        <f>CoverPrct!L92/100</f>
        <v>0.8</v>
      </c>
      <c r="M92" s="96">
        <f>CoverPrct!M92/100</f>
        <v>0.95</v>
      </c>
      <c r="N92" s="96">
        <f>CoverPrct!N92/100</f>
        <v>0.97</v>
      </c>
    </row>
    <row r="93" spans="1:14" x14ac:dyDescent="0.35">
      <c r="A93" s="3">
        <v>77</v>
      </c>
      <c r="B93" s="96">
        <f>CoverPrct!B93/100</f>
        <v>0.93491523530068965</v>
      </c>
      <c r="C93" s="96">
        <f>CoverPrct!C93/100</f>
        <v>4.3151250714176789E-2</v>
      </c>
      <c r="D93" s="96">
        <f>CoverPrct!D93/100</f>
        <v>0</v>
      </c>
      <c r="E93" s="96">
        <f>CoverPrct!E93/100</f>
        <v>0</v>
      </c>
      <c r="F93" s="96">
        <f>CoverPrct!F93/100</f>
        <v>0</v>
      </c>
      <c r="G93" s="96">
        <f>CoverPrct!G93/100</f>
        <v>0.95</v>
      </c>
      <c r="H93" s="96">
        <f>CoverPrct!H93/100</f>
        <v>0</v>
      </c>
      <c r="I93" s="96">
        <f>CoverPrct!I93/100</f>
        <v>0.8</v>
      </c>
      <c r="J93" s="96">
        <f>CoverPrct!J93/100</f>
        <v>0</v>
      </c>
      <c r="K93" s="96">
        <f>CoverPrct!K93/100</f>
        <v>0</v>
      </c>
      <c r="L93" s="96">
        <f>CoverPrct!L93/100</f>
        <v>0.8</v>
      </c>
      <c r="M93" s="96">
        <f>CoverPrct!M93/100</f>
        <v>0.95</v>
      </c>
      <c r="N93" s="96">
        <f>CoverPrct!N93/100</f>
        <v>0.97</v>
      </c>
    </row>
    <row r="94" spans="1:14" x14ac:dyDescent="0.35">
      <c r="A94" s="3">
        <v>78</v>
      </c>
      <c r="B94" s="96">
        <f>CoverPrct!B94/100</f>
        <v>0.9342811586798091</v>
      </c>
      <c r="C94" s="96">
        <f>CoverPrct!C94/100</f>
        <v>4.541181423886969E-2</v>
      </c>
      <c r="D94" s="96">
        <f>CoverPrct!D94/100</f>
        <v>0</v>
      </c>
      <c r="E94" s="96">
        <f>CoverPrct!E94/100</f>
        <v>0</v>
      </c>
      <c r="F94" s="96">
        <f>CoverPrct!F94/100</f>
        <v>0</v>
      </c>
      <c r="G94" s="96">
        <f>CoverPrct!G94/100</f>
        <v>0.95</v>
      </c>
      <c r="H94" s="96">
        <f>CoverPrct!H94/100</f>
        <v>0</v>
      </c>
      <c r="I94" s="96">
        <f>CoverPrct!I94/100</f>
        <v>0.8</v>
      </c>
      <c r="J94" s="96">
        <f>CoverPrct!J94/100</f>
        <v>0</v>
      </c>
      <c r="K94" s="96">
        <f>CoverPrct!K94/100</f>
        <v>0</v>
      </c>
      <c r="L94" s="96">
        <f>CoverPrct!L94/100</f>
        <v>0.8</v>
      </c>
      <c r="M94" s="96">
        <f>CoverPrct!M94/100</f>
        <v>0.95</v>
      </c>
      <c r="N94" s="96">
        <f>CoverPrct!N94/100</f>
        <v>0.97</v>
      </c>
    </row>
    <row r="95" spans="1:14" x14ac:dyDescent="0.35">
      <c r="A95" s="3">
        <v>79</v>
      </c>
      <c r="B95" s="96">
        <f>CoverPrct!B95/100</f>
        <v>0.93384135088177389</v>
      </c>
      <c r="C95" s="96">
        <f>CoverPrct!C95/100</f>
        <v>4.7695885809419053E-2</v>
      </c>
      <c r="D95" s="96">
        <f>CoverPrct!D95/100</f>
        <v>0</v>
      </c>
      <c r="E95" s="96">
        <f>CoverPrct!E95/100</f>
        <v>0</v>
      </c>
      <c r="F95" s="96">
        <f>CoverPrct!F95/100</f>
        <v>0</v>
      </c>
      <c r="G95" s="96">
        <f>CoverPrct!G95/100</f>
        <v>0.95</v>
      </c>
      <c r="H95" s="96">
        <f>CoverPrct!H95/100</f>
        <v>0</v>
      </c>
      <c r="I95" s="96">
        <f>CoverPrct!I95/100</f>
        <v>0.8</v>
      </c>
      <c r="J95" s="96">
        <f>CoverPrct!J95/100</f>
        <v>0</v>
      </c>
      <c r="K95" s="96">
        <f>CoverPrct!K95/100</f>
        <v>0</v>
      </c>
      <c r="L95" s="96">
        <f>CoverPrct!L95/100</f>
        <v>0.8</v>
      </c>
      <c r="M95" s="96">
        <f>CoverPrct!M95/100</f>
        <v>0.95</v>
      </c>
      <c r="N95" s="96">
        <f>CoverPrct!N95/100</f>
        <v>0.97</v>
      </c>
    </row>
    <row r="96" spans="1:14" x14ac:dyDescent="0.35">
      <c r="A96" s="3">
        <v>80</v>
      </c>
      <c r="B96" s="96">
        <f>CoverPrct!B96/100</f>
        <v>0.93354525948903078</v>
      </c>
      <c r="C96" s="96">
        <f>CoverPrct!C96/100</f>
        <v>4.9745358573147949E-2</v>
      </c>
      <c r="D96" s="96">
        <f>CoverPrct!D96/100</f>
        <v>0</v>
      </c>
      <c r="E96" s="96">
        <f>CoverPrct!E96/100</f>
        <v>0</v>
      </c>
      <c r="F96" s="96">
        <f>CoverPrct!F96/100</f>
        <v>0</v>
      </c>
      <c r="G96" s="96">
        <f>CoverPrct!G96/100</f>
        <v>0.95</v>
      </c>
      <c r="H96" s="96">
        <f>CoverPrct!H96/100</f>
        <v>0</v>
      </c>
      <c r="I96" s="96">
        <f>CoverPrct!I96/100</f>
        <v>0.8</v>
      </c>
      <c r="J96" s="96">
        <f>CoverPrct!J96/100</f>
        <v>0</v>
      </c>
      <c r="K96" s="96">
        <f>CoverPrct!K96/100</f>
        <v>0</v>
      </c>
      <c r="L96" s="96">
        <f>CoverPrct!L96/100</f>
        <v>0.8</v>
      </c>
      <c r="M96" s="96">
        <f>CoverPrct!M96/100</f>
        <v>0.95</v>
      </c>
      <c r="N96" s="96">
        <f>CoverPrct!N96/100</f>
        <v>0.97</v>
      </c>
    </row>
    <row r="97" spans="1:14" x14ac:dyDescent="0.35">
      <c r="A97" s="3">
        <v>81</v>
      </c>
      <c r="B97" s="96">
        <f>CoverPrct!B97/100</f>
        <v>3.589655075390271E-2</v>
      </c>
      <c r="C97" s="96">
        <f>CoverPrct!C97/100</f>
        <v>5.1265982712640774E-2</v>
      </c>
      <c r="D97" s="96">
        <f>CoverPrct!D97/100</f>
        <v>0</v>
      </c>
      <c r="E97" s="96">
        <f>CoverPrct!E97/100</f>
        <v>0</v>
      </c>
      <c r="F97" s="96">
        <f>CoverPrct!F97/100</f>
        <v>0</v>
      </c>
      <c r="G97" s="96">
        <f>CoverPrct!G97/100</f>
        <v>0.95</v>
      </c>
      <c r="H97" s="96">
        <f>CoverPrct!H97/100</f>
        <v>0</v>
      </c>
      <c r="I97" s="96">
        <f>CoverPrct!I97/100</f>
        <v>0.8</v>
      </c>
      <c r="J97" s="96">
        <f>CoverPrct!J97/100</f>
        <v>0</v>
      </c>
      <c r="K97" s="96">
        <f>CoverPrct!K97/100</f>
        <v>0</v>
      </c>
      <c r="L97" s="96">
        <f>CoverPrct!L97/100</f>
        <v>0.8</v>
      </c>
      <c r="M97" s="96">
        <f>CoverPrct!M97/100</f>
        <v>0.95</v>
      </c>
      <c r="N97" s="96">
        <f>CoverPrct!N97/100</f>
        <v>0.97</v>
      </c>
    </row>
    <row r="98" spans="1:14" x14ac:dyDescent="0.35">
      <c r="A98" s="3">
        <v>82</v>
      </c>
      <c r="B98" s="96">
        <f>CoverPrct!B98/100</f>
        <v>3.5891391408406824E-2</v>
      </c>
      <c r="C98" s="96">
        <f>CoverPrct!C98/100</f>
        <v>5.3603898040144753E-2</v>
      </c>
      <c r="D98" s="96">
        <f>CoverPrct!D98/100</f>
        <v>0</v>
      </c>
      <c r="E98" s="96">
        <f>CoverPrct!E98/100</f>
        <v>0</v>
      </c>
      <c r="F98" s="96">
        <f>CoverPrct!F98/100</f>
        <v>0</v>
      </c>
      <c r="G98" s="96">
        <f>CoverPrct!G98/100</f>
        <v>0.95</v>
      </c>
      <c r="H98" s="96">
        <f>CoverPrct!H98/100</f>
        <v>0</v>
      </c>
      <c r="I98" s="96">
        <f>CoverPrct!I98/100</f>
        <v>0.8</v>
      </c>
      <c r="J98" s="96">
        <f>CoverPrct!J98/100</f>
        <v>0</v>
      </c>
      <c r="K98" s="96">
        <f>CoverPrct!K98/100</f>
        <v>0</v>
      </c>
      <c r="L98" s="96">
        <f>CoverPrct!L98/100</f>
        <v>0.8</v>
      </c>
      <c r="M98" s="96">
        <f>CoverPrct!M98/100</f>
        <v>0.95</v>
      </c>
      <c r="N98" s="96">
        <f>CoverPrct!N98/100</f>
        <v>0.97</v>
      </c>
    </row>
    <row r="99" spans="1:14" x14ac:dyDescent="0.35">
      <c r="A99" s="3">
        <v>83</v>
      </c>
      <c r="B99" s="96">
        <f>CoverPrct!B99/100</f>
        <v>3.5887671561471823E-2</v>
      </c>
      <c r="C99" s="96">
        <f>CoverPrct!C99/100</f>
        <v>5.6243812260533883E-2</v>
      </c>
      <c r="D99" s="96">
        <f>CoverPrct!D99/100</f>
        <v>0</v>
      </c>
      <c r="E99" s="96">
        <f>CoverPrct!E99/100</f>
        <v>0</v>
      </c>
      <c r="F99" s="96">
        <f>CoverPrct!F99/100</f>
        <v>0</v>
      </c>
      <c r="G99" s="96">
        <f>CoverPrct!G99/100</f>
        <v>0.95</v>
      </c>
      <c r="H99" s="96">
        <f>CoverPrct!H99/100</f>
        <v>0</v>
      </c>
      <c r="I99" s="96">
        <f>CoverPrct!I99/100</f>
        <v>0.8</v>
      </c>
      <c r="J99" s="96">
        <f>CoverPrct!J99/100</f>
        <v>0</v>
      </c>
      <c r="K99" s="96">
        <f>CoverPrct!K99/100</f>
        <v>0</v>
      </c>
      <c r="L99" s="96">
        <f>CoverPrct!L99/100</f>
        <v>0.8</v>
      </c>
      <c r="M99" s="96">
        <f>CoverPrct!M99/100</f>
        <v>0.95</v>
      </c>
      <c r="N99" s="96">
        <f>CoverPrct!N99/100</f>
        <v>0.97</v>
      </c>
    </row>
    <row r="100" spans="1:14" x14ac:dyDescent="0.35">
      <c r="A100" s="3">
        <v>84</v>
      </c>
      <c r="B100" s="96">
        <f>CoverPrct!B100/100</f>
        <v>3.5880487209220047E-2</v>
      </c>
      <c r="C100" s="96">
        <f>CoverPrct!C100/100</f>
        <v>5.86055065846681E-2</v>
      </c>
      <c r="D100" s="96">
        <f>CoverPrct!D100/100</f>
        <v>0</v>
      </c>
      <c r="E100" s="96">
        <f>CoverPrct!E100/100</f>
        <v>0</v>
      </c>
      <c r="F100" s="96">
        <f>CoverPrct!F100/100</f>
        <v>0</v>
      </c>
      <c r="G100" s="96">
        <f>CoverPrct!G100/100</f>
        <v>0.95</v>
      </c>
      <c r="H100" s="96">
        <f>CoverPrct!H100/100</f>
        <v>0</v>
      </c>
      <c r="I100" s="96">
        <f>CoverPrct!I100/100</f>
        <v>0.8</v>
      </c>
      <c r="J100" s="96">
        <f>CoverPrct!J100/100</f>
        <v>0</v>
      </c>
      <c r="K100" s="96">
        <f>CoverPrct!K100/100</f>
        <v>0</v>
      </c>
      <c r="L100" s="96">
        <f>CoverPrct!L100/100</f>
        <v>0.8</v>
      </c>
      <c r="M100" s="96">
        <f>CoverPrct!M100/100</f>
        <v>0.95</v>
      </c>
      <c r="N100" s="96">
        <f>CoverPrct!N100/100</f>
        <v>0.97</v>
      </c>
    </row>
    <row r="101" spans="1:14" x14ac:dyDescent="0.35">
      <c r="A101" s="3">
        <v>85</v>
      </c>
      <c r="B101" s="96">
        <f>CoverPrct!B101/100</f>
        <v>3.5875466987063238E-2</v>
      </c>
      <c r="C101" s="96">
        <f>CoverPrct!C101/100</f>
        <v>6.1471456263276006E-2</v>
      </c>
      <c r="D101" s="96">
        <f>CoverPrct!D101/100</f>
        <v>0</v>
      </c>
      <c r="E101" s="96">
        <f>CoverPrct!E101/100</f>
        <v>0</v>
      </c>
      <c r="F101" s="96">
        <f>CoverPrct!F101/100</f>
        <v>0</v>
      </c>
      <c r="G101" s="96">
        <f>CoverPrct!G101/100</f>
        <v>0.95</v>
      </c>
      <c r="H101" s="96">
        <f>CoverPrct!H101/100</f>
        <v>0</v>
      </c>
      <c r="I101" s="96">
        <f>CoverPrct!I101/100</f>
        <v>0.8</v>
      </c>
      <c r="J101" s="96">
        <f>CoverPrct!J101/100</f>
        <v>0</v>
      </c>
      <c r="K101" s="96">
        <f>CoverPrct!K101/100</f>
        <v>0</v>
      </c>
      <c r="L101" s="96">
        <f>CoverPrct!L101/100</f>
        <v>0.8</v>
      </c>
      <c r="M101" s="96">
        <f>CoverPrct!M101/100</f>
        <v>0.95</v>
      </c>
      <c r="N101" s="96">
        <f>CoverPrct!N101/100</f>
        <v>0.97</v>
      </c>
    </row>
    <row r="102" spans="1:14" x14ac:dyDescent="0.35">
      <c r="A102" s="3">
        <v>86</v>
      </c>
      <c r="B102" s="96">
        <f>CoverPrct!B102/100</f>
        <v>3.5873520171466895E-2</v>
      </c>
      <c r="C102" s="96">
        <f>CoverPrct!C102/100</f>
        <v>6.4609829911200817E-2</v>
      </c>
      <c r="D102" s="96">
        <f>CoverPrct!D102/100</f>
        <v>0</v>
      </c>
      <c r="E102" s="96">
        <f>CoverPrct!E102/100</f>
        <v>0</v>
      </c>
      <c r="F102" s="96">
        <f>CoverPrct!F102/100</f>
        <v>0</v>
      </c>
      <c r="G102" s="96">
        <f>CoverPrct!G102/100</f>
        <v>0.95</v>
      </c>
      <c r="H102" s="96">
        <f>CoverPrct!H102/100</f>
        <v>0</v>
      </c>
      <c r="I102" s="96">
        <f>CoverPrct!I102/100</f>
        <v>0.8</v>
      </c>
      <c r="J102" s="96">
        <f>CoverPrct!J102/100</f>
        <v>0</v>
      </c>
      <c r="K102" s="96">
        <f>CoverPrct!K102/100</f>
        <v>0</v>
      </c>
      <c r="L102" s="96">
        <f>CoverPrct!L102/100</f>
        <v>0.8</v>
      </c>
      <c r="M102" s="96">
        <f>CoverPrct!M102/100</f>
        <v>0.95</v>
      </c>
      <c r="N102" s="96">
        <f>CoverPrct!N102/100</f>
        <v>0.97</v>
      </c>
    </row>
    <row r="103" spans="1:14" x14ac:dyDescent="0.35">
      <c r="A103" s="3">
        <v>87</v>
      </c>
      <c r="B103" s="96">
        <f>CoverPrct!B103/100</f>
        <v>3.5867995862054587E-2</v>
      </c>
      <c r="C103" s="96">
        <f>CoverPrct!C103/100</f>
        <v>6.7081249353437677E-2</v>
      </c>
      <c r="D103" s="96">
        <f>CoverPrct!D103/100</f>
        <v>0</v>
      </c>
      <c r="E103" s="96">
        <f>CoverPrct!E103/100</f>
        <v>0</v>
      </c>
      <c r="F103" s="96">
        <f>CoverPrct!F103/100</f>
        <v>0</v>
      </c>
      <c r="G103" s="96">
        <f>CoverPrct!G103/100</f>
        <v>0.95</v>
      </c>
      <c r="H103" s="96">
        <f>CoverPrct!H103/100</f>
        <v>0</v>
      </c>
      <c r="I103" s="96">
        <f>CoverPrct!I103/100</f>
        <v>0.8</v>
      </c>
      <c r="J103" s="96">
        <f>CoverPrct!J103/100</f>
        <v>0</v>
      </c>
      <c r="K103" s="96">
        <f>CoverPrct!K103/100</f>
        <v>0</v>
      </c>
      <c r="L103" s="96">
        <f>CoverPrct!L103/100</f>
        <v>0.8</v>
      </c>
      <c r="M103" s="96">
        <f>CoverPrct!M103/100</f>
        <v>0.95</v>
      </c>
      <c r="N103" s="96">
        <f>CoverPrct!N103/100</f>
        <v>0.97</v>
      </c>
    </row>
    <row r="104" spans="1:14" x14ac:dyDescent="0.35">
      <c r="A104" s="3">
        <v>88</v>
      </c>
      <c r="B104" s="96">
        <f>CoverPrct!B104/100</f>
        <v>3.5862183091048862E-2</v>
      </c>
      <c r="C104" s="96">
        <f>CoverPrct!C104/100</f>
        <v>6.9052275242826852E-2</v>
      </c>
      <c r="D104" s="96">
        <f>CoverPrct!D104/100</f>
        <v>0</v>
      </c>
      <c r="E104" s="96">
        <f>CoverPrct!E104/100</f>
        <v>0</v>
      </c>
      <c r="F104" s="96">
        <f>CoverPrct!F104/100</f>
        <v>0</v>
      </c>
      <c r="G104" s="96">
        <f>CoverPrct!G104/100</f>
        <v>0.95</v>
      </c>
      <c r="H104" s="96">
        <f>CoverPrct!H104/100</f>
        <v>0</v>
      </c>
      <c r="I104" s="96">
        <f>CoverPrct!I104/100</f>
        <v>0.8</v>
      </c>
      <c r="J104" s="96">
        <f>CoverPrct!J104/100</f>
        <v>0</v>
      </c>
      <c r="K104" s="96">
        <f>CoverPrct!K104/100</f>
        <v>0</v>
      </c>
      <c r="L104" s="96">
        <f>CoverPrct!L104/100</f>
        <v>0.8</v>
      </c>
      <c r="M104" s="96">
        <f>CoverPrct!M104/100</f>
        <v>0.95</v>
      </c>
      <c r="N104" s="96">
        <f>CoverPrct!N104/100</f>
        <v>0.97</v>
      </c>
    </row>
    <row r="105" spans="1:14" x14ac:dyDescent="0.35">
      <c r="A105" s="3">
        <v>89</v>
      </c>
      <c r="B105" s="96">
        <f>CoverPrct!B105/100</f>
        <v>3.5860911987156137E-2</v>
      </c>
      <c r="C105" s="96">
        <f>CoverPrct!C105/100</f>
        <v>6.9948464666984636E-2</v>
      </c>
      <c r="D105" s="96">
        <f>CoverPrct!D105/100</f>
        <v>0</v>
      </c>
      <c r="E105" s="96">
        <f>CoverPrct!E105/100</f>
        <v>0</v>
      </c>
      <c r="F105" s="96">
        <f>CoverPrct!F105/100</f>
        <v>0</v>
      </c>
      <c r="G105" s="96">
        <f>CoverPrct!G105/100</f>
        <v>0.95</v>
      </c>
      <c r="H105" s="96">
        <f>CoverPrct!H105/100</f>
        <v>0</v>
      </c>
      <c r="I105" s="96">
        <f>CoverPrct!I105/100</f>
        <v>0.8</v>
      </c>
      <c r="J105" s="96">
        <f>CoverPrct!J105/100</f>
        <v>0</v>
      </c>
      <c r="K105" s="96">
        <f>CoverPrct!K105/100</f>
        <v>0</v>
      </c>
      <c r="L105" s="96">
        <f>CoverPrct!L105/100</f>
        <v>0.8</v>
      </c>
      <c r="M105" s="96">
        <f>CoverPrct!M105/100</f>
        <v>0.95</v>
      </c>
      <c r="N105" s="96">
        <f>CoverPrct!N105/100</f>
        <v>0.97</v>
      </c>
    </row>
    <row r="106" spans="1:14" x14ac:dyDescent="0.35">
      <c r="A106" s="3">
        <v>90</v>
      </c>
      <c r="B106" s="96">
        <f>CoverPrct!B106/100</f>
        <v>3.5859163191335891E-2</v>
      </c>
      <c r="C106" s="96">
        <f>CoverPrct!C106/100</f>
        <v>7.0603981016794298E-2</v>
      </c>
      <c r="D106" s="96">
        <f>CoverPrct!D106/100</f>
        <v>0</v>
      </c>
      <c r="E106" s="96">
        <f>CoverPrct!E106/100</f>
        <v>0</v>
      </c>
      <c r="F106" s="96">
        <f>CoverPrct!F106/100</f>
        <v>0</v>
      </c>
      <c r="G106" s="96">
        <f>CoverPrct!G106/100</f>
        <v>0.95</v>
      </c>
      <c r="H106" s="96">
        <f>CoverPrct!H106/100</f>
        <v>0</v>
      </c>
      <c r="I106" s="96">
        <f>CoverPrct!I106/100</f>
        <v>0.8</v>
      </c>
      <c r="J106" s="96">
        <f>CoverPrct!J106/100</f>
        <v>0</v>
      </c>
      <c r="K106" s="96">
        <f>CoverPrct!K106/100</f>
        <v>0</v>
      </c>
      <c r="L106" s="96">
        <f>CoverPrct!L106/100</f>
        <v>0.8</v>
      </c>
      <c r="M106" s="96">
        <f>CoverPrct!M106/100</f>
        <v>0.95</v>
      </c>
      <c r="N106" s="96">
        <f>CoverPrct!N106/100</f>
        <v>0.97</v>
      </c>
    </row>
    <row r="107" spans="1:14" x14ac:dyDescent="0.35">
      <c r="A107" s="3">
        <v>91</v>
      </c>
      <c r="B107" s="96">
        <f>CoverPrct!B107/100</f>
        <v>3.5855368675073572E-2</v>
      </c>
      <c r="C107" s="96">
        <f>CoverPrct!C107/100</f>
        <v>7.1772448202084033E-2</v>
      </c>
      <c r="D107" s="96">
        <f>CoverPrct!D107/100</f>
        <v>0</v>
      </c>
      <c r="E107" s="96">
        <f>CoverPrct!E107/100</f>
        <v>0</v>
      </c>
      <c r="F107" s="96">
        <f>CoverPrct!F107/100</f>
        <v>0</v>
      </c>
      <c r="G107" s="96">
        <f>CoverPrct!G107/100</f>
        <v>0.95</v>
      </c>
      <c r="H107" s="96">
        <f>CoverPrct!H107/100</f>
        <v>0</v>
      </c>
      <c r="I107" s="96">
        <f>CoverPrct!I107/100</f>
        <v>0.8</v>
      </c>
      <c r="J107" s="96">
        <f>CoverPrct!J107/100</f>
        <v>0</v>
      </c>
      <c r="K107" s="96">
        <f>CoverPrct!K107/100</f>
        <v>0</v>
      </c>
      <c r="L107" s="96">
        <f>CoverPrct!L107/100</f>
        <v>0.8</v>
      </c>
      <c r="M107" s="96">
        <f>CoverPrct!M107/100</f>
        <v>0.95</v>
      </c>
      <c r="N107" s="96">
        <f>CoverPrct!N107/100</f>
        <v>0.97</v>
      </c>
    </row>
    <row r="108" spans="1:14" x14ac:dyDescent="0.35">
      <c r="A108" s="3">
        <v>92</v>
      </c>
      <c r="B108" s="96">
        <f>CoverPrct!B108/100</f>
        <v>3.5848031289129695E-2</v>
      </c>
      <c r="C108" s="96">
        <f>CoverPrct!C108/100</f>
        <v>7.3249427310552825E-2</v>
      </c>
      <c r="D108" s="96">
        <f>CoverPrct!D108/100</f>
        <v>0</v>
      </c>
      <c r="E108" s="96">
        <f>CoverPrct!E108/100</f>
        <v>0</v>
      </c>
      <c r="F108" s="96">
        <f>CoverPrct!F108/100</f>
        <v>0</v>
      </c>
      <c r="G108" s="96">
        <f>CoverPrct!G108/100</f>
        <v>0.95</v>
      </c>
      <c r="H108" s="96">
        <f>CoverPrct!H108/100</f>
        <v>0</v>
      </c>
      <c r="I108" s="96">
        <f>CoverPrct!I108/100</f>
        <v>0.8</v>
      </c>
      <c r="J108" s="96">
        <f>CoverPrct!J108/100</f>
        <v>0</v>
      </c>
      <c r="K108" s="96">
        <f>CoverPrct!K108/100</f>
        <v>0</v>
      </c>
      <c r="L108" s="96">
        <f>CoverPrct!L108/100</f>
        <v>0.8</v>
      </c>
      <c r="M108" s="96">
        <f>CoverPrct!M108/100</f>
        <v>0.95</v>
      </c>
      <c r="N108" s="96">
        <f>CoverPrct!N108/100</f>
        <v>0.97</v>
      </c>
    </row>
    <row r="109" spans="1:14" x14ac:dyDescent="0.35">
      <c r="A109" s="3">
        <v>93</v>
      </c>
      <c r="B109" s="96">
        <f>CoverPrct!B109/100</f>
        <v>3.5837464068367228E-2</v>
      </c>
      <c r="C109" s="96">
        <f>CoverPrct!C109/100</f>
        <v>7.442432998433969E-2</v>
      </c>
      <c r="D109" s="96">
        <f>CoverPrct!D109/100</f>
        <v>0</v>
      </c>
      <c r="E109" s="96">
        <f>CoverPrct!E109/100</f>
        <v>0</v>
      </c>
      <c r="F109" s="96">
        <f>CoverPrct!F109/100</f>
        <v>0</v>
      </c>
      <c r="G109" s="96">
        <f>CoverPrct!G109/100</f>
        <v>0.95</v>
      </c>
      <c r="H109" s="96">
        <f>CoverPrct!H109/100</f>
        <v>0</v>
      </c>
      <c r="I109" s="96">
        <f>CoverPrct!I109/100</f>
        <v>0.8</v>
      </c>
      <c r="J109" s="96">
        <f>CoverPrct!J109/100</f>
        <v>0</v>
      </c>
      <c r="K109" s="96">
        <f>CoverPrct!K109/100</f>
        <v>0</v>
      </c>
      <c r="L109" s="96">
        <f>CoverPrct!L109/100</f>
        <v>0.8</v>
      </c>
      <c r="M109" s="96">
        <f>CoverPrct!M109/100</f>
        <v>0.95</v>
      </c>
      <c r="N109" s="96">
        <f>CoverPrct!N109/100</f>
        <v>0.97</v>
      </c>
    </row>
    <row r="110" spans="1:14" x14ac:dyDescent="0.35">
      <c r="A110" s="3">
        <v>94</v>
      </c>
      <c r="B110" s="96">
        <f>CoverPrct!B110/100</f>
        <v>3.5781710888747605E-2</v>
      </c>
      <c r="C110" s="96">
        <f>CoverPrct!C110/100</f>
        <v>7.5883269590660496E-2</v>
      </c>
      <c r="D110" s="96">
        <f>CoverPrct!D110/100</f>
        <v>0</v>
      </c>
      <c r="E110" s="96">
        <f>CoverPrct!E110/100</f>
        <v>0</v>
      </c>
      <c r="F110" s="96">
        <f>CoverPrct!F110/100</f>
        <v>0</v>
      </c>
      <c r="G110" s="96">
        <f>CoverPrct!G110/100</f>
        <v>0.95</v>
      </c>
      <c r="H110" s="96">
        <f>CoverPrct!H110/100</f>
        <v>0</v>
      </c>
      <c r="I110" s="96">
        <f>CoverPrct!I110/100</f>
        <v>0.8</v>
      </c>
      <c r="J110" s="96">
        <f>CoverPrct!J110/100</f>
        <v>0</v>
      </c>
      <c r="K110" s="96">
        <f>CoverPrct!K110/100</f>
        <v>0</v>
      </c>
      <c r="L110" s="96">
        <f>CoverPrct!L110/100</f>
        <v>0.8</v>
      </c>
      <c r="M110" s="96">
        <f>CoverPrct!M110/100</f>
        <v>0.95</v>
      </c>
      <c r="N110" s="96">
        <f>CoverPrct!N110/100</f>
        <v>0.97</v>
      </c>
    </row>
    <row r="111" spans="1:14" x14ac:dyDescent="0.35">
      <c r="A111" s="3">
        <v>95</v>
      </c>
      <c r="B111" s="96">
        <f>CoverPrct!B111/100</f>
        <v>3.5642774436981474E-2</v>
      </c>
      <c r="C111" s="96">
        <f>CoverPrct!C111/100</f>
        <v>7.7674582031760669E-2</v>
      </c>
      <c r="D111" s="96">
        <f>CoverPrct!D111/100</f>
        <v>0</v>
      </c>
      <c r="E111" s="96">
        <f>CoverPrct!E111/100</f>
        <v>0</v>
      </c>
      <c r="F111" s="96">
        <f>CoverPrct!F111/100</f>
        <v>0</v>
      </c>
      <c r="G111" s="96">
        <f>CoverPrct!G111/100</f>
        <v>0.95</v>
      </c>
      <c r="H111" s="96">
        <f>CoverPrct!H111/100</f>
        <v>0</v>
      </c>
      <c r="I111" s="96">
        <f>CoverPrct!I111/100</f>
        <v>0.8</v>
      </c>
      <c r="J111" s="96">
        <f>CoverPrct!J111/100</f>
        <v>0</v>
      </c>
      <c r="K111" s="96">
        <f>CoverPrct!K111/100</f>
        <v>0</v>
      </c>
      <c r="L111" s="96">
        <f>CoverPrct!L111/100</f>
        <v>0.8</v>
      </c>
      <c r="M111" s="96">
        <f>CoverPrct!M111/100</f>
        <v>0.95</v>
      </c>
      <c r="N111" s="96">
        <f>CoverPrct!N111/100</f>
        <v>0.97</v>
      </c>
    </row>
    <row r="112" spans="1:14" x14ac:dyDescent="0.35">
      <c r="A112" s="3">
        <v>96</v>
      </c>
      <c r="B112" s="96">
        <f>CoverPrct!B112/100</f>
        <v>3.5509595099805093E-2</v>
      </c>
      <c r="C112" s="96">
        <f>CoverPrct!C112/100</f>
        <v>7.9433830308447653E-2</v>
      </c>
      <c r="D112" s="96">
        <f>CoverPrct!D112/100</f>
        <v>0</v>
      </c>
      <c r="E112" s="96">
        <f>CoverPrct!E112/100</f>
        <v>0</v>
      </c>
      <c r="F112" s="96">
        <f>CoverPrct!F112/100</f>
        <v>0</v>
      </c>
      <c r="G112" s="96">
        <f>CoverPrct!G112/100</f>
        <v>0.95</v>
      </c>
      <c r="H112" s="96">
        <f>CoverPrct!H112/100</f>
        <v>0</v>
      </c>
      <c r="I112" s="96">
        <f>CoverPrct!I112/100</f>
        <v>0.8</v>
      </c>
      <c r="J112" s="96">
        <f>CoverPrct!J112/100</f>
        <v>0</v>
      </c>
      <c r="K112" s="96">
        <f>CoverPrct!K112/100</f>
        <v>0</v>
      </c>
      <c r="L112" s="96">
        <f>CoverPrct!L112/100</f>
        <v>0.8</v>
      </c>
      <c r="M112" s="96">
        <f>CoverPrct!M112/100</f>
        <v>0.95</v>
      </c>
      <c r="N112" s="96">
        <f>CoverPrct!N112/100</f>
        <v>0.97</v>
      </c>
    </row>
    <row r="113" spans="1:14" x14ac:dyDescent="0.35">
      <c r="A113" s="3">
        <v>97</v>
      </c>
      <c r="B113" s="96">
        <f>CoverPrct!B113/100</f>
        <v>3.537691338763492E-2</v>
      </c>
      <c r="C113" s="96">
        <f>CoverPrct!C113/100</f>
        <v>8.1228442975325735E-2</v>
      </c>
      <c r="D113" s="96">
        <f>CoverPrct!D113/100</f>
        <v>0</v>
      </c>
      <c r="E113" s="96">
        <f>CoverPrct!E113/100</f>
        <v>0</v>
      </c>
      <c r="F113" s="96">
        <f>CoverPrct!F113/100</f>
        <v>0</v>
      </c>
      <c r="G113" s="96">
        <f>CoverPrct!G113/100</f>
        <v>0.95</v>
      </c>
      <c r="H113" s="96">
        <f>CoverPrct!H113/100</f>
        <v>0</v>
      </c>
      <c r="I113" s="96">
        <f>CoverPrct!I113/100</f>
        <v>0.8</v>
      </c>
      <c r="J113" s="96">
        <f>CoverPrct!J113/100</f>
        <v>0</v>
      </c>
      <c r="K113" s="96">
        <f>CoverPrct!K113/100</f>
        <v>0</v>
      </c>
      <c r="L113" s="96">
        <f>CoverPrct!L113/100</f>
        <v>0.8</v>
      </c>
      <c r="M113" s="96">
        <f>CoverPrct!M113/100</f>
        <v>0.95</v>
      </c>
      <c r="N113" s="96">
        <f>CoverPrct!N113/100</f>
        <v>0.97</v>
      </c>
    </row>
    <row r="114" spans="1:14" x14ac:dyDescent="0.35">
      <c r="A114" s="3">
        <v>98</v>
      </c>
      <c r="B114" s="96">
        <f>CoverPrct!B114/100</f>
        <v>3.5288651811761933E-2</v>
      </c>
      <c r="C114" s="96">
        <f>CoverPrct!C114/100</f>
        <v>8.2841697599341971E-2</v>
      </c>
      <c r="D114" s="96">
        <f>CoverPrct!D114/100</f>
        <v>0</v>
      </c>
      <c r="E114" s="96">
        <f>CoverPrct!E114/100</f>
        <v>0</v>
      </c>
      <c r="F114" s="96">
        <f>CoverPrct!F114/100</f>
        <v>0</v>
      </c>
      <c r="G114" s="96">
        <f>CoverPrct!G114/100</f>
        <v>0.95</v>
      </c>
      <c r="H114" s="96">
        <f>CoverPrct!H114/100</f>
        <v>0</v>
      </c>
      <c r="I114" s="96">
        <f>CoverPrct!I114/100</f>
        <v>0.8</v>
      </c>
      <c r="J114" s="96">
        <f>CoverPrct!J114/100</f>
        <v>0</v>
      </c>
      <c r="K114" s="96">
        <f>CoverPrct!K114/100</f>
        <v>0</v>
      </c>
      <c r="L114" s="96">
        <f>CoverPrct!L114/100</f>
        <v>0.8</v>
      </c>
      <c r="M114" s="96">
        <f>CoverPrct!M114/100</f>
        <v>0.95</v>
      </c>
      <c r="N114" s="96">
        <f>CoverPrct!N114/100</f>
        <v>0.97</v>
      </c>
    </row>
    <row r="115" spans="1:14" x14ac:dyDescent="0.35">
      <c r="A115" s="3">
        <v>99</v>
      </c>
      <c r="B115" s="96">
        <f>CoverPrct!B115/100</f>
        <v>3.5154212707100355E-2</v>
      </c>
      <c r="C115" s="96">
        <f>CoverPrct!C115/100</f>
        <v>8.4741139125139101E-2</v>
      </c>
      <c r="D115" s="96">
        <f>CoverPrct!D115/100</f>
        <v>0</v>
      </c>
      <c r="E115" s="96">
        <f>CoverPrct!E115/100</f>
        <v>0</v>
      </c>
      <c r="F115" s="96">
        <f>CoverPrct!F115/100</f>
        <v>0</v>
      </c>
      <c r="G115" s="96">
        <f>CoverPrct!G115/100</f>
        <v>0.95</v>
      </c>
      <c r="H115" s="96">
        <f>CoverPrct!H115/100</f>
        <v>0</v>
      </c>
      <c r="I115" s="96">
        <f>CoverPrct!I115/100</f>
        <v>0.8</v>
      </c>
      <c r="J115" s="96">
        <f>CoverPrct!J115/100</f>
        <v>0</v>
      </c>
      <c r="K115" s="96">
        <f>CoverPrct!K115/100</f>
        <v>0</v>
      </c>
      <c r="L115" s="96">
        <f>CoverPrct!L115/100</f>
        <v>0.8</v>
      </c>
      <c r="M115" s="96">
        <f>CoverPrct!M115/100</f>
        <v>0.95</v>
      </c>
      <c r="N115" s="96">
        <f>CoverPrct!N115/100</f>
        <v>0.97</v>
      </c>
    </row>
    <row r="116" spans="1:14" x14ac:dyDescent="0.35">
      <c r="A116" s="3">
        <v>100</v>
      </c>
      <c r="B116" s="96">
        <f>CoverPrct!B116/100</f>
        <v>3.5094824925032755E-2</v>
      </c>
      <c r="C116" s="96">
        <f>CoverPrct!C116/100</f>
        <v>8.6566026171928684E-2</v>
      </c>
      <c r="D116" s="96">
        <f>CoverPrct!D116/100</f>
        <v>0</v>
      </c>
      <c r="E116" s="96">
        <f>CoverPrct!E116/100</f>
        <v>0</v>
      </c>
      <c r="F116" s="96">
        <f>CoverPrct!F116/100</f>
        <v>0</v>
      </c>
      <c r="G116" s="96">
        <f>CoverPrct!G116/100</f>
        <v>0.95</v>
      </c>
      <c r="H116" s="96">
        <f>CoverPrct!H116/100</f>
        <v>0</v>
      </c>
      <c r="I116" s="96">
        <f>CoverPrct!I116/100</f>
        <v>0.8</v>
      </c>
      <c r="J116" s="96">
        <f>CoverPrct!J116/100</f>
        <v>0</v>
      </c>
      <c r="K116" s="96">
        <f>CoverPrct!K116/100</f>
        <v>0</v>
      </c>
      <c r="L116" s="96">
        <f>CoverPrct!L116/100</f>
        <v>0.8</v>
      </c>
      <c r="M116" s="96">
        <f>CoverPrct!M116/100</f>
        <v>0.95</v>
      </c>
      <c r="N116" s="96">
        <f>CoverPrct!N116/100</f>
        <v>0.97</v>
      </c>
    </row>
    <row r="117" spans="1:14" x14ac:dyDescent="0.35">
      <c r="A117" s="3">
        <v>101</v>
      </c>
      <c r="B117" s="96">
        <f>CoverPrct!B117/100</f>
        <v>3.503821953893195E-2</v>
      </c>
      <c r="C117" s="96">
        <f>CoverPrct!C117/100</f>
        <v>8.8310519197557405E-2</v>
      </c>
      <c r="D117" s="96">
        <f>CoverPrct!D117/100</f>
        <v>0</v>
      </c>
      <c r="E117" s="96">
        <f>CoverPrct!E117/100</f>
        <v>0</v>
      </c>
      <c r="F117" s="96">
        <f>CoverPrct!F117/100</f>
        <v>0</v>
      </c>
      <c r="G117" s="96">
        <f>CoverPrct!G117/100</f>
        <v>0.95</v>
      </c>
      <c r="H117" s="96">
        <f>CoverPrct!H117/100</f>
        <v>0</v>
      </c>
      <c r="I117" s="96">
        <f>CoverPrct!I117/100</f>
        <v>0.8</v>
      </c>
      <c r="J117" s="96">
        <f>CoverPrct!J117/100</f>
        <v>0</v>
      </c>
      <c r="K117" s="96">
        <f>CoverPrct!K117/100</f>
        <v>0</v>
      </c>
      <c r="L117" s="96">
        <f>CoverPrct!L117/100</f>
        <v>0.8</v>
      </c>
      <c r="M117" s="96">
        <f>CoverPrct!M117/100</f>
        <v>0.95</v>
      </c>
      <c r="N117" s="96">
        <f>CoverPrct!N117/100</f>
        <v>0.97</v>
      </c>
    </row>
    <row r="118" spans="1:14" x14ac:dyDescent="0.35">
      <c r="A118" s="3">
        <v>102</v>
      </c>
      <c r="B118" s="96">
        <f>CoverPrct!B118/100</f>
        <v>3.4940326987477108E-2</v>
      </c>
      <c r="C118" s="96">
        <f>CoverPrct!C118/100</f>
        <v>9.0671302837140338E-2</v>
      </c>
      <c r="D118" s="96">
        <f>CoverPrct!D118/100</f>
        <v>0</v>
      </c>
      <c r="E118" s="96">
        <f>CoverPrct!E118/100</f>
        <v>0</v>
      </c>
      <c r="F118" s="96">
        <f>CoverPrct!F118/100</f>
        <v>0</v>
      </c>
      <c r="G118" s="96">
        <f>CoverPrct!G118/100</f>
        <v>0.95</v>
      </c>
      <c r="H118" s="96">
        <f>CoverPrct!H118/100</f>
        <v>0</v>
      </c>
      <c r="I118" s="96">
        <f>CoverPrct!I118/100</f>
        <v>0.8</v>
      </c>
      <c r="J118" s="96">
        <f>CoverPrct!J118/100</f>
        <v>0</v>
      </c>
      <c r="K118" s="96">
        <f>CoverPrct!K118/100</f>
        <v>0</v>
      </c>
      <c r="L118" s="96">
        <f>CoverPrct!L118/100</f>
        <v>0.8</v>
      </c>
      <c r="M118" s="96">
        <f>CoverPrct!M118/100</f>
        <v>0.95</v>
      </c>
      <c r="N118" s="96">
        <f>CoverPrct!N118/100</f>
        <v>0.97</v>
      </c>
    </row>
    <row r="119" spans="1:14" x14ac:dyDescent="0.35">
      <c r="A119" s="3">
        <v>103</v>
      </c>
      <c r="B119" s="96">
        <f>CoverPrct!B119/100</f>
        <v>3.4796986025945394E-2</v>
      </c>
      <c r="C119" s="96">
        <f>CoverPrct!C119/100</f>
        <v>9.288685490401416E-2</v>
      </c>
      <c r="D119" s="96">
        <f>CoverPrct!D119/100</f>
        <v>0</v>
      </c>
      <c r="E119" s="96">
        <f>CoverPrct!E119/100</f>
        <v>0</v>
      </c>
      <c r="F119" s="96">
        <f>CoverPrct!F119/100</f>
        <v>0</v>
      </c>
      <c r="G119" s="96">
        <f>CoverPrct!G119/100</f>
        <v>0.95</v>
      </c>
      <c r="H119" s="96">
        <f>CoverPrct!H119/100</f>
        <v>0</v>
      </c>
      <c r="I119" s="96">
        <f>CoverPrct!I119/100</f>
        <v>0.8</v>
      </c>
      <c r="J119" s="96">
        <f>CoverPrct!J119/100</f>
        <v>0</v>
      </c>
      <c r="K119" s="96">
        <f>CoverPrct!K119/100</f>
        <v>0</v>
      </c>
      <c r="L119" s="96">
        <f>CoverPrct!L119/100</f>
        <v>0.8</v>
      </c>
      <c r="M119" s="96">
        <f>CoverPrct!M119/100</f>
        <v>0.95</v>
      </c>
      <c r="N119" s="96">
        <f>CoverPrct!N119/100</f>
        <v>0.97</v>
      </c>
    </row>
    <row r="120" spans="1:14" x14ac:dyDescent="0.35">
      <c r="A120" s="3">
        <v>104</v>
      </c>
      <c r="B120" s="96">
        <f>CoverPrct!B120/100</f>
        <v>3.4701704119766051E-2</v>
      </c>
      <c r="C120" s="96">
        <f>CoverPrct!C120/100</f>
        <v>9.5026881765622628E-2</v>
      </c>
      <c r="D120" s="96">
        <f>CoverPrct!D120/100</f>
        <v>0</v>
      </c>
      <c r="E120" s="96">
        <f>CoverPrct!E120/100</f>
        <v>0</v>
      </c>
      <c r="F120" s="96">
        <f>CoverPrct!F120/100</f>
        <v>0</v>
      </c>
      <c r="G120" s="96">
        <f>CoverPrct!G120/100</f>
        <v>0.95</v>
      </c>
      <c r="H120" s="96">
        <f>CoverPrct!H120/100</f>
        <v>0</v>
      </c>
      <c r="I120" s="96">
        <f>CoverPrct!I120/100</f>
        <v>0.8</v>
      </c>
      <c r="J120" s="96">
        <f>CoverPrct!J120/100</f>
        <v>0</v>
      </c>
      <c r="K120" s="96">
        <f>CoverPrct!K120/100</f>
        <v>0</v>
      </c>
      <c r="L120" s="96">
        <f>CoverPrct!L120/100</f>
        <v>0.8</v>
      </c>
      <c r="M120" s="96">
        <f>CoverPrct!M120/100</f>
        <v>0.95</v>
      </c>
      <c r="N120" s="96">
        <f>CoverPrct!N120/100</f>
        <v>0.97</v>
      </c>
    </row>
    <row r="121" spans="1:14" x14ac:dyDescent="0.35">
      <c r="A121" s="3">
        <v>105</v>
      </c>
      <c r="B121" s="96">
        <f>CoverPrct!B121/100</f>
        <v>3.465713369093449E-2</v>
      </c>
      <c r="C121" s="96">
        <f>CoverPrct!C121/100</f>
        <v>9.6504705449677722E-2</v>
      </c>
      <c r="D121" s="96">
        <f>CoverPrct!D121/100</f>
        <v>0</v>
      </c>
      <c r="E121" s="96">
        <f>CoverPrct!E121/100</f>
        <v>0</v>
      </c>
      <c r="F121" s="96">
        <f>CoverPrct!F121/100</f>
        <v>0</v>
      </c>
      <c r="G121" s="96">
        <f>CoverPrct!G121/100</f>
        <v>0.95</v>
      </c>
      <c r="H121" s="96">
        <f>CoverPrct!H121/100</f>
        <v>0</v>
      </c>
      <c r="I121" s="96">
        <f>CoverPrct!I121/100</f>
        <v>0.8</v>
      </c>
      <c r="J121" s="96">
        <f>CoverPrct!J121/100</f>
        <v>0</v>
      </c>
      <c r="K121" s="96">
        <f>CoverPrct!K121/100</f>
        <v>0</v>
      </c>
      <c r="L121" s="96">
        <f>CoverPrct!L121/100</f>
        <v>0.8</v>
      </c>
      <c r="M121" s="96">
        <f>CoverPrct!M121/100</f>
        <v>0.95</v>
      </c>
      <c r="N121" s="96">
        <f>CoverPrct!N121/100</f>
        <v>0.97</v>
      </c>
    </row>
    <row r="122" spans="1:14" x14ac:dyDescent="0.35">
      <c r="A122" s="3">
        <v>106</v>
      </c>
      <c r="B122" s="96">
        <f>CoverPrct!B122/100</f>
        <v>3.4625143300255505E-2</v>
      </c>
      <c r="C122" s="96">
        <f>CoverPrct!C122/100</f>
        <v>9.7334258198443546E-2</v>
      </c>
      <c r="D122" s="96">
        <f>CoverPrct!D122/100</f>
        <v>0</v>
      </c>
      <c r="E122" s="96">
        <f>CoverPrct!E122/100</f>
        <v>0</v>
      </c>
      <c r="F122" s="96">
        <f>CoverPrct!F122/100</f>
        <v>0</v>
      </c>
      <c r="G122" s="96">
        <f>CoverPrct!G122/100</f>
        <v>0.95</v>
      </c>
      <c r="H122" s="96">
        <f>CoverPrct!H122/100</f>
        <v>0</v>
      </c>
      <c r="I122" s="96">
        <f>CoverPrct!I122/100</f>
        <v>0.8</v>
      </c>
      <c r="J122" s="96">
        <f>CoverPrct!J122/100</f>
        <v>0</v>
      </c>
      <c r="K122" s="96">
        <f>CoverPrct!K122/100</f>
        <v>0</v>
      </c>
      <c r="L122" s="96">
        <f>CoverPrct!L122/100</f>
        <v>0.8</v>
      </c>
      <c r="M122" s="96">
        <f>CoverPrct!M122/100</f>
        <v>0.95</v>
      </c>
      <c r="N122" s="96">
        <f>CoverPrct!N122/100</f>
        <v>0.97</v>
      </c>
    </row>
    <row r="123" spans="1:14" x14ac:dyDescent="0.35">
      <c r="A123" s="3">
        <v>107</v>
      </c>
      <c r="B123" s="96">
        <f>CoverPrct!B123/100</f>
        <v>3.4615588189447315E-2</v>
      </c>
      <c r="C123" s="96">
        <f>CoverPrct!C123/100</f>
        <v>9.7542603989044296E-2</v>
      </c>
      <c r="D123" s="96">
        <f>CoverPrct!D123/100</f>
        <v>0</v>
      </c>
      <c r="E123" s="96">
        <f>CoverPrct!E123/100</f>
        <v>0</v>
      </c>
      <c r="F123" s="96">
        <f>CoverPrct!F123/100</f>
        <v>0</v>
      </c>
      <c r="G123" s="96">
        <f>CoverPrct!G123/100</f>
        <v>0.95</v>
      </c>
      <c r="H123" s="96">
        <f>CoverPrct!H123/100</f>
        <v>0</v>
      </c>
      <c r="I123" s="96">
        <f>CoverPrct!I123/100</f>
        <v>0.8</v>
      </c>
      <c r="J123" s="96">
        <f>CoverPrct!J123/100</f>
        <v>0</v>
      </c>
      <c r="K123" s="96">
        <f>CoverPrct!K123/100</f>
        <v>0</v>
      </c>
      <c r="L123" s="96">
        <f>CoverPrct!L123/100</f>
        <v>0.8</v>
      </c>
      <c r="M123" s="96">
        <f>CoverPrct!M123/100</f>
        <v>0.95</v>
      </c>
      <c r="N123" s="96">
        <f>CoverPrct!N123/100</f>
        <v>0.97</v>
      </c>
    </row>
    <row r="124" spans="1:14" x14ac:dyDescent="0.35">
      <c r="A124" s="3">
        <v>108</v>
      </c>
      <c r="B124" s="96">
        <f>CoverPrct!B124/100</f>
        <v>3.4614702266828716E-2</v>
      </c>
      <c r="C124" s="96">
        <f>CoverPrct!C124/100</f>
        <v>9.7584319204282205E-2</v>
      </c>
      <c r="D124" s="96">
        <f>CoverPrct!D124/100</f>
        <v>0</v>
      </c>
      <c r="E124" s="96">
        <f>CoverPrct!E124/100</f>
        <v>0</v>
      </c>
      <c r="F124" s="96">
        <f>CoverPrct!F124/100</f>
        <v>0</v>
      </c>
      <c r="G124" s="96">
        <f>CoverPrct!G124/100</f>
        <v>0.95</v>
      </c>
      <c r="H124" s="96">
        <f>CoverPrct!H124/100</f>
        <v>0</v>
      </c>
      <c r="I124" s="96">
        <f>CoverPrct!I124/100</f>
        <v>0.8</v>
      </c>
      <c r="J124" s="96">
        <f>CoverPrct!J124/100</f>
        <v>0</v>
      </c>
      <c r="K124" s="96">
        <f>CoverPrct!K124/100</f>
        <v>0</v>
      </c>
      <c r="L124" s="96">
        <f>CoverPrct!L124/100</f>
        <v>0.8</v>
      </c>
      <c r="M124" s="96">
        <f>CoverPrct!M124/100</f>
        <v>0.95</v>
      </c>
      <c r="N124" s="96">
        <f>CoverPrct!N124/100</f>
        <v>0.97</v>
      </c>
    </row>
    <row r="125" spans="1:14" x14ac:dyDescent="0.35">
      <c r="A125" s="3">
        <v>109</v>
      </c>
      <c r="B125" s="96">
        <f>CoverPrct!B125/100</f>
        <v>3.4614702266828716E-2</v>
      </c>
      <c r="C125" s="96">
        <f>CoverPrct!C125/100</f>
        <v>9.7584319204282205E-2</v>
      </c>
      <c r="D125" s="96">
        <f>CoverPrct!D125/100</f>
        <v>0</v>
      </c>
      <c r="E125" s="96">
        <f>CoverPrct!E125/100</f>
        <v>0</v>
      </c>
      <c r="F125" s="96">
        <f>CoverPrct!F125/100</f>
        <v>0</v>
      </c>
      <c r="G125" s="96">
        <f>CoverPrct!G125/100</f>
        <v>0.95</v>
      </c>
      <c r="H125" s="96">
        <f>CoverPrct!H125/100</f>
        <v>0</v>
      </c>
      <c r="I125" s="96">
        <f>CoverPrct!I125/100</f>
        <v>0.8</v>
      </c>
      <c r="J125" s="96">
        <f>CoverPrct!J125/100</f>
        <v>0</v>
      </c>
      <c r="K125" s="96">
        <f>CoverPrct!K125/100</f>
        <v>0</v>
      </c>
      <c r="L125" s="96">
        <f>CoverPrct!L125/100</f>
        <v>0.8</v>
      </c>
      <c r="M125" s="96">
        <f>CoverPrct!M125/100</f>
        <v>0.95</v>
      </c>
      <c r="N125" s="96">
        <f>CoverPrct!N125/100</f>
        <v>0.97</v>
      </c>
    </row>
    <row r="126" spans="1:14" x14ac:dyDescent="0.35">
      <c r="A126" s="3">
        <v>110</v>
      </c>
      <c r="B126" s="96">
        <f>CoverPrct!B126/100</f>
        <v>3.4614702266828716E-2</v>
      </c>
      <c r="C126" s="96">
        <f>CoverPrct!C126/100</f>
        <v>9.7584319204282205E-2</v>
      </c>
      <c r="D126" s="96">
        <f>CoverPrct!D126/100</f>
        <v>0</v>
      </c>
      <c r="E126" s="96">
        <f>CoverPrct!E126/100</f>
        <v>0</v>
      </c>
      <c r="F126" s="96">
        <f>CoverPrct!F126/100</f>
        <v>0</v>
      </c>
      <c r="G126" s="96">
        <f>CoverPrct!G126/100</f>
        <v>0.95</v>
      </c>
      <c r="H126" s="96">
        <f>CoverPrct!H126/100</f>
        <v>0</v>
      </c>
      <c r="I126" s="96">
        <f>CoverPrct!I126/100</f>
        <v>0.8</v>
      </c>
      <c r="J126" s="96">
        <f>CoverPrct!J126/100</f>
        <v>0</v>
      </c>
      <c r="K126" s="96">
        <f>CoverPrct!K126/100</f>
        <v>0</v>
      </c>
      <c r="L126" s="96">
        <f>CoverPrct!L126/100</f>
        <v>0.8</v>
      </c>
      <c r="M126" s="96">
        <f>CoverPrct!M126/100</f>
        <v>0.95</v>
      </c>
      <c r="N126" s="96">
        <f>CoverPrct!N126/100</f>
        <v>0.97</v>
      </c>
    </row>
    <row r="127" spans="1:14" x14ac:dyDescent="0.35">
      <c r="A127" s="3">
        <v>111</v>
      </c>
      <c r="B127" s="96">
        <f>CoverPrct!B127/100</f>
        <v>3.4614702266828716E-2</v>
      </c>
      <c r="C127" s="96">
        <f>CoverPrct!C127/100</f>
        <v>9.7584319204282205E-2</v>
      </c>
      <c r="D127" s="96">
        <f>CoverPrct!D127/100</f>
        <v>0</v>
      </c>
      <c r="E127" s="96">
        <f>CoverPrct!E127/100</f>
        <v>0</v>
      </c>
      <c r="F127" s="96">
        <f>CoverPrct!F127/100</f>
        <v>0</v>
      </c>
      <c r="G127" s="96">
        <f>CoverPrct!G127/100</f>
        <v>0.95</v>
      </c>
      <c r="H127" s="96">
        <f>CoverPrct!H127/100</f>
        <v>0</v>
      </c>
      <c r="I127" s="96">
        <f>CoverPrct!I127/100</f>
        <v>0.8</v>
      </c>
      <c r="J127" s="96">
        <f>CoverPrct!J127/100</f>
        <v>0</v>
      </c>
      <c r="K127" s="96">
        <f>CoverPrct!K127/100</f>
        <v>0</v>
      </c>
      <c r="L127" s="96">
        <f>CoverPrct!L127/100</f>
        <v>0.8</v>
      </c>
      <c r="M127" s="96">
        <f>CoverPrct!M127/100</f>
        <v>0.95</v>
      </c>
      <c r="N127" s="96">
        <f>CoverPrct!N127/100</f>
        <v>0.97</v>
      </c>
    </row>
    <row r="128" spans="1:14" x14ac:dyDescent="0.35">
      <c r="A128" s="3">
        <v>112</v>
      </c>
      <c r="B128" s="96">
        <f>CoverPrct!B128/100</f>
        <v>3.4614702266828716E-2</v>
      </c>
      <c r="C128" s="96">
        <f>CoverPrct!C128/100</f>
        <v>9.7584319204282205E-2</v>
      </c>
      <c r="D128" s="96">
        <f>CoverPrct!D128/100</f>
        <v>0</v>
      </c>
      <c r="E128" s="96">
        <f>CoverPrct!E128/100</f>
        <v>0</v>
      </c>
      <c r="F128" s="96">
        <f>CoverPrct!F128/100</f>
        <v>0</v>
      </c>
      <c r="G128" s="96">
        <f>CoverPrct!G128/100</f>
        <v>0.95</v>
      </c>
      <c r="H128" s="96">
        <f>CoverPrct!H128/100</f>
        <v>0</v>
      </c>
      <c r="I128" s="96">
        <f>CoverPrct!I128/100</f>
        <v>0.8</v>
      </c>
      <c r="J128" s="96">
        <f>CoverPrct!J128/100</f>
        <v>0</v>
      </c>
      <c r="K128" s="96">
        <f>CoverPrct!K128/100</f>
        <v>0</v>
      </c>
      <c r="L128" s="96">
        <f>CoverPrct!L128/100</f>
        <v>0.8</v>
      </c>
      <c r="M128" s="96">
        <f>CoverPrct!M128/100</f>
        <v>0.95</v>
      </c>
      <c r="N128" s="96">
        <f>CoverPrct!N128/100</f>
        <v>0.97</v>
      </c>
    </row>
    <row r="129" spans="1:14" x14ac:dyDescent="0.35">
      <c r="A129" s="3">
        <v>113</v>
      </c>
      <c r="B129" s="96">
        <f>CoverPrct!B129/100</f>
        <v>3.4614702266828716E-2</v>
      </c>
      <c r="C129" s="96">
        <f>CoverPrct!C129/100</f>
        <v>9.7584319204282205E-2</v>
      </c>
      <c r="D129" s="96">
        <f>CoverPrct!D129/100</f>
        <v>0</v>
      </c>
      <c r="E129" s="96">
        <f>CoverPrct!E129/100</f>
        <v>0</v>
      </c>
      <c r="F129" s="96">
        <f>CoverPrct!F129/100</f>
        <v>0</v>
      </c>
      <c r="G129" s="96">
        <f>CoverPrct!G129/100</f>
        <v>0.95</v>
      </c>
      <c r="H129" s="96">
        <f>CoverPrct!H129/100</f>
        <v>0</v>
      </c>
      <c r="I129" s="96">
        <f>CoverPrct!I129/100</f>
        <v>0.8</v>
      </c>
      <c r="J129" s="96">
        <f>CoverPrct!J129/100</f>
        <v>0</v>
      </c>
      <c r="K129" s="96">
        <f>CoverPrct!K129/100</f>
        <v>0</v>
      </c>
      <c r="L129" s="96">
        <f>CoverPrct!L129/100</f>
        <v>0.8</v>
      </c>
      <c r="M129" s="96">
        <f>CoverPrct!M129/100</f>
        <v>0.95</v>
      </c>
      <c r="N129" s="96">
        <f>CoverPrct!N129/100</f>
        <v>0.97</v>
      </c>
    </row>
    <row r="130" spans="1:14" x14ac:dyDescent="0.35">
      <c r="A130" s="3">
        <v>114</v>
      </c>
      <c r="B130" s="96">
        <f>CoverPrct!B130/100</f>
        <v>3.4614702266828716E-2</v>
      </c>
      <c r="C130" s="96">
        <f>CoverPrct!C130/100</f>
        <v>9.7584319204282205E-2</v>
      </c>
      <c r="D130" s="96">
        <f>CoverPrct!D130/100</f>
        <v>0</v>
      </c>
      <c r="E130" s="96">
        <f>CoverPrct!E130/100</f>
        <v>0</v>
      </c>
      <c r="F130" s="96">
        <f>CoverPrct!F130/100</f>
        <v>0</v>
      </c>
      <c r="G130" s="96">
        <f>CoverPrct!G130/100</f>
        <v>0.95</v>
      </c>
      <c r="H130" s="96">
        <f>CoverPrct!H130/100</f>
        <v>0</v>
      </c>
      <c r="I130" s="96">
        <f>CoverPrct!I130/100</f>
        <v>0.8</v>
      </c>
      <c r="J130" s="96">
        <f>CoverPrct!J130/100</f>
        <v>0</v>
      </c>
      <c r="K130" s="96">
        <f>CoverPrct!K130/100</f>
        <v>0</v>
      </c>
      <c r="L130" s="96">
        <f>CoverPrct!L130/100</f>
        <v>0.8</v>
      </c>
      <c r="M130" s="96">
        <f>CoverPrct!M130/100</f>
        <v>0.95</v>
      </c>
      <c r="N130" s="96">
        <f>CoverPrct!N130/100</f>
        <v>0.97</v>
      </c>
    </row>
    <row r="131" spans="1:14" x14ac:dyDescent="0.35">
      <c r="A131" s="3">
        <v>115</v>
      </c>
      <c r="B131" s="96">
        <f>CoverPrct!B131/100</f>
        <v>3.4599854152187352E-2</v>
      </c>
      <c r="C131" s="96">
        <f>CoverPrct!C131/100</f>
        <v>9.9223228720553849E-2</v>
      </c>
      <c r="D131" s="96">
        <f>CoverPrct!D131/100</f>
        <v>0</v>
      </c>
      <c r="E131" s="96">
        <f>CoverPrct!E131/100</f>
        <v>0</v>
      </c>
      <c r="F131" s="96">
        <f>CoverPrct!F131/100</f>
        <v>0</v>
      </c>
      <c r="G131" s="96">
        <f>CoverPrct!G131/100</f>
        <v>0.95</v>
      </c>
      <c r="H131" s="96">
        <f>CoverPrct!H131/100</f>
        <v>0</v>
      </c>
      <c r="I131" s="96">
        <f>CoverPrct!I131/100</f>
        <v>0.8</v>
      </c>
      <c r="J131" s="96">
        <f>CoverPrct!J131/100</f>
        <v>0</v>
      </c>
      <c r="K131" s="96">
        <f>CoverPrct!K131/100</f>
        <v>0</v>
      </c>
      <c r="L131" s="96">
        <f>CoverPrct!L131/100</f>
        <v>0.8</v>
      </c>
      <c r="M131" s="96">
        <f>CoverPrct!M131/100</f>
        <v>0.95</v>
      </c>
      <c r="N131" s="96">
        <f>CoverPrct!N131/100</f>
        <v>0.97</v>
      </c>
    </row>
    <row r="132" spans="1:14" x14ac:dyDescent="0.35">
      <c r="A132" s="3">
        <v>116</v>
      </c>
      <c r="B132" s="96">
        <f>CoverPrct!B132/100</f>
        <v>3.4593155944632428E-2</v>
      </c>
      <c r="C132" s="96">
        <f>CoverPrct!C132/100</f>
        <v>0.10015812739371764</v>
      </c>
      <c r="D132" s="96">
        <f>CoverPrct!D132/100</f>
        <v>0</v>
      </c>
      <c r="E132" s="96">
        <f>CoverPrct!E132/100</f>
        <v>0</v>
      </c>
      <c r="F132" s="96">
        <f>CoverPrct!F132/100</f>
        <v>0</v>
      </c>
      <c r="G132" s="96">
        <f>CoverPrct!G132/100</f>
        <v>0.95</v>
      </c>
      <c r="H132" s="96">
        <f>CoverPrct!H132/100</f>
        <v>0</v>
      </c>
      <c r="I132" s="96">
        <f>CoverPrct!I132/100</f>
        <v>0.8</v>
      </c>
      <c r="J132" s="96">
        <f>CoverPrct!J132/100</f>
        <v>0</v>
      </c>
      <c r="K132" s="96">
        <f>CoverPrct!K132/100</f>
        <v>0</v>
      </c>
      <c r="L132" s="96">
        <f>CoverPrct!L132/100</f>
        <v>0.8</v>
      </c>
      <c r="M132" s="96">
        <f>CoverPrct!M132/100</f>
        <v>0.95</v>
      </c>
      <c r="N132" s="96">
        <f>CoverPrct!N132/100</f>
        <v>0.97</v>
      </c>
    </row>
    <row r="133" spans="1:14" x14ac:dyDescent="0.35">
      <c r="A133" s="3">
        <v>117</v>
      </c>
      <c r="B133" s="96">
        <f>CoverPrct!B133/100</f>
        <v>3.458043490468235E-2</v>
      </c>
      <c r="C133" s="96">
        <f>CoverPrct!C133/100</f>
        <v>0.10270267206588787</v>
      </c>
      <c r="D133" s="96">
        <f>CoverPrct!D133/100</f>
        <v>0</v>
      </c>
      <c r="E133" s="96">
        <f>CoverPrct!E133/100</f>
        <v>0</v>
      </c>
      <c r="F133" s="96">
        <f>CoverPrct!F133/100</f>
        <v>0</v>
      </c>
      <c r="G133" s="96">
        <f>CoverPrct!G133/100</f>
        <v>0.95</v>
      </c>
      <c r="H133" s="96">
        <f>CoverPrct!H133/100</f>
        <v>0</v>
      </c>
      <c r="I133" s="96">
        <f>CoverPrct!I133/100</f>
        <v>0.8</v>
      </c>
      <c r="J133" s="96">
        <f>CoverPrct!J133/100</f>
        <v>0</v>
      </c>
      <c r="K133" s="96">
        <f>CoverPrct!K133/100</f>
        <v>0</v>
      </c>
      <c r="L133" s="96">
        <f>CoverPrct!L133/100</f>
        <v>0.8</v>
      </c>
      <c r="M133" s="96">
        <f>CoverPrct!M133/100</f>
        <v>0.95</v>
      </c>
      <c r="N133" s="96">
        <f>CoverPrct!N133/100</f>
        <v>0.97</v>
      </c>
    </row>
    <row r="134" spans="1:14" x14ac:dyDescent="0.35">
      <c r="A134" s="3">
        <v>118</v>
      </c>
      <c r="B134" s="96">
        <f>CoverPrct!B134/100</f>
        <v>3.4565897281166595E-2</v>
      </c>
      <c r="C134" s="96">
        <f>CoverPrct!C134/100</f>
        <v>0.1065102249165045</v>
      </c>
      <c r="D134" s="96">
        <f>CoverPrct!D134/100</f>
        <v>0</v>
      </c>
      <c r="E134" s="96">
        <f>CoverPrct!E134/100</f>
        <v>0</v>
      </c>
      <c r="F134" s="96">
        <f>CoverPrct!F134/100</f>
        <v>0</v>
      </c>
      <c r="G134" s="96">
        <f>CoverPrct!G134/100</f>
        <v>0.95</v>
      </c>
      <c r="H134" s="96">
        <f>CoverPrct!H134/100</f>
        <v>0</v>
      </c>
      <c r="I134" s="96">
        <f>CoverPrct!I134/100</f>
        <v>0.8</v>
      </c>
      <c r="J134" s="96">
        <f>CoverPrct!J134/100</f>
        <v>0</v>
      </c>
      <c r="K134" s="96">
        <f>CoverPrct!K134/100</f>
        <v>0</v>
      </c>
      <c r="L134" s="96">
        <f>CoverPrct!L134/100</f>
        <v>0.8</v>
      </c>
      <c r="M134" s="96">
        <f>CoverPrct!M134/100</f>
        <v>0.95</v>
      </c>
      <c r="N134" s="96">
        <f>CoverPrct!N134/100</f>
        <v>0.97</v>
      </c>
    </row>
    <row r="135" spans="1:14" x14ac:dyDescent="0.35">
      <c r="A135" s="3">
        <v>119</v>
      </c>
      <c r="B135" s="96">
        <f>CoverPrct!B135/100</f>
        <v>3.4564566506930093E-2</v>
      </c>
      <c r="C135" s="96">
        <f>CoverPrct!C135/100</f>
        <v>0.11132026003113542</v>
      </c>
      <c r="D135" s="96">
        <f>CoverPrct!D135/100</f>
        <v>0</v>
      </c>
      <c r="E135" s="96">
        <f>CoverPrct!E135/100</f>
        <v>0</v>
      </c>
      <c r="F135" s="96">
        <f>CoverPrct!F135/100</f>
        <v>0</v>
      </c>
      <c r="G135" s="96">
        <f>CoverPrct!G135/100</f>
        <v>0.95</v>
      </c>
      <c r="H135" s="96">
        <f>CoverPrct!H135/100</f>
        <v>0</v>
      </c>
      <c r="I135" s="96">
        <f>CoverPrct!I135/100</f>
        <v>0.8</v>
      </c>
      <c r="J135" s="96">
        <f>CoverPrct!J135/100</f>
        <v>0</v>
      </c>
      <c r="K135" s="96">
        <f>CoverPrct!K135/100</f>
        <v>0</v>
      </c>
      <c r="L135" s="96">
        <f>CoverPrct!L135/100</f>
        <v>0.8</v>
      </c>
      <c r="M135" s="96">
        <f>CoverPrct!M135/100</f>
        <v>0.95</v>
      </c>
      <c r="N135" s="96">
        <f>CoverPrct!N135/100</f>
        <v>0.97</v>
      </c>
    </row>
    <row r="136" spans="1:14" x14ac:dyDescent="0.35">
      <c r="A136" s="3">
        <v>120</v>
      </c>
      <c r="B136" s="96">
        <f>CoverPrct!B136/100</f>
        <v>3.4499099986076212E-2</v>
      </c>
      <c r="C136" s="96">
        <f>CoverPrct!C136/100</f>
        <v>0.11534634814657872</v>
      </c>
      <c r="D136" s="96">
        <f>CoverPrct!D136/100</f>
        <v>0</v>
      </c>
      <c r="E136" s="96">
        <f>CoverPrct!E136/100</f>
        <v>0</v>
      </c>
      <c r="F136" s="96">
        <f>CoverPrct!F136/100</f>
        <v>0</v>
      </c>
      <c r="G136" s="96">
        <f>CoverPrct!G136/100</f>
        <v>0.95</v>
      </c>
      <c r="H136" s="96">
        <f>CoverPrct!H136/100</f>
        <v>0</v>
      </c>
      <c r="I136" s="96">
        <f>CoverPrct!I136/100</f>
        <v>0.8</v>
      </c>
      <c r="J136" s="96">
        <f>CoverPrct!J136/100</f>
        <v>0</v>
      </c>
      <c r="K136" s="96">
        <f>CoverPrct!K136/100</f>
        <v>0</v>
      </c>
      <c r="L136" s="96">
        <f>CoverPrct!L136/100</f>
        <v>0.8</v>
      </c>
      <c r="M136" s="96">
        <f>CoverPrct!M136/100</f>
        <v>0.95</v>
      </c>
      <c r="N136" s="96">
        <f>CoverPrct!N136/100</f>
        <v>0.97</v>
      </c>
    </row>
    <row r="137" spans="1:14" x14ac:dyDescent="0.35">
      <c r="A137" s="3">
        <v>121</v>
      </c>
      <c r="B137" s="96">
        <f>CoverPrct!B137/100</f>
        <v>3.4476713702949108E-2</v>
      </c>
      <c r="C137" s="96">
        <f>CoverPrct!C137/100</f>
        <v>0.11821157725323117</v>
      </c>
      <c r="D137" s="96">
        <f>CoverPrct!D137/100</f>
        <v>0</v>
      </c>
      <c r="E137" s="96">
        <f>CoverPrct!E137/100</f>
        <v>0</v>
      </c>
      <c r="F137" s="96">
        <f>CoverPrct!F137/100</f>
        <v>0</v>
      </c>
      <c r="G137" s="96">
        <f>CoverPrct!G137/100</f>
        <v>0.95</v>
      </c>
      <c r="H137" s="96">
        <f>CoverPrct!H137/100</f>
        <v>0</v>
      </c>
      <c r="I137" s="96">
        <f>CoverPrct!I137/100</f>
        <v>0.8</v>
      </c>
      <c r="J137" s="96">
        <f>CoverPrct!J137/100</f>
        <v>0</v>
      </c>
      <c r="K137" s="96">
        <f>CoverPrct!K137/100</f>
        <v>0</v>
      </c>
      <c r="L137" s="96">
        <f>CoverPrct!L137/100</f>
        <v>0.8</v>
      </c>
      <c r="M137" s="96">
        <f>CoverPrct!M137/100</f>
        <v>0.95</v>
      </c>
      <c r="N137" s="96">
        <f>CoverPrct!N137/100</f>
        <v>0.97</v>
      </c>
    </row>
    <row r="138" spans="1:14" x14ac:dyDescent="0.35">
      <c r="A138" s="3">
        <v>122</v>
      </c>
      <c r="B138" s="96">
        <f>CoverPrct!B138/100</f>
        <v>3.4397118487093287E-2</v>
      </c>
      <c r="C138" s="96">
        <f>CoverPrct!C138/100</f>
        <v>0.12133574587796229</v>
      </c>
      <c r="D138" s="96">
        <f>CoverPrct!D138/100</f>
        <v>0</v>
      </c>
      <c r="E138" s="96">
        <f>CoverPrct!E138/100</f>
        <v>0</v>
      </c>
      <c r="F138" s="96">
        <f>CoverPrct!F138/100</f>
        <v>0</v>
      </c>
      <c r="G138" s="96">
        <f>CoverPrct!G138/100</f>
        <v>0.95</v>
      </c>
      <c r="H138" s="96">
        <f>CoverPrct!H138/100</f>
        <v>0</v>
      </c>
      <c r="I138" s="96">
        <f>CoverPrct!I138/100</f>
        <v>0.8</v>
      </c>
      <c r="J138" s="96">
        <f>CoverPrct!J138/100</f>
        <v>0</v>
      </c>
      <c r="K138" s="96">
        <f>CoverPrct!K138/100</f>
        <v>0</v>
      </c>
      <c r="L138" s="96">
        <f>CoverPrct!L138/100</f>
        <v>0.8</v>
      </c>
      <c r="M138" s="96">
        <f>CoverPrct!M138/100</f>
        <v>0.95</v>
      </c>
      <c r="N138" s="96">
        <f>CoverPrct!N138/100</f>
        <v>0.97</v>
      </c>
    </row>
    <row r="139" spans="1:14" x14ac:dyDescent="0.35">
      <c r="A139" s="3">
        <v>123</v>
      </c>
      <c r="B139" s="96">
        <f>CoverPrct!B139/100</f>
        <v>3.4286144430258146E-2</v>
      </c>
      <c r="C139" s="96">
        <f>CoverPrct!C139/100</f>
        <v>0.1250916443072872</v>
      </c>
      <c r="D139" s="96">
        <f>CoverPrct!D139/100</f>
        <v>0</v>
      </c>
      <c r="E139" s="96">
        <f>CoverPrct!E139/100</f>
        <v>0</v>
      </c>
      <c r="F139" s="96">
        <f>CoverPrct!F139/100</f>
        <v>0</v>
      </c>
      <c r="G139" s="96">
        <f>CoverPrct!G139/100</f>
        <v>0.95</v>
      </c>
      <c r="H139" s="96">
        <f>CoverPrct!H139/100</f>
        <v>0</v>
      </c>
      <c r="I139" s="96">
        <f>CoverPrct!I139/100</f>
        <v>0.8</v>
      </c>
      <c r="J139" s="96">
        <f>CoverPrct!J139/100</f>
        <v>0</v>
      </c>
      <c r="K139" s="96">
        <f>CoverPrct!K139/100</f>
        <v>0</v>
      </c>
      <c r="L139" s="96">
        <f>CoverPrct!L139/100</f>
        <v>0.8</v>
      </c>
      <c r="M139" s="96">
        <f>CoverPrct!M139/100</f>
        <v>0.95</v>
      </c>
      <c r="N139" s="96">
        <f>CoverPrct!N139/100</f>
        <v>0.97</v>
      </c>
    </row>
    <row r="140" spans="1:14" x14ac:dyDescent="0.35">
      <c r="A140" s="3">
        <v>124</v>
      </c>
      <c r="B140" s="96">
        <f>CoverPrct!B140/100</f>
        <v>3.4179218583571334E-2</v>
      </c>
      <c r="C140" s="96">
        <f>CoverPrct!C140/100</f>
        <v>0.13106239899941444</v>
      </c>
      <c r="D140" s="96">
        <f>CoverPrct!D140/100</f>
        <v>0</v>
      </c>
      <c r="E140" s="96">
        <f>CoverPrct!E140/100</f>
        <v>0</v>
      </c>
      <c r="F140" s="96">
        <f>CoverPrct!F140/100</f>
        <v>0</v>
      </c>
      <c r="G140" s="96">
        <f>CoverPrct!G140/100</f>
        <v>0.95</v>
      </c>
      <c r="H140" s="96">
        <f>CoverPrct!H140/100</f>
        <v>0</v>
      </c>
      <c r="I140" s="96">
        <f>CoverPrct!I140/100</f>
        <v>0.8</v>
      </c>
      <c r="J140" s="96">
        <f>CoverPrct!J140/100</f>
        <v>0</v>
      </c>
      <c r="K140" s="96">
        <f>CoverPrct!K140/100</f>
        <v>0</v>
      </c>
      <c r="L140" s="96">
        <f>CoverPrct!L140/100</f>
        <v>0.8</v>
      </c>
      <c r="M140" s="96">
        <f>CoverPrct!M140/100</f>
        <v>0.95</v>
      </c>
      <c r="N140" s="96">
        <f>CoverPrct!N140/100</f>
        <v>0.97</v>
      </c>
    </row>
    <row r="141" spans="1:14" x14ac:dyDescent="0.35">
      <c r="A141" s="3">
        <v>125</v>
      </c>
      <c r="B141" s="96">
        <f>CoverPrct!B141/100</f>
        <v>3.4103064179331961E-2</v>
      </c>
      <c r="C141" s="96">
        <f>CoverPrct!C141/100</f>
        <v>0.13626636057397934</v>
      </c>
      <c r="D141" s="96">
        <f>CoverPrct!D141/100</f>
        <v>0</v>
      </c>
      <c r="E141" s="96">
        <f>CoverPrct!E141/100</f>
        <v>0</v>
      </c>
      <c r="F141" s="96">
        <f>CoverPrct!F141/100</f>
        <v>0</v>
      </c>
      <c r="G141" s="96">
        <f>CoverPrct!G141/100</f>
        <v>0.95</v>
      </c>
      <c r="H141" s="96">
        <f>CoverPrct!H141/100</f>
        <v>0</v>
      </c>
      <c r="I141" s="96">
        <f>CoverPrct!I141/100</f>
        <v>0.8</v>
      </c>
      <c r="J141" s="96">
        <f>CoverPrct!J141/100</f>
        <v>0</v>
      </c>
      <c r="K141" s="96">
        <f>CoverPrct!K141/100</f>
        <v>0</v>
      </c>
      <c r="L141" s="96">
        <f>CoverPrct!L141/100</f>
        <v>0.8</v>
      </c>
      <c r="M141" s="96">
        <f>CoverPrct!M141/100</f>
        <v>0.95</v>
      </c>
      <c r="N141" s="96">
        <f>CoverPrct!N141/100</f>
        <v>0.97</v>
      </c>
    </row>
    <row r="142" spans="1:14" x14ac:dyDescent="0.35">
      <c r="A142" s="3">
        <v>126</v>
      </c>
      <c r="B142" s="96">
        <f>CoverPrct!B142/100</f>
        <v>3.405722991474279E-2</v>
      </c>
      <c r="C142" s="96">
        <f>CoverPrct!C142/100</f>
        <v>0.13870583990813595</v>
      </c>
      <c r="D142" s="96">
        <f>CoverPrct!D142/100</f>
        <v>0</v>
      </c>
      <c r="E142" s="96">
        <f>CoverPrct!E142/100</f>
        <v>0</v>
      </c>
      <c r="F142" s="96">
        <f>CoverPrct!F142/100</f>
        <v>0</v>
      </c>
      <c r="G142" s="96">
        <f>CoverPrct!G142/100</f>
        <v>0.95</v>
      </c>
      <c r="H142" s="96">
        <f>CoverPrct!H142/100</f>
        <v>0</v>
      </c>
      <c r="I142" s="96">
        <f>CoverPrct!I142/100</f>
        <v>0.8</v>
      </c>
      <c r="J142" s="96">
        <f>CoverPrct!J142/100</f>
        <v>0</v>
      </c>
      <c r="K142" s="96">
        <f>CoverPrct!K142/100</f>
        <v>0</v>
      </c>
      <c r="L142" s="96">
        <f>CoverPrct!L142/100</f>
        <v>0.8</v>
      </c>
      <c r="M142" s="96">
        <f>CoverPrct!M142/100</f>
        <v>0.95</v>
      </c>
      <c r="N142" s="96">
        <f>CoverPrct!N142/100</f>
        <v>0.97</v>
      </c>
    </row>
    <row r="143" spans="1:14" x14ac:dyDescent="0.35">
      <c r="A143" s="3">
        <v>127</v>
      </c>
      <c r="B143" s="96">
        <f>CoverPrct!B143/100</f>
        <v>3.3988907645619237E-2</v>
      </c>
      <c r="C143" s="96">
        <f>CoverPrct!C143/100</f>
        <v>0.14134963055594466</v>
      </c>
      <c r="D143" s="96">
        <f>CoverPrct!D143/100</f>
        <v>0</v>
      </c>
      <c r="E143" s="96">
        <f>CoverPrct!E143/100</f>
        <v>0</v>
      </c>
      <c r="F143" s="96">
        <f>CoverPrct!F143/100</f>
        <v>0</v>
      </c>
      <c r="G143" s="96">
        <f>CoverPrct!G143/100</f>
        <v>0.95</v>
      </c>
      <c r="H143" s="96">
        <f>CoverPrct!H143/100</f>
        <v>0</v>
      </c>
      <c r="I143" s="96">
        <f>CoverPrct!I143/100</f>
        <v>0.8</v>
      </c>
      <c r="J143" s="96">
        <f>CoverPrct!J143/100</f>
        <v>0</v>
      </c>
      <c r="K143" s="96">
        <f>CoverPrct!K143/100</f>
        <v>0</v>
      </c>
      <c r="L143" s="96">
        <f>CoverPrct!L143/100</f>
        <v>0.8</v>
      </c>
      <c r="M143" s="96">
        <f>CoverPrct!M143/100</f>
        <v>0.95</v>
      </c>
      <c r="N143" s="96">
        <f>CoverPrct!N143/100</f>
        <v>0.97</v>
      </c>
    </row>
    <row r="144" spans="1:14" x14ac:dyDescent="0.35">
      <c r="A144" s="3">
        <v>128</v>
      </c>
      <c r="B144" s="96">
        <f>CoverPrct!B144/100</f>
        <v>3.3939795340036126E-2</v>
      </c>
      <c r="C144" s="96">
        <f>CoverPrct!C144/100</f>
        <v>0.14530239827771113</v>
      </c>
      <c r="D144" s="96">
        <f>CoverPrct!D144/100</f>
        <v>0</v>
      </c>
      <c r="E144" s="96">
        <f>CoverPrct!E144/100</f>
        <v>0</v>
      </c>
      <c r="F144" s="96">
        <f>CoverPrct!F144/100</f>
        <v>0</v>
      </c>
      <c r="G144" s="96">
        <f>CoverPrct!G144/100</f>
        <v>0.95</v>
      </c>
      <c r="H144" s="96">
        <f>CoverPrct!H144/100</f>
        <v>0</v>
      </c>
      <c r="I144" s="96">
        <f>CoverPrct!I144/100</f>
        <v>0.8</v>
      </c>
      <c r="J144" s="96">
        <f>CoverPrct!J144/100</f>
        <v>0</v>
      </c>
      <c r="K144" s="96">
        <f>CoverPrct!K144/100</f>
        <v>0</v>
      </c>
      <c r="L144" s="96">
        <f>CoverPrct!L144/100</f>
        <v>0.8</v>
      </c>
      <c r="M144" s="96">
        <f>CoverPrct!M144/100</f>
        <v>0.95</v>
      </c>
      <c r="N144" s="96">
        <f>CoverPrct!N144/100</f>
        <v>0.97</v>
      </c>
    </row>
    <row r="145" spans="1:14" x14ac:dyDescent="0.35">
      <c r="A145" s="3">
        <v>129</v>
      </c>
      <c r="B145" s="96">
        <f>CoverPrct!B145/100</f>
        <v>3.3905539878976557E-2</v>
      </c>
      <c r="C145" s="96">
        <f>CoverPrct!C145/100</f>
        <v>0.1493997960909359</v>
      </c>
      <c r="D145" s="96">
        <f>CoverPrct!D145/100</f>
        <v>0</v>
      </c>
      <c r="E145" s="96">
        <f>CoverPrct!E145/100</f>
        <v>0</v>
      </c>
      <c r="F145" s="96">
        <f>CoverPrct!F145/100</f>
        <v>0</v>
      </c>
      <c r="G145" s="96">
        <f>CoverPrct!G145/100</f>
        <v>0.95</v>
      </c>
      <c r="H145" s="96">
        <f>CoverPrct!H145/100</f>
        <v>0</v>
      </c>
      <c r="I145" s="96">
        <f>CoverPrct!I145/100</f>
        <v>0.8</v>
      </c>
      <c r="J145" s="96">
        <f>CoverPrct!J145/100</f>
        <v>0</v>
      </c>
      <c r="K145" s="96">
        <f>CoverPrct!K145/100</f>
        <v>0</v>
      </c>
      <c r="L145" s="96">
        <f>CoverPrct!L145/100</f>
        <v>0.8</v>
      </c>
      <c r="M145" s="96">
        <f>CoverPrct!M145/100</f>
        <v>0.95</v>
      </c>
      <c r="N145" s="96">
        <f>CoverPrct!N145/100</f>
        <v>0.97</v>
      </c>
    </row>
    <row r="146" spans="1:14" x14ac:dyDescent="0.35">
      <c r="A146" s="3">
        <v>130</v>
      </c>
      <c r="B146" s="96">
        <f>CoverPrct!B146/100</f>
        <v>3.3801563614132155E-2</v>
      </c>
      <c r="C146" s="96">
        <f>CoverPrct!C146/100</f>
        <v>0.15310276140405998</v>
      </c>
      <c r="D146" s="96">
        <f>CoverPrct!D146/100</f>
        <v>0</v>
      </c>
      <c r="E146" s="96">
        <f>CoverPrct!E146/100</f>
        <v>0</v>
      </c>
      <c r="F146" s="96">
        <f>CoverPrct!F146/100</f>
        <v>0</v>
      </c>
      <c r="G146" s="96">
        <f>CoverPrct!G146/100</f>
        <v>0.95</v>
      </c>
      <c r="H146" s="96">
        <f>CoverPrct!H146/100</f>
        <v>0</v>
      </c>
      <c r="I146" s="96">
        <f>CoverPrct!I146/100</f>
        <v>0.8</v>
      </c>
      <c r="J146" s="96">
        <f>CoverPrct!J146/100</f>
        <v>0</v>
      </c>
      <c r="K146" s="96">
        <f>CoverPrct!K146/100</f>
        <v>0</v>
      </c>
      <c r="L146" s="96">
        <f>CoverPrct!L146/100</f>
        <v>0.8</v>
      </c>
      <c r="M146" s="96">
        <f>CoverPrct!M146/100</f>
        <v>0.95</v>
      </c>
      <c r="N146" s="96">
        <f>CoverPrct!N146/100</f>
        <v>0.97</v>
      </c>
    </row>
    <row r="147" spans="1:14" x14ac:dyDescent="0.35">
      <c r="A147" s="3">
        <v>131</v>
      </c>
      <c r="B147" s="96">
        <f>CoverPrct!B147/100</f>
        <v>3.3614229723608245E-2</v>
      </c>
      <c r="C147" s="96">
        <f>CoverPrct!C147/100</f>
        <v>0.15798372993435383</v>
      </c>
      <c r="D147" s="96">
        <f>CoverPrct!D147/100</f>
        <v>0</v>
      </c>
      <c r="E147" s="96">
        <f>CoverPrct!E147/100</f>
        <v>0</v>
      </c>
      <c r="F147" s="96">
        <f>CoverPrct!F147/100</f>
        <v>0</v>
      </c>
      <c r="G147" s="96">
        <f>CoverPrct!G147/100</f>
        <v>0.95</v>
      </c>
      <c r="H147" s="96">
        <f>CoverPrct!H147/100</f>
        <v>0</v>
      </c>
      <c r="I147" s="96">
        <f>CoverPrct!I147/100</f>
        <v>0.8</v>
      </c>
      <c r="J147" s="96">
        <f>CoverPrct!J147/100</f>
        <v>0</v>
      </c>
      <c r="K147" s="96">
        <f>CoverPrct!K147/100</f>
        <v>0</v>
      </c>
      <c r="L147" s="96">
        <f>CoverPrct!L147/100</f>
        <v>0.8</v>
      </c>
      <c r="M147" s="96">
        <f>CoverPrct!M147/100</f>
        <v>0.95</v>
      </c>
      <c r="N147" s="96">
        <f>CoverPrct!N147/100</f>
        <v>0.97</v>
      </c>
    </row>
    <row r="148" spans="1:14" x14ac:dyDescent="0.35">
      <c r="A148" s="3">
        <v>132</v>
      </c>
      <c r="B148" s="96">
        <f>CoverPrct!B148/100</f>
        <v>3.3449274677205633E-2</v>
      </c>
      <c r="C148" s="96">
        <f>CoverPrct!C148/100</f>
        <v>0.16216109373065649</v>
      </c>
      <c r="D148" s="96">
        <f>CoverPrct!D148/100</f>
        <v>0</v>
      </c>
      <c r="E148" s="96">
        <f>CoverPrct!E148/100</f>
        <v>0</v>
      </c>
      <c r="F148" s="96">
        <f>CoverPrct!F148/100</f>
        <v>0</v>
      </c>
      <c r="G148" s="96">
        <f>CoverPrct!G148/100</f>
        <v>0.95</v>
      </c>
      <c r="H148" s="96">
        <f>CoverPrct!H148/100</f>
        <v>0</v>
      </c>
      <c r="I148" s="96">
        <f>CoverPrct!I148/100</f>
        <v>0.8</v>
      </c>
      <c r="J148" s="96">
        <f>CoverPrct!J148/100</f>
        <v>0</v>
      </c>
      <c r="K148" s="96">
        <f>CoverPrct!K148/100</f>
        <v>0</v>
      </c>
      <c r="L148" s="96">
        <f>CoverPrct!L148/100</f>
        <v>0.8</v>
      </c>
      <c r="M148" s="96">
        <f>CoverPrct!M148/100</f>
        <v>0.95</v>
      </c>
      <c r="N148" s="96">
        <f>CoverPrct!N148/100</f>
        <v>0.97</v>
      </c>
    </row>
    <row r="149" spans="1:14" x14ac:dyDescent="0.35">
      <c r="A149" s="3">
        <v>133</v>
      </c>
      <c r="B149" s="96">
        <f>CoverPrct!B149/100</f>
        <v>3.3365926471796523E-2</v>
      </c>
      <c r="C149" s="96">
        <f>CoverPrct!C149/100</f>
        <v>0.16431223927206054</v>
      </c>
      <c r="D149" s="96">
        <f>CoverPrct!D149/100</f>
        <v>0</v>
      </c>
      <c r="E149" s="96">
        <f>CoverPrct!E149/100</f>
        <v>0</v>
      </c>
      <c r="F149" s="96">
        <f>CoverPrct!F149/100</f>
        <v>0</v>
      </c>
      <c r="G149" s="96">
        <f>CoverPrct!G149/100</f>
        <v>0.95</v>
      </c>
      <c r="H149" s="96">
        <f>CoverPrct!H149/100</f>
        <v>0</v>
      </c>
      <c r="I149" s="96">
        <f>CoverPrct!I149/100</f>
        <v>0.8</v>
      </c>
      <c r="J149" s="96">
        <f>CoverPrct!J149/100</f>
        <v>0</v>
      </c>
      <c r="K149" s="96">
        <f>CoverPrct!K149/100</f>
        <v>0</v>
      </c>
      <c r="L149" s="96">
        <f>CoverPrct!L149/100</f>
        <v>0.8</v>
      </c>
      <c r="M149" s="96">
        <f>CoverPrct!M149/100</f>
        <v>0.95</v>
      </c>
      <c r="N149" s="96">
        <f>CoverPrct!N149/100</f>
        <v>0.97</v>
      </c>
    </row>
    <row r="150" spans="1:14" x14ac:dyDescent="0.35">
      <c r="A150" s="3">
        <v>134</v>
      </c>
      <c r="B150" s="96">
        <f>CoverPrct!B150/100</f>
        <v>3.3295038584056837E-2</v>
      </c>
      <c r="C150" s="96">
        <f>CoverPrct!C150/100</f>
        <v>0.16686999764772573</v>
      </c>
      <c r="D150" s="96">
        <f>CoverPrct!D150/100</f>
        <v>0</v>
      </c>
      <c r="E150" s="96">
        <f>CoverPrct!E150/100</f>
        <v>0</v>
      </c>
      <c r="F150" s="96">
        <f>CoverPrct!F150/100</f>
        <v>0</v>
      </c>
      <c r="G150" s="96">
        <f>CoverPrct!G150/100</f>
        <v>0.95</v>
      </c>
      <c r="H150" s="96">
        <f>CoverPrct!H150/100</f>
        <v>0</v>
      </c>
      <c r="I150" s="96">
        <f>CoverPrct!I150/100</f>
        <v>0.8</v>
      </c>
      <c r="J150" s="96">
        <f>CoverPrct!J150/100</f>
        <v>0</v>
      </c>
      <c r="K150" s="96">
        <f>CoverPrct!K150/100</f>
        <v>0</v>
      </c>
      <c r="L150" s="96">
        <f>CoverPrct!L150/100</f>
        <v>0.8</v>
      </c>
      <c r="M150" s="96">
        <f>CoverPrct!M150/100</f>
        <v>0.95</v>
      </c>
      <c r="N150" s="96">
        <f>CoverPrct!N150/100</f>
        <v>0.97</v>
      </c>
    </row>
    <row r="151" spans="1:14" x14ac:dyDescent="0.35">
      <c r="A151" s="3">
        <v>135</v>
      </c>
      <c r="B151" s="96">
        <f>CoverPrct!B151/100</f>
        <v>3.325298451540213E-2</v>
      </c>
      <c r="C151" s="96">
        <f>CoverPrct!C151/100</f>
        <v>0.16848342507443292</v>
      </c>
      <c r="D151" s="96">
        <f>CoverPrct!D151/100</f>
        <v>0</v>
      </c>
      <c r="E151" s="96">
        <f>CoverPrct!E151/100</f>
        <v>0</v>
      </c>
      <c r="F151" s="96">
        <f>CoverPrct!F151/100</f>
        <v>0</v>
      </c>
      <c r="G151" s="96">
        <f>CoverPrct!G151/100</f>
        <v>0.95</v>
      </c>
      <c r="H151" s="96">
        <f>CoverPrct!H151/100</f>
        <v>0</v>
      </c>
      <c r="I151" s="96">
        <f>CoverPrct!I151/100</f>
        <v>0.8</v>
      </c>
      <c r="J151" s="96">
        <f>CoverPrct!J151/100</f>
        <v>0</v>
      </c>
      <c r="K151" s="96">
        <f>CoverPrct!K151/100</f>
        <v>0</v>
      </c>
      <c r="L151" s="96">
        <f>CoverPrct!L151/100</f>
        <v>0.8</v>
      </c>
      <c r="M151" s="96">
        <f>CoverPrct!M151/100</f>
        <v>0.95</v>
      </c>
      <c r="N151" s="96">
        <f>CoverPrct!N151/100</f>
        <v>0.97</v>
      </c>
    </row>
    <row r="152" spans="1:14" x14ac:dyDescent="0.35">
      <c r="A152" s="3">
        <v>136</v>
      </c>
      <c r="B152" s="96">
        <f>CoverPrct!B152/100</f>
        <v>3.316832073178147E-2</v>
      </c>
      <c r="C152" s="96">
        <f>CoverPrct!C152/100</f>
        <v>0.1716788364359326</v>
      </c>
      <c r="D152" s="96">
        <f>CoverPrct!D152/100</f>
        <v>0</v>
      </c>
      <c r="E152" s="96">
        <f>CoverPrct!E152/100</f>
        <v>0</v>
      </c>
      <c r="F152" s="96">
        <f>CoverPrct!F152/100</f>
        <v>0</v>
      </c>
      <c r="G152" s="96">
        <f>CoverPrct!G152/100</f>
        <v>0.95</v>
      </c>
      <c r="H152" s="96">
        <f>CoverPrct!H152/100</f>
        <v>0</v>
      </c>
      <c r="I152" s="96">
        <f>CoverPrct!I152/100</f>
        <v>0.8</v>
      </c>
      <c r="J152" s="96">
        <f>CoverPrct!J152/100</f>
        <v>0</v>
      </c>
      <c r="K152" s="96">
        <f>CoverPrct!K152/100</f>
        <v>0</v>
      </c>
      <c r="L152" s="96">
        <f>CoverPrct!L152/100</f>
        <v>0.8</v>
      </c>
      <c r="M152" s="96">
        <f>CoverPrct!M152/100</f>
        <v>0.95</v>
      </c>
      <c r="N152" s="96">
        <f>CoverPrct!N152/100</f>
        <v>0.97</v>
      </c>
    </row>
    <row r="153" spans="1:14" x14ac:dyDescent="0.35">
      <c r="A153" s="3">
        <v>137</v>
      </c>
      <c r="B153" s="96">
        <f>CoverPrct!B153/100</f>
        <v>3.3132027127736753E-2</v>
      </c>
      <c r="C153" s="96">
        <f>CoverPrct!C153/100</f>
        <v>0.17551778643647448</v>
      </c>
      <c r="D153" s="96">
        <f>CoverPrct!D153/100</f>
        <v>0</v>
      </c>
      <c r="E153" s="96">
        <f>CoverPrct!E153/100</f>
        <v>0</v>
      </c>
      <c r="F153" s="96">
        <f>CoverPrct!F153/100</f>
        <v>0</v>
      </c>
      <c r="G153" s="96">
        <f>CoverPrct!G153/100</f>
        <v>0.95</v>
      </c>
      <c r="H153" s="96">
        <f>CoverPrct!H153/100</f>
        <v>0</v>
      </c>
      <c r="I153" s="96">
        <f>CoverPrct!I153/100</f>
        <v>0.8</v>
      </c>
      <c r="J153" s="96">
        <f>CoverPrct!J153/100</f>
        <v>0</v>
      </c>
      <c r="K153" s="96">
        <f>CoverPrct!K153/100</f>
        <v>0</v>
      </c>
      <c r="L153" s="96">
        <f>CoverPrct!L153/100</f>
        <v>0.8</v>
      </c>
      <c r="M153" s="96">
        <f>CoverPrct!M153/100</f>
        <v>0.95</v>
      </c>
      <c r="N153" s="96">
        <f>CoverPrct!N153/100</f>
        <v>0.97</v>
      </c>
    </row>
    <row r="154" spans="1:14" x14ac:dyDescent="0.35">
      <c r="A154" s="3">
        <v>138</v>
      </c>
      <c r="B154" s="96">
        <f>CoverPrct!B154/100</f>
        <v>3.3120851533140289E-2</v>
      </c>
      <c r="C154" s="96">
        <f>CoverPrct!C154/100</f>
        <v>0.17712426247000568</v>
      </c>
      <c r="D154" s="96">
        <f>CoverPrct!D154/100</f>
        <v>0</v>
      </c>
      <c r="E154" s="96">
        <f>CoverPrct!E154/100</f>
        <v>0</v>
      </c>
      <c r="F154" s="96">
        <f>CoverPrct!F154/100</f>
        <v>0</v>
      </c>
      <c r="G154" s="96">
        <f>CoverPrct!G154/100</f>
        <v>0.95</v>
      </c>
      <c r="H154" s="96">
        <f>CoverPrct!H154/100</f>
        <v>0</v>
      </c>
      <c r="I154" s="96">
        <f>CoverPrct!I154/100</f>
        <v>0.8</v>
      </c>
      <c r="J154" s="96">
        <f>CoverPrct!J154/100</f>
        <v>0</v>
      </c>
      <c r="K154" s="96">
        <f>CoverPrct!K154/100</f>
        <v>0</v>
      </c>
      <c r="L154" s="96">
        <f>CoverPrct!L154/100</f>
        <v>0.8</v>
      </c>
      <c r="M154" s="96">
        <f>CoverPrct!M154/100</f>
        <v>0.95</v>
      </c>
      <c r="N154" s="96">
        <f>CoverPrct!N154/100</f>
        <v>0.97</v>
      </c>
    </row>
    <row r="155" spans="1:14" x14ac:dyDescent="0.35">
      <c r="A155" s="3">
        <v>139</v>
      </c>
      <c r="B155" s="96">
        <f>CoverPrct!B155/100</f>
        <v>3.311845995642608E-2</v>
      </c>
      <c r="C155" s="96">
        <f>CoverPrct!C155/100</f>
        <v>0.17759479527721983</v>
      </c>
      <c r="D155" s="96">
        <f>CoverPrct!D155/100</f>
        <v>0</v>
      </c>
      <c r="E155" s="96">
        <f>CoverPrct!E155/100</f>
        <v>0</v>
      </c>
      <c r="F155" s="96">
        <f>CoverPrct!F155/100</f>
        <v>0</v>
      </c>
      <c r="G155" s="96">
        <f>CoverPrct!G155/100</f>
        <v>0.95</v>
      </c>
      <c r="H155" s="96">
        <f>CoverPrct!H155/100</f>
        <v>0</v>
      </c>
      <c r="I155" s="96">
        <f>CoverPrct!I155/100</f>
        <v>0.8</v>
      </c>
      <c r="J155" s="96">
        <f>CoverPrct!J155/100</f>
        <v>0</v>
      </c>
      <c r="K155" s="96">
        <f>CoverPrct!K155/100</f>
        <v>0</v>
      </c>
      <c r="L155" s="96">
        <f>CoverPrct!L155/100</f>
        <v>0.8</v>
      </c>
      <c r="M155" s="96">
        <f>CoverPrct!M155/100</f>
        <v>0.95</v>
      </c>
      <c r="N155" s="96">
        <f>CoverPrct!N155/100</f>
        <v>0.97</v>
      </c>
    </row>
    <row r="156" spans="1:14" x14ac:dyDescent="0.35">
      <c r="A156" s="3">
        <v>140</v>
      </c>
      <c r="B156" s="96">
        <f>CoverPrct!B156/100</f>
        <v>3.3117908646757052E-2</v>
      </c>
      <c r="C156" s="96">
        <f>CoverPrct!C156/100</f>
        <v>0.17779672546217373</v>
      </c>
      <c r="D156" s="96">
        <f>CoverPrct!D156/100</f>
        <v>0</v>
      </c>
      <c r="E156" s="96">
        <f>CoverPrct!E156/100</f>
        <v>0</v>
      </c>
      <c r="F156" s="96">
        <f>CoverPrct!F156/100</f>
        <v>0</v>
      </c>
      <c r="G156" s="96">
        <f>CoverPrct!G156/100</f>
        <v>0.95</v>
      </c>
      <c r="H156" s="96">
        <f>CoverPrct!H156/100</f>
        <v>0</v>
      </c>
      <c r="I156" s="96">
        <f>CoverPrct!I156/100</f>
        <v>0.8</v>
      </c>
      <c r="J156" s="96">
        <f>CoverPrct!J156/100</f>
        <v>0</v>
      </c>
      <c r="K156" s="96">
        <f>CoverPrct!K156/100</f>
        <v>0</v>
      </c>
      <c r="L156" s="96">
        <f>CoverPrct!L156/100</f>
        <v>0.8</v>
      </c>
      <c r="M156" s="96">
        <f>CoverPrct!M156/100</f>
        <v>0.95</v>
      </c>
      <c r="N156" s="96">
        <f>CoverPrct!N156/100</f>
        <v>0.97</v>
      </c>
    </row>
    <row r="157" spans="1:14" x14ac:dyDescent="0.35">
      <c r="A157" s="3">
        <v>141</v>
      </c>
      <c r="B157" s="96">
        <f>CoverPrct!B157/100</f>
        <v>3.3117274773018651E-2</v>
      </c>
      <c r="C157" s="96">
        <f>CoverPrct!C157/100</f>
        <v>0.17975716663987573</v>
      </c>
      <c r="D157" s="96">
        <f>CoverPrct!D157/100</f>
        <v>0</v>
      </c>
      <c r="E157" s="96">
        <f>CoverPrct!E157/100</f>
        <v>0</v>
      </c>
      <c r="F157" s="96">
        <f>CoverPrct!F157/100</f>
        <v>0</v>
      </c>
      <c r="G157" s="96">
        <f>CoverPrct!G157/100</f>
        <v>0.95</v>
      </c>
      <c r="H157" s="96">
        <f>CoverPrct!H157/100</f>
        <v>0</v>
      </c>
      <c r="I157" s="96">
        <f>CoverPrct!I157/100</f>
        <v>0.8</v>
      </c>
      <c r="J157" s="96">
        <f>CoverPrct!J157/100</f>
        <v>0</v>
      </c>
      <c r="K157" s="96">
        <f>CoverPrct!K157/100</f>
        <v>0</v>
      </c>
      <c r="L157" s="96">
        <f>CoverPrct!L157/100</f>
        <v>0.8</v>
      </c>
      <c r="M157" s="96">
        <f>CoverPrct!M157/100</f>
        <v>0.95</v>
      </c>
      <c r="N157" s="96">
        <f>CoverPrct!N157/100</f>
        <v>0.97</v>
      </c>
    </row>
    <row r="158" spans="1:14" x14ac:dyDescent="0.35">
      <c r="A158" s="3">
        <v>142</v>
      </c>
      <c r="B158" s="96">
        <f>CoverPrct!B158/100</f>
        <v>3.3114710220910913E-2</v>
      </c>
      <c r="C158" s="96">
        <f>CoverPrct!C158/100</f>
        <v>0.18139117407867239</v>
      </c>
      <c r="D158" s="96">
        <f>CoverPrct!D158/100</f>
        <v>0</v>
      </c>
      <c r="E158" s="96">
        <f>CoverPrct!E158/100</f>
        <v>0</v>
      </c>
      <c r="F158" s="96">
        <f>CoverPrct!F158/100</f>
        <v>0</v>
      </c>
      <c r="G158" s="96">
        <f>CoverPrct!G158/100</f>
        <v>0.95</v>
      </c>
      <c r="H158" s="96">
        <f>CoverPrct!H158/100</f>
        <v>0</v>
      </c>
      <c r="I158" s="96">
        <f>CoverPrct!I158/100</f>
        <v>0.8</v>
      </c>
      <c r="J158" s="96">
        <f>CoverPrct!J158/100</f>
        <v>0</v>
      </c>
      <c r="K158" s="96">
        <f>CoverPrct!K158/100</f>
        <v>0</v>
      </c>
      <c r="L158" s="96">
        <f>CoverPrct!L158/100</f>
        <v>0.8</v>
      </c>
      <c r="M158" s="96">
        <f>CoverPrct!M158/100</f>
        <v>0.95</v>
      </c>
      <c r="N158" s="96">
        <f>CoverPrct!N158/100</f>
        <v>0.97</v>
      </c>
    </row>
    <row r="159" spans="1:14" x14ac:dyDescent="0.35">
      <c r="A159" s="3">
        <v>143</v>
      </c>
      <c r="B159" s="96">
        <f>CoverPrct!B159/100</f>
        <v>3.3068392326038878E-2</v>
      </c>
      <c r="C159" s="96">
        <f>CoverPrct!C159/100</f>
        <v>0.18503667971686916</v>
      </c>
      <c r="D159" s="96">
        <f>CoverPrct!D159/100</f>
        <v>0</v>
      </c>
      <c r="E159" s="96">
        <f>CoverPrct!E159/100</f>
        <v>0</v>
      </c>
      <c r="F159" s="96">
        <f>CoverPrct!F159/100</f>
        <v>0</v>
      </c>
      <c r="G159" s="96">
        <f>CoverPrct!G159/100</f>
        <v>0.95</v>
      </c>
      <c r="H159" s="96">
        <f>CoverPrct!H159/100</f>
        <v>0</v>
      </c>
      <c r="I159" s="96">
        <f>CoverPrct!I159/100</f>
        <v>0.8</v>
      </c>
      <c r="J159" s="96">
        <f>CoverPrct!J159/100</f>
        <v>0</v>
      </c>
      <c r="K159" s="96">
        <f>CoverPrct!K159/100</f>
        <v>0</v>
      </c>
      <c r="L159" s="96">
        <f>CoverPrct!L159/100</f>
        <v>0.8</v>
      </c>
      <c r="M159" s="96">
        <f>CoverPrct!M159/100</f>
        <v>0.95</v>
      </c>
      <c r="N159" s="96">
        <f>CoverPrct!N159/100</f>
        <v>0.97</v>
      </c>
    </row>
    <row r="160" spans="1:14" x14ac:dyDescent="0.35">
      <c r="A160" s="3">
        <v>144</v>
      </c>
      <c r="B160" s="96">
        <f>CoverPrct!B160/100</f>
        <v>3.3018173170325314E-2</v>
      </c>
      <c r="C160" s="96">
        <f>CoverPrct!C160/100</f>
        <v>0.19297893396867655</v>
      </c>
      <c r="D160" s="96">
        <f>CoverPrct!D160/100</f>
        <v>0</v>
      </c>
      <c r="E160" s="96">
        <f>CoverPrct!E160/100</f>
        <v>0</v>
      </c>
      <c r="F160" s="96">
        <f>CoverPrct!F160/100</f>
        <v>0</v>
      </c>
      <c r="G160" s="96">
        <f>CoverPrct!G160/100</f>
        <v>0.95</v>
      </c>
      <c r="H160" s="96">
        <f>CoverPrct!H160/100</f>
        <v>0</v>
      </c>
      <c r="I160" s="96">
        <f>CoverPrct!I160/100</f>
        <v>0.8</v>
      </c>
      <c r="J160" s="96">
        <f>CoverPrct!J160/100</f>
        <v>0</v>
      </c>
      <c r="K160" s="96">
        <f>CoverPrct!K160/100</f>
        <v>0</v>
      </c>
      <c r="L160" s="96">
        <f>CoverPrct!L160/100</f>
        <v>0.8</v>
      </c>
      <c r="M160" s="96">
        <f>CoverPrct!M160/100</f>
        <v>0.95</v>
      </c>
      <c r="N160" s="96">
        <f>CoverPrct!N160/100</f>
        <v>0.97</v>
      </c>
    </row>
    <row r="161" spans="1:14" x14ac:dyDescent="0.35">
      <c r="A161" s="3">
        <v>145</v>
      </c>
      <c r="B161" s="96">
        <f>CoverPrct!B161/100</f>
        <v>3.2962497936834458E-2</v>
      </c>
      <c r="C161" s="96">
        <f>CoverPrct!C161/100</f>
        <v>0.20041824316970605</v>
      </c>
      <c r="D161" s="96">
        <f>CoverPrct!D161/100</f>
        <v>0</v>
      </c>
      <c r="E161" s="96">
        <f>CoverPrct!E161/100</f>
        <v>0</v>
      </c>
      <c r="F161" s="96">
        <f>CoverPrct!F161/100</f>
        <v>0</v>
      </c>
      <c r="G161" s="96">
        <f>CoverPrct!G161/100</f>
        <v>0.95</v>
      </c>
      <c r="H161" s="96">
        <f>CoverPrct!H161/100</f>
        <v>0</v>
      </c>
      <c r="I161" s="96">
        <f>CoverPrct!I161/100</f>
        <v>0.8</v>
      </c>
      <c r="J161" s="96">
        <f>CoverPrct!J161/100</f>
        <v>0</v>
      </c>
      <c r="K161" s="96">
        <f>CoverPrct!K161/100</f>
        <v>0</v>
      </c>
      <c r="L161" s="96">
        <f>CoverPrct!L161/100</f>
        <v>0.8</v>
      </c>
      <c r="M161" s="96">
        <f>CoverPrct!M161/100</f>
        <v>0.95</v>
      </c>
      <c r="N161" s="96">
        <f>CoverPrct!N161/100</f>
        <v>0.97</v>
      </c>
    </row>
    <row r="162" spans="1:14" x14ac:dyDescent="0.35">
      <c r="A162" s="3">
        <v>146</v>
      </c>
      <c r="B162" s="96">
        <f>CoverPrct!B162/100</f>
        <v>3.2867718117480217E-2</v>
      </c>
      <c r="C162" s="96">
        <f>CoverPrct!C162/100</f>
        <v>0.20380168879590638</v>
      </c>
      <c r="D162" s="96">
        <f>CoverPrct!D162/100</f>
        <v>0</v>
      </c>
      <c r="E162" s="96">
        <f>CoverPrct!E162/100</f>
        <v>0</v>
      </c>
      <c r="F162" s="96">
        <f>CoverPrct!F162/100</f>
        <v>0</v>
      </c>
      <c r="G162" s="96">
        <f>CoverPrct!G162/100</f>
        <v>0.95</v>
      </c>
      <c r="H162" s="96">
        <f>CoverPrct!H162/100</f>
        <v>0</v>
      </c>
      <c r="I162" s="96">
        <f>CoverPrct!I162/100</f>
        <v>0.8</v>
      </c>
      <c r="J162" s="96">
        <f>CoverPrct!J162/100</f>
        <v>0</v>
      </c>
      <c r="K162" s="96">
        <f>CoverPrct!K162/100</f>
        <v>0</v>
      </c>
      <c r="L162" s="96">
        <f>CoverPrct!L162/100</f>
        <v>0.8</v>
      </c>
      <c r="M162" s="96">
        <f>CoverPrct!M162/100</f>
        <v>0.95</v>
      </c>
      <c r="N162" s="96">
        <f>CoverPrct!N162/100</f>
        <v>0.97</v>
      </c>
    </row>
    <row r="163" spans="1:14" x14ac:dyDescent="0.35">
      <c r="A163" s="3">
        <v>147</v>
      </c>
      <c r="B163" s="96">
        <f>CoverPrct!B163/100</f>
        <v>3.2834431477983192E-2</v>
      </c>
      <c r="C163" s="96">
        <f>CoverPrct!C163/100</f>
        <v>0.20595395600709804</v>
      </c>
      <c r="D163" s="96">
        <f>CoverPrct!D163/100</f>
        <v>0</v>
      </c>
      <c r="E163" s="96">
        <f>CoverPrct!E163/100</f>
        <v>0</v>
      </c>
      <c r="F163" s="96">
        <f>CoverPrct!F163/100</f>
        <v>0</v>
      </c>
      <c r="G163" s="96">
        <f>CoverPrct!G163/100</f>
        <v>0.95</v>
      </c>
      <c r="H163" s="96">
        <f>CoverPrct!H163/100</f>
        <v>0</v>
      </c>
      <c r="I163" s="96">
        <f>CoverPrct!I163/100</f>
        <v>0.8</v>
      </c>
      <c r="J163" s="96">
        <f>CoverPrct!J163/100</f>
        <v>0</v>
      </c>
      <c r="K163" s="96">
        <f>CoverPrct!K163/100</f>
        <v>0</v>
      </c>
      <c r="L163" s="96">
        <f>CoverPrct!L163/100</f>
        <v>0.8</v>
      </c>
      <c r="M163" s="96">
        <f>CoverPrct!M163/100</f>
        <v>0.95</v>
      </c>
      <c r="N163" s="96">
        <f>CoverPrct!N163/100</f>
        <v>0.97</v>
      </c>
    </row>
    <row r="164" spans="1:14" x14ac:dyDescent="0.35">
      <c r="A164" s="3">
        <v>148</v>
      </c>
      <c r="B164" s="96">
        <f>CoverPrct!B164/100</f>
        <v>3.2816772212340313E-2</v>
      </c>
      <c r="C164" s="96">
        <f>CoverPrct!C164/100</f>
        <v>0.20797109190246174</v>
      </c>
      <c r="D164" s="96">
        <f>CoverPrct!D164/100</f>
        <v>0</v>
      </c>
      <c r="E164" s="96">
        <f>CoverPrct!E164/100</f>
        <v>0</v>
      </c>
      <c r="F164" s="96">
        <f>CoverPrct!F164/100</f>
        <v>0</v>
      </c>
      <c r="G164" s="96">
        <f>CoverPrct!G164/100</f>
        <v>0.95</v>
      </c>
      <c r="H164" s="96">
        <f>CoverPrct!H164/100</f>
        <v>0</v>
      </c>
      <c r="I164" s="96">
        <f>CoverPrct!I164/100</f>
        <v>0.8</v>
      </c>
      <c r="J164" s="96">
        <f>CoverPrct!J164/100</f>
        <v>0</v>
      </c>
      <c r="K164" s="96">
        <f>CoverPrct!K164/100</f>
        <v>0</v>
      </c>
      <c r="L164" s="96">
        <f>CoverPrct!L164/100</f>
        <v>0.8</v>
      </c>
      <c r="M164" s="96">
        <f>CoverPrct!M164/100</f>
        <v>0.95</v>
      </c>
      <c r="N164" s="96">
        <f>CoverPrct!N164/100</f>
        <v>0.97</v>
      </c>
    </row>
    <row r="165" spans="1:14" x14ac:dyDescent="0.35">
      <c r="A165" s="3">
        <v>149</v>
      </c>
      <c r="B165" s="96">
        <f>CoverPrct!B165/100</f>
        <v>3.2809893812719933E-2</v>
      </c>
      <c r="C165" s="96">
        <f>CoverPrct!C165/100</f>
        <v>0.20902204589955495</v>
      </c>
      <c r="D165" s="96">
        <f>CoverPrct!D165/100</f>
        <v>0</v>
      </c>
      <c r="E165" s="96">
        <f>CoverPrct!E165/100</f>
        <v>0</v>
      </c>
      <c r="F165" s="96">
        <f>CoverPrct!F165/100</f>
        <v>0</v>
      </c>
      <c r="G165" s="96">
        <f>CoverPrct!G165/100</f>
        <v>0.95</v>
      </c>
      <c r="H165" s="96">
        <f>CoverPrct!H165/100</f>
        <v>0</v>
      </c>
      <c r="I165" s="96">
        <f>CoverPrct!I165/100</f>
        <v>0.8</v>
      </c>
      <c r="J165" s="96">
        <f>CoverPrct!J165/100</f>
        <v>0</v>
      </c>
      <c r="K165" s="96">
        <f>CoverPrct!K165/100</f>
        <v>0</v>
      </c>
      <c r="L165" s="96">
        <f>CoverPrct!L165/100</f>
        <v>0.8</v>
      </c>
      <c r="M165" s="96">
        <f>CoverPrct!M165/100</f>
        <v>0.95</v>
      </c>
      <c r="N165" s="96">
        <f>CoverPrct!N165/100</f>
        <v>0.97</v>
      </c>
    </row>
    <row r="166" spans="1:14" x14ac:dyDescent="0.35">
      <c r="A166" s="3">
        <v>150</v>
      </c>
      <c r="B166" s="96">
        <f>CoverPrct!B166/100</f>
        <v>3.2802466729318185E-2</v>
      </c>
      <c r="C166" s="96">
        <f>CoverPrct!C166/100</f>
        <v>0.21060489884740063</v>
      </c>
      <c r="D166" s="96">
        <f>CoverPrct!D166/100</f>
        <v>0</v>
      </c>
      <c r="E166" s="96">
        <f>CoverPrct!E166/100</f>
        <v>0</v>
      </c>
      <c r="F166" s="96">
        <f>CoverPrct!F166/100</f>
        <v>0</v>
      </c>
      <c r="G166" s="96">
        <f>CoverPrct!G166/100</f>
        <v>0.95</v>
      </c>
      <c r="H166" s="96">
        <f>CoverPrct!H166/100</f>
        <v>0</v>
      </c>
      <c r="I166" s="96">
        <f>CoverPrct!I166/100</f>
        <v>0.8</v>
      </c>
      <c r="J166" s="96">
        <f>CoverPrct!J166/100</f>
        <v>0</v>
      </c>
      <c r="K166" s="96">
        <f>CoverPrct!K166/100</f>
        <v>0</v>
      </c>
      <c r="L166" s="96">
        <f>CoverPrct!L166/100</f>
        <v>0.8</v>
      </c>
      <c r="M166" s="96">
        <f>CoverPrct!M166/100</f>
        <v>0.95</v>
      </c>
      <c r="N166" s="96">
        <f>CoverPrct!N166/100</f>
        <v>0.97</v>
      </c>
    </row>
    <row r="167" spans="1:14" x14ac:dyDescent="0.35">
      <c r="A167" s="3">
        <v>151</v>
      </c>
      <c r="B167" s="96">
        <f>CoverPrct!B167/100</f>
        <v>3.2802235800358848E-2</v>
      </c>
      <c r="C167" s="96">
        <f>CoverPrct!C167/100</f>
        <v>0.21242327929705745</v>
      </c>
      <c r="D167" s="96">
        <f>CoverPrct!D167/100</f>
        <v>0</v>
      </c>
      <c r="E167" s="96">
        <f>CoverPrct!E167/100</f>
        <v>0</v>
      </c>
      <c r="F167" s="96">
        <f>CoverPrct!F167/100</f>
        <v>0</v>
      </c>
      <c r="G167" s="96">
        <f>CoverPrct!G167/100</f>
        <v>0.95</v>
      </c>
      <c r="H167" s="96">
        <f>CoverPrct!H167/100</f>
        <v>0</v>
      </c>
      <c r="I167" s="96">
        <f>CoverPrct!I167/100</f>
        <v>0.8</v>
      </c>
      <c r="J167" s="96">
        <f>CoverPrct!J167/100</f>
        <v>0</v>
      </c>
      <c r="K167" s="96">
        <f>CoverPrct!K167/100</f>
        <v>0</v>
      </c>
      <c r="L167" s="96">
        <f>CoverPrct!L167/100</f>
        <v>0.8</v>
      </c>
      <c r="M167" s="96">
        <f>CoverPrct!M167/100</f>
        <v>0.95</v>
      </c>
      <c r="N167" s="96">
        <f>CoverPrct!N167/100</f>
        <v>0.97</v>
      </c>
    </row>
    <row r="168" spans="1:14" x14ac:dyDescent="0.35">
      <c r="A168" s="3">
        <v>152</v>
      </c>
      <c r="B168" s="96">
        <f>CoverPrct!B168/100</f>
        <v>3.2802235800358848E-2</v>
      </c>
      <c r="C168" s="96">
        <f>CoverPrct!C168/100</f>
        <v>0.2147868043794621</v>
      </c>
      <c r="D168" s="96">
        <f>CoverPrct!D168/100</f>
        <v>0</v>
      </c>
      <c r="E168" s="96">
        <f>CoverPrct!E168/100</f>
        <v>0</v>
      </c>
      <c r="F168" s="96">
        <f>CoverPrct!F168/100</f>
        <v>0</v>
      </c>
      <c r="G168" s="96">
        <f>CoverPrct!G168/100</f>
        <v>0.95</v>
      </c>
      <c r="H168" s="96">
        <f>CoverPrct!H168/100</f>
        <v>0</v>
      </c>
      <c r="I168" s="96">
        <f>CoverPrct!I168/100</f>
        <v>0.8</v>
      </c>
      <c r="J168" s="96">
        <f>CoverPrct!J168/100</f>
        <v>0</v>
      </c>
      <c r="K168" s="96">
        <f>CoverPrct!K168/100</f>
        <v>0</v>
      </c>
      <c r="L168" s="96">
        <f>CoverPrct!L168/100</f>
        <v>0.8</v>
      </c>
      <c r="M168" s="96">
        <f>CoverPrct!M168/100</f>
        <v>0.95</v>
      </c>
      <c r="N168" s="96">
        <f>CoverPrct!N168/100</f>
        <v>0.97</v>
      </c>
    </row>
    <row r="169" spans="1:14" x14ac:dyDescent="0.35">
      <c r="A169" s="3">
        <v>153</v>
      </c>
      <c r="B169" s="96">
        <f>CoverPrct!B169/100</f>
        <v>3.2782032734857122E-2</v>
      </c>
      <c r="C169" s="96">
        <f>CoverPrct!C169/100</f>
        <v>0.2170898723299155</v>
      </c>
      <c r="D169" s="96">
        <f>CoverPrct!D169/100</f>
        <v>0</v>
      </c>
      <c r="E169" s="96">
        <f>CoverPrct!E169/100</f>
        <v>0</v>
      </c>
      <c r="F169" s="96">
        <f>CoverPrct!F169/100</f>
        <v>0</v>
      </c>
      <c r="G169" s="96">
        <f>CoverPrct!G169/100</f>
        <v>0.95</v>
      </c>
      <c r="H169" s="96">
        <f>CoverPrct!H169/100</f>
        <v>0</v>
      </c>
      <c r="I169" s="96">
        <f>CoverPrct!I169/100</f>
        <v>0.8</v>
      </c>
      <c r="J169" s="96">
        <f>CoverPrct!J169/100</f>
        <v>0</v>
      </c>
      <c r="K169" s="96">
        <f>CoverPrct!K169/100</f>
        <v>0</v>
      </c>
      <c r="L169" s="96">
        <f>CoverPrct!L169/100</f>
        <v>0.8</v>
      </c>
      <c r="M169" s="96">
        <f>CoverPrct!M169/100</f>
        <v>0.95</v>
      </c>
      <c r="N169" s="96">
        <f>CoverPrct!N169/100</f>
        <v>0.97</v>
      </c>
    </row>
    <row r="170" spans="1:14" x14ac:dyDescent="0.35">
      <c r="A170" s="3">
        <v>154</v>
      </c>
      <c r="B170" s="96">
        <f>CoverPrct!B170/100</f>
        <v>3.2690743779279184E-2</v>
      </c>
      <c r="C170" s="96">
        <f>CoverPrct!C170/100</f>
        <v>0.22002923938849223</v>
      </c>
      <c r="D170" s="96">
        <f>CoverPrct!D170/100</f>
        <v>0</v>
      </c>
      <c r="E170" s="96">
        <f>CoverPrct!E170/100</f>
        <v>0</v>
      </c>
      <c r="F170" s="96">
        <f>CoverPrct!F170/100</f>
        <v>0</v>
      </c>
      <c r="G170" s="96">
        <f>CoverPrct!G170/100</f>
        <v>0.95</v>
      </c>
      <c r="H170" s="96">
        <f>CoverPrct!H170/100</f>
        <v>0</v>
      </c>
      <c r="I170" s="96">
        <f>CoverPrct!I170/100</f>
        <v>0.8</v>
      </c>
      <c r="J170" s="96">
        <f>CoverPrct!J170/100</f>
        <v>0</v>
      </c>
      <c r="K170" s="96">
        <f>CoverPrct!K170/100</f>
        <v>0</v>
      </c>
      <c r="L170" s="96">
        <f>CoverPrct!L170/100</f>
        <v>0.8</v>
      </c>
      <c r="M170" s="96">
        <f>CoverPrct!M170/100</f>
        <v>0.95</v>
      </c>
      <c r="N170" s="96">
        <f>CoverPrct!N170/100</f>
        <v>0.97</v>
      </c>
    </row>
    <row r="171" spans="1:14" x14ac:dyDescent="0.35">
      <c r="A171" s="3">
        <v>155</v>
      </c>
      <c r="B171" s="96">
        <f>CoverPrct!B171/100</f>
        <v>3.2649055675747628E-2</v>
      </c>
      <c r="C171" s="96">
        <f>CoverPrct!C171/100</f>
        <v>0.22166418172964783</v>
      </c>
      <c r="D171" s="96">
        <f>CoverPrct!D171/100</f>
        <v>0</v>
      </c>
      <c r="E171" s="96">
        <f>CoverPrct!E171/100</f>
        <v>0</v>
      </c>
      <c r="F171" s="96">
        <f>CoverPrct!F171/100</f>
        <v>0</v>
      </c>
      <c r="G171" s="96">
        <f>CoverPrct!G171/100</f>
        <v>0.95</v>
      </c>
      <c r="H171" s="96">
        <f>CoverPrct!H171/100</f>
        <v>0</v>
      </c>
      <c r="I171" s="96">
        <f>CoverPrct!I171/100</f>
        <v>0.8</v>
      </c>
      <c r="J171" s="96">
        <f>CoverPrct!J171/100</f>
        <v>0</v>
      </c>
      <c r="K171" s="96">
        <f>CoverPrct!K171/100</f>
        <v>0</v>
      </c>
      <c r="L171" s="96">
        <f>CoverPrct!L171/100</f>
        <v>0.8</v>
      </c>
      <c r="M171" s="96">
        <f>CoverPrct!M171/100</f>
        <v>0.95</v>
      </c>
      <c r="N171" s="96">
        <f>CoverPrct!N171/100</f>
        <v>0.97</v>
      </c>
    </row>
    <row r="172" spans="1:14" x14ac:dyDescent="0.35">
      <c r="A172" s="3">
        <v>156</v>
      </c>
      <c r="B172" s="96">
        <f>CoverPrct!B172/100</f>
        <v>3.2588748095839004E-2</v>
      </c>
      <c r="C172" s="96">
        <f>CoverPrct!C172/100</f>
        <v>0.2237772233381751</v>
      </c>
      <c r="D172" s="96">
        <f>CoverPrct!D172/100</f>
        <v>0</v>
      </c>
      <c r="E172" s="96">
        <f>CoverPrct!E172/100</f>
        <v>0</v>
      </c>
      <c r="F172" s="96">
        <f>CoverPrct!F172/100</f>
        <v>0</v>
      </c>
      <c r="G172" s="96">
        <f>CoverPrct!G172/100</f>
        <v>0.95</v>
      </c>
      <c r="H172" s="96">
        <f>CoverPrct!H172/100</f>
        <v>0</v>
      </c>
      <c r="I172" s="96">
        <f>CoverPrct!I172/100</f>
        <v>0.8</v>
      </c>
      <c r="J172" s="96">
        <f>CoverPrct!J172/100</f>
        <v>0</v>
      </c>
      <c r="K172" s="96">
        <f>CoverPrct!K172/100</f>
        <v>0</v>
      </c>
      <c r="L172" s="96">
        <f>CoverPrct!L172/100</f>
        <v>0.8</v>
      </c>
      <c r="M172" s="96">
        <f>CoverPrct!M172/100</f>
        <v>0.95</v>
      </c>
      <c r="N172" s="96">
        <f>CoverPrct!N172/100</f>
        <v>0.97</v>
      </c>
    </row>
    <row r="173" spans="1:14" x14ac:dyDescent="0.35">
      <c r="A173" s="3">
        <v>157</v>
      </c>
      <c r="B173" s="96">
        <f>CoverPrct!B173/100</f>
        <v>3.2497915448033883E-2</v>
      </c>
      <c r="C173" s="96">
        <f>CoverPrct!C173/100</f>
        <v>0.2274054490832523</v>
      </c>
      <c r="D173" s="96">
        <f>CoverPrct!D173/100</f>
        <v>0</v>
      </c>
      <c r="E173" s="96">
        <f>CoverPrct!E173/100</f>
        <v>0</v>
      </c>
      <c r="F173" s="96">
        <f>CoverPrct!F173/100</f>
        <v>0</v>
      </c>
      <c r="G173" s="96">
        <f>CoverPrct!G173/100</f>
        <v>0.95</v>
      </c>
      <c r="H173" s="96">
        <f>CoverPrct!H173/100</f>
        <v>0</v>
      </c>
      <c r="I173" s="96">
        <f>CoverPrct!I173/100</f>
        <v>0.8</v>
      </c>
      <c r="J173" s="96">
        <f>CoverPrct!J173/100</f>
        <v>0</v>
      </c>
      <c r="K173" s="96">
        <f>CoverPrct!K173/100</f>
        <v>0</v>
      </c>
      <c r="L173" s="96">
        <f>CoverPrct!L173/100</f>
        <v>0.8</v>
      </c>
      <c r="M173" s="96">
        <f>CoverPrct!M173/100</f>
        <v>0.95</v>
      </c>
      <c r="N173" s="96">
        <f>CoverPrct!N173/100</f>
        <v>0.97</v>
      </c>
    </row>
    <row r="174" spans="1:14" x14ac:dyDescent="0.35">
      <c r="A174" s="3">
        <v>158</v>
      </c>
      <c r="B174" s="96">
        <f>CoverPrct!B174/100</f>
        <v>3.245074560367462E-2</v>
      </c>
      <c r="C174" s="96">
        <f>CoverPrct!C174/100</f>
        <v>0.22939211598670348</v>
      </c>
      <c r="D174" s="96">
        <f>CoverPrct!D174/100</f>
        <v>0</v>
      </c>
      <c r="E174" s="96">
        <f>CoverPrct!E174/100</f>
        <v>0</v>
      </c>
      <c r="F174" s="96">
        <f>CoverPrct!F174/100</f>
        <v>0</v>
      </c>
      <c r="G174" s="96">
        <f>CoverPrct!G174/100</f>
        <v>0.95</v>
      </c>
      <c r="H174" s="96">
        <f>CoverPrct!H174/100</f>
        <v>0</v>
      </c>
      <c r="I174" s="96">
        <f>CoverPrct!I174/100</f>
        <v>0.8</v>
      </c>
      <c r="J174" s="96">
        <f>CoverPrct!J174/100</f>
        <v>0</v>
      </c>
      <c r="K174" s="96">
        <f>CoverPrct!K174/100</f>
        <v>0</v>
      </c>
      <c r="L174" s="96">
        <f>CoverPrct!L174/100</f>
        <v>0.8</v>
      </c>
      <c r="M174" s="96">
        <f>CoverPrct!M174/100</f>
        <v>0.95</v>
      </c>
      <c r="N174" s="96">
        <f>CoverPrct!N174/100</f>
        <v>0.97</v>
      </c>
    </row>
    <row r="175" spans="1:14" x14ac:dyDescent="0.35">
      <c r="A175" s="3">
        <v>159</v>
      </c>
      <c r="B175" s="96">
        <f>CoverPrct!B175/100</f>
        <v>3.24320984070827E-2</v>
      </c>
      <c r="C175" s="96">
        <f>CoverPrct!C175/100</f>
        <v>0.23074896112225057</v>
      </c>
      <c r="D175" s="96">
        <f>CoverPrct!D175/100</f>
        <v>0</v>
      </c>
      <c r="E175" s="96">
        <f>CoverPrct!E175/100</f>
        <v>0</v>
      </c>
      <c r="F175" s="96">
        <f>CoverPrct!F175/100</f>
        <v>0</v>
      </c>
      <c r="G175" s="96">
        <f>CoverPrct!G175/100</f>
        <v>0.95</v>
      </c>
      <c r="H175" s="96">
        <f>CoverPrct!H175/100</f>
        <v>0</v>
      </c>
      <c r="I175" s="96">
        <f>CoverPrct!I175/100</f>
        <v>0.8</v>
      </c>
      <c r="J175" s="96">
        <f>CoverPrct!J175/100</f>
        <v>0</v>
      </c>
      <c r="K175" s="96">
        <f>CoverPrct!K175/100</f>
        <v>0</v>
      </c>
      <c r="L175" s="96">
        <f>CoverPrct!L175/100</f>
        <v>0.8</v>
      </c>
      <c r="M175" s="96">
        <f>CoverPrct!M175/100</f>
        <v>0.95</v>
      </c>
      <c r="N175" s="96">
        <f>CoverPrct!N175/100</f>
        <v>0.97</v>
      </c>
    </row>
    <row r="176" spans="1:14" x14ac:dyDescent="0.35">
      <c r="A176" s="3">
        <v>160</v>
      </c>
      <c r="B176" s="96">
        <f>CoverPrct!B176/100</f>
        <v>3.2411628767748141E-2</v>
      </c>
      <c r="C176" s="96">
        <f>CoverPrct!C176/100</f>
        <v>0.23170960193000392</v>
      </c>
      <c r="D176" s="96">
        <f>CoverPrct!D176/100</f>
        <v>0</v>
      </c>
      <c r="E176" s="96">
        <f>CoverPrct!E176/100</f>
        <v>0</v>
      </c>
      <c r="F176" s="96">
        <f>CoverPrct!F176/100</f>
        <v>0</v>
      </c>
      <c r="G176" s="96">
        <f>CoverPrct!G176/100</f>
        <v>0.95</v>
      </c>
      <c r="H176" s="96">
        <f>CoverPrct!H176/100</f>
        <v>0</v>
      </c>
      <c r="I176" s="96">
        <f>CoverPrct!I176/100</f>
        <v>0.8</v>
      </c>
      <c r="J176" s="96">
        <f>CoverPrct!J176/100</f>
        <v>0</v>
      </c>
      <c r="K176" s="96">
        <f>CoverPrct!K176/100</f>
        <v>0</v>
      </c>
      <c r="L176" s="96">
        <f>CoverPrct!L176/100</f>
        <v>0.8</v>
      </c>
      <c r="M176" s="96">
        <f>CoverPrct!M176/100</f>
        <v>0.95</v>
      </c>
      <c r="N176" s="96">
        <f>CoverPrct!N176/100</f>
        <v>0.97</v>
      </c>
    </row>
    <row r="177" spans="1:14" x14ac:dyDescent="0.35">
      <c r="A177" s="3">
        <v>161</v>
      </c>
      <c r="B177" s="96">
        <f>CoverPrct!B177/100</f>
        <v>3.2390829890034764E-2</v>
      </c>
      <c r="C177" s="96">
        <f>CoverPrct!C177/100</f>
        <v>0.23363796970062123</v>
      </c>
      <c r="D177" s="96">
        <f>CoverPrct!D177/100</f>
        <v>0</v>
      </c>
      <c r="E177" s="96">
        <f>CoverPrct!E177/100</f>
        <v>0</v>
      </c>
      <c r="F177" s="96">
        <f>CoverPrct!F177/100</f>
        <v>0</v>
      </c>
      <c r="G177" s="96">
        <f>CoverPrct!G177/100</f>
        <v>0.95</v>
      </c>
      <c r="H177" s="96">
        <f>CoverPrct!H177/100</f>
        <v>0</v>
      </c>
      <c r="I177" s="96">
        <f>CoverPrct!I177/100</f>
        <v>0.8</v>
      </c>
      <c r="J177" s="96">
        <f>CoverPrct!J177/100</f>
        <v>0</v>
      </c>
      <c r="K177" s="96">
        <f>CoverPrct!K177/100</f>
        <v>0</v>
      </c>
      <c r="L177" s="96">
        <f>CoverPrct!L177/100</f>
        <v>0.8</v>
      </c>
      <c r="M177" s="96">
        <f>CoverPrct!M177/100</f>
        <v>0.95</v>
      </c>
      <c r="N177" s="96">
        <f>CoverPrct!N177/100</f>
        <v>0.97</v>
      </c>
    </row>
    <row r="178" spans="1:14" x14ac:dyDescent="0.35">
      <c r="A178" s="3">
        <v>162</v>
      </c>
      <c r="B178" s="96">
        <f>CoverPrct!B178/100</f>
        <v>3.237126331415547E-2</v>
      </c>
      <c r="C178" s="96">
        <f>CoverPrct!C178/100</f>
        <v>0.23662925570397131</v>
      </c>
      <c r="D178" s="96">
        <f>CoverPrct!D178/100</f>
        <v>0</v>
      </c>
      <c r="E178" s="96">
        <f>CoverPrct!E178/100</f>
        <v>0</v>
      </c>
      <c r="F178" s="96">
        <f>CoverPrct!F178/100</f>
        <v>0</v>
      </c>
      <c r="G178" s="96">
        <f>CoverPrct!G178/100</f>
        <v>0.95</v>
      </c>
      <c r="H178" s="96">
        <f>CoverPrct!H178/100</f>
        <v>0</v>
      </c>
      <c r="I178" s="96">
        <f>CoverPrct!I178/100</f>
        <v>0.8</v>
      </c>
      <c r="J178" s="96">
        <f>CoverPrct!J178/100</f>
        <v>0</v>
      </c>
      <c r="K178" s="96">
        <f>CoverPrct!K178/100</f>
        <v>0</v>
      </c>
      <c r="L178" s="96">
        <f>CoverPrct!L178/100</f>
        <v>0.8</v>
      </c>
      <c r="M178" s="96">
        <f>CoverPrct!M178/100</f>
        <v>0.95</v>
      </c>
      <c r="N178" s="96">
        <f>CoverPrct!N178/100</f>
        <v>0.97</v>
      </c>
    </row>
    <row r="179" spans="1:14" x14ac:dyDescent="0.35">
      <c r="A179" s="3">
        <v>163</v>
      </c>
      <c r="B179" s="96">
        <f>CoverPrct!B179/100</f>
        <v>3.2358103791012359E-2</v>
      </c>
      <c r="C179" s="96">
        <f>CoverPrct!C179/100</f>
        <v>0.24021519835552885</v>
      </c>
      <c r="D179" s="96">
        <f>CoverPrct!D179/100</f>
        <v>0</v>
      </c>
      <c r="E179" s="96">
        <f>CoverPrct!E179/100</f>
        <v>0</v>
      </c>
      <c r="F179" s="96">
        <f>CoverPrct!F179/100</f>
        <v>0</v>
      </c>
      <c r="G179" s="96">
        <f>CoverPrct!G179/100</f>
        <v>0.95</v>
      </c>
      <c r="H179" s="96">
        <f>CoverPrct!H179/100</f>
        <v>0</v>
      </c>
      <c r="I179" s="96">
        <f>CoverPrct!I179/100</f>
        <v>0.8</v>
      </c>
      <c r="J179" s="96">
        <f>CoverPrct!J179/100</f>
        <v>0</v>
      </c>
      <c r="K179" s="96">
        <f>CoverPrct!K179/100</f>
        <v>0</v>
      </c>
      <c r="L179" s="96">
        <f>CoverPrct!L179/100</f>
        <v>0.8</v>
      </c>
      <c r="M179" s="96">
        <f>CoverPrct!M179/100</f>
        <v>0.95</v>
      </c>
      <c r="N179" s="96">
        <f>CoverPrct!N179/100</f>
        <v>0.97</v>
      </c>
    </row>
    <row r="180" spans="1:14" x14ac:dyDescent="0.35">
      <c r="A180" s="3">
        <v>164</v>
      </c>
      <c r="B180" s="96">
        <f>CoverPrct!B180/100</f>
        <v>3.2348498892906058E-2</v>
      </c>
      <c r="C180" s="96">
        <f>CoverPrct!C180/100</f>
        <v>0.24399708717799903</v>
      </c>
      <c r="D180" s="96">
        <f>CoverPrct!D180/100</f>
        <v>0</v>
      </c>
      <c r="E180" s="96">
        <f>CoverPrct!E180/100</f>
        <v>0</v>
      </c>
      <c r="F180" s="96">
        <f>CoverPrct!F180/100</f>
        <v>0</v>
      </c>
      <c r="G180" s="96">
        <f>CoverPrct!G180/100</f>
        <v>0.95</v>
      </c>
      <c r="H180" s="96">
        <f>CoverPrct!H180/100</f>
        <v>0</v>
      </c>
      <c r="I180" s="96">
        <f>CoverPrct!I180/100</f>
        <v>0.8</v>
      </c>
      <c r="J180" s="96">
        <f>CoverPrct!J180/100</f>
        <v>0</v>
      </c>
      <c r="K180" s="96">
        <f>CoverPrct!K180/100</f>
        <v>0</v>
      </c>
      <c r="L180" s="96">
        <f>CoverPrct!L180/100</f>
        <v>0.8</v>
      </c>
      <c r="M180" s="96">
        <f>CoverPrct!M180/100</f>
        <v>0.95</v>
      </c>
      <c r="N180" s="96">
        <f>CoverPrct!N180/100</f>
        <v>0.97</v>
      </c>
    </row>
    <row r="181" spans="1:14" x14ac:dyDescent="0.35">
      <c r="A181" s="3">
        <v>165</v>
      </c>
      <c r="B181" s="96">
        <f>CoverPrct!B181/100</f>
        <v>3.2348498892906058E-2</v>
      </c>
      <c r="C181" s="96">
        <f>CoverPrct!C181/100</f>
        <v>0.24781215875562751</v>
      </c>
      <c r="D181" s="96">
        <f>CoverPrct!D181/100</f>
        <v>0</v>
      </c>
      <c r="E181" s="96">
        <f>CoverPrct!E181/100</f>
        <v>0</v>
      </c>
      <c r="F181" s="96">
        <f>CoverPrct!F181/100</f>
        <v>0</v>
      </c>
      <c r="G181" s="96">
        <f>CoverPrct!G181/100</f>
        <v>0.95</v>
      </c>
      <c r="H181" s="96">
        <f>CoverPrct!H181/100</f>
        <v>0</v>
      </c>
      <c r="I181" s="96">
        <f>CoverPrct!I181/100</f>
        <v>0.8</v>
      </c>
      <c r="J181" s="96">
        <f>CoverPrct!J181/100</f>
        <v>0</v>
      </c>
      <c r="K181" s="96">
        <f>CoverPrct!K181/100</f>
        <v>0</v>
      </c>
      <c r="L181" s="96">
        <f>CoverPrct!L181/100</f>
        <v>0.8</v>
      </c>
      <c r="M181" s="96">
        <f>CoverPrct!M181/100</f>
        <v>0.95</v>
      </c>
      <c r="N181" s="96">
        <f>CoverPrct!N181/100</f>
        <v>0.97</v>
      </c>
    </row>
    <row r="182" spans="1:14" x14ac:dyDescent="0.35">
      <c r="A182" s="3">
        <v>166</v>
      </c>
      <c r="B182" s="96">
        <f>CoverPrct!B182/100</f>
        <v>3.2348498892906058E-2</v>
      </c>
      <c r="C182" s="96">
        <f>CoverPrct!C182/100</f>
        <v>0.25140795916036401</v>
      </c>
      <c r="D182" s="96">
        <f>CoverPrct!D182/100</f>
        <v>0</v>
      </c>
      <c r="E182" s="96">
        <f>CoverPrct!E182/100</f>
        <v>0</v>
      </c>
      <c r="F182" s="96">
        <f>CoverPrct!F182/100</f>
        <v>0</v>
      </c>
      <c r="G182" s="96">
        <f>CoverPrct!G182/100</f>
        <v>0.95</v>
      </c>
      <c r="H182" s="96">
        <f>CoverPrct!H182/100</f>
        <v>0</v>
      </c>
      <c r="I182" s="96">
        <f>CoverPrct!I182/100</f>
        <v>0.8</v>
      </c>
      <c r="J182" s="96">
        <f>CoverPrct!J182/100</f>
        <v>0</v>
      </c>
      <c r="K182" s="96">
        <f>CoverPrct!K182/100</f>
        <v>0</v>
      </c>
      <c r="L182" s="96">
        <f>CoverPrct!L182/100</f>
        <v>0.8</v>
      </c>
      <c r="M182" s="96">
        <f>CoverPrct!M182/100</f>
        <v>0.95</v>
      </c>
      <c r="N182" s="96">
        <f>CoverPrct!N182/100</f>
        <v>0.97</v>
      </c>
    </row>
    <row r="183" spans="1:14" x14ac:dyDescent="0.35">
      <c r="A183" s="3">
        <v>167</v>
      </c>
      <c r="B183" s="96">
        <f>CoverPrct!B183/100</f>
        <v>3.233939019691516E-2</v>
      </c>
      <c r="C183" s="96">
        <f>CoverPrct!C183/100</f>
        <v>0.25410215212155479</v>
      </c>
      <c r="D183" s="96">
        <f>CoverPrct!D183/100</f>
        <v>0</v>
      </c>
      <c r="E183" s="96">
        <f>CoverPrct!E183/100</f>
        <v>0</v>
      </c>
      <c r="F183" s="96">
        <f>CoverPrct!F183/100</f>
        <v>0</v>
      </c>
      <c r="G183" s="96">
        <f>CoverPrct!G183/100</f>
        <v>0.95</v>
      </c>
      <c r="H183" s="96">
        <f>CoverPrct!H183/100</f>
        <v>0</v>
      </c>
      <c r="I183" s="96">
        <f>CoverPrct!I183/100</f>
        <v>0.8</v>
      </c>
      <c r="J183" s="96">
        <f>CoverPrct!J183/100</f>
        <v>0</v>
      </c>
      <c r="K183" s="96">
        <f>CoverPrct!K183/100</f>
        <v>0</v>
      </c>
      <c r="L183" s="96">
        <f>CoverPrct!L183/100</f>
        <v>0.8</v>
      </c>
      <c r="M183" s="96">
        <f>CoverPrct!M183/100</f>
        <v>0.95</v>
      </c>
      <c r="N183" s="96">
        <f>CoverPrct!N183/100</f>
        <v>0.97</v>
      </c>
    </row>
    <row r="184" spans="1:14" x14ac:dyDescent="0.35">
      <c r="A184" s="3">
        <v>168</v>
      </c>
      <c r="B184" s="96">
        <f>CoverPrct!B184/100</f>
        <v>3.2333271873700282E-2</v>
      </c>
      <c r="C184" s="96">
        <f>CoverPrct!C184/100</f>
        <v>0.25774661956541811</v>
      </c>
      <c r="D184" s="96">
        <f>CoverPrct!D184/100</f>
        <v>0</v>
      </c>
      <c r="E184" s="96">
        <f>CoverPrct!E184/100</f>
        <v>0</v>
      </c>
      <c r="F184" s="96">
        <f>CoverPrct!F184/100</f>
        <v>0</v>
      </c>
      <c r="G184" s="96">
        <f>CoverPrct!G184/100</f>
        <v>0.95</v>
      </c>
      <c r="H184" s="96">
        <f>CoverPrct!H184/100</f>
        <v>0</v>
      </c>
      <c r="I184" s="96">
        <f>CoverPrct!I184/100</f>
        <v>0.8</v>
      </c>
      <c r="J184" s="96">
        <f>CoverPrct!J184/100</f>
        <v>0</v>
      </c>
      <c r="K184" s="96">
        <f>CoverPrct!K184/100</f>
        <v>0</v>
      </c>
      <c r="L184" s="96">
        <f>CoverPrct!L184/100</f>
        <v>0.8</v>
      </c>
      <c r="M184" s="96">
        <f>CoverPrct!M184/100</f>
        <v>0.95</v>
      </c>
      <c r="N184" s="96">
        <f>CoverPrct!N184/100</f>
        <v>0.97</v>
      </c>
    </row>
    <row r="185" spans="1:14" x14ac:dyDescent="0.35">
      <c r="A185" s="3">
        <v>169</v>
      </c>
      <c r="B185" s="96">
        <f>CoverPrct!B185/100</f>
        <v>3.2328055649567519E-2</v>
      </c>
      <c r="C185" s="96">
        <f>CoverPrct!C185/100</f>
        <v>0.26244778219113718</v>
      </c>
      <c r="D185" s="96">
        <f>CoverPrct!D185/100</f>
        <v>0</v>
      </c>
      <c r="E185" s="96">
        <f>CoverPrct!E185/100</f>
        <v>0</v>
      </c>
      <c r="F185" s="96">
        <f>CoverPrct!F185/100</f>
        <v>0</v>
      </c>
      <c r="G185" s="96">
        <f>CoverPrct!G185/100</f>
        <v>0.95</v>
      </c>
      <c r="H185" s="96">
        <f>CoverPrct!H185/100</f>
        <v>0</v>
      </c>
      <c r="I185" s="96">
        <f>CoverPrct!I185/100</f>
        <v>0.8</v>
      </c>
      <c r="J185" s="96">
        <f>CoverPrct!J185/100</f>
        <v>0</v>
      </c>
      <c r="K185" s="96">
        <f>CoverPrct!K185/100</f>
        <v>0</v>
      </c>
      <c r="L185" s="96">
        <f>CoverPrct!L185/100</f>
        <v>0.8</v>
      </c>
      <c r="M185" s="96">
        <f>CoverPrct!M185/100</f>
        <v>0.95</v>
      </c>
      <c r="N185" s="96">
        <f>CoverPrct!N185/100</f>
        <v>0.97</v>
      </c>
    </row>
    <row r="186" spans="1:14" x14ac:dyDescent="0.35">
      <c r="A186" s="3">
        <v>170</v>
      </c>
      <c r="B186" s="96">
        <f>CoverPrct!B186/100</f>
        <v>3.2322223931350688E-2</v>
      </c>
      <c r="C186" s="96">
        <f>CoverPrct!C186/100</f>
        <v>0.26953721540530595</v>
      </c>
      <c r="D186" s="96">
        <f>CoverPrct!D186/100</f>
        <v>0</v>
      </c>
      <c r="E186" s="96">
        <f>CoverPrct!E186/100</f>
        <v>0</v>
      </c>
      <c r="F186" s="96">
        <f>CoverPrct!F186/100</f>
        <v>0</v>
      </c>
      <c r="G186" s="96">
        <f>CoverPrct!G186/100</f>
        <v>0.95</v>
      </c>
      <c r="H186" s="96">
        <f>CoverPrct!H186/100</f>
        <v>0</v>
      </c>
      <c r="I186" s="96">
        <f>CoverPrct!I186/100</f>
        <v>0.8</v>
      </c>
      <c r="J186" s="96">
        <f>CoverPrct!J186/100</f>
        <v>0</v>
      </c>
      <c r="K186" s="96">
        <f>CoverPrct!K186/100</f>
        <v>0</v>
      </c>
      <c r="L186" s="96">
        <f>CoverPrct!L186/100</f>
        <v>0.8</v>
      </c>
      <c r="M186" s="96">
        <f>CoverPrct!M186/100</f>
        <v>0.95</v>
      </c>
      <c r="N186" s="96">
        <f>CoverPrct!N186/100</f>
        <v>0.97</v>
      </c>
    </row>
    <row r="187" spans="1:14" x14ac:dyDescent="0.35">
      <c r="A187" s="3">
        <v>171</v>
      </c>
      <c r="B187" s="96">
        <f>CoverPrct!B187/100</f>
        <v>3.2320176027681703E-2</v>
      </c>
      <c r="C187" s="96">
        <f>CoverPrct!C187/100</f>
        <v>0.27267923261740068</v>
      </c>
      <c r="D187" s="96">
        <f>CoverPrct!D187/100</f>
        <v>0</v>
      </c>
      <c r="E187" s="96">
        <f>CoverPrct!E187/100</f>
        <v>0</v>
      </c>
      <c r="F187" s="96">
        <f>CoverPrct!F187/100</f>
        <v>0</v>
      </c>
      <c r="G187" s="96">
        <f>CoverPrct!G187/100</f>
        <v>0.95</v>
      </c>
      <c r="H187" s="96">
        <f>CoverPrct!H187/100</f>
        <v>0</v>
      </c>
      <c r="I187" s="96">
        <f>CoverPrct!I187/100</f>
        <v>0.8</v>
      </c>
      <c r="J187" s="96">
        <f>CoverPrct!J187/100</f>
        <v>0</v>
      </c>
      <c r="K187" s="96">
        <f>CoverPrct!K187/100</f>
        <v>0</v>
      </c>
      <c r="L187" s="96">
        <f>CoverPrct!L187/100</f>
        <v>0.8</v>
      </c>
      <c r="M187" s="96">
        <f>CoverPrct!M187/100</f>
        <v>0.95</v>
      </c>
      <c r="N187" s="96">
        <f>CoverPrct!N187/100</f>
        <v>0.97</v>
      </c>
    </row>
    <row r="188" spans="1:14" x14ac:dyDescent="0.35">
      <c r="A188" s="3">
        <v>172</v>
      </c>
      <c r="B188" s="96">
        <f>CoverPrct!B188/100</f>
        <v>3.2320176027681703E-2</v>
      </c>
      <c r="C188" s="96">
        <f>CoverPrct!C188/100</f>
        <v>0.27716043797253137</v>
      </c>
      <c r="D188" s="96">
        <f>CoverPrct!D188/100</f>
        <v>0</v>
      </c>
      <c r="E188" s="96">
        <f>CoverPrct!E188/100</f>
        <v>0</v>
      </c>
      <c r="F188" s="96">
        <f>CoverPrct!F188/100</f>
        <v>0</v>
      </c>
      <c r="G188" s="96">
        <f>CoverPrct!G188/100</f>
        <v>0.95</v>
      </c>
      <c r="H188" s="96">
        <f>CoverPrct!H188/100</f>
        <v>0</v>
      </c>
      <c r="I188" s="96">
        <f>CoverPrct!I188/100</f>
        <v>0.8</v>
      </c>
      <c r="J188" s="96">
        <f>CoverPrct!J188/100</f>
        <v>0</v>
      </c>
      <c r="K188" s="96">
        <f>CoverPrct!K188/100</f>
        <v>0</v>
      </c>
      <c r="L188" s="96">
        <f>CoverPrct!L188/100</f>
        <v>0.8</v>
      </c>
      <c r="M188" s="96">
        <f>CoverPrct!M188/100</f>
        <v>0.95</v>
      </c>
      <c r="N188" s="96">
        <f>CoverPrct!N188/100</f>
        <v>0.97</v>
      </c>
    </row>
    <row r="189" spans="1:14" x14ac:dyDescent="0.35">
      <c r="A189" s="3">
        <v>173</v>
      </c>
      <c r="B189" s="96">
        <f>CoverPrct!B189/100</f>
        <v>3.2320176027681703E-2</v>
      </c>
      <c r="C189" s="96">
        <f>CoverPrct!C189/100</f>
        <v>0.28256528023388006</v>
      </c>
      <c r="D189" s="96">
        <f>CoverPrct!D189/100</f>
        <v>0</v>
      </c>
      <c r="E189" s="96">
        <f>CoverPrct!E189/100</f>
        <v>0</v>
      </c>
      <c r="F189" s="96">
        <f>CoverPrct!F189/100</f>
        <v>0</v>
      </c>
      <c r="G189" s="96">
        <f>CoverPrct!G189/100</f>
        <v>0.95</v>
      </c>
      <c r="H189" s="96">
        <f>CoverPrct!H189/100</f>
        <v>0</v>
      </c>
      <c r="I189" s="96">
        <f>CoverPrct!I189/100</f>
        <v>0.8</v>
      </c>
      <c r="J189" s="96">
        <f>CoverPrct!J189/100</f>
        <v>0</v>
      </c>
      <c r="K189" s="96">
        <f>CoverPrct!K189/100</f>
        <v>0</v>
      </c>
      <c r="L189" s="96">
        <f>CoverPrct!L189/100</f>
        <v>0.8</v>
      </c>
      <c r="M189" s="96">
        <f>CoverPrct!M189/100</f>
        <v>0.95</v>
      </c>
      <c r="N189" s="96">
        <f>CoverPrct!N189/100</f>
        <v>0.97</v>
      </c>
    </row>
    <row r="190" spans="1:14" x14ac:dyDescent="0.35">
      <c r="A190" s="3">
        <v>174</v>
      </c>
      <c r="B190" s="96">
        <f>CoverPrct!B190/100</f>
        <v>3.2316526105521354E-2</v>
      </c>
      <c r="C190" s="96">
        <f>CoverPrct!C190/100</f>
        <v>0.28945515199401123</v>
      </c>
      <c r="D190" s="96">
        <f>CoverPrct!D190/100</f>
        <v>0</v>
      </c>
      <c r="E190" s="96">
        <f>CoverPrct!E190/100</f>
        <v>0</v>
      </c>
      <c r="F190" s="96">
        <f>CoverPrct!F190/100</f>
        <v>0</v>
      </c>
      <c r="G190" s="96">
        <f>CoverPrct!G190/100</f>
        <v>0.95</v>
      </c>
      <c r="H190" s="96">
        <f>CoverPrct!H190/100</f>
        <v>0</v>
      </c>
      <c r="I190" s="96">
        <f>CoverPrct!I190/100</f>
        <v>0.8</v>
      </c>
      <c r="J190" s="96">
        <f>CoverPrct!J190/100</f>
        <v>0</v>
      </c>
      <c r="K190" s="96">
        <f>CoverPrct!K190/100</f>
        <v>0</v>
      </c>
      <c r="L190" s="96">
        <f>CoverPrct!L190/100</f>
        <v>0.8</v>
      </c>
      <c r="M190" s="96">
        <f>CoverPrct!M190/100</f>
        <v>0.95</v>
      </c>
      <c r="N190" s="96">
        <f>CoverPrct!N190/100</f>
        <v>0.97</v>
      </c>
    </row>
    <row r="191" spans="1:14" x14ac:dyDescent="0.35">
      <c r="A191" s="3">
        <v>175</v>
      </c>
      <c r="B191" s="96">
        <f>CoverPrct!B191/100</f>
        <v>3.2311407370496176E-2</v>
      </c>
      <c r="C191" s="96">
        <f>CoverPrct!C191/100</f>
        <v>0.29596262442373261</v>
      </c>
      <c r="D191" s="96">
        <f>CoverPrct!D191/100</f>
        <v>0</v>
      </c>
      <c r="E191" s="96">
        <f>CoverPrct!E191/100</f>
        <v>0</v>
      </c>
      <c r="F191" s="96">
        <f>CoverPrct!F191/100</f>
        <v>0</v>
      </c>
      <c r="G191" s="96">
        <f>CoverPrct!G191/100</f>
        <v>0.95</v>
      </c>
      <c r="H191" s="96">
        <f>CoverPrct!H191/100</f>
        <v>0</v>
      </c>
      <c r="I191" s="96">
        <f>CoverPrct!I191/100</f>
        <v>0.8</v>
      </c>
      <c r="J191" s="96">
        <f>CoverPrct!J191/100</f>
        <v>0</v>
      </c>
      <c r="K191" s="96">
        <f>CoverPrct!K191/100</f>
        <v>0</v>
      </c>
      <c r="L191" s="96">
        <f>CoverPrct!L191/100</f>
        <v>0.8</v>
      </c>
      <c r="M191" s="96">
        <f>CoverPrct!M191/100</f>
        <v>0.95</v>
      </c>
      <c r="N191" s="96">
        <f>CoverPrct!N191/100</f>
        <v>0.97</v>
      </c>
    </row>
    <row r="192" spans="1:14" x14ac:dyDescent="0.35">
      <c r="A192" s="3">
        <v>176</v>
      </c>
      <c r="B192" s="96">
        <f>CoverPrct!B192/100</f>
        <v>3.2298692287763657E-2</v>
      </c>
      <c r="C192" s="96">
        <f>CoverPrct!C192/100</f>
        <v>0.30234650975792005</v>
      </c>
      <c r="D192" s="96">
        <f>CoverPrct!D192/100</f>
        <v>0</v>
      </c>
      <c r="E192" s="96">
        <f>CoverPrct!E192/100</f>
        <v>0</v>
      </c>
      <c r="F192" s="96">
        <f>CoverPrct!F192/100</f>
        <v>0</v>
      </c>
      <c r="G192" s="96">
        <f>CoverPrct!G192/100</f>
        <v>0.95</v>
      </c>
      <c r="H192" s="96">
        <f>CoverPrct!H192/100</f>
        <v>0</v>
      </c>
      <c r="I192" s="96">
        <f>CoverPrct!I192/100</f>
        <v>0.8</v>
      </c>
      <c r="J192" s="96">
        <f>CoverPrct!J192/100</f>
        <v>0</v>
      </c>
      <c r="K192" s="96">
        <f>CoverPrct!K192/100</f>
        <v>0</v>
      </c>
      <c r="L192" s="96">
        <f>CoverPrct!L192/100</f>
        <v>0.8</v>
      </c>
      <c r="M192" s="96">
        <f>CoverPrct!M192/100</f>
        <v>0.95</v>
      </c>
      <c r="N192" s="96">
        <f>CoverPrct!N192/100</f>
        <v>0.97</v>
      </c>
    </row>
    <row r="193" spans="1:14" x14ac:dyDescent="0.35">
      <c r="A193" s="3">
        <v>177</v>
      </c>
      <c r="B193" s="96">
        <f>CoverPrct!B193/100</f>
        <v>3.2250837264048378E-2</v>
      </c>
      <c r="C193" s="96">
        <f>CoverPrct!C193/100</f>
        <v>0.3085068031900865</v>
      </c>
      <c r="D193" s="96">
        <f>CoverPrct!D193/100</f>
        <v>0</v>
      </c>
      <c r="E193" s="96">
        <f>CoverPrct!E193/100</f>
        <v>0</v>
      </c>
      <c r="F193" s="96">
        <f>CoverPrct!F193/100</f>
        <v>0</v>
      </c>
      <c r="G193" s="96">
        <f>CoverPrct!G193/100</f>
        <v>0.95</v>
      </c>
      <c r="H193" s="96">
        <f>CoverPrct!H193/100</f>
        <v>0</v>
      </c>
      <c r="I193" s="96">
        <f>CoverPrct!I193/100</f>
        <v>0.8</v>
      </c>
      <c r="J193" s="96">
        <f>CoverPrct!J193/100</f>
        <v>0</v>
      </c>
      <c r="K193" s="96">
        <f>CoverPrct!K193/100</f>
        <v>0</v>
      </c>
      <c r="L193" s="96">
        <f>CoverPrct!L193/100</f>
        <v>0.8</v>
      </c>
      <c r="M193" s="96">
        <f>CoverPrct!M193/100</f>
        <v>0.95</v>
      </c>
      <c r="N193" s="96">
        <f>CoverPrct!N193/100</f>
        <v>0.97</v>
      </c>
    </row>
    <row r="194" spans="1:14" x14ac:dyDescent="0.35">
      <c r="A194" s="3">
        <v>178</v>
      </c>
      <c r="B194" s="96">
        <f>CoverPrct!B194/100</f>
        <v>3.2216626268048748E-2</v>
      </c>
      <c r="C194" s="96">
        <f>CoverPrct!C194/100</f>
        <v>0.31694712482986381</v>
      </c>
      <c r="D194" s="96">
        <f>CoverPrct!D194/100</f>
        <v>0</v>
      </c>
      <c r="E194" s="96">
        <f>CoverPrct!E194/100</f>
        <v>0</v>
      </c>
      <c r="F194" s="96">
        <f>CoverPrct!F194/100</f>
        <v>0</v>
      </c>
      <c r="G194" s="96">
        <f>CoverPrct!G194/100</f>
        <v>0.95</v>
      </c>
      <c r="H194" s="96">
        <f>CoverPrct!H194/100</f>
        <v>0</v>
      </c>
      <c r="I194" s="96">
        <f>CoverPrct!I194/100</f>
        <v>0.8</v>
      </c>
      <c r="J194" s="96">
        <f>CoverPrct!J194/100</f>
        <v>0</v>
      </c>
      <c r="K194" s="96">
        <f>CoverPrct!K194/100</f>
        <v>0</v>
      </c>
      <c r="L194" s="96">
        <f>CoverPrct!L194/100</f>
        <v>0.8</v>
      </c>
      <c r="M194" s="96">
        <f>CoverPrct!M194/100</f>
        <v>0.95</v>
      </c>
      <c r="N194" s="96">
        <f>CoverPrct!N194/100</f>
        <v>0.97</v>
      </c>
    </row>
    <row r="195" spans="1:14" x14ac:dyDescent="0.35">
      <c r="A195" s="3">
        <v>179</v>
      </c>
      <c r="B195" s="96">
        <f>CoverPrct!B195/100</f>
        <v>3.2195659663614304E-2</v>
      </c>
      <c r="C195" s="96">
        <f>CoverPrct!C195/100</f>
        <v>0.3248075916479693</v>
      </c>
      <c r="D195" s="96">
        <f>CoverPrct!D195/100</f>
        <v>0</v>
      </c>
      <c r="E195" s="96">
        <f>CoverPrct!E195/100</f>
        <v>0</v>
      </c>
      <c r="F195" s="96">
        <f>CoverPrct!F195/100</f>
        <v>0</v>
      </c>
      <c r="G195" s="96">
        <f>CoverPrct!G195/100</f>
        <v>0.95</v>
      </c>
      <c r="H195" s="96">
        <f>CoverPrct!H195/100</f>
        <v>0</v>
      </c>
      <c r="I195" s="96">
        <f>CoverPrct!I195/100</f>
        <v>0.8</v>
      </c>
      <c r="J195" s="96">
        <f>CoverPrct!J195/100</f>
        <v>0</v>
      </c>
      <c r="K195" s="96">
        <f>CoverPrct!K195/100</f>
        <v>0</v>
      </c>
      <c r="L195" s="96">
        <f>CoverPrct!L195/100</f>
        <v>0.8</v>
      </c>
      <c r="M195" s="96">
        <f>CoverPrct!M195/100</f>
        <v>0.95</v>
      </c>
      <c r="N195" s="96">
        <f>CoverPrct!N195/100</f>
        <v>0.97</v>
      </c>
    </row>
    <row r="196" spans="1:14" x14ac:dyDescent="0.35">
      <c r="A196" s="3">
        <v>180</v>
      </c>
      <c r="B196" s="96">
        <f>CoverPrct!B196/100</f>
        <v>3.2111110632163889E-2</v>
      </c>
      <c r="C196" s="96">
        <f>CoverPrct!C196/100</f>
        <v>0.33253946638697862</v>
      </c>
      <c r="D196" s="96">
        <f>CoverPrct!D196/100</f>
        <v>0</v>
      </c>
      <c r="E196" s="96">
        <f>CoverPrct!E196/100</f>
        <v>0</v>
      </c>
      <c r="F196" s="96">
        <f>CoverPrct!F196/100</f>
        <v>0</v>
      </c>
      <c r="G196" s="96">
        <f>CoverPrct!G196/100</f>
        <v>0.95</v>
      </c>
      <c r="H196" s="96">
        <f>CoverPrct!H196/100</f>
        <v>0</v>
      </c>
      <c r="I196" s="96">
        <f>CoverPrct!I196/100</f>
        <v>0.8</v>
      </c>
      <c r="J196" s="96">
        <f>CoverPrct!J196/100</f>
        <v>0</v>
      </c>
      <c r="K196" s="96">
        <f>CoverPrct!K196/100</f>
        <v>0</v>
      </c>
      <c r="L196" s="96">
        <f>CoverPrct!L196/100</f>
        <v>0.8</v>
      </c>
      <c r="M196" s="96">
        <f>CoverPrct!M196/100</f>
        <v>0.95</v>
      </c>
      <c r="N196" s="96">
        <f>CoverPrct!N196/100</f>
        <v>0.97</v>
      </c>
    </row>
    <row r="197" spans="1:14" x14ac:dyDescent="0.35">
      <c r="A197" s="3">
        <v>181</v>
      </c>
      <c r="B197" s="96">
        <f>CoverPrct!B197/100</f>
        <v>3.2056539810956262E-2</v>
      </c>
      <c r="C197" s="96">
        <f>CoverPrct!C197/100</f>
        <v>0.3412761588620144</v>
      </c>
      <c r="D197" s="96">
        <f>CoverPrct!D197/100</f>
        <v>0</v>
      </c>
      <c r="E197" s="96">
        <f>CoverPrct!E197/100</f>
        <v>0</v>
      </c>
      <c r="F197" s="96">
        <f>CoverPrct!F197/100</f>
        <v>0</v>
      </c>
      <c r="G197" s="96">
        <f>CoverPrct!G197/100</f>
        <v>0.95</v>
      </c>
      <c r="H197" s="96">
        <f>CoverPrct!H197/100</f>
        <v>0</v>
      </c>
      <c r="I197" s="96">
        <f>CoverPrct!I197/100</f>
        <v>0.8</v>
      </c>
      <c r="J197" s="96">
        <f>CoverPrct!J197/100</f>
        <v>0</v>
      </c>
      <c r="K197" s="96">
        <f>CoverPrct!K197/100</f>
        <v>0</v>
      </c>
      <c r="L197" s="96">
        <f>CoverPrct!L197/100</f>
        <v>0.8</v>
      </c>
      <c r="M197" s="96">
        <f>CoverPrct!M197/100</f>
        <v>0.95</v>
      </c>
      <c r="N197" s="96">
        <f>CoverPrct!N197/100</f>
        <v>0.97</v>
      </c>
    </row>
    <row r="198" spans="1:14" x14ac:dyDescent="0.35">
      <c r="A198" s="3">
        <v>182</v>
      </c>
      <c r="B198" s="96">
        <f>CoverPrct!B198/100</f>
        <v>1.08218315994866E-2</v>
      </c>
      <c r="C198" s="96">
        <f>CoverPrct!C198/100</f>
        <v>0.35054993497754305</v>
      </c>
      <c r="D198" s="96">
        <f>CoverPrct!D198/100</f>
        <v>0</v>
      </c>
      <c r="E198" s="96">
        <f>CoverPrct!E198/100</f>
        <v>0</v>
      </c>
      <c r="F198" s="96">
        <f>CoverPrct!F198/100</f>
        <v>0</v>
      </c>
      <c r="G198" s="96">
        <f>CoverPrct!G198/100</f>
        <v>0.95</v>
      </c>
      <c r="H198" s="96">
        <f>CoverPrct!H198/100</f>
        <v>0</v>
      </c>
      <c r="I198" s="96">
        <f>CoverPrct!I198/100</f>
        <v>0.8</v>
      </c>
      <c r="J198" s="96">
        <f>CoverPrct!J198/100</f>
        <v>0</v>
      </c>
      <c r="K198" s="96">
        <f>CoverPrct!K198/100</f>
        <v>0</v>
      </c>
      <c r="L198" s="96">
        <f>CoverPrct!L198/100</f>
        <v>0.8</v>
      </c>
      <c r="M198" s="96">
        <f>CoverPrct!M198/100</f>
        <v>0.95</v>
      </c>
      <c r="N198" s="96">
        <f>CoverPrct!N198/100</f>
        <v>0.97</v>
      </c>
    </row>
    <row r="199" spans="1:14" x14ac:dyDescent="0.35">
      <c r="A199" s="3">
        <v>183</v>
      </c>
      <c r="B199" s="96">
        <f>CoverPrct!B199/100</f>
        <v>1.0746570813906316E-2</v>
      </c>
      <c r="C199" s="96">
        <f>CoverPrct!C199/100</f>
        <v>0.35968519945096822</v>
      </c>
      <c r="D199" s="96">
        <f>CoverPrct!D199/100</f>
        <v>0</v>
      </c>
      <c r="E199" s="96">
        <f>CoverPrct!E199/100</f>
        <v>0</v>
      </c>
      <c r="F199" s="96">
        <f>CoverPrct!F199/100</f>
        <v>0</v>
      </c>
      <c r="G199" s="96">
        <f>CoverPrct!G199/100</f>
        <v>0.95</v>
      </c>
      <c r="H199" s="96">
        <f>CoverPrct!H199/100</f>
        <v>0</v>
      </c>
      <c r="I199" s="96">
        <f>CoverPrct!I199/100</f>
        <v>0.8</v>
      </c>
      <c r="J199" s="96">
        <f>CoverPrct!J199/100</f>
        <v>0</v>
      </c>
      <c r="K199" s="96">
        <f>CoverPrct!K199/100</f>
        <v>0</v>
      </c>
      <c r="L199" s="96">
        <f>CoverPrct!L199/100</f>
        <v>0.8</v>
      </c>
      <c r="M199" s="96">
        <f>CoverPrct!M199/100</f>
        <v>0.95</v>
      </c>
      <c r="N199" s="96">
        <f>CoverPrct!N199/100</f>
        <v>0.97</v>
      </c>
    </row>
    <row r="200" spans="1:14" x14ac:dyDescent="0.35">
      <c r="A200" s="3">
        <v>184</v>
      </c>
      <c r="B200" s="96">
        <f>CoverPrct!B200/100</f>
        <v>1.0711396814027068E-2</v>
      </c>
      <c r="C200" s="96">
        <f>CoverPrct!C200/100</f>
        <v>0.3651874565613305</v>
      </c>
      <c r="D200" s="96">
        <f>CoverPrct!D200/100</f>
        <v>0</v>
      </c>
      <c r="E200" s="96">
        <f>CoverPrct!E200/100</f>
        <v>0</v>
      </c>
      <c r="F200" s="96">
        <f>CoverPrct!F200/100</f>
        <v>0</v>
      </c>
      <c r="G200" s="96">
        <f>CoverPrct!G200/100</f>
        <v>0.95</v>
      </c>
      <c r="H200" s="96">
        <f>CoverPrct!H200/100</f>
        <v>0</v>
      </c>
      <c r="I200" s="96">
        <f>CoverPrct!I200/100</f>
        <v>0.8</v>
      </c>
      <c r="J200" s="96">
        <f>CoverPrct!J200/100</f>
        <v>0</v>
      </c>
      <c r="K200" s="96">
        <f>CoverPrct!K200/100</f>
        <v>0</v>
      </c>
      <c r="L200" s="96">
        <f>CoverPrct!L200/100</f>
        <v>0.8</v>
      </c>
      <c r="M200" s="96">
        <f>CoverPrct!M200/100</f>
        <v>0.95</v>
      </c>
      <c r="N200" s="96">
        <f>CoverPrct!N200/100</f>
        <v>0.97</v>
      </c>
    </row>
    <row r="201" spans="1:14" x14ac:dyDescent="0.35">
      <c r="A201" s="3">
        <v>185</v>
      </c>
      <c r="B201" s="96">
        <f>CoverPrct!B201/100</f>
        <v>1.0675377035954283E-2</v>
      </c>
      <c r="C201" s="96">
        <f>CoverPrct!C201/100</f>
        <v>0.37380453105180833</v>
      </c>
      <c r="D201" s="96">
        <f>CoverPrct!D201/100</f>
        <v>0</v>
      </c>
      <c r="E201" s="96">
        <f>CoverPrct!E201/100</f>
        <v>0</v>
      </c>
      <c r="F201" s="96">
        <f>CoverPrct!F201/100</f>
        <v>0</v>
      </c>
      <c r="G201" s="96">
        <f>CoverPrct!G201/100</f>
        <v>0.95</v>
      </c>
      <c r="H201" s="96">
        <f>CoverPrct!H201/100</f>
        <v>0</v>
      </c>
      <c r="I201" s="96">
        <f>CoverPrct!I201/100</f>
        <v>0.8</v>
      </c>
      <c r="J201" s="96">
        <f>CoverPrct!J201/100</f>
        <v>0</v>
      </c>
      <c r="K201" s="96">
        <f>CoverPrct!K201/100</f>
        <v>0</v>
      </c>
      <c r="L201" s="96">
        <f>CoverPrct!L201/100</f>
        <v>0.8</v>
      </c>
      <c r="M201" s="96">
        <f>CoverPrct!M201/100</f>
        <v>0.95</v>
      </c>
      <c r="N201" s="96">
        <f>CoverPrct!N201/100</f>
        <v>0.97</v>
      </c>
    </row>
    <row r="202" spans="1:14" x14ac:dyDescent="0.35">
      <c r="A202" s="3">
        <v>186</v>
      </c>
      <c r="B202" s="96">
        <f>CoverPrct!B202/100</f>
        <v>1.0612788495831534E-2</v>
      </c>
      <c r="C202" s="96">
        <f>CoverPrct!C202/100</f>
        <v>0.38672490618788158</v>
      </c>
      <c r="D202" s="96">
        <f>CoverPrct!D202/100</f>
        <v>0</v>
      </c>
      <c r="E202" s="96">
        <f>CoverPrct!E202/100</f>
        <v>0</v>
      </c>
      <c r="F202" s="96">
        <f>CoverPrct!F202/100</f>
        <v>0</v>
      </c>
      <c r="G202" s="96">
        <f>CoverPrct!G202/100</f>
        <v>0.95</v>
      </c>
      <c r="H202" s="96">
        <f>CoverPrct!H202/100</f>
        <v>0</v>
      </c>
      <c r="I202" s="96">
        <f>CoverPrct!I202/100</f>
        <v>0.8</v>
      </c>
      <c r="J202" s="96">
        <f>CoverPrct!J202/100</f>
        <v>0</v>
      </c>
      <c r="K202" s="96">
        <f>CoverPrct!K202/100</f>
        <v>0</v>
      </c>
      <c r="L202" s="96">
        <f>CoverPrct!L202/100</f>
        <v>0.8</v>
      </c>
      <c r="M202" s="96">
        <f>CoverPrct!M202/100</f>
        <v>0.95</v>
      </c>
      <c r="N202" s="96">
        <f>CoverPrct!N202/100</f>
        <v>0.97</v>
      </c>
    </row>
    <row r="203" spans="1:14" x14ac:dyDescent="0.35">
      <c r="A203" s="3">
        <v>187</v>
      </c>
      <c r="B203" s="96">
        <f>CoverPrct!B203/100</f>
        <v>1.0539564736748669E-2</v>
      </c>
      <c r="C203" s="96">
        <f>CoverPrct!C203/100</f>
        <v>0.39899133560696215</v>
      </c>
      <c r="D203" s="96">
        <f>CoverPrct!D203/100</f>
        <v>0</v>
      </c>
      <c r="E203" s="96">
        <f>CoverPrct!E203/100</f>
        <v>0</v>
      </c>
      <c r="F203" s="96">
        <f>CoverPrct!F203/100</f>
        <v>0</v>
      </c>
      <c r="G203" s="96">
        <f>CoverPrct!G203/100</f>
        <v>0.95</v>
      </c>
      <c r="H203" s="96">
        <f>CoverPrct!H203/100</f>
        <v>0</v>
      </c>
      <c r="I203" s="96">
        <f>CoverPrct!I203/100</f>
        <v>0.8</v>
      </c>
      <c r="J203" s="96">
        <f>CoverPrct!J203/100</f>
        <v>0</v>
      </c>
      <c r="K203" s="96">
        <f>CoverPrct!K203/100</f>
        <v>0</v>
      </c>
      <c r="L203" s="96">
        <f>CoverPrct!L203/100</f>
        <v>0.8</v>
      </c>
      <c r="M203" s="96">
        <f>CoverPrct!M203/100</f>
        <v>0.95</v>
      </c>
      <c r="N203" s="96">
        <f>CoverPrct!N203/100</f>
        <v>0.97</v>
      </c>
    </row>
    <row r="204" spans="1:14" x14ac:dyDescent="0.35">
      <c r="A204" s="3">
        <v>188</v>
      </c>
      <c r="B204" s="96">
        <f>CoverPrct!B204/100</f>
        <v>1.0482853587108367E-2</v>
      </c>
      <c r="C204" s="96">
        <f>CoverPrct!C204/100</f>
        <v>0.40941046628764682</v>
      </c>
      <c r="D204" s="96">
        <f>CoverPrct!D204/100</f>
        <v>0</v>
      </c>
      <c r="E204" s="96">
        <f>CoverPrct!E204/100</f>
        <v>0</v>
      </c>
      <c r="F204" s="96">
        <f>CoverPrct!F204/100</f>
        <v>0</v>
      </c>
      <c r="G204" s="96">
        <f>CoverPrct!G204/100</f>
        <v>0.95</v>
      </c>
      <c r="H204" s="96">
        <f>CoverPrct!H204/100</f>
        <v>0</v>
      </c>
      <c r="I204" s="96">
        <f>CoverPrct!I204/100</f>
        <v>0.8</v>
      </c>
      <c r="J204" s="96">
        <f>CoverPrct!J204/100</f>
        <v>0</v>
      </c>
      <c r="K204" s="96">
        <f>CoverPrct!K204/100</f>
        <v>0</v>
      </c>
      <c r="L204" s="96">
        <f>CoverPrct!L204/100</f>
        <v>0.8</v>
      </c>
      <c r="M204" s="96">
        <f>CoverPrct!M204/100</f>
        <v>0.95</v>
      </c>
      <c r="N204" s="96">
        <f>CoverPrct!N204/100</f>
        <v>0.97</v>
      </c>
    </row>
    <row r="205" spans="1:14" x14ac:dyDescent="0.35">
      <c r="A205" s="3">
        <v>189</v>
      </c>
      <c r="B205" s="96">
        <f>CoverPrct!B205/100</f>
        <v>1.0442032173997071E-2</v>
      </c>
      <c r="C205" s="96">
        <f>CoverPrct!C205/100</f>
        <v>0.42098249088405082</v>
      </c>
      <c r="D205" s="96">
        <f>CoverPrct!D205/100</f>
        <v>0</v>
      </c>
      <c r="E205" s="96">
        <f>CoverPrct!E205/100</f>
        <v>0</v>
      </c>
      <c r="F205" s="96">
        <f>CoverPrct!F205/100</f>
        <v>0</v>
      </c>
      <c r="G205" s="96">
        <f>CoverPrct!G205/100</f>
        <v>0.95</v>
      </c>
      <c r="H205" s="96">
        <f>CoverPrct!H205/100</f>
        <v>0</v>
      </c>
      <c r="I205" s="96">
        <f>CoverPrct!I205/100</f>
        <v>0.8</v>
      </c>
      <c r="J205" s="96">
        <f>CoverPrct!J205/100</f>
        <v>0</v>
      </c>
      <c r="K205" s="96">
        <f>CoverPrct!K205/100</f>
        <v>0</v>
      </c>
      <c r="L205" s="96">
        <f>CoverPrct!L205/100</f>
        <v>0.8</v>
      </c>
      <c r="M205" s="96">
        <f>CoverPrct!M205/100</f>
        <v>0.95</v>
      </c>
      <c r="N205" s="96">
        <f>CoverPrct!N205/100</f>
        <v>0.97</v>
      </c>
    </row>
    <row r="206" spans="1:14" x14ac:dyDescent="0.35">
      <c r="A206" s="3">
        <v>190</v>
      </c>
      <c r="B206" s="96">
        <f>CoverPrct!B206/100</f>
        <v>1.0416410632764338E-2</v>
      </c>
      <c r="C206" s="96">
        <f>CoverPrct!C206/100</f>
        <v>0.42884033166998209</v>
      </c>
      <c r="D206" s="96">
        <f>CoverPrct!D206/100</f>
        <v>0</v>
      </c>
      <c r="E206" s="96">
        <f>CoverPrct!E206/100</f>
        <v>0</v>
      </c>
      <c r="F206" s="96">
        <f>CoverPrct!F206/100</f>
        <v>0</v>
      </c>
      <c r="G206" s="96">
        <f>CoverPrct!G206/100</f>
        <v>0.95</v>
      </c>
      <c r="H206" s="96">
        <f>CoverPrct!H206/100</f>
        <v>0</v>
      </c>
      <c r="I206" s="96">
        <f>CoverPrct!I206/100</f>
        <v>0.8</v>
      </c>
      <c r="J206" s="96">
        <f>CoverPrct!J206/100</f>
        <v>0</v>
      </c>
      <c r="K206" s="96">
        <f>CoverPrct!K206/100</f>
        <v>0</v>
      </c>
      <c r="L206" s="96">
        <f>CoverPrct!L206/100</f>
        <v>0.8</v>
      </c>
      <c r="M206" s="96">
        <f>CoverPrct!M206/100</f>
        <v>0.95</v>
      </c>
      <c r="N206" s="96">
        <f>CoverPrct!N206/100</f>
        <v>0.97</v>
      </c>
    </row>
    <row r="207" spans="1:14" x14ac:dyDescent="0.35">
      <c r="A207" s="3">
        <v>191</v>
      </c>
      <c r="B207" s="96">
        <f>CoverPrct!B207/100</f>
        <v>1.0400309130857566E-2</v>
      </c>
      <c r="C207" s="96">
        <f>CoverPrct!C207/100</f>
        <v>0.43667586010349363</v>
      </c>
      <c r="D207" s="96">
        <f>CoverPrct!D207/100</f>
        <v>0</v>
      </c>
      <c r="E207" s="96">
        <f>CoverPrct!E207/100</f>
        <v>0</v>
      </c>
      <c r="F207" s="96">
        <f>CoverPrct!F207/100</f>
        <v>0</v>
      </c>
      <c r="G207" s="96">
        <f>CoverPrct!G207/100</f>
        <v>0.95</v>
      </c>
      <c r="H207" s="96">
        <f>CoverPrct!H207/100</f>
        <v>0</v>
      </c>
      <c r="I207" s="96">
        <f>CoverPrct!I207/100</f>
        <v>0.8</v>
      </c>
      <c r="J207" s="96">
        <f>CoverPrct!J207/100</f>
        <v>0</v>
      </c>
      <c r="K207" s="96">
        <f>CoverPrct!K207/100</f>
        <v>0</v>
      </c>
      <c r="L207" s="96">
        <f>CoverPrct!L207/100</f>
        <v>0.8</v>
      </c>
      <c r="M207" s="96">
        <f>CoverPrct!M207/100</f>
        <v>0.95</v>
      </c>
      <c r="N207" s="96">
        <f>CoverPrct!N207/100</f>
        <v>0.97</v>
      </c>
    </row>
    <row r="208" spans="1:14" x14ac:dyDescent="0.35">
      <c r="A208" s="3">
        <v>192</v>
      </c>
      <c r="B208" s="96">
        <f>CoverPrct!B208/100</f>
        <v>1.0393092799649357E-2</v>
      </c>
      <c r="C208" s="96">
        <f>CoverPrct!C208/100</f>
        <v>0.44486781130982406</v>
      </c>
      <c r="D208" s="96">
        <f>CoverPrct!D208/100</f>
        <v>0</v>
      </c>
      <c r="E208" s="96">
        <f>CoverPrct!E208/100</f>
        <v>0</v>
      </c>
      <c r="F208" s="96">
        <f>CoverPrct!F208/100</f>
        <v>0</v>
      </c>
      <c r="G208" s="96">
        <f>CoverPrct!G208/100</f>
        <v>0.95</v>
      </c>
      <c r="H208" s="96">
        <f>CoverPrct!H208/100</f>
        <v>0</v>
      </c>
      <c r="I208" s="96">
        <f>CoverPrct!I208/100</f>
        <v>0.8</v>
      </c>
      <c r="J208" s="96">
        <f>CoverPrct!J208/100</f>
        <v>0</v>
      </c>
      <c r="K208" s="96">
        <f>CoverPrct!K208/100</f>
        <v>0</v>
      </c>
      <c r="L208" s="96">
        <f>CoverPrct!L208/100</f>
        <v>0.8</v>
      </c>
      <c r="M208" s="96">
        <f>CoverPrct!M208/100</f>
        <v>0.95</v>
      </c>
      <c r="N208" s="96">
        <f>CoverPrct!N208/100</f>
        <v>0.97</v>
      </c>
    </row>
    <row r="209" spans="1:14" x14ac:dyDescent="0.35">
      <c r="A209" s="3">
        <v>193</v>
      </c>
      <c r="B209" s="96">
        <f>CoverPrct!B209/100</f>
        <v>4.9457833686031086E-3</v>
      </c>
      <c r="C209" s="96">
        <f>CoverPrct!C209/100</f>
        <v>0.45550738497610438</v>
      </c>
      <c r="D209" s="96">
        <f>CoverPrct!D209/100</f>
        <v>0</v>
      </c>
      <c r="E209" s="96">
        <f>CoverPrct!E209/100</f>
        <v>0</v>
      </c>
      <c r="F209" s="96">
        <f>CoverPrct!F209/100</f>
        <v>0</v>
      </c>
      <c r="G209" s="96">
        <f>CoverPrct!G209/100</f>
        <v>0.95</v>
      </c>
      <c r="H209" s="96">
        <f>CoverPrct!H209/100</f>
        <v>0</v>
      </c>
      <c r="I209" s="96">
        <f>CoverPrct!I209/100</f>
        <v>0.8</v>
      </c>
      <c r="J209" s="96">
        <f>CoverPrct!J209/100</f>
        <v>0</v>
      </c>
      <c r="K209" s="96">
        <f>CoverPrct!K209/100</f>
        <v>0</v>
      </c>
      <c r="L209" s="96">
        <f>CoverPrct!L209/100</f>
        <v>0.8</v>
      </c>
      <c r="M209" s="96">
        <f>CoverPrct!M209/100</f>
        <v>0.95</v>
      </c>
      <c r="N209" s="96">
        <f>CoverPrct!N209/100</f>
        <v>0.97</v>
      </c>
    </row>
    <row r="210" spans="1:14" x14ac:dyDescent="0.35">
      <c r="A210" s="3">
        <v>194</v>
      </c>
      <c r="B210" s="96">
        <f>CoverPrct!B210/100</f>
        <v>4.9349448588386011E-3</v>
      </c>
      <c r="C210" s="96">
        <f>CoverPrct!C210/100</f>
        <v>0.46644634799853596</v>
      </c>
      <c r="D210" s="96">
        <f>CoverPrct!D210/100</f>
        <v>0</v>
      </c>
      <c r="E210" s="96">
        <f>CoverPrct!E210/100</f>
        <v>0</v>
      </c>
      <c r="F210" s="96">
        <f>CoverPrct!F210/100</f>
        <v>0</v>
      </c>
      <c r="G210" s="96">
        <f>CoverPrct!G210/100</f>
        <v>0.95</v>
      </c>
      <c r="H210" s="96">
        <f>CoverPrct!H210/100</f>
        <v>0</v>
      </c>
      <c r="I210" s="96">
        <f>CoverPrct!I210/100</f>
        <v>0.8</v>
      </c>
      <c r="J210" s="96">
        <f>CoverPrct!J210/100</f>
        <v>0</v>
      </c>
      <c r="K210" s="96">
        <f>CoverPrct!K210/100</f>
        <v>0</v>
      </c>
      <c r="L210" s="96">
        <f>CoverPrct!L210/100</f>
        <v>0.8</v>
      </c>
      <c r="M210" s="96">
        <f>CoverPrct!M210/100</f>
        <v>0.95</v>
      </c>
      <c r="N210" s="96">
        <f>CoverPrct!N210/100</f>
        <v>0.97</v>
      </c>
    </row>
    <row r="211" spans="1:14" x14ac:dyDescent="0.35">
      <c r="A211" s="3">
        <v>195</v>
      </c>
      <c r="B211" s="96">
        <f>CoverPrct!B211/100</f>
        <v>4.9228938516324722E-3</v>
      </c>
      <c r="C211" s="96">
        <f>CoverPrct!C211/100</f>
        <v>0.47765900091316565</v>
      </c>
      <c r="D211" s="96">
        <f>CoverPrct!D211/100</f>
        <v>0</v>
      </c>
      <c r="E211" s="96">
        <f>CoverPrct!E211/100</f>
        <v>0</v>
      </c>
      <c r="F211" s="96">
        <f>CoverPrct!F211/100</f>
        <v>0</v>
      </c>
      <c r="G211" s="96">
        <f>CoverPrct!G211/100</f>
        <v>0.95</v>
      </c>
      <c r="H211" s="96">
        <f>CoverPrct!H211/100</f>
        <v>0</v>
      </c>
      <c r="I211" s="96">
        <f>CoverPrct!I211/100</f>
        <v>0.8</v>
      </c>
      <c r="J211" s="96">
        <f>CoverPrct!J211/100</f>
        <v>0</v>
      </c>
      <c r="K211" s="96">
        <f>CoverPrct!K211/100</f>
        <v>0</v>
      </c>
      <c r="L211" s="96">
        <f>CoverPrct!L211/100</f>
        <v>0.8</v>
      </c>
      <c r="M211" s="96">
        <f>CoverPrct!M211/100</f>
        <v>0.95</v>
      </c>
      <c r="N211" s="96">
        <f>CoverPrct!N211/100</f>
        <v>0.97</v>
      </c>
    </row>
    <row r="212" spans="1:14" x14ac:dyDescent="0.35">
      <c r="A212" s="3">
        <v>196</v>
      </c>
      <c r="B212" s="96">
        <f>CoverPrct!B212/100</f>
        <v>4.8950559543126755E-3</v>
      </c>
      <c r="C212" s="96">
        <f>CoverPrct!C212/100</f>
        <v>0.48689231331335425</v>
      </c>
      <c r="D212" s="96">
        <f>CoverPrct!D212/100</f>
        <v>0</v>
      </c>
      <c r="E212" s="96">
        <f>CoverPrct!E212/100</f>
        <v>0</v>
      </c>
      <c r="F212" s="96">
        <f>CoverPrct!F212/100</f>
        <v>0</v>
      </c>
      <c r="G212" s="96">
        <f>CoverPrct!G212/100</f>
        <v>0.95</v>
      </c>
      <c r="H212" s="96">
        <f>CoverPrct!H212/100</f>
        <v>0</v>
      </c>
      <c r="I212" s="96">
        <f>CoverPrct!I212/100</f>
        <v>0.8</v>
      </c>
      <c r="J212" s="96">
        <f>CoverPrct!J212/100</f>
        <v>0</v>
      </c>
      <c r="K212" s="96">
        <f>CoverPrct!K212/100</f>
        <v>0</v>
      </c>
      <c r="L212" s="96">
        <f>CoverPrct!L212/100</f>
        <v>0.8</v>
      </c>
      <c r="M212" s="96">
        <f>CoverPrct!M212/100</f>
        <v>0.95</v>
      </c>
      <c r="N212" s="96">
        <f>CoverPrct!N212/100</f>
        <v>0.97</v>
      </c>
    </row>
    <row r="213" spans="1:14" x14ac:dyDescent="0.35">
      <c r="A213" s="3">
        <v>197</v>
      </c>
      <c r="B213" s="96">
        <f>CoverPrct!B213/100</f>
        <v>4.8556488012970276E-3</v>
      </c>
      <c r="C213" s="96">
        <f>CoverPrct!C213/100</f>
        <v>0.49703836108967564</v>
      </c>
      <c r="D213" s="96">
        <f>CoverPrct!D213/100</f>
        <v>0</v>
      </c>
      <c r="E213" s="96">
        <f>CoverPrct!E213/100</f>
        <v>0</v>
      </c>
      <c r="F213" s="96">
        <f>CoverPrct!F213/100</f>
        <v>0</v>
      </c>
      <c r="G213" s="96">
        <f>CoverPrct!G213/100</f>
        <v>0.95</v>
      </c>
      <c r="H213" s="96">
        <f>CoverPrct!H213/100</f>
        <v>0</v>
      </c>
      <c r="I213" s="96">
        <f>CoverPrct!I213/100</f>
        <v>0.8</v>
      </c>
      <c r="J213" s="96">
        <f>CoverPrct!J213/100</f>
        <v>0</v>
      </c>
      <c r="K213" s="96">
        <f>CoverPrct!K213/100</f>
        <v>0</v>
      </c>
      <c r="L213" s="96">
        <f>CoverPrct!L213/100</f>
        <v>0.8</v>
      </c>
      <c r="M213" s="96">
        <f>CoverPrct!M213/100</f>
        <v>0.95</v>
      </c>
      <c r="N213" s="96">
        <f>CoverPrct!N213/100</f>
        <v>0.97</v>
      </c>
    </row>
    <row r="214" spans="1:14" x14ac:dyDescent="0.35">
      <c r="A214" s="3">
        <v>198</v>
      </c>
      <c r="B214" s="96">
        <f>CoverPrct!B214/100</f>
        <v>4.8158496282566651E-3</v>
      </c>
      <c r="C214" s="96">
        <f>CoverPrct!C214/100</f>
        <v>0.50723425340839967</v>
      </c>
      <c r="D214" s="96">
        <f>CoverPrct!D214/100</f>
        <v>0</v>
      </c>
      <c r="E214" s="96">
        <f>CoverPrct!E214/100</f>
        <v>0</v>
      </c>
      <c r="F214" s="96">
        <f>CoverPrct!F214/100</f>
        <v>0</v>
      </c>
      <c r="G214" s="96">
        <f>CoverPrct!G214/100</f>
        <v>0.95</v>
      </c>
      <c r="H214" s="96">
        <f>CoverPrct!H214/100</f>
        <v>0</v>
      </c>
      <c r="I214" s="96">
        <f>CoverPrct!I214/100</f>
        <v>0.8</v>
      </c>
      <c r="J214" s="96">
        <f>CoverPrct!J214/100</f>
        <v>0</v>
      </c>
      <c r="K214" s="96">
        <f>CoverPrct!K214/100</f>
        <v>0</v>
      </c>
      <c r="L214" s="96">
        <f>CoverPrct!L214/100</f>
        <v>0.8</v>
      </c>
      <c r="M214" s="96">
        <f>CoverPrct!M214/100</f>
        <v>0.95</v>
      </c>
      <c r="N214" s="96">
        <f>CoverPrct!N214/100</f>
        <v>0.97</v>
      </c>
    </row>
    <row r="215" spans="1:14" x14ac:dyDescent="0.35">
      <c r="A215" s="3">
        <v>199</v>
      </c>
      <c r="B215" s="96">
        <f>CoverPrct!B215/100</f>
        <v>4.7805981440722286E-3</v>
      </c>
      <c r="C215" s="96">
        <f>CoverPrct!C215/100</f>
        <v>0.51621305192236444</v>
      </c>
      <c r="D215" s="96">
        <f>CoverPrct!D215/100</f>
        <v>0</v>
      </c>
      <c r="E215" s="96">
        <f>CoverPrct!E215/100</f>
        <v>0</v>
      </c>
      <c r="F215" s="96">
        <f>CoverPrct!F215/100</f>
        <v>0</v>
      </c>
      <c r="G215" s="96">
        <f>CoverPrct!G215/100</f>
        <v>0.95</v>
      </c>
      <c r="H215" s="96">
        <f>CoverPrct!H215/100</f>
        <v>0</v>
      </c>
      <c r="I215" s="96">
        <f>CoverPrct!I215/100</f>
        <v>0.8</v>
      </c>
      <c r="J215" s="96">
        <f>CoverPrct!J215/100</f>
        <v>0</v>
      </c>
      <c r="K215" s="96">
        <f>CoverPrct!K215/100</f>
        <v>0</v>
      </c>
      <c r="L215" s="96">
        <f>CoverPrct!L215/100</f>
        <v>0.8</v>
      </c>
      <c r="M215" s="96">
        <f>CoverPrct!M215/100</f>
        <v>0.95</v>
      </c>
      <c r="N215" s="96">
        <f>CoverPrct!N215/100</f>
        <v>0.97</v>
      </c>
    </row>
    <row r="216" spans="1:14" x14ac:dyDescent="0.35">
      <c r="A216" s="3">
        <v>200</v>
      </c>
      <c r="B216" s="96">
        <f>CoverPrct!B216/100</f>
        <v>4.7546906270904835E-3</v>
      </c>
      <c r="C216" s="96">
        <f>CoverPrct!C216/100</f>
        <v>0.52277660687809968</v>
      </c>
      <c r="D216" s="96">
        <f>CoverPrct!D216/100</f>
        <v>0</v>
      </c>
      <c r="E216" s="96">
        <f>CoverPrct!E216/100</f>
        <v>0</v>
      </c>
      <c r="F216" s="96">
        <f>CoverPrct!F216/100</f>
        <v>0</v>
      </c>
      <c r="G216" s="96">
        <f>CoverPrct!G216/100</f>
        <v>0.95</v>
      </c>
      <c r="H216" s="96">
        <f>CoverPrct!H216/100</f>
        <v>0</v>
      </c>
      <c r="I216" s="96">
        <f>CoverPrct!I216/100</f>
        <v>0.8</v>
      </c>
      <c r="J216" s="96">
        <f>CoverPrct!J216/100</f>
        <v>0</v>
      </c>
      <c r="K216" s="96">
        <f>CoverPrct!K216/100</f>
        <v>0</v>
      </c>
      <c r="L216" s="96">
        <f>CoverPrct!L216/100</f>
        <v>0.8</v>
      </c>
      <c r="M216" s="96">
        <f>CoverPrct!M216/100</f>
        <v>0.95</v>
      </c>
      <c r="N216" s="96">
        <f>CoverPrct!N216/100</f>
        <v>0.97</v>
      </c>
    </row>
    <row r="217" spans="1:14" x14ac:dyDescent="0.35">
      <c r="A217" s="3">
        <v>201</v>
      </c>
      <c r="B217" s="96">
        <f>CoverPrct!B217/100</f>
        <v>4.7261420700675013E-3</v>
      </c>
      <c r="C217" s="96">
        <f>CoverPrct!C217/100</f>
        <v>0.52996529136435155</v>
      </c>
      <c r="D217" s="96">
        <f>CoverPrct!D217/100</f>
        <v>0</v>
      </c>
      <c r="E217" s="96">
        <f>CoverPrct!E217/100</f>
        <v>0</v>
      </c>
      <c r="F217" s="96">
        <f>CoverPrct!F217/100</f>
        <v>0</v>
      </c>
      <c r="G217" s="96">
        <f>CoverPrct!G217/100</f>
        <v>0.95</v>
      </c>
      <c r="H217" s="96">
        <f>CoverPrct!H217/100</f>
        <v>0</v>
      </c>
      <c r="I217" s="96">
        <f>CoverPrct!I217/100</f>
        <v>0.8</v>
      </c>
      <c r="J217" s="96">
        <f>CoverPrct!J217/100</f>
        <v>0</v>
      </c>
      <c r="K217" s="96">
        <f>CoverPrct!K217/100</f>
        <v>0</v>
      </c>
      <c r="L217" s="96">
        <f>CoverPrct!L217/100</f>
        <v>0.8</v>
      </c>
      <c r="M217" s="96">
        <f>CoverPrct!M217/100</f>
        <v>0.95</v>
      </c>
      <c r="N217" s="96">
        <f>CoverPrct!N217/100</f>
        <v>0.97</v>
      </c>
    </row>
    <row r="218" spans="1:14" x14ac:dyDescent="0.35">
      <c r="A218" s="3">
        <v>202</v>
      </c>
      <c r="B218" s="96">
        <f>CoverPrct!B218/100</f>
        <v>4.7026114770789863E-3</v>
      </c>
      <c r="C218" s="96">
        <f>CoverPrct!C218/100</f>
        <v>0.53809176676189063</v>
      </c>
      <c r="D218" s="96">
        <f>CoverPrct!D218/100</f>
        <v>0</v>
      </c>
      <c r="E218" s="96">
        <f>CoverPrct!E218/100</f>
        <v>0</v>
      </c>
      <c r="F218" s="96">
        <f>CoverPrct!F218/100</f>
        <v>0</v>
      </c>
      <c r="G218" s="96">
        <f>CoverPrct!G218/100</f>
        <v>0.95</v>
      </c>
      <c r="H218" s="96">
        <f>CoverPrct!H218/100</f>
        <v>0</v>
      </c>
      <c r="I218" s="96">
        <f>CoverPrct!I218/100</f>
        <v>0.8</v>
      </c>
      <c r="J218" s="96">
        <f>CoverPrct!J218/100</f>
        <v>0</v>
      </c>
      <c r="K218" s="96">
        <f>CoverPrct!K218/100</f>
        <v>0</v>
      </c>
      <c r="L218" s="96">
        <f>CoverPrct!L218/100</f>
        <v>0.8</v>
      </c>
      <c r="M218" s="96">
        <f>CoverPrct!M218/100</f>
        <v>0.95</v>
      </c>
      <c r="N218" s="96">
        <f>CoverPrct!N218/100</f>
        <v>0.97</v>
      </c>
    </row>
    <row r="219" spans="1:14" x14ac:dyDescent="0.35">
      <c r="A219" s="3">
        <v>203</v>
      </c>
      <c r="B219" s="96">
        <f>CoverPrct!B219/100</f>
        <v>4.6871263194366731E-3</v>
      </c>
      <c r="C219" s="96">
        <f>CoverPrct!C219/100</f>
        <v>0.54718678425211653</v>
      </c>
      <c r="D219" s="96">
        <f>CoverPrct!D219/100</f>
        <v>0</v>
      </c>
      <c r="E219" s="96">
        <f>CoverPrct!E219/100</f>
        <v>0</v>
      </c>
      <c r="F219" s="96">
        <f>CoverPrct!F219/100</f>
        <v>0</v>
      </c>
      <c r="G219" s="96">
        <f>CoverPrct!G219/100</f>
        <v>0.95</v>
      </c>
      <c r="H219" s="96">
        <f>CoverPrct!H219/100</f>
        <v>0</v>
      </c>
      <c r="I219" s="96">
        <f>CoverPrct!I219/100</f>
        <v>0.8</v>
      </c>
      <c r="J219" s="96">
        <f>CoverPrct!J219/100</f>
        <v>0</v>
      </c>
      <c r="K219" s="96">
        <f>CoverPrct!K219/100</f>
        <v>0</v>
      </c>
      <c r="L219" s="96">
        <f>CoverPrct!L219/100</f>
        <v>0.8</v>
      </c>
      <c r="M219" s="96">
        <f>CoverPrct!M219/100</f>
        <v>0.95</v>
      </c>
      <c r="N219" s="96">
        <f>CoverPrct!N219/100</f>
        <v>0.97</v>
      </c>
    </row>
    <row r="220" spans="1:14" x14ac:dyDescent="0.35">
      <c r="A220" s="3">
        <v>204</v>
      </c>
      <c r="B220" s="96">
        <f>CoverPrct!B220/100</f>
        <v>4.6853391323282761E-3</v>
      </c>
      <c r="C220" s="96">
        <f>CoverPrct!C220/100</f>
        <v>0.55800377890534025</v>
      </c>
      <c r="D220" s="96">
        <f>CoverPrct!D220/100</f>
        <v>0</v>
      </c>
      <c r="E220" s="96">
        <f>CoverPrct!E220/100</f>
        <v>0</v>
      </c>
      <c r="F220" s="96">
        <f>CoverPrct!F220/100</f>
        <v>0</v>
      </c>
      <c r="G220" s="96">
        <f>CoverPrct!G220/100</f>
        <v>0.95</v>
      </c>
      <c r="H220" s="96">
        <f>CoverPrct!H220/100</f>
        <v>0</v>
      </c>
      <c r="I220" s="96">
        <f>CoverPrct!I220/100</f>
        <v>0.8</v>
      </c>
      <c r="J220" s="96">
        <f>CoverPrct!J220/100</f>
        <v>0</v>
      </c>
      <c r="K220" s="96">
        <f>CoverPrct!K220/100</f>
        <v>0</v>
      </c>
      <c r="L220" s="96">
        <f>CoverPrct!L220/100</f>
        <v>0.8</v>
      </c>
      <c r="M220" s="96">
        <f>CoverPrct!M220/100</f>
        <v>0.95</v>
      </c>
      <c r="N220" s="96">
        <f>CoverPrct!N220/100</f>
        <v>0.97</v>
      </c>
    </row>
    <row r="221" spans="1:14" x14ac:dyDescent="0.35">
      <c r="A221" s="3">
        <v>205</v>
      </c>
      <c r="B221" s="96">
        <f>CoverPrct!B221/100</f>
        <v>4.6853391323282761E-3</v>
      </c>
      <c r="C221" s="96">
        <f>CoverPrct!C221/100</f>
        <v>0.56911399737303703</v>
      </c>
      <c r="D221" s="96">
        <f>CoverPrct!D221/100</f>
        <v>0</v>
      </c>
      <c r="E221" s="96">
        <f>CoverPrct!E221/100</f>
        <v>0</v>
      </c>
      <c r="F221" s="96">
        <f>CoverPrct!F221/100</f>
        <v>1.3454658624856277E-2</v>
      </c>
      <c r="G221" s="96">
        <f>CoverPrct!G221/100</f>
        <v>0.95</v>
      </c>
      <c r="H221" s="96">
        <f>CoverPrct!H221/100</f>
        <v>0</v>
      </c>
      <c r="I221" s="96">
        <f>CoverPrct!I221/100</f>
        <v>0.8</v>
      </c>
      <c r="J221" s="96">
        <f>CoverPrct!J221/100</f>
        <v>0</v>
      </c>
      <c r="K221" s="96">
        <f>CoverPrct!K221/100</f>
        <v>0</v>
      </c>
      <c r="L221" s="96">
        <f>CoverPrct!L221/100</f>
        <v>0.8</v>
      </c>
      <c r="M221" s="96">
        <f>CoverPrct!M221/100</f>
        <v>0.95</v>
      </c>
      <c r="N221" s="96">
        <f>CoverPrct!N221/100</f>
        <v>0.97</v>
      </c>
    </row>
    <row r="222" spans="1:14" x14ac:dyDescent="0.35">
      <c r="A222" s="3">
        <v>206</v>
      </c>
      <c r="B222" s="96">
        <f>CoverPrct!B222/100</f>
        <v>4.6814367453815271E-3</v>
      </c>
      <c r="C222" s="96">
        <f>CoverPrct!C222/100</f>
        <v>0.57475102165685821</v>
      </c>
      <c r="D222" s="96">
        <f>CoverPrct!D222/100</f>
        <v>0</v>
      </c>
      <c r="E222" s="96">
        <f>CoverPrct!E222/100</f>
        <v>0</v>
      </c>
      <c r="F222" s="96">
        <f>CoverPrct!F222/100</f>
        <v>1.3640483519444318E-2</v>
      </c>
      <c r="G222" s="96">
        <f>CoverPrct!G222/100</f>
        <v>0.95</v>
      </c>
      <c r="H222" s="96">
        <f>CoverPrct!H222/100</f>
        <v>0</v>
      </c>
      <c r="I222" s="96">
        <f>CoverPrct!I222/100</f>
        <v>0.8</v>
      </c>
      <c r="J222" s="96">
        <f>CoverPrct!J222/100</f>
        <v>0</v>
      </c>
      <c r="K222" s="96">
        <f>CoverPrct!K222/100</f>
        <v>0</v>
      </c>
      <c r="L222" s="96">
        <f>CoverPrct!L222/100</f>
        <v>0.8</v>
      </c>
      <c r="M222" s="96">
        <f>CoverPrct!M222/100</f>
        <v>0.95</v>
      </c>
      <c r="N222" s="96">
        <f>CoverPrct!N222/100</f>
        <v>0.97</v>
      </c>
    </row>
    <row r="223" spans="1:14" x14ac:dyDescent="0.35">
      <c r="A223" s="3">
        <v>207</v>
      </c>
      <c r="B223" s="96">
        <f>CoverPrct!B223/100</f>
        <v>4.6798302141427195E-3</v>
      </c>
      <c r="C223" s="96">
        <f>CoverPrct!C223/100</f>
        <v>0.57781155047255528</v>
      </c>
      <c r="D223" s="96">
        <f>CoverPrct!D223/100</f>
        <v>0</v>
      </c>
      <c r="E223" s="96">
        <f>CoverPrct!E223/100</f>
        <v>0</v>
      </c>
      <c r="F223" s="96">
        <f>CoverPrct!F223/100</f>
        <v>1.3640483519444318E-2</v>
      </c>
      <c r="G223" s="96">
        <f>CoverPrct!G223/100</f>
        <v>0.95</v>
      </c>
      <c r="H223" s="96">
        <f>CoverPrct!H223/100</f>
        <v>0</v>
      </c>
      <c r="I223" s="96">
        <f>CoverPrct!I223/100</f>
        <v>0.8</v>
      </c>
      <c r="J223" s="96">
        <f>CoverPrct!J223/100</f>
        <v>0</v>
      </c>
      <c r="K223" s="96">
        <f>CoverPrct!K223/100</f>
        <v>0</v>
      </c>
      <c r="L223" s="96">
        <f>CoverPrct!L223/100</f>
        <v>0.8</v>
      </c>
      <c r="M223" s="96">
        <f>CoverPrct!M223/100</f>
        <v>0.95</v>
      </c>
      <c r="N223" s="96">
        <f>CoverPrct!N223/100</f>
        <v>0.97</v>
      </c>
    </row>
    <row r="224" spans="1:14" x14ac:dyDescent="0.35">
      <c r="A224" s="3">
        <v>208</v>
      </c>
      <c r="B224" s="96">
        <f>CoverPrct!B224/100</f>
        <v>4.6757037219326376E-3</v>
      </c>
      <c r="C224" s="96">
        <f>CoverPrct!C224/100</f>
        <v>0.58100128433097231</v>
      </c>
      <c r="D224" s="96">
        <f>CoverPrct!D224/100</f>
        <v>0</v>
      </c>
      <c r="E224" s="96">
        <f>CoverPrct!E224/100</f>
        <v>0</v>
      </c>
      <c r="F224" s="96">
        <f>CoverPrct!F224/100</f>
        <v>1.3640483519444318E-2</v>
      </c>
      <c r="G224" s="96">
        <f>CoverPrct!G224/100</f>
        <v>0.95</v>
      </c>
      <c r="H224" s="96">
        <f>CoverPrct!H224/100</f>
        <v>0</v>
      </c>
      <c r="I224" s="96">
        <f>CoverPrct!I224/100</f>
        <v>0.8</v>
      </c>
      <c r="J224" s="96">
        <f>CoverPrct!J224/100</f>
        <v>0</v>
      </c>
      <c r="K224" s="96">
        <f>CoverPrct!K224/100</f>
        <v>0</v>
      </c>
      <c r="L224" s="96">
        <f>CoverPrct!L224/100</f>
        <v>0.8</v>
      </c>
      <c r="M224" s="96">
        <f>CoverPrct!M224/100</f>
        <v>0.95</v>
      </c>
      <c r="N224" s="96">
        <f>CoverPrct!N224/100</f>
        <v>0.97</v>
      </c>
    </row>
    <row r="225" spans="1:14" x14ac:dyDescent="0.35">
      <c r="A225" s="3">
        <v>209</v>
      </c>
      <c r="B225" s="96">
        <f>CoverPrct!B225/100</f>
        <v>4.6721829566291236E-3</v>
      </c>
      <c r="C225" s="96">
        <f>CoverPrct!C225/100</f>
        <v>0.58400880337128125</v>
      </c>
      <c r="D225" s="96">
        <f>CoverPrct!D225/100</f>
        <v>0</v>
      </c>
      <c r="E225" s="96">
        <f>CoverPrct!E225/100</f>
        <v>0</v>
      </c>
      <c r="F225" s="96">
        <f>CoverPrct!F225/100</f>
        <v>1.3640483519444318E-2</v>
      </c>
      <c r="G225" s="96">
        <f>CoverPrct!G225/100</f>
        <v>0.95</v>
      </c>
      <c r="H225" s="96">
        <f>CoverPrct!H225/100</f>
        <v>0</v>
      </c>
      <c r="I225" s="96">
        <f>CoverPrct!I225/100</f>
        <v>0.8</v>
      </c>
      <c r="J225" s="96">
        <f>CoverPrct!J225/100</f>
        <v>0</v>
      </c>
      <c r="K225" s="96">
        <f>CoverPrct!K225/100</f>
        <v>0</v>
      </c>
      <c r="L225" s="96">
        <f>CoverPrct!L225/100</f>
        <v>0.8</v>
      </c>
      <c r="M225" s="96">
        <f>CoverPrct!M225/100</f>
        <v>0.95</v>
      </c>
      <c r="N225" s="96">
        <f>CoverPrct!N225/100</f>
        <v>0.97</v>
      </c>
    </row>
    <row r="226" spans="1:14" x14ac:dyDescent="0.35">
      <c r="A226" s="3">
        <v>210</v>
      </c>
      <c r="B226" s="96">
        <f>CoverPrct!B226/100</f>
        <v>4.6679111495187406E-3</v>
      </c>
      <c r="C226" s="96">
        <f>CoverPrct!C226/100</f>
        <v>0.58759847237829055</v>
      </c>
      <c r="D226" s="96">
        <f>CoverPrct!D226/100</f>
        <v>0</v>
      </c>
      <c r="E226" s="96">
        <f>CoverPrct!E226/100</f>
        <v>0</v>
      </c>
      <c r="F226" s="96">
        <f>CoverPrct!F226/100</f>
        <v>1.3640483519444318E-2</v>
      </c>
      <c r="G226" s="96">
        <f>CoverPrct!G226/100</f>
        <v>0.95</v>
      </c>
      <c r="H226" s="96">
        <f>CoverPrct!H226/100</f>
        <v>0</v>
      </c>
      <c r="I226" s="96">
        <f>CoverPrct!I226/100</f>
        <v>0.8</v>
      </c>
      <c r="J226" s="96">
        <f>CoverPrct!J226/100</f>
        <v>0</v>
      </c>
      <c r="K226" s="96">
        <f>CoverPrct!K226/100</f>
        <v>0</v>
      </c>
      <c r="L226" s="96">
        <f>CoverPrct!L226/100</f>
        <v>0.8</v>
      </c>
      <c r="M226" s="96">
        <f>CoverPrct!M226/100</f>
        <v>0.95</v>
      </c>
      <c r="N226" s="96">
        <f>CoverPrct!N226/100</f>
        <v>0.97</v>
      </c>
    </row>
    <row r="227" spans="1:14" x14ac:dyDescent="0.35">
      <c r="A227" s="3">
        <v>211</v>
      </c>
      <c r="B227" s="96">
        <f>CoverPrct!B227/100</f>
        <v>4.6634430884760639E-3</v>
      </c>
      <c r="C227" s="96">
        <f>CoverPrct!C227/100</f>
        <v>0.59160040649919066</v>
      </c>
      <c r="D227" s="96">
        <f>CoverPrct!D227/100</f>
        <v>0</v>
      </c>
      <c r="E227" s="96">
        <f>CoverPrct!E227/100</f>
        <v>0</v>
      </c>
      <c r="F227" s="96">
        <f>CoverPrct!F227/100</f>
        <v>1.366723540136985E-2</v>
      </c>
      <c r="G227" s="96">
        <f>CoverPrct!G227/100</f>
        <v>0.95</v>
      </c>
      <c r="H227" s="96">
        <f>CoverPrct!H227/100</f>
        <v>0</v>
      </c>
      <c r="I227" s="96">
        <f>CoverPrct!I227/100</f>
        <v>0.8</v>
      </c>
      <c r="J227" s="96">
        <f>CoverPrct!J227/100</f>
        <v>0</v>
      </c>
      <c r="K227" s="96">
        <f>CoverPrct!K227/100</f>
        <v>0</v>
      </c>
      <c r="L227" s="96">
        <f>CoverPrct!L227/100</f>
        <v>0.8</v>
      </c>
      <c r="M227" s="96">
        <f>CoverPrct!M227/100</f>
        <v>0.95</v>
      </c>
      <c r="N227" s="96">
        <f>CoverPrct!N227/100</f>
        <v>0.97</v>
      </c>
    </row>
    <row r="228" spans="1:14" x14ac:dyDescent="0.35">
      <c r="A228" s="3">
        <v>212</v>
      </c>
      <c r="B228" s="96">
        <f>CoverPrct!B228/100</f>
        <v>4.658963922218139E-3</v>
      </c>
      <c r="C228" s="96">
        <f>CoverPrct!C228/100</f>
        <v>0.59798931887508167</v>
      </c>
      <c r="D228" s="96">
        <f>CoverPrct!D228/100</f>
        <v>0</v>
      </c>
      <c r="E228" s="96">
        <f>CoverPrct!E228/100</f>
        <v>0</v>
      </c>
      <c r="F228" s="96">
        <f>CoverPrct!F228/100</f>
        <v>1.3992314852153321E-2</v>
      </c>
      <c r="G228" s="96">
        <f>CoverPrct!G228/100</f>
        <v>0.95</v>
      </c>
      <c r="H228" s="96">
        <f>CoverPrct!H228/100</f>
        <v>0</v>
      </c>
      <c r="I228" s="96">
        <f>CoverPrct!I228/100</f>
        <v>0.8</v>
      </c>
      <c r="J228" s="96">
        <f>CoverPrct!J228/100</f>
        <v>0</v>
      </c>
      <c r="K228" s="96">
        <f>CoverPrct!K228/100</f>
        <v>0</v>
      </c>
      <c r="L228" s="96">
        <f>CoverPrct!L228/100</f>
        <v>0.8</v>
      </c>
      <c r="M228" s="96">
        <f>CoverPrct!M228/100</f>
        <v>0.95</v>
      </c>
      <c r="N228" s="96">
        <f>CoverPrct!N228/100</f>
        <v>0.97</v>
      </c>
    </row>
    <row r="229" spans="1:14" x14ac:dyDescent="0.35">
      <c r="A229" s="3">
        <v>213</v>
      </c>
      <c r="B229" s="96">
        <f>CoverPrct!B229/100</f>
        <v>4.6292871424771561E-3</v>
      </c>
      <c r="C229" s="96">
        <f>CoverPrct!C229/100</f>
        <v>0.60431916481758774</v>
      </c>
      <c r="D229" s="96">
        <f>CoverPrct!D229/100</f>
        <v>0</v>
      </c>
      <c r="E229" s="96">
        <f>CoverPrct!E229/100</f>
        <v>0</v>
      </c>
      <c r="F229" s="96">
        <f>CoverPrct!F229/100</f>
        <v>1.4334352987017979E-2</v>
      </c>
      <c r="G229" s="96">
        <f>CoverPrct!G229/100</f>
        <v>0.95</v>
      </c>
      <c r="H229" s="96">
        <f>CoverPrct!H229/100</f>
        <v>0</v>
      </c>
      <c r="I229" s="96">
        <f>CoverPrct!I229/100</f>
        <v>0.8</v>
      </c>
      <c r="J229" s="96">
        <f>CoverPrct!J229/100</f>
        <v>0</v>
      </c>
      <c r="K229" s="96">
        <f>CoverPrct!K229/100</f>
        <v>0</v>
      </c>
      <c r="L229" s="96">
        <f>CoverPrct!L229/100</f>
        <v>0.8</v>
      </c>
      <c r="M229" s="96">
        <f>CoverPrct!M229/100</f>
        <v>0.95</v>
      </c>
      <c r="N229" s="96">
        <f>CoverPrct!N229/100</f>
        <v>0.97</v>
      </c>
    </row>
    <row r="230" spans="1:14" x14ac:dyDescent="0.35">
      <c r="A230" s="3">
        <v>214</v>
      </c>
      <c r="B230" s="96">
        <f>CoverPrct!B230/100</f>
        <v>4.5960777724412165E-3</v>
      </c>
      <c r="C230" s="96">
        <f>CoverPrct!C230/100</f>
        <v>0.61128700689400628</v>
      </c>
      <c r="D230" s="96">
        <f>CoverPrct!D230/100</f>
        <v>0</v>
      </c>
      <c r="E230" s="96">
        <f>CoverPrct!E230/100</f>
        <v>0</v>
      </c>
      <c r="F230" s="96">
        <f>CoverPrct!F230/100</f>
        <v>1.4790358798089733E-2</v>
      </c>
      <c r="G230" s="96">
        <f>CoverPrct!G230/100</f>
        <v>0.95</v>
      </c>
      <c r="H230" s="96">
        <f>CoverPrct!H230/100</f>
        <v>0</v>
      </c>
      <c r="I230" s="96">
        <f>CoverPrct!I230/100</f>
        <v>0.8</v>
      </c>
      <c r="J230" s="96">
        <f>CoverPrct!J230/100</f>
        <v>0</v>
      </c>
      <c r="K230" s="96">
        <f>CoverPrct!K230/100</f>
        <v>0</v>
      </c>
      <c r="L230" s="96">
        <f>CoverPrct!L230/100</f>
        <v>0.8</v>
      </c>
      <c r="M230" s="96">
        <f>CoverPrct!M230/100</f>
        <v>0.95</v>
      </c>
      <c r="N230" s="96">
        <f>CoverPrct!N230/100</f>
        <v>0.97</v>
      </c>
    </row>
    <row r="231" spans="1:14" x14ac:dyDescent="0.35">
      <c r="A231" s="3">
        <v>215</v>
      </c>
      <c r="B231" s="96">
        <f>CoverPrct!B231/100</f>
        <v>4.5506892178896674E-3</v>
      </c>
      <c r="C231" s="96">
        <f>CoverPrct!C231/100</f>
        <v>0.62060133659276495</v>
      </c>
      <c r="D231" s="96">
        <f>CoverPrct!D231/100</f>
        <v>0</v>
      </c>
      <c r="E231" s="96">
        <f>CoverPrct!E231/100</f>
        <v>0</v>
      </c>
      <c r="F231" s="96">
        <f>CoverPrct!F231/100</f>
        <v>1.5633115634942261E-2</v>
      </c>
      <c r="G231" s="96">
        <f>CoverPrct!G231/100</f>
        <v>0.95</v>
      </c>
      <c r="H231" s="96">
        <f>CoverPrct!H231/100</f>
        <v>0</v>
      </c>
      <c r="I231" s="96">
        <f>CoverPrct!I231/100</f>
        <v>0.8</v>
      </c>
      <c r="J231" s="96">
        <f>CoverPrct!J231/100</f>
        <v>0</v>
      </c>
      <c r="K231" s="96">
        <f>CoverPrct!K231/100</f>
        <v>0</v>
      </c>
      <c r="L231" s="96">
        <f>CoverPrct!L231/100</f>
        <v>0.8</v>
      </c>
      <c r="M231" s="96">
        <f>CoverPrct!M231/100</f>
        <v>0.95</v>
      </c>
      <c r="N231" s="96">
        <f>CoverPrct!N231/100</f>
        <v>0.97</v>
      </c>
    </row>
    <row r="232" spans="1:14" x14ac:dyDescent="0.35">
      <c r="A232" s="3">
        <v>216</v>
      </c>
      <c r="B232" s="96">
        <f>CoverPrct!B232/100</f>
        <v>1.2170213421199432E-2</v>
      </c>
      <c r="C232" s="96">
        <f>CoverPrct!C232/100</f>
        <v>0.62722119949886268</v>
      </c>
      <c r="D232" s="96">
        <f>CoverPrct!D232/100</f>
        <v>0</v>
      </c>
      <c r="E232" s="96">
        <f>CoverPrct!E232/100</f>
        <v>0</v>
      </c>
      <c r="F232" s="96">
        <f>CoverPrct!F232/100</f>
        <v>1.6140193542329855E-2</v>
      </c>
      <c r="G232" s="96">
        <f>CoverPrct!G232/100</f>
        <v>0.95</v>
      </c>
      <c r="H232" s="96">
        <f>CoverPrct!H232/100</f>
        <v>0</v>
      </c>
      <c r="I232" s="96">
        <f>CoverPrct!I232/100</f>
        <v>0.8</v>
      </c>
      <c r="J232" s="96">
        <f>CoverPrct!J232/100</f>
        <v>0</v>
      </c>
      <c r="K232" s="96">
        <f>CoverPrct!K232/100</f>
        <v>0</v>
      </c>
      <c r="L232" s="96">
        <f>CoverPrct!L232/100</f>
        <v>0.8</v>
      </c>
      <c r="M232" s="96">
        <f>CoverPrct!M232/100</f>
        <v>0.95</v>
      </c>
      <c r="N232" s="96">
        <f>CoverPrct!N232/100</f>
        <v>0.97</v>
      </c>
    </row>
    <row r="233" spans="1:14" x14ac:dyDescent="0.35">
      <c r="A233" s="3">
        <v>217</v>
      </c>
      <c r="B233" s="96">
        <f>CoverPrct!B233/100</f>
        <v>1.2303896331828519E-2</v>
      </c>
      <c r="C233" s="96">
        <f>CoverPrct!C233/100</f>
        <v>0.63366225972815482</v>
      </c>
      <c r="D233" s="96">
        <f>CoverPrct!D233/100</f>
        <v>0</v>
      </c>
      <c r="E233" s="96">
        <f>CoverPrct!E233/100</f>
        <v>0</v>
      </c>
      <c r="F233" s="96">
        <f>CoverPrct!F233/100</f>
        <v>1.6663409189324109E-2</v>
      </c>
      <c r="G233" s="96">
        <f>CoverPrct!G233/100</f>
        <v>0.95</v>
      </c>
      <c r="H233" s="96">
        <f>CoverPrct!H233/100</f>
        <v>0</v>
      </c>
      <c r="I233" s="96">
        <f>CoverPrct!I233/100</f>
        <v>0.8</v>
      </c>
      <c r="J233" s="96">
        <f>CoverPrct!J233/100</f>
        <v>0</v>
      </c>
      <c r="K233" s="96">
        <f>CoverPrct!K233/100</f>
        <v>0</v>
      </c>
      <c r="L233" s="96">
        <f>CoverPrct!L233/100</f>
        <v>0.8</v>
      </c>
      <c r="M233" s="96">
        <f>CoverPrct!M233/100</f>
        <v>0.95</v>
      </c>
      <c r="N233" s="96">
        <f>CoverPrct!N233/100</f>
        <v>0.97</v>
      </c>
    </row>
    <row r="234" spans="1:14" x14ac:dyDescent="0.35">
      <c r="A234" s="3">
        <v>218</v>
      </c>
      <c r="B234" s="96">
        <f>CoverPrct!B234/100</f>
        <v>1.2569968695879166E-2</v>
      </c>
      <c r="C234" s="96">
        <f>CoverPrct!C234/100</f>
        <v>0.64160136466895057</v>
      </c>
      <c r="D234" s="96">
        <f>CoverPrct!D234/100</f>
        <v>0</v>
      </c>
      <c r="E234" s="96">
        <f>CoverPrct!E234/100</f>
        <v>0</v>
      </c>
      <c r="F234" s="96">
        <f>CoverPrct!F234/100</f>
        <v>1.7508012622914362E-2</v>
      </c>
      <c r="G234" s="96">
        <f>CoverPrct!G234/100</f>
        <v>0.95</v>
      </c>
      <c r="H234" s="96">
        <f>CoverPrct!H234/100</f>
        <v>0</v>
      </c>
      <c r="I234" s="96">
        <f>CoverPrct!I234/100</f>
        <v>0.8</v>
      </c>
      <c r="J234" s="96">
        <f>CoverPrct!J234/100</f>
        <v>0</v>
      </c>
      <c r="K234" s="96">
        <f>CoverPrct!K234/100</f>
        <v>0</v>
      </c>
      <c r="L234" s="96">
        <f>CoverPrct!L234/100</f>
        <v>0.8</v>
      </c>
      <c r="M234" s="96">
        <f>CoverPrct!M234/100</f>
        <v>0.95</v>
      </c>
      <c r="N234" s="96">
        <f>CoverPrct!N234/100</f>
        <v>0.97</v>
      </c>
    </row>
    <row r="235" spans="1:14" x14ac:dyDescent="0.35">
      <c r="A235" s="3">
        <v>219</v>
      </c>
      <c r="B235" s="96">
        <f>CoverPrct!B235/100</f>
        <v>1.3001858331030687E-2</v>
      </c>
      <c r="C235" s="96">
        <f>CoverPrct!C235/100</f>
        <v>0.65132576082809979</v>
      </c>
      <c r="D235" s="96">
        <f>CoverPrct!D235/100</f>
        <v>0</v>
      </c>
      <c r="E235" s="96">
        <f>CoverPrct!E235/100</f>
        <v>0</v>
      </c>
      <c r="F235" s="96">
        <f>CoverPrct!F235/100</f>
        <v>1.8817443343136588E-2</v>
      </c>
      <c r="G235" s="96">
        <f>CoverPrct!G235/100</f>
        <v>0.95</v>
      </c>
      <c r="H235" s="96">
        <f>CoverPrct!H235/100</f>
        <v>0</v>
      </c>
      <c r="I235" s="96">
        <f>CoverPrct!I235/100</f>
        <v>0.8</v>
      </c>
      <c r="J235" s="96">
        <f>CoverPrct!J235/100</f>
        <v>0</v>
      </c>
      <c r="K235" s="96">
        <f>CoverPrct!K235/100</f>
        <v>0</v>
      </c>
      <c r="L235" s="96">
        <f>CoverPrct!L235/100</f>
        <v>0.8</v>
      </c>
      <c r="M235" s="96">
        <f>CoverPrct!M235/100</f>
        <v>0.95</v>
      </c>
      <c r="N235" s="96">
        <f>CoverPrct!N235/100</f>
        <v>0.97</v>
      </c>
    </row>
    <row r="236" spans="1:14" x14ac:dyDescent="0.35">
      <c r="A236" s="3">
        <v>220</v>
      </c>
      <c r="B236" s="96">
        <f>CoverPrct!B236/100</f>
        <v>1.3541412457328251E-2</v>
      </c>
      <c r="C236" s="96">
        <f>CoverPrct!C236/100</f>
        <v>0.66158906175254573</v>
      </c>
      <c r="D236" s="96">
        <f>CoverPrct!D236/100</f>
        <v>0</v>
      </c>
      <c r="E236" s="96">
        <f>CoverPrct!E236/100</f>
        <v>0</v>
      </c>
      <c r="F236" s="96">
        <f>CoverPrct!F236/100</f>
        <v>2.0459882205412127E-2</v>
      </c>
      <c r="G236" s="96">
        <f>CoverPrct!G236/100</f>
        <v>0.95</v>
      </c>
      <c r="H236" s="96">
        <f>CoverPrct!H236/100</f>
        <v>0</v>
      </c>
      <c r="I236" s="96">
        <f>CoverPrct!I236/100</f>
        <v>0.8</v>
      </c>
      <c r="J236" s="96">
        <f>CoverPrct!J236/100</f>
        <v>0</v>
      </c>
      <c r="K236" s="96">
        <f>CoverPrct!K236/100</f>
        <v>0</v>
      </c>
      <c r="L236" s="96">
        <f>CoverPrct!L236/100</f>
        <v>0.8</v>
      </c>
      <c r="M236" s="96">
        <f>CoverPrct!M236/100</f>
        <v>0.95</v>
      </c>
      <c r="N236" s="96">
        <f>CoverPrct!N236/100</f>
        <v>0.97</v>
      </c>
    </row>
    <row r="237" spans="1:14" x14ac:dyDescent="0.35">
      <c r="A237" s="3">
        <v>221</v>
      </c>
      <c r="B237" s="96">
        <f>CoverPrct!B237/100</f>
        <v>1.4132848487112659E-2</v>
      </c>
      <c r="C237" s="96">
        <f>CoverPrct!C237/100</f>
        <v>0.67144158456585668</v>
      </c>
      <c r="D237" s="96">
        <f>CoverPrct!D237/100</f>
        <v>0</v>
      </c>
      <c r="E237" s="96">
        <f>CoverPrct!E237/100</f>
        <v>0</v>
      </c>
      <c r="F237" s="96">
        <f>CoverPrct!F237/100</f>
        <v>2.2285256475325924E-2</v>
      </c>
      <c r="G237" s="96">
        <f>CoverPrct!G237/100</f>
        <v>0.95</v>
      </c>
      <c r="H237" s="96">
        <f>CoverPrct!H237/100</f>
        <v>0</v>
      </c>
      <c r="I237" s="96">
        <f>CoverPrct!I237/100</f>
        <v>0.8</v>
      </c>
      <c r="J237" s="96">
        <f>CoverPrct!J237/100</f>
        <v>0</v>
      </c>
      <c r="K237" s="96">
        <f>CoverPrct!K237/100</f>
        <v>0</v>
      </c>
      <c r="L237" s="96">
        <f>CoverPrct!L237/100</f>
        <v>0.8</v>
      </c>
      <c r="M237" s="96">
        <f>CoverPrct!M237/100</f>
        <v>0.95</v>
      </c>
      <c r="N237" s="96">
        <f>CoverPrct!N237/100</f>
        <v>0.97</v>
      </c>
    </row>
    <row r="238" spans="1:14" x14ac:dyDescent="0.35">
      <c r="A238" s="3">
        <v>222</v>
      </c>
      <c r="B238" s="96">
        <f>CoverPrct!B238/100</f>
        <v>1.4731277424468106E-2</v>
      </c>
      <c r="C238" s="96">
        <f>CoverPrct!C238/100</f>
        <v>0.68057087219753798</v>
      </c>
      <c r="D238" s="96">
        <f>CoverPrct!D238/100</f>
        <v>0</v>
      </c>
      <c r="E238" s="96">
        <f>CoverPrct!E238/100</f>
        <v>0</v>
      </c>
      <c r="F238" s="96">
        <f>CoverPrct!F238/100</f>
        <v>2.422205560964898E-2</v>
      </c>
      <c r="G238" s="96">
        <f>CoverPrct!G238/100</f>
        <v>0.95</v>
      </c>
      <c r="H238" s="96">
        <f>CoverPrct!H238/100</f>
        <v>0</v>
      </c>
      <c r="I238" s="96">
        <f>CoverPrct!I238/100</f>
        <v>0.8</v>
      </c>
      <c r="J238" s="96">
        <f>CoverPrct!J238/100</f>
        <v>0</v>
      </c>
      <c r="K238" s="96">
        <f>CoverPrct!K238/100</f>
        <v>0</v>
      </c>
      <c r="L238" s="96">
        <f>CoverPrct!L238/100</f>
        <v>0.8</v>
      </c>
      <c r="M238" s="96">
        <f>CoverPrct!M238/100</f>
        <v>0.95</v>
      </c>
      <c r="N238" s="96">
        <f>CoverPrct!N238/100</f>
        <v>0.97</v>
      </c>
    </row>
    <row r="239" spans="1:14" x14ac:dyDescent="0.35">
      <c r="A239" s="3">
        <v>223</v>
      </c>
      <c r="B239" s="96">
        <f>CoverPrct!B239/100</f>
        <v>1.5215142347512683E-2</v>
      </c>
      <c r="C239" s="96">
        <f>CoverPrct!C239/100</f>
        <v>0.68794443324965127</v>
      </c>
      <c r="D239" s="96">
        <f>CoverPrct!D239/100</f>
        <v>0</v>
      </c>
      <c r="E239" s="96">
        <f>CoverPrct!E239/100</f>
        <v>0</v>
      </c>
      <c r="F239" s="96">
        <f>CoverPrct!F239/100</f>
        <v>2.5885115521327794E-2</v>
      </c>
      <c r="G239" s="96">
        <f>CoverPrct!G239/100</f>
        <v>0.95</v>
      </c>
      <c r="H239" s="96">
        <f>CoverPrct!H239/100</f>
        <v>0</v>
      </c>
      <c r="I239" s="96">
        <f>CoverPrct!I239/100</f>
        <v>0.8</v>
      </c>
      <c r="J239" s="96">
        <f>CoverPrct!J239/100</f>
        <v>0</v>
      </c>
      <c r="K239" s="96">
        <f>CoverPrct!K239/100</f>
        <v>0</v>
      </c>
      <c r="L239" s="96">
        <f>CoverPrct!L239/100</f>
        <v>0.8</v>
      </c>
      <c r="M239" s="96">
        <f>CoverPrct!M239/100</f>
        <v>0.95</v>
      </c>
      <c r="N239" s="96">
        <f>CoverPrct!N239/100</f>
        <v>0.97</v>
      </c>
    </row>
    <row r="240" spans="1:14" x14ac:dyDescent="0.35">
      <c r="A240" s="3">
        <v>224</v>
      </c>
      <c r="B240" s="96">
        <f>CoverPrct!B240/100</f>
        <v>1.5729903678919244E-2</v>
      </c>
      <c r="C240" s="96">
        <f>CoverPrct!C240/100</f>
        <v>0.69519940566576865</v>
      </c>
      <c r="D240" s="96">
        <f>CoverPrct!D240/100</f>
        <v>0</v>
      </c>
      <c r="E240" s="96">
        <f>CoverPrct!E240/100</f>
        <v>0</v>
      </c>
      <c r="F240" s="96">
        <f>CoverPrct!F240/100</f>
        <v>2.7765623159904412E-2</v>
      </c>
      <c r="G240" s="96">
        <f>CoverPrct!G240/100</f>
        <v>0.95</v>
      </c>
      <c r="H240" s="96">
        <f>CoverPrct!H240/100</f>
        <v>0</v>
      </c>
      <c r="I240" s="96">
        <f>CoverPrct!I240/100</f>
        <v>0.8</v>
      </c>
      <c r="J240" s="96">
        <f>CoverPrct!J240/100</f>
        <v>0</v>
      </c>
      <c r="K240" s="96">
        <f>CoverPrct!K240/100</f>
        <v>0</v>
      </c>
      <c r="L240" s="96">
        <f>CoverPrct!L240/100</f>
        <v>0.8</v>
      </c>
      <c r="M240" s="96">
        <f>CoverPrct!M240/100</f>
        <v>0.95</v>
      </c>
      <c r="N240" s="96">
        <f>CoverPrct!N240/100</f>
        <v>0.97</v>
      </c>
    </row>
    <row r="241" spans="1:14" x14ac:dyDescent="0.35">
      <c r="A241" s="3">
        <v>225</v>
      </c>
      <c r="B241" s="96">
        <f>CoverPrct!B241/100</f>
        <v>1.6112056823510398E-2</v>
      </c>
      <c r="C241" s="96">
        <f>CoverPrct!C241/100</f>
        <v>0.70087349812225486</v>
      </c>
      <c r="D241" s="96">
        <f>CoverPrct!D241/100</f>
        <v>0</v>
      </c>
      <c r="E241" s="96">
        <f>CoverPrct!E241/100</f>
        <v>0</v>
      </c>
      <c r="F241" s="96">
        <f>CoverPrct!F241/100</f>
        <v>2.9248065374796083E-2</v>
      </c>
      <c r="G241" s="96">
        <f>CoverPrct!G241/100</f>
        <v>0.95</v>
      </c>
      <c r="H241" s="96">
        <f>CoverPrct!H241/100</f>
        <v>0</v>
      </c>
      <c r="I241" s="96">
        <f>CoverPrct!I241/100</f>
        <v>0.8</v>
      </c>
      <c r="J241" s="96">
        <f>CoverPrct!J241/100</f>
        <v>0</v>
      </c>
      <c r="K241" s="96">
        <f>CoverPrct!K241/100</f>
        <v>0</v>
      </c>
      <c r="L241" s="96">
        <f>CoverPrct!L241/100</f>
        <v>0.8</v>
      </c>
      <c r="M241" s="96">
        <f>CoverPrct!M241/100</f>
        <v>0.95</v>
      </c>
      <c r="N241" s="96">
        <f>CoverPrct!N241/100</f>
        <v>0.97</v>
      </c>
    </row>
    <row r="242" spans="1:14" x14ac:dyDescent="0.35">
      <c r="A242" s="3">
        <v>226</v>
      </c>
      <c r="B242" s="96">
        <f>CoverPrct!B242/100</f>
        <v>1.6564236553135128E-2</v>
      </c>
      <c r="C242" s="96">
        <f>CoverPrct!C242/100</f>
        <v>0.70664380477798316</v>
      </c>
      <c r="D242" s="96">
        <f>CoverPrct!D242/100</f>
        <v>0</v>
      </c>
      <c r="E242" s="96">
        <f>CoverPrct!E242/100</f>
        <v>0</v>
      </c>
      <c r="F242" s="96">
        <f>CoverPrct!F242/100</f>
        <v>3.0984930585859022E-2</v>
      </c>
      <c r="G242" s="96">
        <f>CoverPrct!G242/100</f>
        <v>0.95</v>
      </c>
      <c r="H242" s="96">
        <f>CoverPrct!H242/100</f>
        <v>0</v>
      </c>
      <c r="I242" s="96">
        <f>CoverPrct!I242/100</f>
        <v>0.8</v>
      </c>
      <c r="J242" s="96">
        <f>CoverPrct!J242/100</f>
        <v>0</v>
      </c>
      <c r="K242" s="96">
        <f>CoverPrct!K242/100</f>
        <v>0</v>
      </c>
      <c r="L242" s="96">
        <f>CoverPrct!L242/100</f>
        <v>0.8</v>
      </c>
      <c r="M242" s="96">
        <f>CoverPrct!M242/100</f>
        <v>0.95</v>
      </c>
      <c r="N242" s="96">
        <f>CoverPrct!N242/100</f>
        <v>0.97</v>
      </c>
    </row>
    <row r="243" spans="1:14" x14ac:dyDescent="0.35">
      <c r="A243" s="3">
        <v>227</v>
      </c>
      <c r="B243" s="96">
        <f>CoverPrct!B243/100</f>
        <v>1.6862901409659545E-2</v>
      </c>
      <c r="C243" s="96">
        <f>CoverPrct!C243/100</f>
        <v>0.71104804618725226</v>
      </c>
      <c r="D243" s="96">
        <f>CoverPrct!D243/100</f>
        <v>0</v>
      </c>
      <c r="E243" s="96">
        <f>CoverPrct!E243/100</f>
        <v>0</v>
      </c>
      <c r="F243" s="96">
        <f>CoverPrct!F243/100</f>
        <v>3.2238867294460835E-2</v>
      </c>
      <c r="G243" s="96">
        <f>CoverPrct!G243/100</f>
        <v>0.95</v>
      </c>
      <c r="H243" s="96">
        <f>CoverPrct!H243/100</f>
        <v>0</v>
      </c>
      <c r="I243" s="96">
        <f>CoverPrct!I243/100</f>
        <v>0.8</v>
      </c>
      <c r="J243" s="96">
        <f>CoverPrct!J243/100</f>
        <v>0</v>
      </c>
      <c r="K243" s="96">
        <f>CoverPrct!K243/100</f>
        <v>0</v>
      </c>
      <c r="L243" s="96">
        <f>CoverPrct!L243/100</f>
        <v>0.8</v>
      </c>
      <c r="M243" s="96">
        <f>CoverPrct!M243/100</f>
        <v>0.95</v>
      </c>
      <c r="N243" s="96">
        <f>CoverPrct!N243/100</f>
        <v>0.97</v>
      </c>
    </row>
    <row r="244" spans="1:14" x14ac:dyDescent="0.35">
      <c r="A244" s="3">
        <v>228</v>
      </c>
      <c r="B244" s="96">
        <f>CoverPrct!B244/100</f>
        <v>1.6962585619066991E-2</v>
      </c>
      <c r="C244" s="96">
        <f>CoverPrct!C244/100</f>
        <v>0.71404431773063848</v>
      </c>
      <c r="D244" s="96">
        <f>CoverPrct!D244/100</f>
        <v>0</v>
      </c>
      <c r="E244" s="96">
        <f>CoverPrct!E244/100</f>
        <v>0</v>
      </c>
      <c r="F244" s="96">
        <f>CoverPrct!F244/100</f>
        <v>3.284202822854506E-2</v>
      </c>
      <c r="G244" s="96">
        <f>CoverPrct!G244/100</f>
        <v>0.95</v>
      </c>
      <c r="H244" s="96">
        <f>CoverPrct!H244/100</f>
        <v>0</v>
      </c>
      <c r="I244" s="96">
        <f>CoverPrct!I244/100</f>
        <v>0.8</v>
      </c>
      <c r="J244" s="96">
        <f>CoverPrct!J244/100</f>
        <v>0</v>
      </c>
      <c r="K244" s="96">
        <f>CoverPrct!K244/100</f>
        <v>0</v>
      </c>
      <c r="L244" s="96">
        <f>CoverPrct!L244/100</f>
        <v>0.8</v>
      </c>
      <c r="M244" s="96">
        <f>CoverPrct!M244/100</f>
        <v>0.95</v>
      </c>
      <c r="N244" s="96">
        <f>CoverPrct!N244/100</f>
        <v>0.97</v>
      </c>
    </row>
    <row r="245" spans="1:14" x14ac:dyDescent="0.35">
      <c r="A245" s="3">
        <v>229</v>
      </c>
      <c r="B245" s="96">
        <f>CoverPrct!B245/100</f>
        <v>1.7125089039815779E-2</v>
      </c>
      <c r="C245" s="96">
        <f>CoverPrct!C245/100</f>
        <v>0.7172409457830814</v>
      </c>
      <c r="D245" s="96">
        <f>CoverPrct!D245/100</f>
        <v>0</v>
      </c>
      <c r="E245" s="96">
        <f>CoverPrct!E245/100</f>
        <v>0</v>
      </c>
      <c r="F245" s="96">
        <f>CoverPrct!F245/100</f>
        <v>3.3627354023783119E-2</v>
      </c>
      <c r="G245" s="96">
        <f>CoverPrct!G245/100</f>
        <v>0.95</v>
      </c>
      <c r="H245" s="96">
        <f>CoverPrct!H245/100</f>
        <v>0</v>
      </c>
      <c r="I245" s="96">
        <f>CoverPrct!I245/100</f>
        <v>0.8</v>
      </c>
      <c r="J245" s="96">
        <f>CoverPrct!J245/100</f>
        <v>0</v>
      </c>
      <c r="K245" s="96">
        <f>CoverPrct!K245/100</f>
        <v>0</v>
      </c>
      <c r="L245" s="96">
        <f>CoverPrct!L245/100</f>
        <v>0.8</v>
      </c>
      <c r="M245" s="96">
        <f>CoverPrct!M245/100</f>
        <v>0.95</v>
      </c>
      <c r="N245" s="96">
        <f>CoverPrct!N245/100</f>
        <v>0.97</v>
      </c>
    </row>
    <row r="246" spans="1:14" x14ac:dyDescent="0.35">
      <c r="A246" s="3">
        <v>230</v>
      </c>
      <c r="B246" s="96">
        <f>CoverPrct!B246/100</f>
        <v>1.7495569733754764E-2</v>
      </c>
      <c r="C246" s="96">
        <f>CoverPrct!C246/100</f>
        <v>0.72133925787240871</v>
      </c>
      <c r="D246" s="96">
        <f>CoverPrct!D246/100</f>
        <v>0</v>
      </c>
      <c r="E246" s="96">
        <f>CoverPrct!E246/100</f>
        <v>0</v>
      </c>
      <c r="F246" s="96">
        <f>CoverPrct!F246/100</f>
        <v>3.5073224084321002E-2</v>
      </c>
      <c r="G246" s="96">
        <f>CoverPrct!G246/100</f>
        <v>0.95</v>
      </c>
      <c r="H246" s="96">
        <f>CoverPrct!H246/100</f>
        <v>0</v>
      </c>
      <c r="I246" s="96">
        <f>CoverPrct!I246/100</f>
        <v>0.8</v>
      </c>
      <c r="J246" s="96">
        <f>CoverPrct!J246/100</f>
        <v>0</v>
      </c>
      <c r="K246" s="96">
        <f>CoverPrct!K246/100</f>
        <v>0</v>
      </c>
      <c r="L246" s="96">
        <f>CoverPrct!L246/100</f>
        <v>0.8</v>
      </c>
      <c r="M246" s="96">
        <f>CoverPrct!M246/100</f>
        <v>0.95</v>
      </c>
      <c r="N246" s="96">
        <f>CoverPrct!N246/100</f>
        <v>0.97</v>
      </c>
    </row>
    <row r="247" spans="1:14" x14ac:dyDescent="0.35">
      <c r="A247" s="3">
        <v>231</v>
      </c>
      <c r="B247" s="96">
        <f>CoverPrct!B247/100</f>
        <v>1.7988714984965369E-2</v>
      </c>
      <c r="C247" s="96">
        <f>CoverPrct!C247/100</f>
        <v>0.72591309111354452</v>
      </c>
      <c r="D247" s="96">
        <f>CoverPrct!D247/100</f>
        <v>0</v>
      </c>
      <c r="E247" s="96">
        <f>CoverPrct!E247/100</f>
        <v>0</v>
      </c>
      <c r="F247" s="96">
        <f>CoverPrct!F247/100</f>
        <v>3.7046913755812309E-2</v>
      </c>
      <c r="G247" s="96">
        <f>CoverPrct!G247/100</f>
        <v>0.95</v>
      </c>
      <c r="H247" s="96">
        <f>CoverPrct!H247/100</f>
        <v>0</v>
      </c>
      <c r="I247" s="96">
        <f>CoverPrct!I247/100</f>
        <v>0.8</v>
      </c>
      <c r="J247" s="96">
        <f>CoverPrct!J247/100</f>
        <v>0</v>
      </c>
      <c r="K247" s="96">
        <f>CoverPrct!K247/100</f>
        <v>0</v>
      </c>
      <c r="L247" s="96">
        <f>CoverPrct!L247/100</f>
        <v>0.8</v>
      </c>
      <c r="M247" s="96">
        <f>CoverPrct!M247/100</f>
        <v>0.95</v>
      </c>
      <c r="N247" s="96">
        <f>CoverPrct!N247/100</f>
        <v>0.97</v>
      </c>
    </row>
    <row r="248" spans="1:14" x14ac:dyDescent="0.35">
      <c r="A248" s="3">
        <v>232</v>
      </c>
      <c r="B248" s="96">
        <f>CoverPrct!B248/100</f>
        <v>1.8395484217308231E-2</v>
      </c>
      <c r="C248" s="96">
        <f>CoverPrct!C248/100</f>
        <v>0.72971779731819053</v>
      </c>
      <c r="D248" s="96">
        <f>CoverPrct!D248/100</f>
        <v>0</v>
      </c>
      <c r="E248" s="96">
        <f>CoverPrct!E248/100</f>
        <v>0</v>
      </c>
      <c r="F248" s="96">
        <f>CoverPrct!F248/100</f>
        <v>3.8706885224317748E-2</v>
      </c>
      <c r="G248" s="96">
        <f>CoverPrct!G248/100</f>
        <v>0.95</v>
      </c>
      <c r="H248" s="96">
        <f>CoverPrct!H248/100</f>
        <v>0</v>
      </c>
      <c r="I248" s="96">
        <f>CoverPrct!I248/100</f>
        <v>0.8</v>
      </c>
      <c r="J248" s="96">
        <f>CoverPrct!J248/100</f>
        <v>0</v>
      </c>
      <c r="K248" s="96">
        <f>CoverPrct!K248/100</f>
        <v>0</v>
      </c>
      <c r="L248" s="96">
        <f>CoverPrct!L248/100</f>
        <v>0.8</v>
      </c>
      <c r="M248" s="96">
        <f>CoverPrct!M248/100</f>
        <v>0.95</v>
      </c>
      <c r="N248" s="96">
        <f>CoverPrct!N248/100</f>
        <v>0.97</v>
      </c>
    </row>
    <row r="249" spans="1:14" x14ac:dyDescent="0.35">
      <c r="A249" s="3">
        <v>233</v>
      </c>
      <c r="B249" s="96">
        <f>CoverPrct!B249/100</f>
        <v>1.8986808648980925E-2</v>
      </c>
      <c r="C249" s="96">
        <f>CoverPrct!C249/100</f>
        <v>0.7339967214187133</v>
      </c>
      <c r="D249" s="96">
        <f>CoverPrct!D249/100</f>
        <v>0</v>
      </c>
      <c r="E249" s="96">
        <f>CoverPrct!E249/100</f>
        <v>0</v>
      </c>
      <c r="F249" s="96">
        <f>CoverPrct!F249/100</f>
        <v>4.1004963774636582E-2</v>
      </c>
      <c r="G249" s="96">
        <f>CoverPrct!G249/100</f>
        <v>0.95</v>
      </c>
      <c r="H249" s="96">
        <f>CoverPrct!H249/100</f>
        <v>0</v>
      </c>
      <c r="I249" s="96">
        <f>CoverPrct!I249/100</f>
        <v>0.8</v>
      </c>
      <c r="J249" s="96">
        <f>CoverPrct!J249/100</f>
        <v>0</v>
      </c>
      <c r="K249" s="96">
        <f>CoverPrct!K249/100</f>
        <v>0</v>
      </c>
      <c r="L249" s="96">
        <f>CoverPrct!L249/100</f>
        <v>0.8</v>
      </c>
      <c r="M249" s="96">
        <f>CoverPrct!M249/100</f>
        <v>0.95</v>
      </c>
      <c r="N249" s="96">
        <f>CoverPrct!N249/100</f>
        <v>0.97</v>
      </c>
    </row>
    <row r="250" spans="1:14" x14ac:dyDescent="0.35">
      <c r="A250" s="3">
        <v>234</v>
      </c>
      <c r="B250" s="96">
        <f>CoverPrct!B250/100</f>
        <v>1.9870095847878282E-2</v>
      </c>
      <c r="C250" s="96">
        <f>CoverPrct!C250/100</f>
        <v>0.73894963465696761</v>
      </c>
      <c r="D250" s="96">
        <f>CoverPrct!D250/100</f>
        <v>0</v>
      </c>
      <c r="E250" s="96">
        <f>CoverPrct!E250/100</f>
        <v>0</v>
      </c>
      <c r="F250" s="96">
        <f>CoverPrct!F250/100</f>
        <v>4.4346216638960184E-2</v>
      </c>
      <c r="G250" s="96">
        <f>CoverPrct!G250/100</f>
        <v>0.95</v>
      </c>
      <c r="H250" s="96">
        <f>CoverPrct!H250/100</f>
        <v>0</v>
      </c>
      <c r="I250" s="96">
        <f>CoverPrct!I250/100</f>
        <v>0.8</v>
      </c>
      <c r="J250" s="96">
        <f>CoverPrct!J250/100</f>
        <v>0</v>
      </c>
      <c r="K250" s="96">
        <f>CoverPrct!K250/100</f>
        <v>0</v>
      </c>
      <c r="L250" s="96">
        <f>CoverPrct!L250/100</f>
        <v>0.8</v>
      </c>
      <c r="M250" s="96">
        <f>CoverPrct!M250/100</f>
        <v>0.95</v>
      </c>
      <c r="N250" s="96">
        <f>CoverPrct!N250/100</f>
        <v>0.97</v>
      </c>
    </row>
    <row r="251" spans="1:14" x14ac:dyDescent="0.35">
      <c r="A251" s="3">
        <v>235</v>
      </c>
      <c r="B251" s="96">
        <f>CoverPrct!B251/100</f>
        <v>2.0772546481367185E-2</v>
      </c>
      <c r="C251" s="96">
        <f>CoverPrct!C251/100</f>
        <v>0.74353390822427667</v>
      </c>
      <c r="D251" s="96">
        <f>CoverPrct!D251/100</f>
        <v>0</v>
      </c>
      <c r="E251" s="96">
        <f>CoverPrct!E251/100</f>
        <v>0</v>
      </c>
      <c r="F251" s="96">
        <f>CoverPrct!F251/100</f>
        <v>4.7914440344357594E-2</v>
      </c>
      <c r="G251" s="96">
        <f>CoverPrct!G251/100</f>
        <v>0.95</v>
      </c>
      <c r="H251" s="96">
        <f>CoverPrct!H251/100</f>
        <v>0</v>
      </c>
      <c r="I251" s="96">
        <f>CoverPrct!I251/100</f>
        <v>0.8</v>
      </c>
      <c r="J251" s="96">
        <f>CoverPrct!J251/100</f>
        <v>0</v>
      </c>
      <c r="K251" s="96">
        <f>CoverPrct!K251/100</f>
        <v>0</v>
      </c>
      <c r="L251" s="96">
        <f>CoverPrct!L251/100</f>
        <v>0.8</v>
      </c>
      <c r="M251" s="96">
        <f>CoverPrct!M251/100</f>
        <v>0.95</v>
      </c>
      <c r="N251" s="96">
        <f>CoverPrct!N251/100</f>
        <v>0.97</v>
      </c>
    </row>
    <row r="252" spans="1:14" x14ac:dyDescent="0.35">
      <c r="A252" s="3">
        <v>236</v>
      </c>
      <c r="B252" s="96">
        <f>CoverPrct!B252/100</f>
        <v>2.1191482959151645E-2</v>
      </c>
      <c r="C252" s="96">
        <f>CoverPrct!C252/100</f>
        <v>0.74630558886944565</v>
      </c>
      <c r="D252" s="96">
        <f>CoverPrct!D252/100</f>
        <v>0</v>
      </c>
      <c r="E252" s="96">
        <f>CoverPrct!E252/100</f>
        <v>0</v>
      </c>
      <c r="F252" s="96">
        <f>CoverPrct!F252/100</f>
        <v>4.9783031318762994E-2</v>
      </c>
      <c r="G252" s="96">
        <f>CoverPrct!G252/100</f>
        <v>0.95</v>
      </c>
      <c r="H252" s="96">
        <f>CoverPrct!H252/100</f>
        <v>0</v>
      </c>
      <c r="I252" s="96">
        <f>CoverPrct!I252/100</f>
        <v>0.8</v>
      </c>
      <c r="J252" s="96">
        <f>CoverPrct!J252/100</f>
        <v>0</v>
      </c>
      <c r="K252" s="96">
        <f>CoverPrct!K252/100</f>
        <v>0</v>
      </c>
      <c r="L252" s="96">
        <f>CoverPrct!L252/100</f>
        <v>0.8</v>
      </c>
      <c r="M252" s="96">
        <f>CoverPrct!M252/100</f>
        <v>0.95</v>
      </c>
      <c r="N252" s="96">
        <f>CoverPrct!N252/100</f>
        <v>0.97</v>
      </c>
    </row>
    <row r="253" spans="1:14" x14ac:dyDescent="0.35">
      <c r="A253" s="3">
        <v>237</v>
      </c>
      <c r="B253" s="96">
        <f>CoverPrct!B253/100</f>
        <v>2.161387681077288E-2</v>
      </c>
      <c r="C253" s="96">
        <f>CoverPrct!C253/100</f>
        <v>0.74890399546945541</v>
      </c>
      <c r="D253" s="96">
        <f>CoverPrct!D253/100</f>
        <v>0</v>
      </c>
      <c r="E253" s="96">
        <f>CoverPrct!E253/100</f>
        <v>0</v>
      </c>
      <c r="F253" s="96">
        <f>CoverPrct!F253/100</f>
        <v>5.1655454154599163E-2</v>
      </c>
      <c r="G253" s="96">
        <f>CoverPrct!G253/100</f>
        <v>0.95</v>
      </c>
      <c r="H253" s="96">
        <f>CoverPrct!H253/100</f>
        <v>0</v>
      </c>
      <c r="I253" s="96">
        <f>CoverPrct!I253/100</f>
        <v>0.8</v>
      </c>
      <c r="J253" s="96">
        <f>CoverPrct!J253/100</f>
        <v>0</v>
      </c>
      <c r="K253" s="96">
        <f>CoverPrct!K253/100</f>
        <v>0</v>
      </c>
      <c r="L253" s="96">
        <f>CoverPrct!L253/100</f>
        <v>0.8</v>
      </c>
      <c r="M253" s="96">
        <f>CoverPrct!M253/100</f>
        <v>0.95</v>
      </c>
      <c r="N253" s="96">
        <f>CoverPrct!N253/100</f>
        <v>0.97</v>
      </c>
    </row>
    <row r="254" spans="1:14" x14ac:dyDescent="0.35">
      <c r="A254" s="3">
        <v>238</v>
      </c>
      <c r="B254" s="96">
        <f>CoverPrct!B254/100</f>
        <v>2.230877916727907E-2</v>
      </c>
      <c r="C254" s="96">
        <f>CoverPrct!C254/100</f>
        <v>0.7520037098067186</v>
      </c>
      <c r="D254" s="96">
        <f>CoverPrct!D254/100</f>
        <v>0</v>
      </c>
      <c r="E254" s="96">
        <f>CoverPrct!E254/100</f>
        <v>0</v>
      </c>
      <c r="F254" s="96">
        <f>CoverPrct!F254/100</f>
        <v>5.453744591340895E-2</v>
      </c>
      <c r="G254" s="96">
        <f>CoverPrct!G254/100</f>
        <v>0.95</v>
      </c>
      <c r="H254" s="96">
        <f>CoverPrct!H254/100</f>
        <v>0</v>
      </c>
      <c r="I254" s="96">
        <f>CoverPrct!I254/100</f>
        <v>0.8</v>
      </c>
      <c r="J254" s="96">
        <f>CoverPrct!J254/100</f>
        <v>0</v>
      </c>
      <c r="K254" s="96">
        <f>CoverPrct!K254/100</f>
        <v>0</v>
      </c>
      <c r="L254" s="96">
        <f>CoverPrct!L254/100</f>
        <v>0.8</v>
      </c>
      <c r="M254" s="96">
        <f>CoverPrct!M254/100</f>
        <v>0.95</v>
      </c>
      <c r="N254" s="96">
        <f>CoverPrct!N254/100</f>
        <v>0.97</v>
      </c>
    </row>
    <row r="255" spans="1:14" x14ac:dyDescent="0.35">
      <c r="A255" s="3">
        <v>239</v>
      </c>
      <c r="B255" s="96">
        <f>CoverPrct!B255/100</f>
        <v>2.3386418803957185E-2</v>
      </c>
      <c r="C255" s="96">
        <f>CoverPrct!C255/100</f>
        <v>0.75568694935687308</v>
      </c>
      <c r="D255" s="96">
        <f>CoverPrct!D255/100</f>
        <v>0</v>
      </c>
      <c r="E255" s="96">
        <f>CoverPrct!E255/100</f>
        <v>0</v>
      </c>
      <c r="F255" s="96">
        <f>CoverPrct!F255/100</f>
        <v>5.8905764338811464E-2</v>
      </c>
      <c r="G255" s="96">
        <f>CoverPrct!G255/100</f>
        <v>0.95</v>
      </c>
      <c r="H255" s="96">
        <f>CoverPrct!H255/100</f>
        <v>0</v>
      </c>
      <c r="I255" s="96">
        <f>CoverPrct!I255/100</f>
        <v>0.8</v>
      </c>
      <c r="J255" s="96">
        <f>CoverPrct!J255/100</f>
        <v>0</v>
      </c>
      <c r="K255" s="96">
        <f>CoverPrct!K255/100</f>
        <v>0</v>
      </c>
      <c r="L255" s="96">
        <f>CoverPrct!L255/100</f>
        <v>0.8</v>
      </c>
      <c r="M255" s="96">
        <f>CoverPrct!M255/100</f>
        <v>0.95</v>
      </c>
      <c r="N255" s="96">
        <f>CoverPrct!N255/100</f>
        <v>0.97</v>
      </c>
    </row>
    <row r="256" spans="1:14" x14ac:dyDescent="0.35">
      <c r="A256" s="3">
        <v>240</v>
      </c>
      <c r="B256" s="96">
        <f>CoverPrct!B256/100</f>
        <v>2.4737869951554185E-2</v>
      </c>
      <c r="C256" s="96">
        <f>CoverPrct!C256/100</f>
        <v>0.75946046440330661</v>
      </c>
      <c r="D256" s="96">
        <f>CoverPrct!D256/100</f>
        <v>0</v>
      </c>
      <c r="E256" s="96">
        <f>CoverPrct!E256/100</f>
        <v>0</v>
      </c>
      <c r="F256" s="96">
        <f>CoverPrct!F256/100</f>
        <v>6.4346400625317032E-2</v>
      </c>
      <c r="G256" s="96">
        <f>CoverPrct!G256/100</f>
        <v>0.95</v>
      </c>
      <c r="H256" s="96">
        <f>CoverPrct!H256/100</f>
        <v>0</v>
      </c>
      <c r="I256" s="96">
        <f>CoverPrct!I256/100</f>
        <v>0.8</v>
      </c>
      <c r="J256" s="96">
        <f>CoverPrct!J256/100</f>
        <v>0</v>
      </c>
      <c r="K256" s="96">
        <f>CoverPrct!K256/100</f>
        <v>0</v>
      </c>
      <c r="L256" s="96">
        <f>CoverPrct!L256/100</f>
        <v>0.8</v>
      </c>
      <c r="M256" s="96">
        <f>CoverPrct!M256/100</f>
        <v>0.95</v>
      </c>
      <c r="N256" s="96">
        <f>CoverPrct!N256/100</f>
        <v>0.97</v>
      </c>
    </row>
    <row r="257" spans="1:14" x14ac:dyDescent="0.35">
      <c r="A257" s="3">
        <v>241</v>
      </c>
      <c r="B257" s="96">
        <f>CoverPrct!B257/100</f>
        <v>2.6070135657098349E-2</v>
      </c>
      <c r="C257" s="96">
        <f>CoverPrct!C257/100</f>
        <v>0.76282497501374602</v>
      </c>
      <c r="D257" s="96">
        <f>CoverPrct!D257/100</f>
        <v>0</v>
      </c>
      <c r="E257" s="96">
        <f>CoverPrct!E257/100</f>
        <v>0</v>
      </c>
      <c r="F257" s="96">
        <f>CoverPrct!F257/100</f>
        <v>6.9990311861715282E-2</v>
      </c>
      <c r="G257" s="96">
        <f>CoverPrct!G257/100</f>
        <v>0.95</v>
      </c>
      <c r="H257" s="96">
        <f>CoverPrct!H257/100</f>
        <v>0</v>
      </c>
      <c r="I257" s="96">
        <f>CoverPrct!I257/100</f>
        <v>0.8</v>
      </c>
      <c r="J257" s="96">
        <f>CoverPrct!J257/100</f>
        <v>0</v>
      </c>
      <c r="K257" s="96">
        <f>CoverPrct!K257/100</f>
        <v>0</v>
      </c>
      <c r="L257" s="96">
        <f>CoverPrct!L257/100</f>
        <v>0.8</v>
      </c>
      <c r="M257" s="96">
        <f>CoverPrct!M257/100</f>
        <v>0.95</v>
      </c>
      <c r="N257" s="96">
        <f>CoverPrct!N257/100</f>
        <v>0.97</v>
      </c>
    </row>
    <row r="258" spans="1:14" x14ac:dyDescent="0.35">
      <c r="A258" s="3">
        <v>242</v>
      </c>
      <c r="B258" s="96">
        <f>CoverPrct!B258/100</f>
        <v>2.7294865565094549E-2</v>
      </c>
      <c r="C258" s="96">
        <f>CoverPrct!C258/100</f>
        <v>0.76565167432443948</v>
      </c>
      <c r="D258" s="96">
        <f>CoverPrct!D258/100</f>
        <v>0</v>
      </c>
      <c r="E258" s="96">
        <f>CoverPrct!E258/100</f>
        <v>0</v>
      </c>
      <c r="F258" s="96">
        <f>CoverPrct!F258/100</f>
        <v>7.5302618844198269E-2</v>
      </c>
      <c r="G258" s="96">
        <f>CoverPrct!G258/100</f>
        <v>0.95</v>
      </c>
      <c r="H258" s="96">
        <f>CoverPrct!H258/100</f>
        <v>0</v>
      </c>
      <c r="I258" s="96">
        <f>CoverPrct!I258/100</f>
        <v>0.8</v>
      </c>
      <c r="J258" s="96">
        <f>CoverPrct!J258/100</f>
        <v>0</v>
      </c>
      <c r="K258" s="96">
        <f>CoverPrct!K258/100</f>
        <v>0</v>
      </c>
      <c r="L258" s="96">
        <f>CoverPrct!L258/100</f>
        <v>0.8</v>
      </c>
      <c r="M258" s="96">
        <f>CoverPrct!M258/100</f>
        <v>0.95</v>
      </c>
      <c r="N258" s="96">
        <f>CoverPrct!N258/100</f>
        <v>0.97</v>
      </c>
    </row>
    <row r="259" spans="1:14" x14ac:dyDescent="0.35">
      <c r="A259" s="3">
        <v>243</v>
      </c>
      <c r="B259" s="96">
        <f>CoverPrct!B259/100</f>
        <v>2.833479926866465E-2</v>
      </c>
      <c r="C259" s="96">
        <f>CoverPrct!C259/100</f>
        <v>0.76795932500851694</v>
      </c>
      <c r="D259" s="96">
        <f>CoverPrct!D259/100</f>
        <v>0</v>
      </c>
      <c r="E259" s="96">
        <f>CoverPrct!E259/100</f>
        <v>0</v>
      </c>
      <c r="F259" s="96">
        <f>CoverPrct!F259/100</f>
        <v>7.9958371405730755E-2</v>
      </c>
      <c r="G259" s="96">
        <f>CoverPrct!G259/100</f>
        <v>0.95</v>
      </c>
      <c r="H259" s="96">
        <f>CoverPrct!H259/100</f>
        <v>0</v>
      </c>
      <c r="I259" s="96">
        <f>CoverPrct!I259/100</f>
        <v>0.8</v>
      </c>
      <c r="J259" s="96">
        <f>CoverPrct!J259/100</f>
        <v>0</v>
      </c>
      <c r="K259" s="96">
        <f>CoverPrct!K259/100</f>
        <v>0</v>
      </c>
      <c r="L259" s="96">
        <f>CoverPrct!L259/100</f>
        <v>0.8</v>
      </c>
      <c r="M259" s="96">
        <f>CoverPrct!M259/100</f>
        <v>0.95</v>
      </c>
      <c r="N259" s="96">
        <f>CoverPrct!N259/100</f>
        <v>0.97</v>
      </c>
    </row>
    <row r="260" spans="1:14" x14ac:dyDescent="0.35">
      <c r="A260" s="3">
        <v>244</v>
      </c>
      <c r="B260" s="96">
        <f>CoverPrct!B260/100</f>
        <v>2.9423556148613424E-2</v>
      </c>
      <c r="C260" s="96">
        <f>CoverPrct!C260/100</f>
        <v>0.77011798977940027</v>
      </c>
      <c r="D260" s="96">
        <f>CoverPrct!D260/100</f>
        <v>0</v>
      </c>
      <c r="E260" s="96">
        <f>CoverPrct!E260/100</f>
        <v>0</v>
      </c>
      <c r="F260" s="96">
        <f>CoverPrct!F260/100</f>
        <v>8.4872352427595887E-2</v>
      </c>
      <c r="G260" s="96">
        <f>CoverPrct!G260/100</f>
        <v>0.95</v>
      </c>
      <c r="H260" s="96">
        <f>CoverPrct!H260/100</f>
        <v>0</v>
      </c>
      <c r="I260" s="96">
        <f>CoverPrct!I260/100</f>
        <v>0.8</v>
      </c>
      <c r="J260" s="96">
        <f>CoverPrct!J260/100</f>
        <v>0</v>
      </c>
      <c r="K260" s="96">
        <f>CoverPrct!K260/100</f>
        <v>0</v>
      </c>
      <c r="L260" s="96">
        <f>CoverPrct!L260/100</f>
        <v>0.8</v>
      </c>
      <c r="M260" s="96">
        <f>CoverPrct!M260/100</f>
        <v>0.95</v>
      </c>
      <c r="N260" s="96">
        <f>CoverPrct!N260/100</f>
        <v>0.97</v>
      </c>
    </row>
    <row r="261" spans="1:14" x14ac:dyDescent="0.35">
      <c r="A261" s="3">
        <v>245</v>
      </c>
      <c r="B261" s="96">
        <f>CoverPrct!B261/100</f>
        <v>3.0669570961285465E-2</v>
      </c>
      <c r="C261" s="96">
        <f>CoverPrct!C261/100</f>
        <v>0.77224107262996855</v>
      </c>
      <c r="D261" s="96">
        <f>CoverPrct!D261/100</f>
        <v>0</v>
      </c>
      <c r="E261" s="96">
        <f>CoverPrct!E261/100</f>
        <v>0</v>
      </c>
      <c r="F261" s="96">
        <f>CoverPrct!F261/100</f>
        <v>9.0486039682466129E-2</v>
      </c>
      <c r="G261" s="96">
        <f>CoverPrct!G261/100</f>
        <v>0.95</v>
      </c>
      <c r="H261" s="96">
        <f>CoverPrct!H261/100</f>
        <v>0</v>
      </c>
      <c r="I261" s="96">
        <f>CoverPrct!I261/100</f>
        <v>0.8</v>
      </c>
      <c r="J261" s="96">
        <f>CoverPrct!J261/100</f>
        <v>0</v>
      </c>
      <c r="K261" s="96">
        <f>CoverPrct!K261/100</f>
        <v>0</v>
      </c>
      <c r="L261" s="96">
        <f>CoverPrct!L261/100</f>
        <v>0.8</v>
      </c>
      <c r="M261" s="96">
        <f>CoverPrct!M261/100</f>
        <v>0.95</v>
      </c>
      <c r="N261" s="96">
        <f>CoverPrct!N261/100</f>
        <v>0.97</v>
      </c>
    </row>
    <row r="262" spans="1:14" x14ac:dyDescent="0.35">
      <c r="A262" s="3">
        <v>246</v>
      </c>
      <c r="B262" s="96">
        <f>CoverPrct!B262/100</f>
        <v>3.1978567802603219E-2</v>
      </c>
      <c r="C262" s="96">
        <f>CoverPrct!C262/100</f>
        <v>0.77421836269423994</v>
      </c>
      <c r="D262" s="96">
        <f>CoverPrct!D262/100</f>
        <v>0</v>
      </c>
      <c r="E262" s="96">
        <f>CoverPrct!E262/100</f>
        <v>0</v>
      </c>
      <c r="F262" s="96">
        <f>CoverPrct!F262/100</f>
        <v>9.6427107232248122E-2</v>
      </c>
      <c r="G262" s="96">
        <f>CoverPrct!G262/100</f>
        <v>0.95</v>
      </c>
      <c r="H262" s="96">
        <f>CoverPrct!H262/100</f>
        <v>0</v>
      </c>
      <c r="I262" s="96">
        <f>CoverPrct!I262/100</f>
        <v>0.8</v>
      </c>
      <c r="J262" s="96">
        <f>CoverPrct!J262/100</f>
        <v>0</v>
      </c>
      <c r="K262" s="96">
        <f>CoverPrct!K262/100</f>
        <v>0</v>
      </c>
      <c r="L262" s="96">
        <f>CoverPrct!L262/100</f>
        <v>0.8</v>
      </c>
      <c r="M262" s="96">
        <f>CoverPrct!M262/100</f>
        <v>0.95</v>
      </c>
      <c r="N262" s="96">
        <f>CoverPrct!N262/100</f>
        <v>0.97</v>
      </c>
    </row>
    <row r="263" spans="1:14" x14ac:dyDescent="0.35">
      <c r="A263" s="3">
        <v>247</v>
      </c>
      <c r="B263" s="96">
        <f>CoverPrct!B263/100</f>
        <v>3.3500505743407974E-2</v>
      </c>
      <c r="C263" s="96">
        <f>CoverPrct!C263/100</f>
        <v>0.77617200933385322</v>
      </c>
      <c r="D263" s="96">
        <f>CoverPrct!D263/100</f>
        <v>0</v>
      </c>
      <c r="E263" s="96">
        <f>CoverPrct!E263/100</f>
        <v>0</v>
      </c>
      <c r="F263" s="96">
        <f>CoverPrct!F263/100</f>
        <v>0.10331369456285787</v>
      </c>
      <c r="G263" s="96">
        <f>CoverPrct!G263/100</f>
        <v>0.95</v>
      </c>
      <c r="H263" s="96">
        <f>CoverPrct!H263/100</f>
        <v>0</v>
      </c>
      <c r="I263" s="96">
        <f>CoverPrct!I263/100</f>
        <v>0.8</v>
      </c>
      <c r="J263" s="96">
        <f>CoverPrct!J263/100</f>
        <v>0</v>
      </c>
      <c r="K263" s="96">
        <f>CoverPrct!K263/100</f>
        <v>0</v>
      </c>
      <c r="L263" s="96">
        <f>CoverPrct!L263/100</f>
        <v>0.8</v>
      </c>
      <c r="M263" s="96">
        <f>CoverPrct!M263/100</f>
        <v>0.95</v>
      </c>
      <c r="N263" s="96">
        <f>CoverPrct!N263/100</f>
        <v>0.97</v>
      </c>
    </row>
    <row r="264" spans="1:14" x14ac:dyDescent="0.35">
      <c r="A264" s="3">
        <v>248</v>
      </c>
      <c r="B264" s="96">
        <f>CoverPrct!B264/100</f>
        <v>3.5013033142836547E-2</v>
      </c>
      <c r="C264" s="96">
        <f>CoverPrct!C264/100</f>
        <v>0.77791917807724675</v>
      </c>
      <c r="D264" s="96">
        <f>CoverPrct!D264/100</f>
        <v>0</v>
      </c>
      <c r="E264" s="96">
        <f>CoverPrct!E264/100</f>
        <v>0</v>
      </c>
      <c r="F264" s="96">
        <f>CoverPrct!F264/100</f>
        <v>0.1102389118980477</v>
      </c>
      <c r="G264" s="96">
        <f>CoverPrct!G264/100</f>
        <v>0.95</v>
      </c>
      <c r="H264" s="96">
        <f>CoverPrct!H264/100</f>
        <v>0</v>
      </c>
      <c r="I264" s="96">
        <f>CoverPrct!I264/100</f>
        <v>0.8</v>
      </c>
      <c r="J264" s="96">
        <f>CoverPrct!J264/100</f>
        <v>0</v>
      </c>
      <c r="K264" s="96">
        <f>CoverPrct!K264/100</f>
        <v>0</v>
      </c>
      <c r="L264" s="96">
        <f>CoverPrct!L264/100</f>
        <v>0.8</v>
      </c>
      <c r="M264" s="96">
        <f>CoverPrct!M264/100</f>
        <v>0.95</v>
      </c>
      <c r="N264" s="96">
        <f>CoverPrct!N264/100</f>
        <v>0.97</v>
      </c>
    </row>
    <row r="265" spans="1:14" x14ac:dyDescent="0.35">
      <c r="A265" s="3">
        <v>249</v>
      </c>
      <c r="B265" s="96">
        <f>CoverPrct!B265/100</f>
        <v>3.6914669285319425E-2</v>
      </c>
      <c r="C265" s="96">
        <f>CoverPrct!C265/100</f>
        <v>0.7797252503640919</v>
      </c>
      <c r="D265" s="96">
        <f>CoverPrct!D265/100</f>
        <v>0</v>
      </c>
      <c r="E265" s="96">
        <f>CoverPrct!E265/100</f>
        <v>0</v>
      </c>
      <c r="F265" s="96">
        <f>CoverPrct!F265/100</f>
        <v>0.11885360869218274</v>
      </c>
      <c r="G265" s="96">
        <f>CoverPrct!G265/100</f>
        <v>0.95</v>
      </c>
      <c r="H265" s="96">
        <f>CoverPrct!H265/100</f>
        <v>0</v>
      </c>
      <c r="I265" s="96">
        <f>CoverPrct!I265/100</f>
        <v>0.8</v>
      </c>
      <c r="J265" s="96">
        <f>CoverPrct!J265/100</f>
        <v>0</v>
      </c>
      <c r="K265" s="96">
        <f>CoverPrct!K265/100</f>
        <v>0</v>
      </c>
      <c r="L265" s="96">
        <f>CoverPrct!L265/100</f>
        <v>0.8</v>
      </c>
      <c r="M265" s="96">
        <f>CoverPrct!M265/100</f>
        <v>0.95</v>
      </c>
      <c r="N265" s="96">
        <f>CoverPrct!N265/100</f>
        <v>0.97</v>
      </c>
    </row>
    <row r="266" spans="1:14" x14ac:dyDescent="0.35">
      <c r="A266" s="3">
        <v>250</v>
      </c>
      <c r="B266" s="96">
        <f>CoverPrct!B266/100</f>
        <v>3.9406064399826544E-2</v>
      </c>
      <c r="C266" s="96">
        <f>CoverPrct!C266/100</f>
        <v>0.78162466467557179</v>
      </c>
      <c r="D266" s="96">
        <f>CoverPrct!D266/100</f>
        <v>0</v>
      </c>
      <c r="E266" s="96">
        <f>CoverPrct!E266/100</f>
        <v>0</v>
      </c>
      <c r="F266" s="96">
        <f>CoverPrct!F266/100</f>
        <v>0.13001132700304605</v>
      </c>
      <c r="G266" s="96">
        <f>CoverPrct!G266/100</f>
        <v>0.95</v>
      </c>
      <c r="H266" s="96">
        <f>CoverPrct!H266/100</f>
        <v>0</v>
      </c>
      <c r="I266" s="96">
        <f>CoverPrct!I266/100</f>
        <v>0.8</v>
      </c>
      <c r="J266" s="96">
        <f>CoverPrct!J266/100</f>
        <v>0</v>
      </c>
      <c r="K266" s="96">
        <f>CoverPrct!K266/100</f>
        <v>0</v>
      </c>
      <c r="L266" s="96">
        <f>CoverPrct!L266/100</f>
        <v>0.8</v>
      </c>
      <c r="M266" s="96">
        <f>CoverPrct!M266/100</f>
        <v>0.95</v>
      </c>
      <c r="N266" s="96">
        <f>CoverPrct!N266/100</f>
        <v>0.97</v>
      </c>
    </row>
    <row r="267" spans="1:14" x14ac:dyDescent="0.35">
      <c r="A267" s="3">
        <v>251</v>
      </c>
      <c r="B267" s="96">
        <f>CoverPrct!B267/100</f>
        <v>4.1930967207469444E-2</v>
      </c>
      <c r="C267" s="96">
        <f>CoverPrct!C267/100</f>
        <v>0.78328630293092316</v>
      </c>
      <c r="D267" s="96">
        <f>CoverPrct!D267/100</f>
        <v>0</v>
      </c>
      <c r="E267" s="96">
        <f>CoverPrct!E267/100</f>
        <v>0</v>
      </c>
      <c r="F267" s="96">
        <f>CoverPrct!F267/100</f>
        <v>0.14139263160077203</v>
      </c>
      <c r="G267" s="96">
        <f>CoverPrct!G267/100</f>
        <v>0.95</v>
      </c>
      <c r="H267" s="96">
        <f>CoverPrct!H267/100</f>
        <v>0</v>
      </c>
      <c r="I267" s="96">
        <f>CoverPrct!I267/100</f>
        <v>0.8</v>
      </c>
      <c r="J267" s="96">
        <f>CoverPrct!J267/100</f>
        <v>0</v>
      </c>
      <c r="K267" s="96">
        <f>CoverPrct!K267/100</f>
        <v>0</v>
      </c>
      <c r="L267" s="96">
        <f>CoverPrct!L267/100</f>
        <v>0.8</v>
      </c>
      <c r="M267" s="96">
        <f>CoverPrct!M267/100</f>
        <v>0.95</v>
      </c>
      <c r="N267" s="96">
        <f>CoverPrct!N267/100</f>
        <v>0.97</v>
      </c>
    </row>
    <row r="268" spans="1:14" x14ac:dyDescent="0.35">
      <c r="A268" s="3">
        <v>252</v>
      </c>
      <c r="B268" s="96">
        <f>CoverPrct!B268/100</f>
        <v>4.4109501078159072E-2</v>
      </c>
      <c r="C268" s="96">
        <f>CoverPrct!C268/100</f>
        <v>0.78461066952086611</v>
      </c>
      <c r="D268" s="96">
        <f>CoverPrct!D268/100</f>
        <v>0</v>
      </c>
      <c r="E268" s="96">
        <f>CoverPrct!E268/100</f>
        <v>0</v>
      </c>
      <c r="F268" s="96">
        <f>CoverPrct!F268/100</f>
        <v>0.15138793302336667</v>
      </c>
      <c r="G268" s="96">
        <f>CoverPrct!G268/100</f>
        <v>0.95</v>
      </c>
      <c r="H268" s="96">
        <f>CoverPrct!H268/100</f>
        <v>0</v>
      </c>
      <c r="I268" s="96">
        <f>CoverPrct!I268/100</f>
        <v>0.8</v>
      </c>
      <c r="J268" s="96">
        <f>CoverPrct!J268/100</f>
        <v>0</v>
      </c>
      <c r="K268" s="96">
        <f>CoverPrct!K268/100</f>
        <v>0</v>
      </c>
      <c r="L268" s="96">
        <f>CoverPrct!L268/100</f>
        <v>0.8</v>
      </c>
      <c r="M268" s="96">
        <f>CoverPrct!M268/100</f>
        <v>0.95</v>
      </c>
      <c r="N268" s="96">
        <f>CoverPrct!N268/100</f>
        <v>0.97</v>
      </c>
    </row>
    <row r="269" spans="1:14" x14ac:dyDescent="0.35">
      <c r="A269" s="3">
        <v>253</v>
      </c>
      <c r="B269" s="96">
        <f>CoverPrct!B269/100</f>
        <v>4.6561066093079202E-2</v>
      </c>
      <c r="C269" s="96">
        <f>CoverPrct!C269/100</f>
        <v>0.78587259844291468</v>
      </c>
      <c r="D269" s="96">
        <f>CoverPrct!D269/100</f>
        <v>0</v>
      </c>
      <c r="E269" s="96">
        <f>CoverPrct!E269/100</f>
        <v>0</v>
      </c>
      <c r="F269" s="96">
        <f>CoverPrct!F269/100</f>
        <v>0.16246806746145392</v>
      </c>
      <c r="G269" s="96">
        <f>CoverPrct!G269/100</f>
        <v>0.95</v>
      </c>
      <c r="H269" s="96">
        <f>CoverPrct!H269/100</f>
        <v>0</v>
      </c>
      <c r="I269" s="96">
        <f>CoverPrct!I269/100</f>
        <v>0.8</v>
      </c>
      <c r="J269" s="96">
        <f>CoverPrct!J269/100</f>
        <v>0</v>
      </c>
      <c r="K269" s="96">
        <f>CoverPrct!K269/100</f>
        <v>0</v>
      </c>
      <c r="L269" s="96">
        <f>CoverPrct!L269/100</f>
        <v>0.8</v>
      </c>
      <c r="M269" s="96">
        <f>CoverPrct!M269/100</f>
        <v>0.95</v>
      </c>
      <c r="N269" s="96">
        <f>CoverPrct!N269/100</f>
        <v>0.97</v>
      </c>
    </row>
    <row r="270" spans="1:14" x14ac:dyDescent="0.35">
      <c r="A270" s="3">
        <v>254</v>
      </c>
      <c r="B270" s="96">
        <f>CoverPrct!B270/100</f>
        <v>4.9224142331037821E-2</v>
      </c>
      <c r="C270" s="96">
        <f>CoverPrct!C270/100</f>
        <v>0.78705138229315952</v>
      </c>
      <c r="D270" s="96">
        <f>CoverPrct!D270/100</f>
        <v>0</v>
      </c>
      <c r="E270" s="96">
        <f>CoverPrct!E270/100</f>
        <v>0</v>
      </c>
      <c r="F270" s="96">
        <f>CoverPrct!F270/100</f>
        <v>0.17445010566047922</v>
      </c>
      <c r="G270" s="96">
        <f>CoverPrct!G270/100</f>
        <v>0.95</v>
      </c>
      <c r="H270" s="96">
        <f>CoverPrct!H270/100</f>
        <v>0</v>
      </c>
      <c r="I270" s="96">
        <f>CoverPrct!I270/100</f>
        <v>0.8</v>
      </c>
      <c r="J270" s="96">
        <f>CoverPrct!J270/100</f>
        <v>0</v>
      </c>
      <c r="K270" s="96">
        <f>CoverPrct!K270/100</f>
        <v>0</v>
      </c>
      <c r="L270" s="96">
        <f>CoverPrct!L270/100</f>
        <v>0.8</v>
      </c>
      <c r="M270" s="96">
        <f>CoverPrct!M270/100</f>
        <v>0.95</v>
      </c>
      <c r="N270" s="96">
        <f>CoverPrct!N270/100</f>
        <v>0.97</v>
      </c>
    </row>
    <row r="271" spans="1:14" x14ac:dyDescent="0.35">
      <c r="A271" s="3">
        <v>255</v>
      </c>
      <c r="B271" s="96">
        <f>CoverPrct!B271/100</f>
        <v>5.1612971415191423E-2</v>
      </c>
      <c r="C271" s="96">
        <f>CoverPrct!C271/100</f>
        <v>0.78803612593697026</v>
      </c>
      <c r="D271" s="96">
        <f>CoverPrct!D271/100</f>
        <v>0</v>
      </c>
      <c r="E271" s="96">
        <f>CoverPrct!E271/100</f>
        <v>0</v>
      </c>
      <c r="F271" s="96">
        <f>CoverPrct!F271/100</f>
        <v>0.18542640769117544</v>
      </c>
      <c r="G271" s="96">
        <f>CoverPrct!G271/100</f>
        <v>0.95</v>
      </c>
      <c r="H271" s="96">
        <f>CoverPrct!H271/100</f>
        <v>0</v>
      </c>
      <c r="I271" s="96">
        <f>CoverPrct!I271/100</f>
        <v>0.8</v>
      </c>
      <c r="J271" s="96">
        <f>CoverPrct!J271/100</f>
        <v>0</v>
      </c>
      <c r="K271" s="96">
        <f>CoverPrct!K271/100</f>
        <v>0</v>
      </c>
      <c r="L271" s="96">
        <f>CoverPrct!L271/100</f>
        <v>0.8</v>
      </c>
      <c r="M271" s="96">
        <f>CoverPrct!M271/100</f>
        <v>0.95</v>
      </c>
      <c r="N271" s="96">
        <f>CoverPrct!N271/100</f>
        <v>0.97</v>
      </c>
    </row>
    <row r="272" spans="1:14" x14ac:dyDescent="0.35">
      <c r="A272" s="3">
        <v>256</v>
      </c>
      <c r="B272" s="96">
        <f>CoverPrct!B272/100</f>
        <v>5.4171149772711036E-2</v>
      </c>
      <c r="C272" s="96">
        <f>CoverPrct!C272/100</f>
        <v>0.78895764232584542</v>
      </c>
      <c r="D272" s="96">
        <f>CoverPrct!D272/100</f>
        <v>0</v>
      </c>
      <c r="E272" s="96">
        <f>CoverPrct!E272/100</f>
        <v>0</v>
      </c>
      <c r="F272" s="96">
        <f>CoverPrct!F272/100</f>
        <v>0.19711000328622291</v>
      </c>
      <c r="G272" s="96">
        <f>CoverPrct!G272/100</f>
        <v>0.95</v>
      </c>
      <c r="H272" s="96">
        <f>CoverPrct!H272/100</f>
        <v>0</v>
      </c>
      <c r="I272" s="96">
        <f>CoverPrct!I272/100</f>
        <v>0.8</v>
      </c>
      <c r="J272" s="96">
        <f>CoverPrct!J272/100</f>
        <v>0</v>
      </c>
      <c r="K272" s="96">
        <f>CoverPrct!K272/100</f>
        <v>0</v>
      </c>
      <c r="L272" s="96">
        <f>CoverPrct!L272/100</f>
        <v>0.8</v>
      </c>
      <c r="M272" s="96">
        <f>CoverPrct!M272/100</f>
        <v>0.95</v>
      </c>
      <c r="N272" s="96">
        <f>CoverPrct!N272/100</f>
        <v>0.97</v>
      </c>
    </row>
    <row r="273" spans="1:14" x14ac:dyDescent="0.35">
      <c r="A273" s="3">
        <v>257</v>
      </c>
      <c r="B273" s="96">
        <f>CoverPrct!B273/100</f>
        <v>5.6678371150889147E-2</v>
      </c>
      <c r="C273" s="96">
        <f>CoverPrct!C273/100</f>
        <v>0.7897747447045248</v>
      </c>
      <c r="D273" s="96">
        <f>CoverPrct!D273/100</f>
        <v>0</v>
      </c>
      <c r="E273" s="96">
        <f>CoverPrct!E273/100</f>
        <v>0</v>
      </c>
      <c r="F273" s="96">
        <f>CoverPrct!F273/100</f>
        <v>0.20856938012517812</v>
      </c>
      <c r="G273" s="96">
        <f>CoverPrct!G273/100</f>
        <v>0.95</v>
      </c>
      <c r="H273" s="96">
        <f>CoverPrct!H273/100</f>
        <v>0</v>
      </c>
      <c r="I273" s="96">
        <f>CoverPrct!I273/100</f>
        <v>0.8</v>
      </c>
      <c r="J273" s="96">
        <f>CoverPrct!J273/100</f>
        <v>0</v>
      </c>
      <c r="K273" s="96">
        <f>CoverPrct!K273/100</f>
        <v>0</v>
      </c>
      <c r="L273" s="96">
        <f>CoverPrct!L273/100</f>
        <v>0.8</v>
      </c>
      <c r="M273" s="96">
        <f>CoverPrct!M273/100</f>
        <v>0.95</v>
      </c>
      <c r="N273" s="96">
        <f>CoverPrct!N273/100</f>
        <v>0.97</v>
      </c>
    </row>
    <row r="274" spans="1:14" x14ac:dyDescent="0.35">
      <c r="A274" s="3">
        <v>258</v>
      </c>
      <c r="B274" s="96">
        <f>CoverPrct!B274/100</f>
        <v>5.8819518283052534E-2</v>
      </c>
      <c r="C274" s="96">
        <f>CoverPrct!C274/100</f>
        <v>0.79044975163349263</v>
      </c>
      <c r="D274" s="96">
        <f>CoverPrct!D274/100</f>
        <v>0</v>
      </c>
      <c r="E274" s="96">
        <f>CoverPrct!E274/100</f>
        <v>0</v>
      </c>
      <c r="F274" s="96">
        <f>CoverPrct!F274/100</f>
        <v>0.21850491298700281</v>
      </c>
      <c r="G274" s="96">
        <f>CoverPrct!G274/100</f>
        <v>0.95</v>
      </c>
      <c r="H274" s="96">
        <f>CoverPrct!H274/100</f>
        <v>0</v>
      </c>
      <c r="I274" s="96">
        <f>CoverPrct!I274/100</f>
        <v>0.8</v>
      </c>
      <c r="J274" s="96">
        <f>CoverPrct!J274/100</f>
        <v>0</v>
      </c>
      <c r="K274" s="96">
        <f>CoverPrct!K274/100</f>
        <v>0</v>
      </c>
      <c r="L274" s="96">
        <f>CoverPrct!L274/100</f>
        <v>0.8</v>
      </c>
      <c r="M274" s="96">
        <f>CoverPrct!M274/100</f>
        <v>0.95</v>
      </c>
      <c r="N274" s="96">
        <f>CoverPrct!N274/100</f>
        <v>0.97</v>
      </c>
    </row>
    <row r="275" spans="1:14" x14ac:dyDescent="0.35">
      <c r="A275" s="3">
        <v>259</v>
      </c>
      <c r="B275" s="96">
        <f>CoverPrct!B275/100</f>
        <v>6.1014522754908339E-2</v>
      </c>
      <c r="C275" s="96">
        <f>CoverPrct!C275/100</f>
        <v>0.79107640618295993</v>
      </c>
      <c r="D275" s="96">
        <f>CoverPrct!D275/100</f>
        <v>0</v>
      </c>
      <c r="E275" s="96">
        <f>CoverPrct!E275/100</f>
        <v>0</v>
      </c>
      <c r="F275" s="96">
        <f>CoverPrct!F275/100</f>
        <v>0.22864402808275133</v>
      </c>
      <c r="G275" s="96">
        <f>CoverPrct!G275/100</f>
        <v>0.95</v>
      </c>
      <c r="H275" s="96">
        <f>CoverPrct!H275/100</f>
        <v>0</v>
      </c>
      <c r="I275" s="96">
        <f>CoverPrct!I275/100</f>
        <v>0.8</v>
      </c>
      <c r="J275" s="96">
        <f>CoverPrct!J275/100</f>
        <v>0</v>
      </c>
      <c r="K275" s="96">
        <f>CoverPrct!K275/100</f>
        <v>0</v>
      </c>
      <c r="L275" s="96">
        <f>CoverPrct!L275/100</f>
        <v>0.8</v>
      </c>
      <c r="M275" s="96">
        <f>CoverPrct!M275/100</f>
        <v>0.95</v>
      </c>
      <c r="N275" s="96">
        <f>CoverPrct!N275/100</f>
        <v>0.97</v>
      </c>
    </row>
    <row r="276" spans="1:14" x14ac:dyDescent="0.35">
      <c r="A276" s="3">
        <v>260</v>
      </c>
      <c r="B276" s="96">
        <f>CoverPrct!B276/100</f>
        <v>6.3262734233965515E-2</v>
      </c>
      <c r="C276" s="96">
        <f>CoverPrct!C276/100</f>
        <v>0.79165835682553831</v>
      </c>
      <c r="D276" s="96">
        <f>CoverPrct!D276/100</f>
        <v>0</v>
      </c>
      <c r="E276" s="96">
        <f>CoverPrct!E276/100</f>
        <v>0</v>
      </c>
      <c r="F276" s="96">
        <f>CoverPrct!F276/100</f>
        <v>0.23897214831768415</v>
      </c>
      <c r="G276" s="96">
        <f>CoverPrct!G276/100</f>
        <v>0.95</v>
      </c>
      <c r="H276" s="96">
        <f>CoverPrct!H276/100</f>
        <v>0</v>
      </c>
      <c r="I276" s="96">
        <f>CoverPrct!I276/100</f>
        <v>0.8</v>
      </c>
      <c r="J276" s="96">
        <f>CoverPrct!J276/100</f>
        <v>0</v>
      </c>
      <c r="K276" s="96">
        <f>CoverPrct!K276/100</f>
        <v>0</v>
      </c>
      <c r="L276" s="96">
        <f>CoverPrct!L276/100</f>
        <v>0.8</v>
      </c>
      <c r="M276" s="96">
        <f>CoverPrct!M276/100</f>
        <v>0.95</v>
      </c>
      <c r="N276" s="96">
        <f>CoverPrct!N276/100</f>
        <v>0.97</v>
      </c>
    </row>
    <row r="277" spans="1:14" x14ac:dyDescent="0.35">
      <c r="A277" s="3">
        <v>261</v>
      </c>
      <c r="B277" s="96">
        <f>CoverPrct!B277/100</f>
        <v>6.5772342775246934E-2</v>
      </c>
      <c r="C277" s="96">
        <f>CoverPrct!C277/100</f>
        <v>0.79222525699286817</v>
      </c>
      <c r="D277" s="96">
        <f>CoverPrct!D277/100</f>
        <v>0</v>
      </c>
      <c r="E277" s="96">
        <f>CoverPrct!E277/100</f>
        <v>0</v>
      </c>
      <c r="F277" s="96">
        <f>CoverPrct!F277/100</f>
        <v>0.25031169319135577</v>
      </c>
      <c r="G277" s="96">
        <f>CoverPrct!G277/100</f>
        <v>0.95</v>
      </c>
      <c r="H277" s="96">
        <f>CoverPrct!H277/100</f>
        <v>0</v>
      </c>
      <c r="I277" s="96">
        <f>CoverPrct!I277/100</f>
        <v>0.8</v>
      </c>
      <c r="J277" s="96">
        <f>CoverPrct!J277/100</f>
        <v>0</v>
      </c>
      <c r="K277" s="96">
        <f>CoverPrct!K277/100</f>
        <v>0</v>
      </c>
      <c r="L277" s="96">
        <f>CoverPrct!L277/100</f>
        <v>0.8</v>
      </c>
      <c r="M277" s="96">
        <f>CoverPrct!M277/100</f>
        <v>0.95</v>
      </c>
      <c r="N277" s="96">
        <f>CoverPrct!N277/100</f>
        <v>0.97</v>
      </c>
    </row>
    <row r="278" spans="1:14" x14ac:dyDescent="0.35">
      <c r="A278" s="3">
        <v>262</v>
      </c>
      <c r="B278" s="96">
        <f>CoverPrct!B278/100</f>
        <v>6.8535238745829466E-2</v>
      </c>
      <c r="C278" s="96">
        <f>CoverPrct!C278/100</f>
        <v>0.79277144491283846</v>
      </c>
      <c r="D278" s="96">
        <f>CoverPrct!D278/100</f>
        <v>0</v>
      </c>
      <c r="E278" s="96">
        <f>CoverPrct!E278/100</f>
        <v>0</v>
      </c>
      <c r="F278" s="96">
        <f>CoverPrct!F278/100</f>
        <v>0.26259229711522564</v>
      </c>
      <c r="G278" s="96">
        <f>CoverPrct!G278/100</f>
        <v>0.95</v>
      </c>
      <c r="H278" s="96">
        <f>CoverPrct!H278/100</f>
        <v>0</v>
      </c>
      <c r="I278" s="96">
        <f>CoverPrct!I278/100</f>
        <v>0.8</v>
      </c>
      <c r="J278" s="96">
        <f>CoverPrct!J278/100</f>
        <v>0</v>
      </c>
      <c r="K278" s="96">
        <f>CoverPrct!K278/100</f>
        <v>0</v>
      </c>
      <c r="L278" s="96">
        <f>CoverPrct!L278/100</f>
        <v>0.8</v>
      </c>
      <c r="M278" s="96">
        <f>CoverPrct!M278/100</f>
        <v>0.95</v>
      </c>
      <c r="N278" s="96">
        <f>CoverPrct!N278/100</f>
        <v>0.97</v>
      </c>
    </row>
    <row r="279" spans="1:14" x14ac:dyDescent="0.35">
      <c r="A279" s="3">
        <v>263</v>
      </c>
      <c r="B279" s="96">
        <f>CoverPrct!B279/100</f>
        <v>7.1231186375446245E-2</v>
      </c>
      <c r="C279" s="96">
        <f>CoverPrct!C279/100</f>
        <v>0.79326008943156889</v>
      </c>
      <c r="D279" s="96">
        <f>CoverPrct!D279/100</f>
        <v>0</v>
      </c>
      <c r="E279" s="96">
        <f>CoverPrct!E279/100</f>
        <v>0</v>
      </c>
      <c r="F279" s="96">
        <f>CoverPrct!F279/100</f>
        <v>0.27446055080419923</v>
      </c>
      <c r="G279" s="96">
        <f>CoverPrct!G279/100</f>
        <v>0.95</v>
      </c>
      <c r="H279" s="96">
        <f>CoverPrct!H279/100</f>
        <v>0</v>
      </c>
      <c r="I279" s="96">
        <f>CoverPrct!I279/100</f>
        <v>0.8</v>
      </c>
      <c r="J279" s="96">
        <f>CoverPrct!J279/100</f>
        <v>0</v>
      </c>
      <c r="K279" s="96">
        <f>CoverPrct!K279/100</f>
        <v>0</v>
      </c>
      <c r="L279" s="96">
        <f>CoverPrct!L279/100</f>
        <v>0.8</v>
      </c>
      <c r="M279" s="96">
        <f>CoverPrct!M279/100</f>
        <v>0.95</v>
      </c>
      <c r="N279" s="96">
        <f>CoverPrct!N279/100</f>
        <v>0.97</v>
      </c>
    </row>
    <row r="280" spans="1:14" x14ac:dyDescent="0.35">
      <c r="A280" s="3">
        <v>264</v>
      </c>
      <c r="B280" s="96">
        <f>CoverPrct!B280/100</f>
        <v>7.4557002739751563E-2</v>
      </c>
      <c r="C280" s="96">
        <f>CoverPrct!C280/100</f>
        <v>0.79376435426007119</v>
      </c>
      <c r="D280" s="96">
        <f>CoverPrct!D280/100</f>
        <v>0</v>
      </c>
      <c r="E280" s="96">
        <f>CoverPrct!E280/100</f>
        <v>0</v>
      </c>
      <c r="F280" s="96">
        <f>CoverPrct!F280/100</f>
        <v>0.28870067028203716</v>
      </c>
      <c r="G280" s="96">
        <f>CoverPrct!G280/100</f>
        <v>0.95</v>
      </c>
      <c r="H280" s="96">
        <f>CoverPrct!H280/100</f>
        <v>0</v>
      </c>
      <c r="I280" s="96">
        <f>CoverPrct!I280/100</f>
        <v>0.8</v>
      </c>
      <c r="J280" s="96">
        <f>CoverPrct!J280/100</f>
        <v>0</v>
      </c>
      <c r="K280" s="96">
        <f>CoverPrct!K280/100</f>
        <v>0</v>
      </c>
      <c r="L280" s="96">
        <f>CoverPrct!L280/100</f>
        <v>0.8</v>
      </c>
      <c r="M280" s="96">
        <f>CoverPrct!M280/100</f>
        <v>0.95</v>
      </c>
      <c r="N280" s="96">
        <f>CoverPrct!N280/100</f>
        <v>0.97</v>
      </c>
    </row>
    <row r="281" spans="1:14" x14ac:dyDescent="0.35">
      <c r="A281" s="3">
        <v>265</v>
      </c>
      <c r="B281" s="96">
        <f>CoverPrct!B281/100</f>
        <v>7.8649375954903816E-2</v>
      </c>
      <c r="C281" s="96">
        <f>CoverPrct!C281/100</f>
        <v>0.79427838415852237</v>
      </c>
      <c r="D281" s="96">
        <f>CoverPrct!D281/100</f>
        <v>0</v>
      </c>
      <c r="E281" s="96">
        <f>CoverPrct!E281/100</f>
        <v>0</v>
      </c>
      <c r="F281" s="96">
        <f>CoverPrct!F281/100</f>
        <v>0.30559259573842423</v>
      </c>
      <c r="G281" s="96">
        <f>CoverPrct!G281/100</f>
        <v>0.95</v>
      </c>
      <c r="H281" s="96">
        <f>CoverPrct!H281/100</f>
        <v>0</v>
      </c>
      <c r="I281" s="96">
        <f>CoverPrct!I281/100</f>
        <v>0.8</v>
      </c>
      <c r="J281" s="96">
        <f>CoverPrct!J281/100</f>
        <v>0</v>
      </c>
      <c r="K281" s="96">
        <f>CoverPrct!K281/100</f>
        <v>0</v>
      </c>
      <c r="L281" s="96">
        <f>CoverPrct!L281/100</f>
        <v>0.8</v>
      </c>
      <c r="M281" s="96">
        <f>CoverPrct!M281/100</f>
        <v>0.95</v>
      </c>
      <c r="N281" s="96">
        <f>CoverPrct!N281/100</f>
        <v>0.97</v>
      </c>
    </row>
    <row r="282" spans="1:14" x14ac:dyDescent="0.35">
      <c r="A282" s="3">
        <v>266</v>
      </c>
      <c r="B282" s="96">
        <f>CoverPrct!B282/100</f>
        <v>8.4692870776143375E-2</v>
      </c>
      <c r="C282" s="96">
        <f>CoverPrct!C282/100</f>
        <v>0.79486585997743187</v>
      </c>
      <c r="D282" s="96">
        <f>CoverPrct!D282/100</f>
        <v>0</v>
      </c>
      <c r="E282" s="96">
        <f>CoverPrct!E282/100</f>
        <v>0</v>
      </c>
      <c r="F282" s="96">
        <f>CoverPrct!F282/100</f>
        <v>0.32929411989882562</v>
      </c>
      <c r="G282" s="96">
        <f>CoverPrct!G282/100</f>
        <v>0.95</v>
      </c>
      <c r="H282" s="96">
        <f>CoverPrct!H282/100</f>
        <v>0</v>
      </c>
      <c r="I282" s="96">
        <f>CoverPrct!I282/100</f>
        <v>0.8</v>
      </c>
      <c r="J282" s="96">
        <f>CoverPrct!J282/100</f>
        <v>0</v>
      </c>
      <c r="K282" s="96">
        <f>CoverPrct!K282/100</f>
        <v>0</v>
      </c>
      <c r="L282" s="96">
        <f>CoverPrct!L282/100</f>
        <v>0.8</v>
      </c>
      <c r="M282" s="96">
        <f>CoverPrct!M282/100</f>
        <v>0.95</v>
      </c>
      <c r="N282" s="96">
        <f>CoverPrct!N282/100</f>
        <v>0.97</v>
      </c>
    </row>
    <row r="283" spans="1:14" x14ac:dyDescent="0.35">
      <c r="A283" s="3">
        <v>267</v>
      </c>
      <c r="B283" s="96">
        <f>CoverPrct!B283/100</f>
        <v>9.2517175937554333E-2</v>
      </c>
      <c r="C283" s="96">
        <f>CoverPrct!C283/100</f>
        <v>0.79546638448299634</v>
      </c>
      <c r="D283" s="96">
        <f>CoverPrct!D283/100</f>
        <v>0</v>
      </c>
      <c r="E283" s="96">
        <f>CoverPrct!E283/100</f>
        <v>0</v>
      </c>
      <c r="F283" s="96">
        <f>CoverPrct!F283/100</f>
        <v>0.35844940777611123</v>
      </c>
      <c r="G283" s="96">
        <f>CoverPrct!G283/100</f>
        <v>0.95</v>
      </c>
      <c r="H283" s="96">
        <f>CoverPrct!H283/100</f>
        <v>0</v>
      </c>
      <c r="I283" s="96">
        <f>CoverPrct!I283/100</f>
        <v>0.8</v>
      </c>
      <c r="J283" s="96">
        <f>CoverPrct!J283/100</f>
        <v>0</v>
      </c>
      <c r="K283" s="96">
        <f>CoverPrct!K283/100</f>
        <v>0</v>
      </c>
      <c r="L283" s="96">
        <f>CoverPrct!L283/100</f>
        <v>0.8</v>
      </c>
      <c r="M283" s="96">
        <f>CoverPrct!M283/100</f>
        <v>0.95</v>
      </c>
      <c r="N283" s="96">
        <f>CoverPrct!N283/100</f>
        <v>0.97</v>
      </c>
    </row>
    <row r="284" spans="1:14" x14ac:dyDescent="0.35">
      <c r="A284" s="3">
        <v>268</v>
      </c>
      <c r="B284" s="96">
        <f>CoverPrct!B284/100</f>
        <v>0.10053765749696103</v>
      </c>
      <c r="C284" s="96">
        <f>CoverPrct!C284/100</f>
        <v>0.79597952760158364</v>
      </c>
      <c r="D284" s="96">
        <f>CoverPrct!D284/100</f>
        <v>0</v>
      </c>
      <c r="E284" s="96">
        <f>CoverPrct!E284/100</f>
        <v>0</v>
      </c>
      <c r="F284" s="96">
        <f>CoverPrct!F284/100</f>
        <v>0.38711194271435162</v>
      </c>
      <c r="G284" s="96">
        <f>CoverPrct!G284/100</f>
        <v>0.95</v>
      </c>
      <c r="H284" s="96">
        <f>CoverPrct!H284/100</f>
        <v>0</v>
      </c>
      <c r="I284" s="96">
        <f>CoverPrct!I284/100</f>
        <v>0.8</v>
      </c>
      <c r="J284" s="96">
        <f>CoverPrct!J284/100</f>
        <v>0</v>
      </c>
      <c r="K284" s="96">
        <f>CoverPrct!K284/100</f>
        <v>0</v>
      </c>
      <c r="L284" s="96">
        <f>CoverPrct!L284/100</f>
        <v>0.8</v>
      </c>
      <c r="M284" s="96">
        <f>CoverPrct!M284/100</f>
        <v>0.95</v>
      </c>
      <c r="N284" s="96">
        <f>CoverPrct!N284/100</f>
        <v>0.97</v>
      </c>
    </row>
    <row r="285" spans="1:14" x14ac:dyDescent="0.35">
      <c r="A285" s="3">
        <v>269</v>
      </c>
      <c r="B285" s="96">
        <f>CoverPrct!B285/100</f>
        <v>0.10583223824917075</v>
      </c>
      <c r="C285" s="96">
        <f>CoverPrct!C285/100</f>
        <v>0.79631001198779328</v>
      </c>
      <c r="D285" s="96">
        <f>CoverPrct!D285/100</f>
        <v>0</v>
      </c>
      <c r="E285" s="96">
        <f>CoverPrct!E285/100</f>
        <v>0</v>
      </c>
      <c r="F285" s="96">
        <f>CoverPrct!F285/100</f>
        <v>0.40579046698569821</v>
      </c>
      <c r="G285" s="96">
        <f>CoverPrct!G285/100</f>
        <v>0.95</v>
      </c>
      <c r="H285" s="96">
        <f>CoverPrct!H285/100</f>
        <v>0</v>
      </c>
      <c r="I285" s="96">
        <f>CoverPrct!I285/100</f>
        <v>0.8</v>
      </c>
      <c r="J285" s="96">
        <f>CoverPrct!J285/100</f>
        <v>0</v>
      </c>
      <c r="K285" s="96">
        <f>CoverPrct!K285/100</f>
        <v>0</v>
      </c>
      <c r="L285" s="96">
        <f>CoverPrct!L285/100</f>
        <v>0.8</v>
      </c>
      <c r="M285" s="96">
        <f>CoverPrct!M285/100</f>
        <v>0.95</v>
      </c>
      <c r="N285" s="96">
        <f>CoverPrct!N285/100</f>
        <v>0.97</v>
      </c>
    </row>
    <row r="286" spans="1:14" x14ac:dyDescent="0.35">
      <c r="A286" s="3">
        <v>270</v>
      </c>
      <c r="B286" s="96">
        <f>CoverPrct!B286/100</f>
        <v>0.11075115955242365</v>
      </c>
      <c r="C286" s="96">
        <f>CoverPrct!C286/100</f>
        <v>0.79659203126574951</v>
      </c>
      <c r="D286" s="96">
        <f>CoverPrct!D286/100</f>
        <v>0</v>
      </c>
      <c r="E286" s="96">
        <f>CoverPrct!E286/100</f>
        <v>0</v>
      </c>
      <c r="F286" s="96">
        <f>CoverPrct!F286/100</f>
        <v>0.42269100365479856</v>
      </c>
      <c r="G286" s="96">
        <f>CoverPrct!G286/100</f>
        <v>0.95</v>
      </c>
      <c r="H286" s="96">
        <f>CoverPrct!H286/100</f>
        <v>0</v>
      </c>
      <c r="I286" s="96">
        <f>CoverPrct!I286/100</f>
        <v>0.8</v>
      </c>
      <c r="J286" s="96">
        <f>CoverPrct!J286/100</f>
        <v>0</v>
      </c>
      <c r="K286" s="96">
        <f>CoverPrct!K286/100</f>
        <v>0</v>
      </c>
      <c r="L286" s="96">
        <f>CoverPrct!L286/100</f>
        <v>0.8</v>
      </c>
      <c r="M286" s="96">
        <f>CoverPrct!M286/100</f>
        <v>0.95</v>
      </c>
      <c r="N286" s="96">
        <f>CoverPrct!N286/100</f>
        <v>0.97</v>
      </c>
    </row>
    <row r="287" spans="1:14" x14ac:dyDescent="0.35">
      <c r="A287" s="3">
        <v>271</v>
      </c>
      <c r="B287" s="96">
        <f>CoverPrct!B287/100</f>
        <v>0.11622279751422968</v>
      </c>
      <c r="C287" s="96">
        <f>CoverPrct!C287/100</f>
        <v>0.79686324983345858</v>
      </c>
      <c r="D287" s="96">
        <f>CoverPrct!D287/100</f>
        <v>0</v>
      </c>
      <c r="E287" s="96">
        <f>CoverPrct!E287/100</f>
        <v>0</v>
      </c>
      <c r="F287" s="96">
        <f>CoverPrct!F287/100</f>
        <v>0.44071319664937003</v>
      </c>
      <c r="G287" s="96">
        <f>CoverPrct!G287/100</f>
        <v>0.95</v>
      </c>
      <c r="H287" s="96">
        <f>CoverPrct!H287/100</f>
        <v>0</v>
      </c>
      <c r="I287" s="96">
        <f>CoverPrct!I287/100</f>
        <v>0.8</v>
      </c>
      <c r="J287" s="96">
        <f>CoverPrct!J287/100</f>
        <v>0</v>
      </c>
      <c r="K287" s="96">
        <f>CoverPrct!K287/100</f>
        <v>0</v>
      </c>
      <c r="L287" s="96">
        <f>CoverPrct!L287/100</f>
        <v>0.8</v>
      </c>
      <c r="M287" s="96">
        <f>CoverPrct!M287/100</f>
        <v>0.95</v>
      </c>
      <c r="N287" s="96">
        <f>CoverPrct!N287/100</f>
        <v>0.97</v>
      </c>
    </row>
    <row r="288" spans="1:14" x14ac:dyDescent="0.35">
      <c r="A288" s="3">
        <v>272</v>
      </c>
      <c r="B288" s="96">
        <f>CoverPrct!B288/100</f>
        <v>0.12238917273439663</v>
      </c>
      <c r="C288" s="96">
        <f>CoverPrct!C288/100</f>
        <v>0.79712554177617334</v>
      </c>
      <c r="D288" s="96">
        <f>CoverPrct!D288/100</f>
        <v>0</v>
      </c>
      <c r="E288" s="96">
        <f>CoverPrct!E288/100</f>
        <v>0</v>
      </c>
      <c r="F288" s="96">
        <f>CoverPrct!F288/100</f>
        <v>0.46010754602979548</v>
      </c>
      <c r="G288" s="96">
        <f>CoverPrct!G288/100</f>
        <v>0.95</v>
      </c>
      <c r="H288" s="96">
        <f>CoverPrct!H288/100</f>
        <v>0</v>
      </c>
      <c r="I288" s="96">
        <f>CoverPrct!I288/100</f>
        <v>0.8</v>
      </c>
      <c r="J288" s="96">
        <f>CoverPrct!J288/100</f>
        <v>0</v>
      </c>
      <c r="K288" s="96">
        <f>CoverPrct!K288/100</f>
        <v>0</v>
      </c>
      <c r="L288" s="96">
        <f>CoverPrct!L288/100</f>
        <v>0.8</v>
      </c>
      <c r="M288" s="96">
        <f>CoverPrct!M288/100</f>
        <v>0.95</v>
      </c>
      <c r="N288" s="96">
        <f>CoverPrct!N288/100</f>
        <v>0.97</v>
      </c>
    </row>
    <row r="289" spans="1:14" x14ac:dyDescent="0.35">
      <c r="A289" s="3">
        <v>273</v>
      </c>
      <c r="B289" s="96">
        <f>CoverPrct!B289/100</f>
        <v>0.12989219063902371</v>
      </c>
      <c r="C289" s="96">
        <f>CoverPrct!C289/100</f>
        <v>0.79739015256416867</v>
      </c>
      <c r="D289" s="96">
        <f>CoverPrct!D289/100</f>
        <v>0</v>
      </c>
      <c r="E289" s="96">
        <f>CoverPrct!E289/100</f>
        <v>0</v>
      </c>
      <c r="F289" s="96">
        <f>CoverPrct!F289/100</f>
        <v>0.48228604447532541</v>
      </c>
      <c r="G289" s="96">
        <f>CoverPrct!G289/100</f>
        <v>0.95</v>
      </c>
      <c r="H289" s="96">
        <f>CoverPrct!H289/100</f>
        <v>0</v>
      </c>
      <c r="I289" s="96">
        <f>CoverPrct!I289/100</f>
        <v>0.8</v>
      </c>
      <c r="J289" s="96">
        <f>CoverPrct!J289/100</f>
        <v>0</v>
      </c>
      <c r="K289" s="96">
        <f>CoverPrct!K289/100</f>
        <v>0</v>
      </c>
      <c r="L289" s="96">
        <f>CoverPrct!L289/100</f>
        <v>0.8</v>
      </c>
      <c r="M289" s="96">
        <f>CoverPrct!M289/100</f>
        <v>0.95</v>
      </c>
      <c r="N289" s="96">
        <f>CoverPrct!N289/100</f>
        <v>0.97</v>
      </c>
    </row>
    <row r="290" spans="1:14" x14ac:dyDescent="0.35">
      <c r="A290" s="3">
        <v>274</v>
      </c>
      <c r="B290" s="96">
        <f>CoverPrct!B290/100</f>
        <v>0.13776941262347045</v>
      </c>
      <c r="C290" s="96">
        <f>CoverPrct!C290/100</f>
        <v>0.7976304767817336</v>
      </c>
      <c r="D290" s="96">
        <f>CoverPrct!D290/100</f>
        <v>0</v>
      </c>
      <c r="E290" s="96">
        <f>CoverPrct!E290/100</f>
        <v>0</v>
      </c>
      <c r="F290" s="96">
        <f>CoverPrct!F290/100</f>
        <v>0.5043079943649168</v>
      </c>
      <c r="G290" s="96">
        <f>CoverPrct!G290/100</f>
        <v>0.95</v>
      </c>
      <c r="H290" s="96">
        <f>CoverPrct!H290/100</f>
        <v>0</v>
      </c>
      <c r="I290" s="96">
        <f>CoverPrct!I290/100</f>
        <v>0.8</v>
      </c>
      <c r="J290" s="96">
        <f>CoverPrct!J290/100</f>
        <v>0</v>
      </c>
      <c r="K290" s="96">
        <f>CoverPrct!K290/100</f>
        <v>0</v>
      </c>
      <c r="L290" s="96">
        <f>CoverPrct!L290/100</f>
        <v>0.8</v>
      </c>
      <c r="M290" s="96">
        <f>CoverPrct!M290/100</f>
        <v>0.95</v>
      </c>
      <c r="N290" s="96">
        <f>CoverPrct!N290/100</f>
        <v>0.97</v>
      </c>
    </row>
    <row r="291" spans="1:14" x14ac:dyDescent="0.35">
      <c r="A291" s="3">
        <v>275</v>
      </c>
      <c r="B291" s="96">
        <f>CoverPrct!B291/100</f>
        <v>0.14705807711199959</v>
      </c>
      <c r="C291" s="96">
        <f>CoverPrct!C291/100</f>
        <v>0.79786641873624564</v>
      </c>
      <c r="D291" s="96">
        <f>CoverPrct!D291/100</f>
        <v>0</v>
      </c>
      <c r="E291" s="96">
        <f>CoverPrct!E291/100</f>
        <v>0</v>
      </c>
      <c r="F291" s="96">
        <f>CoverPrct!F291/100</f>
        <v>0.52853082587679245</v>
      </c>
      <c r="G291" s="96">
        <f>CoverPrct!G291/100</f>
        <v>0.95</v>
      </c>
      <c r="H291" s="96">
        <f>CoverPrct!H291/100</f>
        <v>0</v>
      </c>
      <c r="I291" s="96">
        <f>CoverPrct!I291/100</f>
        <v>0.8</v>
      </c>
      <c r="J291" s="96">
        <f>CoverPrct!J291/100</f>
        <v>0</v>
      </c>
      <c r="K291" s="96">
        <f>CoverPrct!K291/100</f>
        <v>0</v>
      </c>
      <c r="L291" s="96">
        <f>CoverPrct!L291/100</f>
        <v>0.8</v>
      </c>
      <c r="M291" s="96">
        <f>CoverPrct!M291/100</f>
        <v>0.95</v>
      </c>
      <c r="N291" s="96">
        <f>CoverPrct!N291/100</f>
        <v>0.97</v>
      </c>
    </row>
    <row r="292" spans="1:14" x14ac:dyDescent="0.35">
      <c r="A292" s="3">
        <v>276</v>
      </c>
      <c r="B292" s="96">
        <f>CoverPrct!B292/100</f>
        <v>0.15357890871169544</v>
      </c>
      <c r="C292" s="96">
        <f>CoverPrct!C292/100</f>
        <v>0.79803073572107319</v>
      </c>
      <c r="D292" s="96">
        <f>CoverPrct!D292/100</f>
        <v>0</v>
      </c>
      <c r="E292" s="96">
        <f>CoverPrct!E292/100</f>
        <v>0</v>
      </c>
      <c r="F292" s="96">
        <f>CoverPrct!F292/100</f>
        <v>0.54504952828728204</v>
      </c>
      <c r="G292" s="96">
        <f>CoverPrct!G292/100</f>
        <v>0.95</v>
      </c>
      <c r="H292" s="96">
        <f>CoverPrct!H292/100</f>
        <v>0</v>
      </c>
      <c r="I292" s="96">
        <f>CoverPrct!I292/100</f>
        <v>0.8</v>
      </c>
      <c r="J292" s="96">
        <f>CoverPrct!J292/100</f>
        <v>0</v>
      </c>
      <c r="K292" s="96">
        <f>CoverPrct!K292/100</f>
        <v>0</v>
      </c>
      <c r="L292" s="96">
        <f>CoverPrct!L292/100</f>
        <v>0.8</v>
      </c>
      <c r="M292" s="96">
        <f>CoverPrct!M292/100</f>
        <v>0.95</v>
      </c>
      <c r="N292" s="96">
        <f>CoverPrct!N292/100</f>
        <v>0.97</v>
      </c>
    </row>
    <row r="293" spans="1:14" x14ac:dyDescent="0.35">
      <c r="A293" s="3">
        <v>277</v>
      </c>
      <c r="B293" s="96">
        <f>CoverPrct!B293/100</f>
        <v>0.15979946833687969</v>
      </c>
      <c r="C293" s="96">
        <f>CoverPrct!C293/100</f>
        <v>0.7981753484593338</v>
      </c>
      <c r="D293" s="96">
        <f>CoverPrct!D293/100</f>
        <v>0</v>
      </c>
      <c r="E293" s="96">
        <f>CoverPrct!E293/100</f>
        <v>0</v>
      </c>
      <c r="F293" s="96">
        <f>CoverPrct!F293/100</f>
        <v>0.56018300439460655</v>
      </c>
      <c r="G293" s="96">
        <f>CoverPrct!G293/100</f>
        <v>0.95</v>
      </c>
      <c r="H293" s="96">
        <f>CoverPrct!H293/100</f>
        <v>0</v>
      </c>
      <c r="I293" s="96">
        <f>CoverPrct!I293/100</f>
        <v>0.8</v>
      </c>
      <c r="J293" s="96">
        <f>CoverPrct!J293/100</f>
        <v>0</v>
      </c>
      <c r="K293" s="96">
        <f>CoverPrct!K293/100</f>
        <v>0</v>
      </c>
      <c r="L293" s="96">
        <f>CoverPrct!L293/100</f>
        <v>0.8</v>
      </c>
      <c r="M293" s="96">
        <f>CoverPrct!M293/100</f>
        <v>0.95</v>
      </c>
      <c r="N293" s="96">
        <f>CoverPrct!N293/100</f>
        <v>0.97</v>
      </c>
    </row>
    <row r="294" spans="1:14" x14ac:dyDescent="0.35">
      <c r="A294" s="3">
        <v>278</v>
      </c>
      <c r="B294" s="96">
        <f>CoverPrct!B294/100</f>
        <v>0.16870036025422405</v>
      </c>
      <c r="C294" s="96">
        <f>CoverPrct!C294/100</f>
        <v>0.79833948949013811</v>
      </c>
      <c r="D294" s="96">
        <f>CoverPrct!D294/100</f>
        <v>0</v>
      </c>
      <c r="E294" s="96">
        <f>CoverPrct!E294/100</f>
        <v>0</v>
      </c>
      <c r="F294" s="96">
        <f>CoverPrct!F294/100</f>
        <v>0.58013278001518709</v>
      </c>
      <c r="G294" s="96">
        <f>CoverPrct!G294/100</f>
        <v>0.95</v>
      </c>
      <c r="H294" s="96">
        <f>CoverPrct!H294/100</f>
        <v>0</v>
      </c>
      <c r="I294" s="96">
        <f>CoverPrct!I294/100</f>
        <v>0.8</v>
      </c>
      <c r="J294" s="96">
        <f>CoverPrct!J294/100</f>
        <v>0</v>
      </c>
      <c r="K294" s="96">
        <f>CoverPrct!K294/100</f>
        <v>0</v>
      </c>
      <c r="L294" s="96">
        <f>CoverPrct!L294/100</f>
        <v>0.8</v>
      </c>
      <c r="M294" s="96">
        <f>CoverPrct!M294/100</f>
        <v>0.95</v>
      </c>
      <c r="N294" s="96">
        <f>CoverPrct!N294/100</f>
        <v>0.97</v>
      </c>
    </row>
    <row r="295" spans="1:14" x14ac:dyDescent="0.35">
      <c r="A295" s="3">
        <v>279</v>
      </c>
      <c r="B295" s="96">
        <f>CoverPrct!B295/100</f>
        <v>0.17830906267124902</v>
      </c>
      <c r="C295" s="96">
        <f>CoverPrct!C295/100</f>
        <v>0.79849256058194118</v>
      </c>
      <c r="D295" s="96">
        <f>CoverPrct!D295/100</f>
        <v>0</v>
      </c>
      <c r="E295" s="96">
        <f>CoverPrct!E295/100</f>
        <v>0</v>
      </c>
      <c r="F295" s="96">
        <f>CoverPrct!F295/100</f>
        <v>0.60020284209344854</v>
      </c>
      <c r="G295" s="96">
        <f>CoverPrct!G295/100</f>
        <v>0.95</v>
      </c>
      <c r="H295" s="96">
        <f>CoverPrct!H295/100</f>
        <v>0</v>
      </c>
      <c r="I295" s="96">
        <f>CoverPrct!I295/100</f>
        <v>0.8</v>
      </c>
      <c r="J295" s="96">
        <f>CoverPrct!J295/100</f>
        <v>0</v>
      </c>
      <c r="K295" s="96">
        <f>CoverPrct!K295/100</f>
        <v>0</v>
      </c>
      <c r="L295" s="96">
        <f>CoverPrct!L295/100</f>
        <v>0.8</v>
      </c>
      <c r="M295" s="96">
        <f>CoverPrct!M295/100</f>
        <v>0.95</v>
      </c>
      <c r="N295" s="96">
        <f>CoverPrct!N295/100</f>
        <v>0.97</v>
      </c>
    </row>
    <row r="296" spans="1:14" x14ac:dyDescent="0.35">
      <c r="A296" s="3">
        <v>280</v>
      </c>
      <c r="B296" s="96">
        <f>CoverPrct!B296/100</f>
        <v>0.18727445236040402</v>
      </c>
      <c r="C296" s="96">
        <f>CoverPrct!C296/100</f>
        <v>0.79862220024330255</v>
      </c>
      <c r="D296" s="96">
        <f>CoverPrct!D296/100</f>
        <v>0</v>
      </c>
      <c r="E296" s="96">
        <f>CoverPrct!E296/100</f>
        <v>0</v>
      </c>
      <c r="F296" s="96">
        <f>CoverPrct!F296/100</f>
        <v>0.61782695223106077</v>
      </c>
      <c r="G296" s="96">
        <f>CoverPrct!G296/100</f>
        <v>0.95</v>
      </c>
      <c r="H296" s="96">
        <f>CoverPrct!H296/100</f>
        <v>0</v>
      </c>
      <c r="I296" s="96">
        <f>CoverPrct!I296/100</f>
        <v>0.8</v>
      </c>
      <c r="J296" s="96">
        <f>CoverPrct!J296/100</f>
        <v>0</v>
      </c>
      <c r="K296" s="96">
        <f>CoverPrct!K296/100</f>
        <v>0</v>
      </c>
      <c r="L296" s="96">
        <f>CoverPrct!L296/100</f>
        <v>0.8</v>
      </c>
      <c r="M296" s="96">
        <f>CoverPrct!M296/100</f>
        <v>0.95</v>
      </c>
      <c r="N296" s="96">
        <f>CoverPrct!N296/100</f>
        <v>0.97</v>
      </c>
    </row>
    <row r="297" spans="1:14" x14ac:dyDescent="0.35">
      <c r="A297" s="3">
        <v>281</v>
      </c>
      <c r="B297" s="96">
        <f>CoverPrct!B297/100</f>
        <v>0.19760012699472937</v>
      </c>
      <c r="C297" s="96">
        <f>CoverPrct!C297/100</f>
        <v>0.79874925099665506</v>
      </c>
      <c r="D297" s="96">
        <f>CoverPrct!D297/100</f>
        <v>0</v>
      </c>
      <c r="E297" s="96">
        <f>CoverPrct!E297/100</f>
        <v>0</v>
      </c>
      <c r="F297" s="96">
        <f>CoverPrct!F297/100</f>
        <v>0.63660571584455972</v>
      </c>
      <c r="G297" s="96">
        <f>CoverPrct!G297/100</f>
        <v>0.95</v>
      </c>
      <c r="H297" s="96">
        <f>CoverPrct!H297/100</f>
        <v>0</v>
      </c>
      <c r="I297" s="96">
        <f>CoverPrct!I297/100</f>
        <v>0.8</v>
      </c>
      <c r="J297" s="96">
        <f>CoverPrct!J297/100</f>
        <v>0</v>
      </c>
      <c r="K297" s="96">
        <f>CoverPrct!K297/100</f>
        <v>0</v>
      </c>
      <c r="L297" s="96">
        <f>CoverPrct!L297/100</f>
        <v>0.8</v>
      </c>
      <c r="M297" s="96">
        <f>CoverPrct!M297/100</f>
        <v>0.95</v>
      </c>
      <c r="N297" s="96">
        <f>CoverPrct!N297/100</f>
        <v>0.97</v>
      </c>
    </row>
    <row r="298" spans="1:14" x14ac:dyDescent="0.35">
      <c r="A298" s="3">
        <v>282</v>
      </c>
      <c r="B298" s="96">
        <f>CoverPrct!B298/100</f>
        <v>0.21049073749634009</v>
      </c>
      <c r="C298" s="96">
        <f>CoverPrct!C298/100</f>
        <v>0.79887995700935821</v>
      </c>
      <c r="D298" s="96">
        <f>CoverPrct!D298/100</f>
        <v>0</v>
      </c>
      <c r="E298" s="96">
        <f>CoverPrct!E298/100</f>
        <v>0</v>
      </c>
      <c r="F298" s="96">
        <f>CoverPrct!F298/100</f>
        <v>0.65793101750718874</v>
      </c>
      <c r="G298" s="96">
        <f>CoverPrct!G298/100</f>
        <v>0.95</v>
      </c>
      <c r="H298" s="96">
        <f>CoverPrct!H298/100</f>
        <v>0</v>
      </c>
      <c r="I298" s="96">
        <f>CoverPrct!I298/100</f>
        <v>0.8</v>
      </c>
      <c r="J298" s="96">
        <f>CoverPrct!J298/100</f>
        <v>0</v>
      </c>
      <c r="K298" s="96">
        <f>CoverPrct!K298/100</f>
        <v>0</v>
      </c>
      <c r="L298" s="96">
        <f>CoverPrct!L298/100</f>
        <v>0.8</v>
      </c>
      <c r="M298" s="96">
        <f>CoverPrct!M298/100</f>
        <v>0.95</v>
      </c>
      <c r="N298" s="96">
        <f>CoverPrct!N298/100</f>
        <v>0.97</v>
      </c>
    </row>
    <row r="299" spans="1:14" x14ac:dyDescent="0.35">
      <c r="A299" s="3">
        <v>283</v>
      </c>
      <c r="B299" s="96">
        <f>CoverPrct!B299/100</f>
        <v>0.22364846030996272</v>
      </c>
      <c r="C299" s="96">
        <f>CoverPrct!C299/100</f>
        <v>0.79899555665761401</v>
      </c>
      <c r="D299" s="96">
        <f>CoverPrct!D299/100</f>
        <v>0</v>
      </c>
      <c r="E299" s="96">
        <f>CoverPrct!E299/100</f>
        <v>0</v>
      </c>
      <c r="F299" s="96">
        <f>CoverPrct!F299/100</f>
        <v>0.67779873552844339</v>
      </c>
      <c r="G299" s="96">
        <f>CoverPrct!G299/100</f>
        <v>0.95</v>
      </c>
      <c r="H299" s="96">
        <f>CoverPrct!H299/100</f>
        <v>0</v>
      </c>
      <c r="I299" s="96">
        <f>CoverPrct!I299/100</f>
        <v>0.8</v>
      </c>
      <c r="J299" s="96">
        <f>CoverPrct!J299/100</f>
        <v>0</v>
      </c>
      <c r="K299" s="96">
        <f>CoverPrct!K299/100</f>
        <v>0</v>
      </c>
      <c r="L299" s="96">
        <f>CoverPrct!L299/100</f>
        <v>0.8</v>
      </c>
      <c r="M299" s="96">
        <f>CoverPrct!M299/100</f>
        <v>0.95</v>
      </c>
      <c r="N299" s="96">
        <f>CoverPrct!N299/100</f>
        <v>0.97</v>
      </c>
    </row>
    <row r="300" spans="1:14" x14ac:dyDescent="0.35">
      <c r="A300" s="3">
        <v>284</v>
      </c>
      <c r="B300" s="96">
        <f>CoverPrct!B300/100</f>
        <v>0.23956551301662213</v>
      </c>
      <c r="C300" s="96">
        <f>CoverPrct!C300/100</f>
        <v>0.79911099118062212</v>
      </c>
      <c r="D300" s="96">
        <f>CoverPrct!D300/100</f>
        <v>0</v>
      </c>
      <c r="E300" s="96">
        <f>CoverPrct!E300/100</f>
        <v>0</v>
      </c>
      <c r="F300" s="96">
        <f>CoverPrct!F300/100</f>
        <v>0.69934568530858254</v>
      </c>
      <c r="G300" s="96">
        <f>CoverPrct!G300/100</f>
        <v>0.95</v>
      </c>
      <c r="H300" s="96">
        <f>CoverPrct!H300/100</f>
        <v>0</v>
      </c>
      <c r="I300" s="96">
        <f>CoverPrct!I300/100</f>
        <v>0.8</v>
      </c>
      <c r="J300" s="96">
        <f>CoverPrct!J300/100</f>
        <v>0</v>
      </c>
      <c r="K300" s="96">
        <f>CoverPrct!K300/100</f>
        <v>0</v>
      </c>
      <c r="L300" s="96">
        <f>CoverPrct!L300/100</f>
        <v>0.8</v>
      </c>
      <c r="M300" s="96">
        <f>CoverPrct!M300/100</f>
        <v>0.95</v>
      </c>
      <c r="N300" s="96">
        <f>CoverPrct!N300/100</f>
        <v>0.97</v>
      </c>
    </row>
    <row r="301" spans="1:14" x14ac:dyDescent="0.35">
      <c r="A301" s="3">
        <v>285</v>
      </c>
      <c r="B301" s="96">
        <f>CoverPrct!B301/100</f>
        <v>0.25335120445975567</v>
      </c>
      <c r="C301" s="96">
        <f>CoverPrct!C301/100</f>
        <v>0.79920121675803457</v>
      </c>
      <c r="D301" s="96">
        <f>CoverPrct!D301/100</f>
        <v>0</v>
      </c>
      <c r="E301" s="96">
        <f>CoverPrct!E301/100</f>
        <v>0</v>
      </c>
      <c r="F301" s="96">
        <f>CoverPrct!F301/100</f>
        <v>0.7163735773155484</v>
      </c>
      <c r="G301" s="96">
        <f>CoverPrct!G301/100</f>
        <v>0.95</v>
      </c>
      <c r="H301" s="96">
        <f>CoverPrct!H301/100</f>
        <v>0</v>
      </c>
      <c r="I301" s="96">
        <f>CoverPrct!I301/100</f>
        <v>0.8</v>
      </c>
      <c r="J301" s="96">
        <f>CoverPrct!J301/100</f>
        <v>0</v>
      </c>
      <c r="K301" s="96">
        <f>CoverPrct!K301/100</f>
        <v>0</v>
      </c>
      <c r="L301" s="96">
        <f>CoverPrct!L301/100</f>
        <v>0.8</v>
      </c>
      <c r="M301" s="96">
        <f>CoverPrct!M301/100</f>
        <v>0.95</v>
      </c>
      <c r="N301" s="96">
        <f>CoverPrct!N301/100</f>
        <v>0.97</v>
      </c>
    </row>
    <row r="302" spans="1:14" x14ac:dyDescent="0.35">
      <c r="A302" s="3">
        <v>286</v>
      </c>
      <c r="B302" s="96">
        <f>CoverPrct!B302/100</f>
        <v>0.26564002341327259</v>
      </c>
      <c r="C302" s="96">
        <f>CoverPrct!C302/100</f>
        <v>0.79927492326151051</v>
      </c>
      <c r="D302" s="96">
        <f>CoverPrct!D302/100</f>
        <v>0</v>
      </c>
      <c r="E302" s="96">
        <f>CoverPrct!E302/100</f>
        <v>0</v>
      </c>
      <c r="F302" s="96">
        <f>CoverPrct!F302/100</f>
        <v>0.73039440144007439</v>
      </c>
      <c r="G302" s="96">
        <f>CoverPrct!G302/100</f>
        <v>0.95</v>
      </c>
      <c r="H302" s="96">
        <f>CoverPrct!H302/100</f>
        <v>0</v>
      </c>
      <c r="I302" s="96">
        <f>CoverPrct!I302/100</f>
        <v>0.8</v>
      </c>
      <c r="J302" s="96">
        <f>CoverPrct!J302/100</f>
        <v>0</v>
      </c>
      <c r="K302" s="96">
        <f>CoverPrct!K302/100</f>
        <v>0</v>
      </c>
      <c r="L302" s="96">
        <f>CoverPrct!L302/100</f>
        <v>0.8</v>
      </c>
      <c r="M302" s="96">
        <f>CoverPrct!M302/100</f>
        <v>0.95</v>
      </c>
      <c r="N302" s="96">
        <f>CoverPrct!N302/100</f>
        <v>0.97</v>
      </c>
    </row>
    <row r="303" spans="1:14" x14ac:dyDescent="0.35">
      <c r="A303" s="3">
        <v>287</v>
      </c>
      <c r="B303" s="96">
        <f>CoverPrct!B303/100</f>
        <v>0.27345534777829977</v>
      </c>
      <c r="C303" s="96">
        <f>CoverPrct!C303/100</f>
        <v>0.79932496975339407</v>
      </c>
      <c r="D303" s="96">
        <f>CoverPrct!D303/100</f>
        <v>0</v>
      </c>
      <c r="E303" s="96">
        <f>CoverPrct!E303/100</f>
        <v>0</v>
      </c>
      <c r="F303" s="96">
        <f>CoverPrct!F303/100</f>
        <v>0.73907159846966275</v>
      </c>
      <c r="G303" s="96">
        <f>CoverPrct!G303/100</f>
        <v>0.95</v>
      </c>
      <c r="H303" s="96">
        <f>CoverPrct!H303/100</f>
        <v>0</v>
      </c>
      <c r="I303" s="96">
        <f>CoverPrct!I303/100</f>
        <v>0.8</v>
      </c>
      <c r="J303" s="96">
        <f>CoverPrct!J303/100</f>
        <v>0</v>
      </c>
      <c r="K303" s="96">
        <f>CoverPrct!K303/100</f>
        <v>0</v>
      </c>
      <c r="L303" s="96">
        <f>CoverPrct!L303/100</f>
        <v>0.8</v>
      </c>
      <c r="M303" s="96">
        <f>CoverPrct!M303/100</f>
        <v>0.95</v>
      </c>
      <c r="N303" s="96">
        <f>CoverPrct!N303/100</f>
        <v>0.97</v>
      </c>
    </row>
    <row r="304" spans="1:14" x14ac:dyDescent="0.35">
      <c r="A304" s="3">
        <v>288</v>
      </c>
      <c r="B304" s="96">
        <f>CoverPrct!B304/100</f>
        <v>0.28100875572083217</v>
      </c>
      <c r="C304" s="96">
        <f>CoverPrct!C304/100</f>
        <v>0.79937034032403642</v>
      </c>
      <c r="D304" s="96">
        <f>CoverPrct!D304/100</f>
        <v>0</v>
      </c>
      <c r="E304" s="96">
        <f>CoverPrct!E304/100</f>
        <v>0</v>
      </c>
      <c r="F304" s="96">
        <f>CoverPrct!F304/100</f>
        <v>0.74706115720333854</v>
      </c>
      <c r="G304" s="96">
        <f>CoverPrct!G304/100</f>
        <v>0.95</v>
      </c>
      <c r="H304" s="96">
        <f>CoverPrct!H304/100</f>
        <v>0</v>
      </c>
      <c r="I304" s="96">
        <f>CoverPrct!I304/100</f>
        <v>0.8</v>
      </c>
      <c r="J304" s="96">
        <f>CoverPrct!J304/100</f>
        <v>0</v>
      </c>
      <c r="K304" s="96">
        <f>CoverPrct!K304/100</f>
        <v>0</v>
      </c>
      <c r="L304" s="96">
        <f>CoverPrct!L304/100</f>
        <v>0.8</v>
      </c>
      <c r="M304" s="96">
        <f>CoverPrct!M304/100</f>
        <v>0.95</v>
      </c>
      <c r="N304" s="96">
        <f>CoverPrct!N304/100</f>
        <v>0.97</v>
      </c>
    </row>
    <row r="305" spans="1:14" x14ac:dyDescent="0.35">
      <c r="A305" s="3">
        <v>289</v>
      </c>
      <c r="B305" s="96">
        <f>CoverPrct!B305/100</f>
        <v>0.28976555333920367</v>
      </c>
      <c r="C305" s="96">
        <f>CoverPrct!C305/100</f>
        <v>0.85391404276653082</v>
      </c>
      <c r="D305" s="96">
        <f>CoverPrct!D305/100</f>
        <v>0</v>
      </c>
      <c r="E305" s="96">
        <f>CoverPrct!E305/100</f>
        <v>0</v>
      </c>
      <c r="F305" s="96">
        <f>CoverPrct!F305/100</f>
        <v>0.75569884938777176</v>
      </c>
      <c r="G305" s="96">
        <f>CoverPrct!G305/100</f>
        <v>0.95</v>
      </c>
      <c r="H305" s="96">
        <f>CoverPrct!H305/100</f>
        <v>0</v>
      </c>
      <c r="I305" s="96">
        <f>CoverPrct!I305/100</f>
        <v>0.8</v>
      </c>
      <c r="J305" s="96">
        <f>CoverPrct!J305/100</f>
        <v>0</v>
      </c>
      <c r="K305" s="96">
        <f>CoverPrct!K305/100</f>
        <v>0</v>
      </c>
      <c r="L305" s="96">
        <f>CoverPrct!L305/100</f>
        <v>0.8</v>
      </c>
      <c r="M305" s="96">
        <f>CoverPrct!M305/100</f>
        <v>0.95</v>
      </c>
      <c r="N305" s="96">
        <f>CoverPrct!N305/100</f>
        <v>0.97</v>
      </c>
    </row>
    <row r="306" spans="1:14" x14ac:dyDescent="0.35">
      <c r="A306" s="3">
        <v>290</v>
      </c>
      <c r="B306" s="96">
        <f>CoverPrct!B306/100</f>
        <v>0.30163674361342296</v>
      </c>
      <c r="C306" s="96">
        <f>CoverPrct!C306/100</f>
        <v>0.27080391142021232</v>
      </c>
      <c r="D306" s="96">
        <f>CoverPrct!D306/100</f>
        <v>0</v>
      </c>
      <c r="E306" s="96">
        <f>CoverPrct!E306/100</f>
        <v>0</v>
      </c>
      <c r="F306" s="96">
        <f>CoverPrct!F306/100</f>
        <v>0.76637032389757265</v>
      </c>
      <c r="G306" s="96">
        <f>CoverPrct!G306/100</f>
        <v>0.95</v>
      </c>
      <c r="H306" s="96">
        <f>CoverPrct!H306/100</f>
        <v>0</v>
      </c>
      <c r="I306" s="96">
        <f>CoverPrct!I306/100</f>
        <v>0.8</v>
      </c>
      <c r="J306" s="96">
        <f>CoverPrct!J306/100</f>
        <v>0</v>
      </c>
      <c r="K306" s="96">
        <f>CoverPrct!K306/100</f>
        <v>0</v>
      </c>
      <c r="L306" s="96">
        <f>CoverPrct!L306/100</f>
        <v>0.8</v>
      </c>
      <c r="M306" s="96">
        <f>CoverPrct!M306/100</f>
        <v>0.95</v>
      </c>
      <c r="N306" s="96">
        <f>CoverPrct!N306/100</f>
        <v>0.97</v>
      </c>
    </row>
    <row r="307" spans="1:14" x14ac:dyDescent="0.35">
      <c r="A307" s="3">
        <v>291</v>
      </c>
      <c r="B307" s="96">
        <f>CoverPrct!B307/100</f>
        <v>0.31691776426019019</v>
      </c>
      <c r="C307" s="96">
        <f>CoverPrct!C307/100</f>
        <v>0.27007877781266332</v>
      </c>
      <c r="D307" s="96">
        <f>CoverPrct!D307/100</f>
        <v>0</v>
      </c>
      <c r="E307" s="96">
        <f>CoverPrct!E307/100</f>
        <v>0</v>
      </c>
      <c r="F307" s="96">
        <f>CoverPrct!F307/100</f>
        <v>0.77876653377167315</v>
      </c>
      <c r="G307" s="96">
        <f>CoverPrct!G307/100</f>
        <v>0.95</v>
      </c>
      <c r="H307" s="96">
        <f>CoverPrct!H307/100</f>
        <v>0</v>
      </c>
      <c r="I307" s="96">
        <f>CoverPrct!I307/100</f>
        <v>0.8</v>
      </c>
      <c r="J307" s="96">
        <f>CoverPrct!J307/100</f>
        <v>0</v>
      </c>
      <c r="K307" s="96">
        <f>CoverPrct!K307/100</f>
        <v>0</v>
      </c>
      <c r="L307" s="96">
        <f>CoverPrct!L307/100</f>
        <v>0.8</v>
      </c>
      <c r="M307" s="96">
        <f>CoverPrct!M307/100</f>
        <v>0.95</v>
      </c>
      <c r="N307" s="96">
        <f>CoverPrct!N307/100</f>
        <v>0.97</v>
      </c>
    </row>
    <row r="308" spans="1:14" x14ac:dyDescent="0.35">
      <c r="A308" s="3">
        <v>292</v>
      </c>
      <c r="B308" s="96">
        <f>CoverPrct!B308/100</f>
        <v>0.33406019003167242</v>
      </c>
      <c r="C308" s="96">
        <f>CoverPrct!C308/100</f>
        <v>0.27002849988684074</v>
      </c>
      <c r="D308" s="96">
        <f>CoverPrct!D308/100</f>
        <v>0</v>
      </c>
      <c r="E308" s="96">
        <f>CoverPrct!E308/100</f>
        <v>0</v>
      </c>
      <c r="F308" s="96">
        <f>CoverPrct!F308/100</f>
        <v>0.79125999291082072</v>
      </c>
      <c r="G308" s="96">
        <f>CoverPrct!G308/100</f>
        <v>0.95</v>
      </c>
      <c r="H308" s="96">
        <f>CoverPrct!H308/100</f>
        <v>0</v>
      </c>
      <c r="I308" s="96">
        <f>CoverPrct!I308/100</f>
        <v>0.8</v>
      </c>
      <c r="J308" s="96">
        <f>CoverPrct!J308/100</f>
        <v>0</v>
      </c>
      <c r="K308" s="96">
        <f>CoverPrct!K308/100</f>
        <v>0</v>
      </c>
      <c r="L308" s="96">
        <f>CoverPrct!L308/100</f>
        <v>0.8</v>
      </c>
      <c r="M308" s="96">
        <f>CoverPrct!M308/100</f>
        <v>0.95</v>
      </c>
      <c r="N308" s="96">
        <f>CoverPrct!N308/100</f>
        <v>0.97</v>
      </c>
    </row>
    <row r="309" spans="1:14" x14ac:dyDescent="0.35">
      <c r="A309" s="3">
        <v>293</v>
      </c>
      <c r="B309" s="96">
        <f>CoverPrct!B309/100</f>
        <v>0.35285283342795304</v>
      </c>
      <c r="C309" s="96">
        <f>CoverPrct!C309/100</f>
        <v>0.27002849988684074</v>
      </c>
      <c r="D309" s="96">
        <f>CoverPrct!D309/100</f>
        <v>0</v>
      </c>
      <c r="E309" s="96">
        <f>CoverPrct!E309/100</f>
        <v>0</v>
      </c>
      <c r="F309" s="96">
        <f>CoverPrct!F309/100</f>
        <v>0.80348739521611834</v>
      </c>
      <c r="G309" s="96">
        <f>CoverPrct!G309/100</f>
        <v>0.95</v>
      </c>
      <c r="H309" s="96">
        <f>CoverPrct!H309/100</f>
        <v>0</v>
      </c>
      <c r="I309" s="96">
        <f>CoverPrct!I309/100</f>
        <v>0.8</v>
      </c>
      <c r="J309" s="96">
        <f>CoverPrct!J309/100</f>
        <v>0</v>
      </c>
      <c r="K309" s="96">
        <f>CoverPrct!K309/100</f>
        <v>0</v>
      </c>
      <c r="L309" s="96">
        <f>CoverPrct!L309/100</f>
        <v>0.8</v>
      </c>
      <c r="M309" s="96">
        <f>CoverPrct!M309/100</f>
        <v>0.95</v>
      </c>
      <c r="N309" s="96">
        <f>CoverPrct!N309/100</f>
        <v>0.97</v>
      </c>
    </row>
    <row r="310" spans="1:14" x14ac:dyDescent="0.35">
      <c r="A310" s="3">
        <v>294</v>
      </c>
      <c r="B310" s="96">
        <f>CoverPrct!B310/100</f>
        <v>0.37312463693266712</v>
      </c>
      <c r="C310" s="96">
        <f>CoverPrct!C310/100</f>
        <v>0.26826898950408445</v>
      </c>
      <c r="D310" s="96">
        <f>CoverPrct!D310/100</f>
        <v>0</v>
      </c>
      <c r="E310" s="96">
        <f>CoverPrct!E310/100</f>
        <v>0</v>
      </c>
      <c r="F310" s="96">
        <f>CoverPrct!F310/100</f>
        <v>0.81520424000022029</v>
      </c>
      <c r="G310" s="96">
        <f>CoverPrct!G310/100</f>
        <v>0.95</v>
      </c>
      <c r="H310" s="96">
        <f>CoverPrct!H310/100</f>
        <v>0</v>
      </c>
      <c r="I310" s="96">
        <f>CoverPrct!I310/100</f>
        <v>0.8</v>
      </c>
      <c r="J310" s="96">
        <f>CoverPrct!J310/100</f>
        <v>0</v>
      </c>
      <c r="K310" s="96">
        <f>CoverPrct!K310/100</f>
        <v>0</v>
      </c>
      <c r="L310" s="96">
        <f>CoverPrct!L310/100</f>
        <v>0.8</v>
      </c>
      <c r="M310" s="96">
        <f>CoverPrct!M310/100</f>
        <v>0.95</v>
      </c>
      <c r="N310" s="96">
        <f>CoverPrct!N310/100</f>
        <v>0.97</v>
      </c>
    </row>
    <row r="311" spans="1:14" x14ac:dyDescent="0.35">
      <c r="A311" s="3">
        <v>295</v>
      </c>
      <c r="B311" s="96">
        <f>CoverPrct!B311/100</f>
        <v>0.38931115103638098</v>
      </c>
      <c r="C311" s="96">
        <f>CoverPrct!C311/100</f>
        <v>0.2675317569790065</v>
      </c>
      <c r="D311" s="96">
        <f>CoverPrct!D311/100</f>
        <v>0</v>
      </c>
      <c r="E311" s="96">
        <f>CoverPrct!E311/100</f>
        <v>0</v>
      </c>
      <c r="F311" s="96">
        <f>CoverPrct!F311/100</f>
        <v>0.82370784348382853</v>
      </c>
      <c r="G311" s="96">
        <f>CoverPrct!G311/100</f>
        <v>0.95</v>
      </c>
      <c r="H311" s="96">
        <f>CoverPrct!H311/100</f>
        <v>0</v>
      </c>
      <c r="I311" s="96">
        <f>CoverPrct!I311/100</f>
        <v>0.8</v>
      </c>
      <c r="J311" s="96">
        <f>CoverPrct!J311/100</f>
        <v>0</v>
      </c>
      <c r="K311" s="96">
        <f>CoverPrct!K311/100</f>
        <v>0</v>
      </c>
      <c r="L311" s="96">
        <f>CoverPrct!L311/100</f>
        <v>0.8</v>
      </c>
      <c r="M311" s="96">
        <f>CoverPrct!M311/100</f>
        <v>0.95</v>
      </c>
      <c r="N311" s="96">
        <f>CoverPrct!N311/100</f>
        <v>0.97</v>
      </c>
    </row>
    <row r="312" spans="1:14" x14ac:dyDescent="0.35">
      <c r="A312" s="3">
        <v>296</v>
      </c>
      <c r="B312" s="96">
        <f>CoverPrct!B312/100</f>
        <v>0.40387086788655319</v>
      </c>
      <c r="C312" s="96">
        <f>CoverPrct!C312/100</f>
        <v>0.26480515971604651</v>
      </c>
      <c r="D312" s="96">
        <f>CoverPrct!D312/100</f>
        <v>0</v>
      </c>
      <c r="E312" s="96">
        <f>CoverPrct!E312/100</f>
        <v>0</v>
      </c>
      <c r="F312" s="96">
        <f>CoverPrct!F312/100</f>
        <v>0.83075524881647733</v>
      </c>
      <c r="G312" s="96">
        <f>CoverPrct!G312/100</f>
        <v>0.95</v>
      </c>
      <c r="H312" s="96">
        <f>CoverPrct!H312/100</f>
        <v>0</v>
      </c>
      <c r="I312" s="96">
        <f>CoverPrct!I312/100</f>
        <v>0.8</v>
      </c>
      <c r="J312" s="96">
        <f>CoverPrct!J312/100</f>
        <v>0</v>
      </c>
      <c r="K312" s="96">
        <f>CoverPrct!K312/100</f>
        <v>0</v>
      </c>
      <c r="L312" s="96">
        <f>CoverPrct!L312/100</f>
        <v>0.8</v>
      </c>
      <c r="M312" s="96">
        <f>CoverPrct!M312/100</f>
        <v>0.95</v>
      </c>
      <c r="N312" s="96">
        <f>CoverPrct!N312/100</f>
        <v>0.97</v>
      </c>
    </row>
    <row r="313" spans="1:14" x14ac:dyDescent="0.35">
      <c r="A313" s="3">
        <v>297</v>
      </c>
      <c r="B313" s="96">
        <f>CoverPrct!B313/100</f>
        <v>0.41747757136559449</v>
      </c>
      <c r="C313" s="96">
        <f>CoverPrct!C313/100</f>
        <v>0.26222228288017119</v>
      </c>
      <c r="D313" s="96">
        <f>CoverPrct!D313/100</f>
        <v>0</v>
      </c>
      <c r="E313" s="96">
        <f>CoverPrct!E313/100</f>
        <v>0</v>
      </c>
      <c r="F313" s="96">
        <f>CoverPrct!F313/100</f>
        <v>0.83685173620508113</v>
      </c>
      <c r="G313" s="96">
        <f>CoverPrct!G313/100</f>
        <v>0.95</v>
      </c>
      <c r="H313" s="96">
        <f>CoverPrct!H313/100</f>
        <v>0</v>
      </c>
      <c r="I313" s="96">
        <f>CoverPrct!I313/100</f>
        <v>0.8</v>
      </c>
      <c r="J313" s="96">
        <f>CoverPrct!J313/100</f>
        <v>0</v>
      </c>
      <c r="K313" s="96">
        <f>CoverPrct!K313/100</f>
        <v>0</v>
      </c>
      <c r="L313" s="96">
        <f>CoverPrct!L313/100</f>
        <v>0.8</v>
      </c>
      <c r="M313" s="96">
        <f>CoverPrct!M313/100</f>
        <v>0.95</v>
      </c>
      <c r="N313" s="96">
        <f>CoverPrct!N313/100</f>
        <v>0.97</v>
      </c>
    </row>
    <row r="314" spans="1:14" x14ac:dyDescent="0.35">
      <c r="A314" s="3">
        <v>298</v>
      </c>
      <c r="B314" s="96">
        <f>CoverPrct!B314/100</f>
        <v>0.43251181522594345</v>
      </c>
      <c r="C314" s="96">
        <f>CoverPrct!C314/100</f>
        <v>0.25946052591064761</v>
      </c>
      <c r="D314" s="96">
        <f>CoverPrct!D314/100</f>
        <v>0</v>
      </c>
      <c r="E314" s="96">
        <f>CoverPrct!E314/100</f>
        <v>0</v>
      </c>
      <c r="F314" s="96">
        <f>CoverPrct!F314/100</f>
        <v>0.84301762058820484</v>
      </c>
      <c r="G314" s="96">
        <f>CoverPrct!G314/100</f>
        <v>0.95</v>
      </c>
      <c r="H314" s="96">
        <f>CoverPrct!H314/100</f>
        <v>0</v>
      </c>
      <c r="I314" s="96">
        <f>CoverPrct!I314/100</f>
        <v>0.8</v>
      </c>
      <c r="J314" s="96">
        <f>CoverPrct!J314/100</f>
        <v>0</v>
      </c>
      <c r="K314" s="96">
        <f>CoverPrct!K314/100</f>
        <v>0</v>
      </c>
      <c r="L314" s="96">
        <f>CoverPrct!L314/100</f>
        <v>0.8</v>
      </c>
      <c r="M314" s="96">
        <f>CoverPrct!M314/100</f>
        <v>0.95</v>
      </c>
      <c r="N314" s="96">
        <f>CoverPrct!N314/100</f>
        <v>0.97</v>
      </c>
    </row>
    <row r="315" spans="1:14" x14ac:dyDescent="0.35">
      <c r="A315" s="3">
        <v>299</v>
      </c>
      <c r="B315" s="96">
        <f>CoverPrct!B315/100</f>
        <v>0.44897885324015646</v>
      </c>
      <c r="C315" s="96">
        <f>CoverPrct!C315/100</f>
        <v>0.25748899704828448</v>
      </c>
      <c r="D315" s="96">
        <f>CoverPrct!D315/100</f>
        <v>0</v>
      </c>
      <c r="E315" s="96">
        <f>CoverPrct!E315/100</f>
        <v>0</v>
      </c>
      <c r="F315" s="96">
        <f>CoverPrct!F315/100</f>
        <v>0.8491618941601764</v>
      </c>
      <c r="G315" s="96">
        <f>CoverPrct!G315/100</f>
        <v>0.95</v>
      </c>
      <c r="H315" s="96">
        <f>CoverPrct!H315/100</f>
        <v>0</v>
      </c>
      <c r="I315" s="96">
        <f>CoverPrct!I315/100</f>
        <v>0.8</v>
      </c>
      <c r="J315" s="96">
        <f>CoverPrct!J315/100</f>
        <v>0</v>
      </c>
      <c r="K315" s="96">
        <f>CoverPrct!K315/100</f>
        <v>0</v>
      </c>
      <c r="L315" s="96">
        <f>CoverPrct!L315/100</f>
        <v>0.8</v>
      </c>
      <c r="M315" s="96">
        <f>CoverPrct!M315/100</f>
        <v>0.95</v>
      </c>
      <c r="N315" s="96">
        <f>CoverPrct!N315/100</f>
        <v>0.97</v>
      </c>
    </row>
    <row r="316" spans="1:14" x14ac:dyDescent="0.35">
      <c r="A316" s="3">
        <v>300</v>
      </c>
      <c r="B316" s="96">
        <f>CoverPrct!B316/100</f>
        <v>0.46451405778755289</v>
      </c>
      <c r="C316" s="96">
        <f>CoverPrct!C316/100</f>
        <v>0.25592380588359015</v>
      </c>
      <c r="D316" s="96">
        <f>CoverPrct!D316/100</f>
        <v>0</v>
      </c>
      <c r="E316" s="96">
        <f>CoverPrct!E316/100</f>
        <v>0</v>
      </c>
      <c r="F316" s="96">
        <f>CoverPrct!F316/100</f>
        <v>0.8544790556992814</v>
      </c>
      <c r="G316" s="96">
        <f>CoverPrct!G316/100</f>
        <v>0.95</v>
      </c>
      <c r="H316" s="96">
        <f>CoverPrct!H316/100</f>
        <v>0</v>
      </c>
      <c r="I316" s="96">
        <f>CoverPrct!I316/100</f>
        <v>0.8</v>
      </c>
      <c r="J316" s="96">
        <f>CoverPrct!J316/100</f>
        <v>0</v>
      </c>
      <c r="K316" s="96">
        <f>CoverPrct!K316/100</f>
        <v>0</v>
      </c>
      <c r="L316" s="96">
        <f>CoverPrct!L316/100</f>
        <v>0.8</v>
      </c>
      <c r="M316" s="96">
        <f>CoverPrct!M316/100</f>
        <v>0.95</v>
      </c>
      <c r="N316" s="96">
        <f>CoverPrct!N316/100</f>
        <v>0.97</v>
      </c>
    </row>
    <row r="317" spans="1:14" x14ac:dyDescent="0.35">
      <c r="A317" s="3">
        <v>301</v>
      </c>
      <c r="B317" s="96">
        <f>CoverPrct!B317/100</f>
        <v>0.4786562420728695</v>
      </c>
      <c r="C317" s="96">
        <f>CoverPrct!C317/100</f>
        <v>0.25577923959164556</v>
      </c>
      <c r="D317" s="96">
        <f>CoverPrct!D317/100</f>
        <v>0</v>
      </c>
      <c r="E317" s="96">
        <f>CoverPrct!E317/100</f>
        <v>0</v>
      </c>
      <c r="F317" s="96">
        <f>CoverPrct!F317/100</f>
        <v>0.85895616905647965</v>
      </c>
      <c r="G317" s="96">
        <f>CoverPrct!G317/100</f>
        <v>0.95</v>
      </c>
      <c r="H317" s="96">
        <f>CoverPrct!H317/100</f>
        <v>0</v>
      </c>
      <c r="I317" s="96">
        <f>CoverPrct!I317/100</f>
        <v>0.8</v>
      </c>
      <c r="J317" s="96">
        <f>CoverPrct!J317/100</f>
        <v>0</v>
      </c>
      <c r="K317" s="96">
        <f>CoverPrct!K317/100</f>
        <v>0</v>
      </c>
      <c r="L317" s="96">
        <f>CoverPrct!L317/100</f>
        <v>0.8</v>
      </c>
      <c r="M317" s="96">
        <f>CoverPrct!M317/100</f>
        <v>0.95</v>
      </c>
      <c r="N317" s="96">
        <f>CoverPrct!N317/100</f>
        <v>0.97</v>
      </c>
    </row>
    <row r="318" spans="1:14" x14ac:dyDescent="0.35">
      <c r="A318" s="3">
        <v>302</v>
      </c>
      <c r="B318" s="96">
        <f>CoverPrct!B318/100</f>
        <v>0.491509899027118</v>
      </c>
      <c r="C318" s="96">
        <f>CoverPrct!C318/100</f>
        <v>0.25525489211251812</v>
      </c>
      <c r="D318" s="96">
        <f>CoverPrct!D318/100</f>
        <v>0</v>
      </c>
      <c r="E318" s="96">
        <f>CoverPrct!E318/100</f>
        <v>0</v>
      </c>
      <c r="F318" s="96">
        <f>CoverPrct!F318/100</f>
        <v>0.86275240997597957</v>
      </c>
      <c r="G318" s="96">
        <f>CoverPrct!G318/100</f>
        <v>0.95</v>
      </c>
      <c r="H318" s="96">
        <f>CoverPrct!H318/100</f>
        <v>0</v>
      </c>
      <c r="I318" s="96">
        <f>CoverPrct!I318/100</f>
        <v>0.8</v>
      </c>
      <c r="J318" s="96">
        <f>CoverPrct!J318/100</f>
        <v>0</v>
      </c>
      <c r="K318" s="96">
        <f>CoverPrct!K318/100</f>
        <v>0</v>
      </c>
      <c r="L318" s="96">
        <f>CoverPrct!L318/100</f>
        <v>0.8</v>
      </c>
      <c r="M318" s="96">
        <f>CoverPrct!M318/100</f>
        <v>0.95</v>
      </c>
      <c r="N318" s="96">
        <f>CoverPrct!N318/100</f>
        <v>0.97</v>
      </c>
    </row>
    <row r="319" spans="1:14" x14ac:dyDescent="0.35">
      <c r="A319" s="3">
        <v>303</v>
      </c>
      <c r="B319" s="96">
        <f>CoverPrct!B319/100</f>
        <v>0.50485287447226823</v>
      </c>
      <c r="C319" s="96">
        <f>CoverPrct!C319/100</f>
        <v>0.2549771822980737</v>
      </c>
      <c r="D319" s="96">
        <f>CoverPrct!D319/100</f>
        <v>0</v>
      </c>
      <c r="E319" s="96">
        <f>CoverPrct!E319/100</f>
        <v>0</v>
      </c>
      <c r="F319" s="96">
        <f>CoverPrct!F319/100</f>
        <v>0.86640489872705817</v>
      </c>
      <c r="G319" s="96">
        <f>CoverPrct!G319/100</f>
        <v>0.95</v>
      </c>
      <c r="H319" s="96">
        <f>CoverPrct!H319/100</f>
        <v>0</v>
      </c>
      <c r="I319" s="96">
        <f>CoverPrct!I319/100</f>
        <v>0.8</v>
      </c>
      <c r="J319" s="96">
        <f>CoverPrct!J319/100</f>
        <v>0</v>
      </c>
      <c r="K319" s="96">
        <f>CoverPrct!K319/100</f>
        <v>0</v>
      </c>
      <c r="L319" s="96">
        <f>CoverPrct!L319/100</f>
        <v>0.8</v>
      </c>
      <c r="M319" s="96">
        <f>CoverPrct!M319/100</f>
        <v>0.95</v>
      </c>
      <c r="N319" s="96">
        <f>CoverPrct!N319/100</f>
        <v>0.97</v>
      </c>
    </row>
    <row r="320" spans="1:14" x14ac:dyDescent="0.35">
      <c r="A320" s="3">
        <v>304</v>
      </c>
      <c r="B320" s="96">
        <f>CoverPrct!B320/100</f>
        <v>0.51909329059363629</v>
      </c>
      <c r="C320" s="96">
        <f>CoverPrct!C320/100</f>
        <v>0.21353796018913179</v>
      </c>
      <c r="D320" s="96">
        <f>CoverPrct!D320/100</f>
        <v>0</v>
      </c>
      <c r="E320" s="96">
        <f>CoverPrct!E320/100</f>
        <v>0</v>
      </c>
      <c r="F320" s="96">
        <f>CoverPrct!F320/100</f>
        <v>0.87000160094081769</v>
      </c>
      <c r="G320" s="96">
        <f>CoverPrct!G320/100</f>
        <v>0.95</v>
      </c>
      <c r="H320" s="96">
        <f>CoverPrct!H320/100</f>
        <v>0</v>
      </c>
      <c r="I320" s="96">
        <f>CoverPrct!I320/100</f>
        <v>0.8</v>
      </c>
      <c r="J320" s="96">
        <f>CoverPrct!J320/100</f>
        <v>0</v>
      </c>
      <c r="K320" s="96">
        <f>CoverPrct!K320/100</f>
        <v>0</v>
      </c>
      <c r="L320" s="96">
        <f>CoverPrct!L320/100</f>
        <v>0.8</v>
      </c>
      <c r="M320" s="96">
        <f>CoverPrct!M320/100</f>
        <v>0.95</v>
      </c>
      <c r="N320" s="96">
        <f>CoverPrct!N320/100</f>
        <v>0.97</v>
      </c>
    </row>
    <row r="321" spans="1:14" x14ac:dyDescent="0.35">
      <c r="A321" s="3">
        <v>305</v>
      </c>
      <c r="B321" s="96">
        <f>CoverPrct!B321/100</f>
        <v>0.53042960121302607</v>
      </c>
      <c r="C321" s="96">
        <f>CoverPrct!C321/100</f>
        <v>0.21322958043270723</v>
      </c>
      <c r="D321" s="96">
        <f>CoverPrct!D321/100</f>
        <v>0</v>
      </c>
      <c r="E321" s="96">
        <f>CoverPrct!E321/100</f>
        <v>0</v>
      </c>
      <c r="F321" s="96">
        <f>CoverPrct!F321/100</f>
        <v>0.87270344364645058</v>
      </c>
      <c r="G321" s="96">
        <f>CoverPrct!G321/100</f>
        <v>0.95</v>
      </c>
      <c r="H321" s="96">
        <f>CoverPrct!H321/100</f>
        <v>0</v>
      </c>
      <c r="I321" s="96">
        <f>CoverPrct!I321/100</f>
        <v>0.8</v>
      </c>
      <c r="J321" s="96">
        <f>CoverPrct!J321/100</f>
        <v>0</v>
      </c>
      <c r="K321" s="96">
        <f>CoverPrct!K321/100</f>
        <v>0</v>
      </c>
      <c r="L321" s="96">
        <f>CoverPrct!L321/100</f>
        <v>0.8</v>
      </c>
      <c r="M321" s="96">
        <f>CoverPrct!M321/100</f>
        <v>0.95</v>
      </c>
      <c r="N321" s="96">
        <f>CoverPrct!N321/100</f>
        <v>0.97</v>
      </c>
    </row>
    <row r="322" spans="1:14" x14ac:dyDescent="0.35">
      <c r="A322" s="3">
        <v>306</v>
      </c>
      <c r="B322" s="96">
        <f>CoverPrct!B322/100</f>
        <v>0.5411989045688409</v>
      </c>
      <c r="C322" s="96">
        <f>CoverPrct!C322/100</f>
        <v>0.21301391615364682</v>
      </c>
      <c r="D322" s="96">
        <f>CoverPrct!D322/100</f>
        <v>0</v>
      </c>
      <c r="E322" s="96">
        <f>CoverPrct!E322/100</f>
        <v>0</v>
      </c>
      <c r="F322" s="96">
        <f>CoverPrct!F322/100</f>
        <v>0.87512080393533542</v>
      </c>
      <c r="G322" s="96">
        <f>CoverPrct!G322/100</f>
        <v>0.95</v>
      </c>
      <c r="H322" s="96">
        <f>CoverPrct!H322/100</f>
        <v>0</v>
      </c>
      <c r="I322" s="96">
        <f>CoverPrct!I322/100</f>
        <v>0.8</v>
      </c>
      <c r="J322" s="96">
        <f>CoverPrct!J322/100</f>
        <v>0</v>
      </c>
      <c r="K322" s="96">
        <f>CoverPrct!K322/100</f>
        <v>0</v>
      </c>
      <c r="L322" s="96">
        <f>CoverPrct!L322/100</f>
        <v>0.8</v>
      </c>
      <c r="M322" s="96">
        <f>CoverPrct!M322/100</f>
        <v>0.95</v>
      </c>
      <c r="N322" s="96">
        <f>CoverPrct!N322/100</f>
        <v>0.97</v>
      </c>
    </row>
    <row r="323" spans="1:14" x14ac:dyDescent="0.35">
      <c r="A323" s="3">
        <v>307</v>
      </c>
      <c r="B323" s="96">
        <f>CoverPrct!B323/100</f>
        <v>0.55033321890139231</v>
      </c>
      <c r="C323" s="96">
        <f>CoverPrct!C323/100</f>
        <v>0.21273751381215386</v>
      </c>
      <c r="D323" s="96">
        <f>CoverPrct!D323/100</f>
        <v>0</v>
      </c>
      <c r="E323" s="96">
        <f>CoverPrct!E323/100</f>
        <v>0</v>
      </c>
      <c r="F323" s="96">
        <f>CoverPrct!F323/100</f>
        <v>0.87707916728407509</v>
      </c>
      <c r="G323" s="96">
        <f>CoverPrct!G323/100</f>
        <v>0.95</v>
      </c>
      <c r="H323" s="96">
        <f>CoverPrct!H323/100</f>
        <v>0</v>
      </c>
      <c r="I323" s="96">
        <f>CoverPrct!I323/100</f>
        <v>0.8</v>
      </c>
      <c r="J323" s="96">
        <f>CoverPrct!J323/100</f>
        <v>0</v>
      </c>
      <c r="K323" s="96">
        <f>CoverPrct!K323/100</f>
        <v>0</v>
      </c>
      <c r="L323" s="96">
        <f>CoverPrct!L323/100</f>
        <v>0.8</v>
      </c>
      <c r="M323" s="96">
        <f>CoverPrct!M323/100</f>
        <v>0.95</v>
      </c>
      <c r="N323" s="96">
        <f>CoverPrct!N323/100</f>
        <v>0.97</v>
      </c>
    </row>
    <row r="324" spans="1:14" x14ac:dyDescent="0.35">
      <c r="A324" s="3">
        <v>308</v>
      </c>
      <c r="B324" s="96">
        <f>CoverPrct!B324/100</f>
        <v>0.56233499864709113</v>
      </c>
      <c r="C324" s="96">
        <f>CoverPrct!C324/100</f>
        <v>0.21253256932686734</v>
      </c>
      <c r="D324" s="96">
        <f>CoverPrct!D324/100</f>
        <v>0</v>
      </c>
      <c r="E324" s="96">
        <f>CoverPrct!E324/100</f>
        <v>0</v>
      </c>
      <c r="F324" s="96">
        <f>CoverPrct!F324/100</f>
        <v>0.87945379390709066</v>
      </c>
      <c r="G324" s="96">
        <f>CoverPrct!G324/100</f>
        <v>0.95</v>
      </c>
      <c r="H324" s="96">
        <f>CoverPrct!H324/100</f>
        <v>0</v>
      </c>
      <c r="I324" s="96">
        <f>CoverPrct!I324/100</f>
        <v>0.8</v>
      </c>
      <c r="J324" s="96">
        <f>CoverPrct!J324/100</f>
        <v>0</v>
      </c>
      <c r="K324" s="96">
        <f>CoverPrct!K324/100</f>
        <v>0</v>
      </c>
      <c r="L324" s="96">
        <f>CoverPrct!L324/100</f>
        <v>0.8</v>
      </c>
      <c r="M324" s="96">
        <f>CoverPrct!M324/100</f>
        <v>0.95</v>
      </c>
      <c r="N324" s="96">
        <f>CoverPrct!N324/100</f>
        <v>0.97</v>
      </c>
    </row>
    <row r="325" spans="1:14" x14ac:dyDescent="0.35">
      <c r="A325" s="3">
        <v>309</v>
      </c>
      <c r="B325" s="96">
        <f>CoverPrct!B325/100</f>
        <v>0.57105803874613015</v>
      </c>
      <c r="C325" s="96">
        <f>CoverPrct!C325/100</f>
        <v>0.21066639734733311</v>
      </c>
      <c r="D325" s="96">
        <f>CoverPrct!D325/100</f>
        <v>0</v>
      </c>
      <c r="E325" s="96">
        <f>CoverPrct!E325/100</f>
        <v>0</v>
      </c>
      <c r="F325" s="96">
        <f>CoverPrct!F325/100</f>
        <v>0.8811152782913364</v>
      </c>
      <c r="G325" s="96">
        <f>CoverPrct!G325/100</f>
        <v>0.95</v>
      </c>
      <c r="H325" s="96">
        <f>CoverPrct!H325/100</f>
        <v>0</v>
      </c>
      <c r="I325" s="96">
        <f>CoverPrct!I325/100</f>
        <v>0.8</v>
      </c>
      <c r="J325" s="96">
        <f>CoverPrct!J325/100</f>
        <v>0</v>
      </c>
      <c r="K325" s="96">
        <f>CoverPrct!K325/100</f>
        <v>0</v>
      </c>
      <c r="L325" s="96">
        <f>CoverPrct!L325/100</f>
        <v>0.8</v>
      </c>
      <c r="M325" s="96">
        <f>CoverPrct!M325/100</f>
        <v>0.95</v>
      </c>
      <c r="N325" s="96">
        <f>CoverPrct!N325/100</f>
        <v>0.97</v>
      </c>
    </row>
    <row r="326" spans="1:14" x14ac:dyDescent="0.35">
      <c r="A326" s="3">
        <v>310</v>
      </c>
      <c r="B326" s="96">
        <f>CoverPrct!B326/100</f>
        <v>0.57915727016569507</v>
      </c>
      <c r="C326" s="96">
        <f>CoverPrct!C326/100</f>
        <v>0.20931678977176735</v>
      </c>
      <c r="D326" s="96">
        <f>CoverPrct!D326/100</f>
        <v>0</v>
      </c>
      <c r="E326" s="96">
        <f>CoverPrct!E326/100</f>
        <v>0</v>
      </c>
      <c r="F326" s="96">
        <f>CoverPrct!F326/100</f>
        <v>0.8825885311444337</v>
      </c>
      <c r="G326" s="96">
        <f>CoverPrct!G326/100</f>
        <v>0.95</v>
      </c>
      <c r="H326" s="96">
        <f>CoverPrct!H326/100</f>
        <v>0</v>
      </c>
      <c r="I326" s="96">
        <f>CoverPrct!I326/100</f>
        <v>0.8</v>
      </c>
      <c r="J326" s="96">
        <f>CoverPrct!J326/100</f>
        <v>0</v>
      </c>
      <c r="K326" s="96">
        <f>CoverPrct!K326/100</f>
        <v>0</v>
      </c>
      <c r="L326" s="96">
        <f>CoverPrct!L326/100</f>
        <v>0.8</v>
      </c>
      <c r="M326" s="96">
        <f>CoverPrct!M326/100</f>
        <v>0.95</v>
      </c>
      <c r="N326" s="96">
        <f>CoverPrct!N326/100</f>
        <v>0.97</v>
      </c>
    </row>
    <row r="327" spans="1:14" x14ac:dyDescent="0.35">
      <c r="A327" s="3">
        <v>311</v>
      </c>
      <c r="B327" s="96">
        <f>CoverPrct!B327/100</f>
        <v>0.58793634363935399</v>
      </c>
      <c r="C327" s="96">
        <f>CoverPrct!C327/100</f>
        <v>0.20834443112333123</v>
      </c>
      <c r="D327" s="96">
        <f>CoverPrct!D327/100</f>
        <v>0</v>
      </c>
      <c r="E327" s="96">
        <f>CoverPrct!E327/100</f>
        <v>0</v>
      </c>
      <c r="F327" s="96">
        <f>CoverPrct!F327/100</f>
        <v>0.88409465522751973</v>
      </c>
      <c r="G327" s="96">
        <f>CoverPrct!G327/100</f>
        <v>0.95</v>
      </c>
      <c r="H327" s="96">
        <f>CoverPrct!H327/100</f>
        <v>0</v>
      </c>
      <c r="I327" s="96">
        <f>CoverPrct!I327/100</f>
        <v>0.8</v>
      </c>
      <c r="J327" s="96">
        <f>CoverPrct!J327/100</f>
        <v>0</v>
      </c>
      <c r="K327" s="96">
        <f>CoverPrct!K327/100</f>
        <v>0</v>
      </c>
      <c r="L327" s="96">
        <f>CoverPrct!L327/100</f>
        <v>0.8</v>
      </c>
      <c r="M327" s="96">
        <f>CoverPrct!M327/100</f>
        <v>0.95</v>
      </c>
      <c r="N327" s="96">
        <f>CoverPrct!N327/100</f>
        <v>0.97</v>
      </c>
    </row>
    <row r="328" spans="1:14" x14ac:dyDescent="0.35">
      <c r="A328" s="3">
        <v>312</v>
      </c>
      <c r="B328" s="96">
        <f>CoverPrct!B328/100</f>
        <v>0.59741321306701645</v>
      </c>
      <c r="C328" s="96">
        <f>CoverPrct!C328/100</f>
        <v>0.20758819171973297</v>
      </c>
      <c r="D328" s="96">
        <f>CoverPrct!D328/100</f>
        <v>0</v>
      </c>
      <c r="E328" s="96">
        <f>CoverPrct!E328/100</f>
        <v>0</v>
      </c>
      <c r="F328" s="96">
        <f>CoverPrct!F328/100</f>
        <v>0.88562352004645406</v>
      </c>
      <c r="G328" s="96">
        <f>CoverPrct!G328/100</f>
        <v>0.95</v>
      </c>
      <c r="H328" s="96">
        <f>CoverPrct!H328/100</f>
        <v>0</v>
      </c>
      <c r="I328" s="96">
        <f>CoverPrct!I328/100</f>
        <v>0.8</v>
      </c>
      <c r="J328" s="96">
        <f>CoverPrct!J328/100</f>
        <v>0</v>
      </c>
      <c r="K328" s="96">
        <f>CoverPrct!K328/100</f>
        <v>0</v>
      </c>
      <c r="L328" s="96">
        <f>CoverPrct!L328/100</f>
        <v>0.8</v>
      </c>
      <c r="M328" s="96">
        <f>CoverPrct!M328/100</f>
        <v>0.95</v>
      </c>
      <c r="N328" s="96">
        <f>CoverPrct!N328/100</f>
        <v>0.97</v>
      </c>
    </row>
    <row r="329" spans="1:14" x14ac:dyDescent="0.35">
      <c r="A329" s="3">
        <v>313</v>
      </c>
      <c r="B329" s="96">
        <f>CoverPrct!B329/100</f>
        <v>0.60635222314753334</v>
      </c>
      <c r="C329" s="96">
        <f>CoverPrct!C329/100</f>
        <v>0.20695002172488636</v>
      </c>
      <c r="D329" s="96">
        <f>CoverPrct!D329/100</f>
        <v>0</v>
      </c>
      <c r="E329" s="96">
        <f>CoverPrct!E329/100</f>
        <v>0</v>
      </c>
      <c r="F329" s="96">
        <f>CoverPrct!F329/100</f>
        <v>0.88699059167813388</v>
      </c>
      <c r="G329" s="96">
        <f>CoverPrct!G329/100</f>
        <v>0.95</v>
      </c>
      <c r="H329" s="96">
        <f>CoverPrct!H329/100</f>
        <v>0</v>
      </c>
      <c r="I329" s="96">
        <f>CoverPrct!I329/100</f>
        <v>0.8</v>
      </c>
      <c r="J329" s="96">
        <f>CoverPrct!J329/100</f>
        <v>0</v>
      </c>
      <c r="K329" s="96">
        <f>CoverPrct!K329/100</f>
        <v>0</v>
      </c>
      <c r="L329" s="96">
        <f>CoverPrct!L329/100</f>
        <v>0.8</v>
      </c>
      <c r="M329" s="96">
        <f>CoverPrct!M329/100</f>
        <v>0.95</v>
      </c>
      <c r="N329" s="96">
        <f>CoverPrct!N329/100</f>
        <v>0.97</v>
      </c>
    </row>
    <row r="330" spans="1:14" x14ac:dyDescent="0.35">
      <c r="A330" s="3">
        <v>314</v>
      </c>
      <c r="B330" s="96">
        <f>CoverPrct!B330/100</f>
        <v>0.61319246631317559</v>
      </c>
      <c r="C330" s="96">
        <f>CoverPrct!C330/100</f>
        <v>0.20686200834206431</v>
      </c>
      <c r="D330" s="96">
        <f>CoverPrct!D330/100</f>
        <v>0</v>
      </c>
      <c r="E330" s="96">
        <f>CoverPrct!E330/100</f>
        <v>0</v>
      </c>
      <c r="F330" s="96">
        <f>CoverPrct!F330/100</f>
        <v>0.88800388347211834</v>
      </c>
      <c r="G330" s="96">
        <f>CoverPrct!G330/100</f>
        <v>0.95</v>
      </c>
      <c r="H330" s="96">
        <f>CoverPrct!H330/100</f>
        <v>0</v>
      </c>
      <c r="I330" s="96">
        <f>CoverPrct!I330/100</f>
        <v>0.8</v>
      </c>
      <c r="J330" s="96">
        <f>CoverPrct!J330/100</f>
        <v>0</v>
      </c>
      <c r="K330" s="96">
        <f>CoverPrct!K330/100</f>
        <v>0</v>
      </c>
      <c r="L330" s="96">
        <f>CoverPrct!L330/100</f>
        <v>0.8</v>
      </c>
      <c r="M330" s="96">
        <f>CoverPrct!M330/100</f>
        <v>0.95</v>
      </c>
      <c r="N330" s="96">
        <f>CoverPrct!N330/100</f>
        <v>0.97</v>
      </c>
    </row>
    <row r="331" spans="1:14" x14ac:dyDescent="0.35">
      <c r="A331" s="3">
        <v>315</v>
      </c>
      <c r="B331" s="96">
        <f>CoverPrct!B331/100</f>
        <v>0.6174937115616852</v>
      </c>
      <c r="C331" s="96">
        <f>CoverPrct!C331/100</f>
        <v>0.2063924807267718</v>
      </c>
      <c r="D331" s="96">
        <f>CoverPrct!D331/100</f>
        <v>0</v>
      </c>
      <c r="E331" s="96">
        <f>CoverPrct!E331/100</f>
        <v>0</v>
      </c>
      <c r="F331" s="96">
        <f>CoverPrct!F331/100</f>
        <v>0.88864565866585599</v>
      </c>
      <c r="G331" s="96">
        <f>CoverPrct!G331/100</f>
        <v>0.95</v>
      </c>
      <c r="H331" s="96">
        <f>CoverPrct!H331/100</f>
        <v>0</v>
      </c>
      <c r="I331" s="96">
        <f>CoverPrct!I331/100</f>
        <v>0.8</v>
      </c>
      <c r="J331" s="96">
        <f>CoverPrct!J331/100</f>
        <v>0</v>
      </c>
      <c r="K331" s="96">
        <f>CoverPrct!K331/100</f>
        <v>0</v>
      </c>
      <c r="L331" s="96">
        <f>CoverPrct!L331/100</f>
        <v>0.8</v>
      </c>
      <c r="M331" s="96">
        <f>CoverPrct!M331/100</f>
        <v>0.95</v>
      </c>
      <c r="N331" s="96">
        <f>CoverPrct!N331/100</f>
        <v>0.97</v>
      </c>
    </row>
    <row r="332" spans="1:14" x14ac:dyDescent="0.35">
      <c r="A332" s="3">
        <v>316</v>
      </c>
      <c r="B332" s="96">
        <f>CoverPrct!B332/100</f>
        <v>0.62213698275886054</v>
      </c>
      <c r="C332" s="96">
        <f>CoverPrct!C332/100</f>
        <v>0.20605113262623678</v>
      </c>
      <c r="D332" s="96">
        <f>CoverPrct!D332/100</f>
        <v>0</v>
      </c>
      <c r="E332" s="96">
        <f>CoverPrct!E332/100</f>
        <v>0</v>
      </c>
      <c r="F332" s="96">
        <f>CoverPrct!F332/100</f>
        <v>0.88930970185337632</v>
      </c>
      <c r="G332" s="96">
        <f>CoverPrct!G332/100</f>
        <v>0.95</v>
      </c>
      <c r="H332" s="96">
        <f>CoverPrct!H332/100</f>
        <v>0</v>
      </c>
      <c r="I332" s="96">
        <f>CoverPrct!I332/100</f>
        <v>0.8</v>
      </c>
      <c r="J332" s="96">
        <f>CoverPrct!J332/100</f>
        <v>0</v>
      </c>
      <c r="K332" s="96">
        <f>CoverPrct!K332/100</f>
        <v>0</v>
      </c>
      <c r="L332" s="96">
        <f>CoverPrct!L332/100</f>
        <v>0.8</v>
      </c>
      <c r="M332" s="96">
        <f>CoverPrct!M332/100</f>
        <v>0.95</v>
      </c>
      <c r="N332" s="96">
        <f>CoverPrct!N332/100</f>
        <v>0.97</v>
      </c>
    </row>
    <row r="333" spans="1:14" x14ac:dyDescent="0.35">
      <c r="A333" s="3">
        <v>317</v>
      </c>
      <c r="B333" s="96">
        <f>CoverPrct!B333/100</f>
        <v>0.62902155941100346</v>
      </c>
      <c r="C333" s="96">
        <f>CoverPrct!C333/100</f>
        <v>0.20576892644670475</v>
      </c>
      <c r="D333" s="96">
        <f>CoverPrct!D333/100</f>
        <v>0</v>
      </c>
      <c r="E333" s="96">
        <f>CoverPrct!E333/100</f>
        <v>0</v>
      </c>
      <c r="F333" s="96">
        <f>CoverPrct!F333/100</f>
        <v>0.89022163729257064</v>
      </c>
      <c r="G333" s="96">
        <f>CoverPrct!G333/100</f>
        <v>0.95</v>
      </c>
      <c r="H333" s="96">
        <f>CoverPrct!H333/100</f>
        <v>0</v>
      </c>
      <c r="I333" s="96">
        <f>CoverPrct!I333/100</f>
        <v>0.8</v>
      </c>
      <c r="J333" s="96">
        <f>CoverPrct!J333/100</f>
        <v>0</v>
      </c>
      <c r="K333" s="96">
        <f>CoverPrct!K333/100</f>
        <v>0</v>
      </c>
      <c r="L333" s="96">
        <f>CoverPrct!L333/100</f>
        <v>0.8</v>
      </c>
      <c r="M333" s="96">
        <f>CoverPrct!M333/100</f>
        <v>0.95</v>
      </c>
      <c r="N333" s="96">
        <f>CoverPrct!N333/100</f>
        <v>0.97</v>
      </c>
    </row>
    <row r="334" spans="1:14" x14ac:dyDescent="0.35">
      <c r="A334" s="3">
        <v>318</v>
      </c>
      <c r="B334" s="96">
        <f>CoverPrct!B334/100</f>
        <v>0.63713015467386158</v>
      </c>
      <c r="C334" s="96">
        <f>CoverPrct!C334/100</f>
        <v>0.20553431801210523</v>
      </c>
      <c r="D334" s="96">
        <f>CoverPrct!D334/100</f>
        <v>0</v>
      </c>
      <c r="E334" s="96">
        <f>CoverPrct!E334/100</f>
        <v>0</v>
      </c>
      <c r="F334" s="96">
        <f>CoverPrct!F334/100</f>
        <v>0.89123101508229796</v>
      </c>
      <c r="G334" s="96">
        <f>CoverPrct!G334/100</f>
        <v>0.95</v>
      </c>
      <c r="H334" s="96">
        <f>CoverPrct!H334/100</f>
        <v>0</v>
      </c>
      <c r="I334" s="96">
        <f>CoverPrct!I334/100</f>
        <v>0.8</v>
      </c>
      <c r="J334" s="96">
        <f>CoverPrct!J334/100</f>
        <v>0</v>
      </c>
      <c r="K334" s="96">
        <f>CoverPrct!K334/100</f>
        <v>0</v>
      </c>
      <c r="L334" s="96">
        <f>CoverPrct!L334/100</f>
        <v>0.8</v>
      </c>
      <c r="M334" s="96">
        <f>CoverPrct!M334/100</f>
        <v>0.95</v>
      </c>
      <c r="N334" s="96">
        <f>CoverPrct!N334/100</f>
        <v>0.97</v>
      </c>
    </row>
    <row r="335" spans="1:14" x14ac:dyDescent="0.35">
      <c r="A335" s="3">
        <v>319</v>
      </c>
      <c r="B335" s="96">
        <f>CoverPrct!B335/100</f>
        <v>0.64526546349289693</v>
      </c>
      <c r="C335" s="96">
        <f>CoverPrct!C335/100</f>
        <v>0.20535495401909845</v>
      </c>
      <c r="D335" s="96">
        <f>CoverPrct!D335/100</f>
        <v>0</v>
      </c>
      <c r="E335" s="96">
        <f>CoverPrct!E335/100</f>
        <v>0</v>
      </c>
      <c r="F335" s="96">
        <f>CoverPrct!F335/100</f>
        <v>0.89218863921835534</v>
      </c>
      <c r="G335" s="96">
        <f>CoverPrct!G335/100</f>
        <v>0.95</v>
      </c>
      <c r="H335" s="96">
        <f>CoverPrct!H335/100</f>
        <v>0</v>
      </c>
      <c r="I335" s="96">
        <f>CoverPrct!I335/100</f>
        <v>0.8</v>
      </c>
      <c r="J335" s="96">
        <f>CoverPrct!J335/100</f>
        <v>0</v>
      </c>
      <c r="K335" s="96">
        <f>CoverPrct!K335/100</f>
        <v>0</v>
      </c>
      <c r="L335" s="96">
        <f>CoverPrct!L335/100</f>
        <v>0.8</v>
      </c>
      <c r="M335" s="96">
        <f>CoverPrct!M335/100</f>
        <v>0.95</v>
      </c>
      <c r="N335" s="96">
        <f>CoverPrct!N335/100</f>
        <v>0.97</v>
      </c>
    </row>
    <row r="336" spans="1:14" x14ac:dyDescent="0.35">
      <c r="A336" s="3">
        <v>320</v>
      </c>
      <c r="B336" s="96">
        <f>CoverPrct!B336/100</f>
        <v>0.65277419774923151</v>
      </c>
      <c r="C336" s="96">
        <f>CoverPrct!C336/100</f>
        <v>0.20532808899367486</v>
      </c>
      <c r="D336" s="96">
        <f>CoverPrct!D336/100</f>
        <v>0</v>
      </c>
      <c r="E336" s="96">
        <f>CoverPrct!E336/100</f>
        <v>0</v>
      </c>
      <c r="F336" s="96">
        <f>CoverPrct!F336/100</f>
        <v>0.89302875341704957</v>
      </c>
      <c r="G336" s="96">
        <f>CoverPrct!G336/100</f>
        <v>0.95</v>
      </c>
      <c r="H336" s="96">
        <f>CoverPrct!H336/100</f>
        <v>0</v>
      </c>
      <c r="I336" s="96">
        <f>CoverPrct!I336/100</f>
        <v>0.8</v>
      </c>
      <c r="J336" s="96">
        <f>CoverPrct!J336/100</f>
        <v>0</v>
      </c>
      <c r="K336" s="96">
        <f>CoverPrct!K336/100</f>
        <v>0</v>
      </c>
      <c r="L336" s="96">
        <f>CoverPrct!L336/100</f>
        <v>0.8</v>
      </c>
      <c r="M336" s="96">
        <f>CoverPrct!M336/100</f>
        <v>0.95</v>
      </c>
      <c r="N336" s="96">
        <f>CoverPrct!N336/100</f>
        <v>0.97</v>
      </c>
    </row>
    <row r="337" spans="1:14" x14ac:dyDescent="0.35">
      <c r="A337" s="3">
        <v>321</v>
      </c>
      <c r="B337" s="96">
        <f>CoverPrct!B337/100</f>
        <v>0.65957180719732267</v>
      </c>
      <c r="C337" s="96">
        <f>CoverPrct!C337/100</f>
        <v>0.20532808899367486</v>
      </c>
      <c r="D337" s="96">
        <f>CoverPrct!D337/100</f>
        <v>0</v>
      </c>
      <c r="E337" s="96">
        <f>CoverPrct!E337/100</f>
        <v>0</v>
      </c>
      <c r="F337" s="96">
        <f>CoverPrct!F337/100</f>
        <v>0.89375451342368806</v>
      </c>
      <c r="G337" s="96">
        <f>CoverPrct!G337/100</f>
        <v>0.95</v>
      </c>
      <c r="H337" s="96">
        <f>CoverPrct!H337/100</f>
        <v>0</v>
      </c>
      <c r="I337" s="96">
        <f>CoverPrct!I337/100</f>
        <v>0.8</v>
      </c>
      <c r="J337" s="96">
        <f>CoverPrct!J337/100</f>
        <v>0</v>
      </c>
      <c r="K337" s="96">
        <f>CoverPrct!K337/100</f>
        <v>0</v>
      </c>
      <c r="L337" s="96">
        <f>CoverPrct!L337/100</f>
        <v>0.8</v>
      </c>
      <c r="M337" s="96">
        <f>CoverPrct!M337/100</f>
        <v>0.95</v>
      </c>
      <c r="N337" s="96">
        <f>CoverPrct!N337/100</f>
        <v>0.97</v>
      </c>
    </row>
    <row r="338" spans="1:14" x14ac:dyDescent="0.35">
      <c r="A338" s="3">
        <v>322</v>
      </c>
      <c r="B338" s="96">
        <f>CoverPrct!B338/100</f>
        <v>0.66532594580085358</v>
      </c>
      <c r="C338" s="96">
        <f>CoverPrct!C338/100</f>
        <v>0.20532808899367486</v>
      </c>
      <c r="D338" s="96">
        <f>CoverPrct!D338/100</f>
        <v>0</v>
      </c>
      <c r="E338" s="96">
        <f>CoverPrct!E338/100</f>
        <v>0</v>
      </c>
      <c r="F338" s="96">
        <f>CoverPrct!F338/100</f>
        <v>0.89434588462539022</v>
      </c>
      <c r="G338" s="96">
        <f>CoverPrct!G338/100</f>
        <v>0.95</v>
      </c>
      <c r="H338" s="96">
        <f>CoverPrct!H338/100</f>
        <v>0</v>
      </c>
      <c r="I338" s="96">
        <f>CoverPrct!I338/100</f>
        <v>0.8</v>
      </c>
      <c r="J338" s="96">
        <f>CoverPrct!J338/100</f>
        <v>0</v>
      </c>
      <c r="K338" s="96">
        <f>CoverPrct!K338/100</f>
        <v>0</v>
      </c>
      <c r="L338" s="96">
        <f>CoverPrct!L338/100</f>
        <v>0.8</v>
      </c>
      <c r="M338" s="96">
        <f>CoverPrct!M338/100</f>
        <v>0.95</v>
      </c>
      <c r="N338" s="96">
        <f>CoverPrct!N338/100</f>
        <v>0.97</v>
      </c>
    </row>
    <row r="339" spans="1:14" x14ac:dyDescent="0.35">
      <c r="A339" s="3">
        <v>323</v>
      </c>
      <c r="B339" s="96">
        <f>CoverPrct!B339/100</f>
        <v>0.67015928272845671</v>
      </c>
      <c r="C339" s="96">
        <f>CoverPrct!C339/100</f>
        <v>0.20529094910342344</v>
      </c>
      <c r="D339" s="96">
        <f>CoverPrct!D339/100</f>
        <v>0</v>
      </c>
      <c r="E339" s="96">
        <f>CoverPrct!E339/100</f>
        <v>0</v>
      </c>
      <c r="F339" s="96">
        <f>CoverPrct!F339/100</f>
        <v>0.89482729642019054</v>
      </c>
      <c r="G339" s="96">
        <f>CoverPrct!G339/100</f>
        <v>0.95</v>
      </c>
      <c r="H339" s="96">
        <f>CoverPrct!H339/100</f>
        <v>0</v>
      </c>
      <c r="I339" s="96">
        <f>CoverPrct!I339/100</f>
        <v>0.8</v>
      </c>
      <c r="J339" s="96">
        <f>CoverPrct!J339/100</f>
        <v>0</v>
      </c>
      <c r="K339" s="96">
        <f>CoverPrct!K339/100</f>
        <v>0</v>
      </c>
      <c r="L339" s="96">
        <f>CoverPrct!L339/100</f>
        <v>0.8</v>
      </c>
      <c r="M339" s="96">
        <f>CoverPrct!M339/100</f>
        <v>0.95</v>
      </c>
      <c r="N339" s="96">
        <f>CoverPrct!N339/100</f>
        <v>0.97</v>
      </c>
    </row>
    <row r="340" spans="1:14" x14ac:dyDescent="0.35">
      <c r="A340" s="3">
        <v>324</v>
      </c>
      <c r="B340" s="96">
        <f>CoverPrct!B340/100</f>
        <v>0.67499992816041765</v>
      </c>
      <c r="C340" s="96">
        <f>CoverPrct!C340/100</f>
        <v>0.20523314324197506</v>
      </c>
      <c r="D340" s="96">
        <f>CoverPrct!D340/100</f>
        <v>0</v>
      </c>
      <c r="E340" s="96">
        <f>CoverPrct!E340/100</f>
        <v>0</v>
      </c>
      <c r="F340" s="96">
        <f>CoverPrct!F340/100</f>
        <v>0.8952897370870414</v>
      </c>
      <c r="G340" s="96">
        <f>CoverPrct!G340/100</f>
        <v>0.95</v>
      </c>
      <c r="H340" s="96">
        <f>CoverPrct!H340/100</f>
        <v>0</v>
      </c>
      <c r="I340" s="96">
        <f>CoverPrct!I340/100</f>
        <v>0.8</v>
      </c>
      <c r="J340" s="96">
        <f>CoverPrct!J340/100</f>
        <v>0</v>
      </c>
      <c r="K340" s="96">
        <f>CoverPrct!K340/100</f>
        <v>0</v>
      </c>
      <c r="L340" s="96">
        <f>CoverPrct!L340/100</f>
        <v>0.8</v>
      </c>
      <c r="M340" s="96">
        <f>CoverPrct!M340/100</f>
        <v>0.95</v>
      </c>
      <c r="N340" s="96">
        <f>CoverPrct!N340/100</f>
        <v>0.97</v>
      </c>
    </row>
    <row r="341" spans="1:14" x14ac:dyDescent="0.35">
      <c r="A341" s="3">
        <v>325</v>
      </c>
      <c r="B341" s="96">
        <f>CoverPrct!B341/100</f>
        <v>0.6784504019575911</v>
      </c>
      <c r="C341" s="96">
        <f>CoverPrct!C341/100</f>
        <v>0.20364089789685516</v>
      </c>
      <c r="D341" s="96">
        <f>CoverPrct!D341/100</f>
        <v>0</v>
      </c>
      <c r="E341" s="96">
        <f>CoverPrct!E341/100</f>
        <v>0</v>
      </c>
      <c r="F341" s="96">
        <f>CoverPrct!F341/100</f>
        <v>0.89561660060075088</v>
      </c>
      <c r="G341" s="96">
        <f>CoverPrct!G341/100</f>
        <v>0.95</v>
      </c>
      <c r="H341" s="96">
        <f>CoverPrct!H341/100</f>
        <v>0</v>
      </c>
      <c r="I341" s="96">
        <f>CoverPrct!I341/100</f>
        <v>0.8</v>
      </c>
      <c r="J341" s="96">
        <f>CoverPrct!J341/100</f>
        <v>0</v>
      </c>
      <c r="K341" s="96">
        <f>CoverPrct!K341/100</f>
        <v>0</v>
      </c>
      <c r="L341" s="96">
        <f>CoverPrct!L341/100</f>
        <v>0.8</v>
      </c>
      <c r="M341" s="96">
        <f>CoverPrct!M341/100</f>
        <v>0.95</v>
      </c>
      <c r="N341" s="96">
        <f>CoverPrct!N341/100</f>
        <v>0.97</v>
      </c>
    </row>
    <row r="342" spans="1:14" x14ac:dyDescent="0.35">
      <c r="A342" s="3">
        <v>326</v>
      </c>
      <c r="B342" s="96">
        <f>CoverPrct!B342/100</f>
        <v>0.68189375273205988</v>
      </c>
      <c r="C342" s="96">
        <f>CoverPrct!C342/100</f>
        <v>0.20272235407990888</v>
      </c>
      <c r="D342" s="96">
        <f>CoverPrct!D342/100</f>
        <v>0</v>
      </c>
      <c r="E342" s="96">
        <f>CoverPrct!E342/100</f>
        <v>0</v>
      </c>
      <c r="F342" s="96">
        <f>CoverPrct!F342/100</f>
        <v>0.8959316423283249</v>
      </c>
      <c r="G342" s="96">
        <f>CoverPrct!G342/100</f>
        <v>0.95</v>
      </c>
      <c r="H342" s="96">
        <f>CoverPrct!H342/100</f>
        <v>0</v>
      </c>
      <c r="I342" s="96">
        <f>CoverPrct!I342/100</f>
        <v>0.8</v>
      </c>
      <c r="J342" s="96">
        <f>CoverPrct!J342/100</f>
        <v>0</v>
      </c>
      <c r="K342" s="96">
        <f>CoverPrct!K342/100</f>
        <v>0</v>
      </c>
      <c r="L342" s="96">
        <f>CoverPrct!L342/100</f>
        <v>0.8</v>
      </c>
      <c r="M342" s="96">
        <f>CoverPrct!M342/100</f>
        <v>0.95</v>
      </c>
      <c r="N342" s="96">
        <f>CoverPrct!N342/100</f>
        <v>0.97</v>
      </c>
    </row>
    <row r="343" spans="1:14" x14ac:dyDescent="0.35">
      <c r="A343" s="3">
        <v>327</v>
      </c>
      <c r="B343" s="96">
        <f>CoverPrct!B343/100</f>
        <v>0.68568913584792801</v>
      </c>
      <c r="C343" s="96">
        <f>CoverPrct!C343/100</f>
        <v>0.2020505482066014</v>
      </c>
      <c r="D343" s="96">
        <f>CoverPrct!D343/100</f>
        <v>0</v>
      </c>
      <c r="E343" s="96">
        <f>CoverPrct!E343/100</f>
        <v>0</v>
      </c>
      <c r="F343" s="96">
        <f>CoverPrct!F343/100</f>
        <v>0.89626382363276336</v>
      </c>
      <c r="G343" s="96">
        <f>CoverPrct!G343/100</f>
        <v>0.95</v>
      </c>
      <c r="H343" s="96">
        <f>CoverPrct!H343/100</f>
        <v>0</v>
      </c>
      <c r="I343" s="96">
        <f>CoverPrct!I343/100</f>
        <v>0.8</v>
      </c>
      <c r="J343" s="96">
        <f>CoverPrct!J343/100</f>
        <v>0</v>
      </c>
      <c r="K343" s="96">
        <f>CoverPrct!K343/100</f>
        <v>0</v>
      </c>
      <c r="L343" s="96">
        <f>CoverPrct!L343/100</f>
        <v>0.8</v>
      </c>
      <c r="M343" s="96">
        <f>CoverPrct!M343/100</f>
        <v>0.95</v>
      </c>
      <c r="N343" s="96">
        <f>CoverPrct!N343/100</f>
        <v>0.97</v>
      </c>
    </row>
    <row r="344" spans="1:14" x14ac:dyDescent="0.35">
      <c r="A344" s="3">
        <v>328</v>
      </c>
      <c r="B344" s="96">
        <f>CoverPrct!B344/100</f>
        <v>0.69029061842886474</v>
      </c>
      <c r="C344" s="96">
        <f>CoverPrct!C344/100</f>
        <v>0.20145870070523667</v>
      </c>
      <c r="D344" s="96">
        <f>CoverPrct!D344/100</f>
        <v>0</v>
      </c>
      <c r="E344" s="96">
        <f>CoverPrct!E344/100</f>
        <v>0</v>
      </c>
      <c r="F344" s="96">
        <f>CoverPrct!F344/100</f>
        <v>0.89664519578451318</v>
      </c>
      <c r="G344" s="96">
        <f>CoverPrct!G344/100</f>
        <v>0.95</v>
      </c>
      <c r="H344" s="96">
        <f>CoverPrct!H344/100</f>
        <v>0</v>
      </c>
      <c r="I344" s="96">
        <f>CoverPrct!I344/100</f>
        <v>0.8</v>
      </c>
      <c r="J344" s="96">
        <f>CoverPrct!J344/100</f>
        <v>0</v>
      </c>
      <c r="K344" s="96">
        <f>CoverPrct!K344/100</f>
        <v>0</v>
      </c>
      <c r="L344" s="96">
        <f>CoverPrct!L344/100</f>
        <v>0.8</v>
      </c>
      <c r="M344" s="96">
        <f>CoverPrct!M344/100</f>
        <v>0.95</v>
      </c>
      <c r="N344" s="96">
        <f>CoverPrct!N344/100</f>
        <v>0.97</v>
      </c>
    </row>
    <row r="345" spans="1:14" x14ac:dyDescent="0.35">
      <c r="A345" s="3">
        <v>329</v>
      </c>
      <c r="B345" s="96">
        <f>CoverPrct!B345/100</f>
        <v>0.69518783346365653</v>
      </c>
      <c r="C345" s="96">
        <f>CoverPrct!C345/100</f>
        <v>0.20094520120710452</v>
      </c>
      <c r="D345" s="96">
        <f>CoverPrct!D345/100</f>
        <v>0</v>
      </c>
      <c r="E345" s="96">
        <f>CoverPrct!E345/100</f>
        <v>0</v>
      </c>
      <c r="F345" s="96">
        <f>CoverPrct!F345/100</f>
        <v>0.89703125392139482</v>
      </c>
      <c r="G345" s="96">
        <f>CoverPrct!G345/100</f>
        <v>0.95</v>
      </c>
      <c r="H345" s="96">
        <f>CoverPrct!H345/100</f>
        <v>0</v>
      </c>
      <c r="I345" s="96">
        <f>CoverPrct!I345/100</f>
        <v>0.8</v>
      </c>
      <c r="J345" s="96">
        <f>CoverPrct!J345/100</f>
        <v>0</v>
      </c>
      <c r="K345" s="96">
        <f>CoverPrct!K345/100</f>
        <v>0</v>
      </c>
      <c r="L345" s="96">
        <f>CoverPrct!L345/100</f>
        <v>0.8</v>
      </c>
      <c r="M345" s="96">
        <f>CoverPrct!M345/100</f>
        <v>0.95</v>
      </c>
      <c r="N345" s="96">
        <f>CoverPrct!N345/100</f>
        <v>0.97</v>
      </c>
    </row>
    <row r="346" spans="1:14" x14ac:dyDescent="0.35">
      <c r="A346" s="3">
        <v>330</v>
      </c>
      <c r="B346" s="96">
        <f>CoverPrct!B346/100</f>
        <v>0.69989281202899178</v>
      </c>
      <c r="C346" s="96">
        <f>CoverPrct!C346/100</f>
        <v>0.20094520120710452</v>
      </c>
      <c r="D346" s="96">
        <f>CoverPrct!D346/100</f>
        <v>0</v>
      </c>
      <c r="E346" s="96">
        <f>CoverPrct!E346/100</f>
        <v>0</v>
      </c>
      <c r="F346" s="96">
        <f>CoverPrct!F346/100</f>
        <v>0.89738514723878426</v>
      </c>
      <c r="G346" s="96">
        <f>CoverPrct!G346/100</f>
        <v>0.95</v>
      </c>
      <c r="H346" s="96">
        <f>CoverPrct!H346/100</f>
        <v>0</v>
      </c>
      <c r="I346" s="96">
        <f>CoverPrct!I346/100</f>
        <v>0.8</v>
      </c>
      <c r="J346" s="96">
        <f>CoverPrct!J346/100</f>
        <v>0</v>
      </c>
      <c r="K346" s="96">
        <f>CoverPrct!K346/100</f>
        <v>0</v>
      </c>
      <c r="L346" s="96">
        <f>CoverPrct!L346/100</f>
        <v>0.8</v>
      </c>
      <c r="M346" s="96">
        <f>CoverPrct!M346/100</f>
        <v>0.95</v>
      </c>
      <c r="N346" s="96">
        <f>CoverPrct!N346/100</f>
        <v>0.97</v>
      </c>
    </row>
    <row r="347" spans="1:14" x14ac:dyDescent="0.35">
      <c r="A347" s="3">
        <v>331</v>
      </c>
      <c r="B347" s="96">
        <f>CoverPrct!B347/100</f>
        <v>0.70476957239121418</v>
      </c>
      <c r="C347" s="96">
        <f>CoverPrct!C347/100</f>
        <v>0.20094520120710452</v>
      </c>
      <c r="D347" s="96">
        <f>CoverPrct!D347/100</f>
        <v>0</v>
      </c>
      <c r="E347" s="96">
        <f>CoverPrct!E347/100</f>
        <v>0</v>
      </c>
      <c r="F347" s="96">
        <f>CoverPrct!F347/100</f>
        <v>0.8977332354607469</v>
      </c>
      <c r="G347" s="96">
        <f>CoverPrct!G347/100</f>
        <v>0.95</v>
      </c>
      <c r="H347" s="96">
        <f>CoverPrct!H347/100</f>
        <v>0</v>
      </c>
      <c r="I347" s="96">
        <f>CoverPrct!I347/100</f>
        <v>0.8</v>
      </c>
      <c r="J347" s="96">
        <f>CoverPrct!J347/100</f>
        <v>0</v>
      </c>
      <c r="K347" s="96">
        <f>CoverPrct!K347/100</f>
        <v>0</v>
      </c>
      <c r="L347" s="96">
        <f>CoverPrct!L347/100</f>
        <v>0.8</v>
      </c>
      <c r="M347" s="96">
        <f>CoverPrct!M347/100</f>
        <v>0.95</v>
      </c>
      <c r="N347" s="96">
        <f>CoverPrct!N347/100</f>
        <v>0.97</v>
      </c>
    </row>
    <row r="348" spans="1:14" x14ac:dyDescent="0.35">
      <c r="A348" s="3">
        <v>332</v>
      </c>
      <c r="B348" s="96">
        <f>CoverPrct!B348/100</f>
        <v>0.70918433379589274</v>
      </c>
      <c r="C348" s="96">
        <f>CoverPrct!C348/100</f>
        <v>0.20094520120710452</v>
      </c>
      <c r="D348" s="96">
        <f>CoverPrct!D348/100</f>
        <v>0</v>
      </c>
      <c r="E348" s="96">
        <f>CoverPrct!E348/100</f>
        <v>0</v>
      </c>
      <c r="F348" s="96">
        <f>CoverPrct!F348/100</f>
        <v>0.89803378713740623</v>
      </c>
      <c r="G348" s="96">
        <f>CoverPrct!G348/100</f>
        <v>0.95</v>
      </c>
      <c r="H348" s="96">
        <f>CoverPrct!H348/100</f>
        <v>0</v>
      </c>
      <c r="I348" s="96">
        <f>CoverPrct!I348/100</f>
        <v>0.8</v>
      </c>
      <c r="J348" s="96">
        <f>CoverPrct!J348/100</f>
        <v>0</v>
      </c>
      <c r="K348" s="96">
        <f>CoverPrct!K348/100</f>
        <v>0</v>
      </c>
      <c r="L348" s="96">
        <f>CoverPrct!L348/100</f>
        <v>0.8</v>
      </c>
      <c r="M348" s="96">
        <f>CoverPrct!M348/100</f>
        <v>0.95</v>
      </c>
      <c r="N348" s="96">
        <f>CoverPrct!N348/100</f>
        <v>0.97</v>
      </c>
    </row>
    <row r="349" spans="1:14" x14ac:dyDescent="0.35">
      <c r="A349" s="3">
        <v>333</v>
      </c>
      <c r="B349" s="96">
        <f>CoverPrct!B349/100</f>
        <v>0.71297185779455075</v>
      </c>
      <c r="C349" s="96">
        <f>CoverPrct!C349/100</f>
        <v>0.20094520120710452</v>
      </c>
      <c r="D349" s="96">
        <f>CoverPrct!D349/100</f>
        <v>0</v>
      </c>
      <c r="E349" s="96">
        <f>CoverPrct!E349/100</f>
        <v>0</v>
      </c>
      <c r="F349" s="96">
        <f>CoverPrct!F349/100</f>
        <v>0.89828096439296756</v>
      </c>
      <c r="G349" s="96">
        <f>CoverPrct!G349/100</f>
        <v>0.95</v>
      </c>
      <c r="H349" s="96">
        <f>CoverPrct!H349/100</f>
        <v>0</v>
      </c>
      <c r="I349" s="96">
        <f>CoverPrct!I349/100</f>
        <v>0.8</v>
      </c>
      <c r="J349" s="96">
        <f>CoverPrct!J349/100</f>
        <v>0</v>
      </c>
      <c r="K349" s="96">
        <f>CoverPrct!K349/100</f>
        <v>0</v>
      </c>
      <c r="L349" s="96">
        <f>CoverPrct!L349/100</f>
        <v>0.8</v>
      </c>
      <c r="M349" s="96">
        <f>CoverPrct!M349/100</f>
        <v>0.95</v>
      </c>
      <c r="N349" s="96">
        <f>CoverPrct!N349/100</f>
        <v>0.97</v>
      </c>
    </row>
    <row r="350" spans="1:14" x14ac:dyDescent="0.35">
      <c r="A350" s="3">
        <v>334</v>
      </c>
      <c r="B350" s="96">
        <f>CoverPrct!B350/100</f>
        <v>0.71575612753467643</v>
      </c>
      <c r="C350" s="96">
        <f>CoverPrct!C350/100</f>
        <v>0.20094520120710452</v>
      </c>
      <c r="D350" s="96">
        <f>CoverPrct!D350/100</f>
        <v>0</v>
      </c>
      <c r="E350" s="96">
        <f>CoverPrct!E350/100</f>
        <v>0</v>
      </c>
      <c r="F350" s="96">
        <f>CoverPrct!F350/100</f>
        <v>0.89845781167367667</v>
      </c>
      <c r="G350" s="96">
        <f>CoverPrct!G350/100</f>
        <v>0.95</v>
      </c>
      <c r="H350" s="96">
        <f>CoverPrct!H350/100</f>
        <v>0</v>
      </c>
      <c r="I350" s="96">
        <f>CoverPrct!I350/100</f>
        <v>0.8</v>
      </c>
      <c r="J350" s="96">
        <f>CoverPrct!J350/100</f>
        <v>0</v>
      </c>
      <c r="K350" s="96">
        <f>CoverPrct!K350/100</f>
        <v>0</v>
      </c>
      <c r="L350" s="96">
        <f>CoverPrct!L350/100</f>
        <v>0.8</v>
      </c>
      <c r="M350" s="96">
        <f>CoverPrct!M350/100</f>
        <v>0.95</v>
      </c>
      <c r="N350" s="96">
        <f>CoverPrct!N350/100</f>
        <v>0.97</v>
      </c>
    </row>
    <row r="351" spans="1:14" x14ac:dyDescent="0.35">
      <c r="A351" s="3">
        <v>335</v>
      </c>
      <c r="B351" s="96">
        <f>CoverPrct!B351/100</f>
        <v>0.71814871911881784</v>
      </c>
      <c r="C351" s="96">
        <f>CoverPrct!C351/100</f>
        <v>0.20094520120710452</v>
      </c>
      <c r="D351" s="96">
        <f>CoverPrct!D351/100</f>
        <v>0</v>
      </c>
      <c r="E351" s="96">
        <f>CoverPrct!E351/100</f>
        <v>0</v>
      </c>
      <c r="F351" s="96">
        <f>CoverPrct!F351/100</f>
        <v>0.89860545706361972</v>
      </c>
      <c r="G351" s="96">
        <f>CoverPrct!G351/100</f>
        <v>0.95</v>
      </c>
      <c r="H351" s="96">
        <f>CoverPrct!H351/100</f>
        <v>0</v>
      </c>
      <c r="I351" s="96">
        <f>CoverPrct!I351/100</f>
        <v>0.8</v>
      </c>
      <c r="J351" s="96">
        <f>CoverPrct!J351/100</f>
        <v>0</v>
      </c>
      <c r="K351" s="96">
        <f>CoverPrct!K351/100</f>
        <v>0</v>
      </c>
      <c r="L351" s="96">
        <f>CoverPrct!L351/100</f>
        <v>0.8</v>
      </c>
      <c r="M351" s="96">
        <f>CoverPrct!M351/100</f>
        <v>0.95</v>
      </c>
      <c r="N351" s="96">
        <f>CoverPrct!N351/100</f>
        <v>0.97</v>
      </c>
    </row>
    <row r="352" spans="1:14" x14ac:dyDescent="0.35">
      <c r="A352" s="3">
        <v>336</v>
      </c>
      <c r="B352" s="96">
        <f>CoverPrct!B352/100</f>
        <v>0.72059602946762225</v>
      </c>
      <c r="C352" s="96">
        <f>CoverPrct!C352/100</f>
        <v>0.20094520120710452</v>
      </c>
      <c r="D352" s="96">
        <f>CoverPrct!D352/100</f>
        <v>0</v>
      </c>
      <c r="E352" s="96">
        <f>CoverPrct!E352/100</f>
        <v>0</v>
      </c>
      <c r="F352" s="96">
        <f>CoverPrct!F352/100</f>
        <v>0.8987506242319615</v>
      </c>
      <c r="G352" s="96">
        <f>CoverPrct!G352/100</f>
        <v>0.95</v>
      </c>
      <c r="H352" s="96">
        <f>CoverPrct!H352/100</f>
        <v>0</v>
      </c>
      <c r="I352" s="96">
        <f>CoverPrct!I352/100</f>
        <v>0.8</v>
      </c>
      <c r="J352" s="96">
        <f>CoverPrct!J352/100</f>
        <v>0</v>
      </c>
      <c r="K352" s="96">
        <f>CoverPrct!K352/100</f>
        <v>0</v>
      </c>
      <c r="L352" s="96">
        <f>CoverPrct!L352/100</f>
        <v>0.8</v>
      </c>
      <c r="M352" s="96">
        <f>CoverPrct!M352/100</f>
        <v>0.95</v>
      </c>
      <c r="N352" s="96">
        <f>CoverPrct!N352/100</f>
        <v>0.97</v>
      </c>
    </row>
    <row r="353" spans="1:14" x14ac:dyDescent="0.35">
      <c r="A353" s="3">
        <v>337</v>
      </c>
      <c r="B353" s="96">
        <f>CoverPrct!B353/100</f>
        <v>0.72293569580884054</v>
      </c>
      <c r="C353" s="96">
        <f>CoverPrct!C353/100</f>
        <v>0.20094520120710452</v>
      </c>
      <c r="D353" s="96">
        <f>CoverPrct!D353/100</f>
        <v>0</v>
      </c>
      <c r="E353" s="96">
        <f>CoverPrct!E353/100</f>
        <v>0</v>
      </c>
      <c r="F353" s="96">
        <f>CoverPrct!F353/100</f>
        <v>0.8988843994434117</v>
      </c>
      <c r="G353" s="96">
        <f>CoverPrct!G353/100</f>
        <v>0.95</v>
      </c>
      <c r="H353" s="96">
        <f>CoverPrct!H353/100</f>
        <v>0</v>
      </c>
      <c r="I353" s="96">
        <f>CoverPrct!I353/100</f>
        <v>0.8</v>
      </c>
      <c r="J353" s="96">
        <f>CoverPrct!J353/100</f>
        <v>0</v>
      </c>
      <c r="K353" s="96">
        <f>CoverPrct!K353/100</f>
        <v>0</v>
      </c>
      <c r="L353" s="96">
        <f>CoverPrct!L353/100</f>
        <v>0.8</v>
      </c>
      <c r="M353" s="96">
        <f>CoverPrct!M353/100</f>
        <v>0.95</v>
      </c>
      <c r="N353" s="96">
        <f>CoverPrct!N353/100</f>
        <v>0.97</v>
      </c>
    </row>
    <row r="354" spans="1:14" x14ac:dyDescent="0.35">
      <c r="A354" s="3">
        <v>338</v>
      </c>
      <c r="B354" s="96">
        <f>CoverPrct!B354/100</f>
        <v>0.72491775332690611</v>
      </c>
      <c r="C354" s="96">
        <f>CoverPrct!C354/100</f>
        <v>0.20094520120710452</v>
      </c>
      <c r="D354" s="96">
        <f>CoverPrct!D354/100</f>
        <v>0</v>
      </c>
      <c r="E354" s="96">
        <f>CoverPrct!E354/100</f>
        <v>0</v>
      </c>
      <c r="F354" s="96">
        <f>CoverPrct!F354/100</f>
        <v>0.89899458573570357</v>
      </c>
      <c r="G354" s="96">
        <f>CoverPrct!G354/100</f>
        <v>0.95</v>
      </c>
      <c r="H354" s="96">
        <f>CoverPrct!H354/100</f>
        <v>0</v>
      </c>
      <c r="I354" s="96">
        <f>CoverPrct!I354/100</f>
        <v>0.8</v>
      </c>
      <c r="J354" s="96">
        <f>CoverPrct!J354/100</f>
        <v>0</v>
      </c>
      <c r="K354" s="96">
        <f>CoverPrct!K354/100</f>
        <v>0</v>
      </c>
      <c r="L354" s="96">
        <f>CoverPrct!L354/100</f>
        <v>0.8</v>
      </c>
      <c r="M354" s="96">
        <f>CoverPrct!M354/100</f>
        <v>0.95</v>
      </c>
      <c r="N354" s="96">
        <f>CoverPrct!N354/100</f>
        <v>0.97</v>
      </c>
    </row>
    <row r="355" spans="1:14" x14ac:dyDescent="0.35">
      <c r="A355" s="3">
        <v>339</v>
      </c>
      <c r="B355" s="96">
        <f>CoverPrct!B355/100</f>
        <v>0.72688305562369093</v>
      </c>
      <c r="C355" s="96">
        <f>CoverPrct!C355/100</f>
        <v>0.20094520120710452</v>
      </c>
      <c r="D355" s="96">
        <f>CoverPrct!D355/100</f>
        <v>0</v>
      </c>
      <c r="E355" s="96">
        <f>CoverPrct!E355/100</f>
        <v>0</v>
      </c>
      <c r="F355" s="96">
        <f>CoverPrct!F355/100</f>
        <v>0.89909988305710686</v>
      </c>
      <c r="G355" s="96">
        <f>CoverPrct!G355/100</f>
        <v>0.95</v>
      </c>
      <c r="H355" s="96">
        <f>CoverPrct!H355/100</f>
        <v>0</v>
      </c>
      <c r="I355" s="96">
        <f>CoverPrct!I355/100</f>
        <v>0.8</v>
      </c>
      <c r="J355" s="96">
        <f>CoverPrct!J355/100</f>
        <v>0</v>
      </c>
      <c r="K355" s="96">
        <f>CoverPrct!K355/100</f>
        <v>0</v>
      </c>
      <c r="L355" s="96">
        <f>CoverPrct!L355/100</f>
        <v>0.8</v>
      </c>
      <c r="M355" s="96">
        <f>CoverPrct!M355/100</f>
        <v>0.95</v>
      </c>
      <c r="N355" s="96">
        <f>CoverPrct!N355/100</f>
        <v>0.97</v>
      </c>
    </row>
    <row r="356" spans="1:14" x14ac:dyDescent="0.35">
      <c r="A356" s="3">
        <v>340</v>
      </c>
      <c r="B356" s="96">
        <f>CoverPrct!B356/100</f>
        <v>0.72832854279920345</v>
      </c>
      <c r="C356" s="96">
        <f>CoverPrct!C356/100</f>
        <v>0.20029498710738011</v>
      </c>
      <c r="D356" s="96">
        <f>CoverPrct!D356/100</f>
        <v>0</v>
      </c>
      <c r="E356" s="96">
        <f>CoverPrct!E356/100</f>
        <v>0</v>
      </c>
      <c r="F356" s="96">
        <f>CoverPrct!F356/100</f>
        <v>0.89917634926280299</v>
      </c>
      <c r="G356" s="96">
        <f>CoverPrct!G356/100</f>
        <v>0.95</v>
      </c>
      <c r="H356" s="96">
        <f>CoverPrct!H356/100</f>
        <v>0</v>
      </c>
      <c r="I356" s="96">
        <f>CoverPrct!I356/100</f>
        <v>0.8</v>
      </c>
      <c r="J356" s="96">
        <f>CoverPrct!J356/100</f>
        <v>0</v>
      </c>
      <c r="K356" s="96">
        <f>CoverPrct!K356/100</f>
        <v>0</v>
      </c>
      <c r="L356" s="96">
        <f>CoverPrct!L356/100</f>
        <v>0.8</v>
      </c>
      <c r="M356" s="96">
        <f>CoverPrct!M356/100</f>
        <v>0.95</v>
      </c>
      <c r="N356" s="96">
        <f>CoverPrct!N356/100</f>
        <v>0.97</v>
      </c>
    </row>
    <row r="357" spans="1:14" x14ac:dyDescent="0.35">
      <c r="A357" s="3">
        <v>341</v>
      </c>
      <c r="B357" s="96">
        <f>CoverPrct!B357/100</f>
        <v>0.72960419865152504</v>
      </c>
      <c r="C357" s="96">
        <f>CoverPrct!C357/100</f>
        <v>0.19998489034732261</v>
      </c>
      <c r="D357" s="96">
        <f>CoverPrct!D357/100</f>
        <v>0</v>
      </c>
      <c r="E357" s="96">
        <f>CoverPrct!E357/100</f>
        <v>0</v>
      </c>
      <c r="F357" s="96">
        <f>CoverPrct!F357/100</f>
        <v>0.89924231930727094</v>
      </c>
      <c r="G357" s="96">
        <f>CoverPrct!G357/100</f>
        <v>0.95</v>
      </c>
      <c r="H357" s="96">
        <f>CoverPrct!H357/100</f>
        <v>0</v>
      </c>
      <c r="I357" s="96">
        <f>CoverPrct!I357/100</f>
        <v>0.8</v>
      </c>
      <c r="J357" s="96">
        <f>CoverPrct!J357/100</f>
        <v>0</v>
      </c>
      <c r="K357" s="96">
        <f>CoverPrct!K357/100</f>
        <v>0</v>
      </c>
      <c r="L357" s="96">
        <f>CoverPrct!L357/100</f>
        <v>0.8</v>
      </c>
      <c r="M357" s="96">
        <f>CoverPrct!M357/100</f>
        <v>0.95</v>
      </c>
      <c r="N357" s="96">
        <f>CoverPrct!N357/100</f>
        <v>0.97</v>
      </c>
    </row>
    <row r="358" spans="1:14" x14ac:dyDescent="0.35">
      <c r="A358" s="3">
        <v>342</v>
      </c>
      <c r="B358" s="96">
        <f>CoverPrct!B358/100</f>
        <v>0.73091971165636249</v>
      </c>
      <c r="C358" s="96">
        <f>CoverPrct!C358/100</f>
        <v>0.1997655537635028</v>
      </c>
      <c r="D358" s="96">
        <f>CoverPrct!D358/100</f>
        <v>0</v>
      </c>
      <c r="E358" s="96">
        <f>CoverPrct!E358/100</f>
        <v>0</v>
      </c>
      <c r="F358" s="96">
        <f>CoverPrct!F358/100</f>
        <v>0.89930807156505299</v>
      </c>
      <c r="G358" s="96">
        <f>CoverPrct!G358/100</f>
        <v>0.95</v>
      </c>
      <c r="H358" s="96">
        <f>CoverPrct!H358/100</f>
        <v>0</v>
      </c>
      <c r="I358" s="96">
        <f>CoverPrct!I358/100</f>
        <v>0.8</v>
      </c>
      <c r="J358" s="96">
        <f>CoverPrct!J358/100</f>
        <v>0</v>
      </c>
      <c r="K358" s="96">
        <f>CoverPrct!K358/100</f>
        <v>0</v>
      </c>
      <c r="L358" s="96">
        <f>CoverPrct!L358/100</f>
        <v>0.8</v>
      </c>
      <c r="M358" s="96">
        <f>CoverPrct!M358/100</f>
        <v>0.95</v>
      </c>
      <c r="N358" s="96">
        <f>CoverPrct!N358/100</f>
        <v>0.97</v>
      </c>
    </row>
    <row r="359" spans="1:14" x14ac:dyDescent="0.35">
      <c r="A359" s="3">
        <v>343</v>
      </c>
      <c r="B359" s="96">
        <f>CoverPrct!B359/100</f>
        <v>0.73223012289043543</v>
      </c>
      <c r="C359" s="96">
        <f>CoverPrct!C359/100</f>
        <v>0.19959419168342599</v>
      </c>
      <c r="D359" s="96">
        <f>CoverPrct!D359/100</f>
        <v>0</v>
      </c>
      <c r="E359" s="96">
        <f>CoverPrct!E359/100</f>
        <v>0</v>
      </c>
      <c r="F359" s="96">
        <f>CoverPrct!F359/100</f>
        <v>0.89937146285689484</v>
      </c>
      <c r="G359" s="96">
        <f>CoverPrct!G359/100</f>
        <v>0.95</v>
      </c>
      <c r="H359" s="96">
        <f>CoverPrct!H359/100</f>
        <v>0</v>
      </c>
      <c r="I359" s="96">
        <f>CoverPrct!I359/100</f>
        <v>0.8</v>
      </c>
      <c r="J359" s="96">
        <f>CoverPrct!J359/100</f>
        <v>0</v>
      </c>
      <c r="K359" s="96">
        <f>CoverPrct!K359/100</f>
        <v>0</v>
      </c>
      <c r="L359" s="96">
        <f>CoverPrct!L359/100</f>
        <v>0.8</v>
      </c>
      <c r="M359" s="96">
        <f>CoverPrct!M359/100</f>
        <v>0.95</v>
      </c>
      <c r="N359" s="96">
        <f>CoverPrct!N359/100</f>
        <v>0.97</v>
      </c>
    </row>
    <row r="360" spans="1:14" x14ac:dyDescent="0.35">
      <c r="A360" s="3">
        <v>344</v>
      </c>
      <c r="B360" s="96">
        <f>CoverPrct!B360/100</f>
        <v>0.73369916712624872</v>
      </c>
      <c r="C360" s="96">
        <f>CoverPrct!C360/100</f>
        <v>0.1994375489723213</v>
      </c>
      <c r="D360" s="96">
        <f>CoverPrct!D360/100</f>
        <v>0</v>
      </c>
      <c r="E360" s="96">
        <f>CoverPrct!E360/100</f>
        <v>0</v>
      </c>
      <c r="F360" s="96">
        <f>CoverPrct!F360/100</f>
        <v>0.89943954749161947</v>
      </c>
      <c r="G360" s="96">
        <f>CoverPrct!G360/100</f>
        <v>0.95</v>
      </c>
      <c r="H360" s="96">
        <f>CoverPrct!H360/100</f>
        <v>0</v>
      </c>
      <c r="I360" s="96">
        <f>CoverPrct!I360/100</f>
        <v>0.8</v>
      </c>
      <c r="J360" s="96">
        <f>CoverPrct!J360/100</f>
        <v>0</v>
      </c>
      <c r="K360" s="96">
        <f>CoverPrct!K360/100</f>
        <v>0</v>
      </c>
      <c r="L360" s="96">
        <f>CoverPrct!L360/100</f>
        <v>0.8</v>
      </c>
      <c r="M360" s="96">
        <f>CoverPrct!M360/100</f>
        <v>0.95</v>
      </c>
      <c r="N360" s="96">
        <f>CoverPrct!N360/100</f>
        <v>0.97</v>
      </c>
    </row>
    <row r="361" spans="1:14" x14ac:dyDescent="0.35">
      <c r="A361" s="3">
        <v>345</v>
      </c>
      <c r="B361" s="96">
        <f>CoverPrct!B361/100</f>
        <v>0.73495762684945176</v>
      </c>
      <c r="C361" s="96">
        <f>CoverPrct!C361/100</f>
        <v>0.1994375489723213</v>
      </c>
      <c r="D361" s="96">
        <f>CoverPrct!D361/100</f>
        <v>0</v>
      </c>
      <c r="E361" s="96">
        <f>CoverPrct!E361/100</f>
        <v>0</v>
      </c>
      <c r="F361" s="96">
        <f>CoverPrct!F361/100</f>
        <v>0.89949627063479132</v>
      </c>
      <c r="G361" s="96">
        <f>CoverPrct!G361/100</f>
        <v>0.95</v>
      </c>
      <c r="H361" s="96">
        <f>CoverPrct!H361/100</f>
        <v>0</v>
      </c>
      <c r="I361" s="96">
        <f>CoverPrct!I361/100</f>
        <v>0.8</v>
      </c>
      <c r="J361" s="96">
        <f>CoverPrct!J361/100</f>
        <v>0</v>
      </c>
      <c r="K361" s="96">
        <f>CoverPrct!K361/100</f>
        <v>0</v>
      </c>
      <c r="L361" s="96">
        <f>CoverPrct!L361/100</f>
        <v>0.8</v>
      </c>
      <c r="M361" s="96">
        <f>CoverPrct!M361/100</f>
        <v>0.95</v>
      </c>
      <c r="N361" s="96">
        <f>CoverPrct!N361/100</f>
        <v>0.97</v>
      </c>
    </row>
    <row r="362" spans="1:14" x14ac:dyDescent="0.35">
      <c r="A362" s="3">
        <v>346</v>
      </c>
      <c r="B362" s="96">
        <f>CoverPrct!B362/100</f>
        <v>0.73622035625027848</v>
      </c>
      <c r="C362" s="96">
        <f>CoverPrct!C362/100</f>
        <v>0.1994375489723213</v>
      </c>
      <c r="D362" s="96">
        <f>CoverPrct!D362/100</f>
        <v>0</v>
      </c>
      <c r="E362" s="96">
        <f>CoverPrct!E362/100</f>
        <v>0</v>
      </c>
      <c r="F362" s="96">
        <f>CoverPrct!F362/100</f>
        <v>0.89955114016173199</v>
      </c>
      <c r="G362" s="96">
        <f>CoverPrct!G362/100</f>
        <v>0.95</v>
      </c>
      <c r="H362" s="96">
        <f>CoverPrct!H362/100</f>
        <v>0</v>
      </c>
      <c r="I362" s="96">
        <f>CoverPrct!I362/100</f>
        <v>0.8</v>
      </c>
      <c r="J362" s="96">
        <f>CoverPrct!J362/100</f>
        <v>0</v>
      </c>
      <c r="K362" s="96">
        <f>CoverPrct!K362/100</f>
        <v>0</v>
      </c>
      <c r="L362" s="96">
        <f>CoverPrct!L362/100</f>
        <v>0.8</v>
      </c>
      <c r="M362" s="96">
        <f>CoverPrct!M362/100</f>
        <v>0.95</v>
      </c>
      <c r="N362" s="96">
        <f>CoverPrct!N362/100</f>
        <v>0.97</v>
      </c>
    </row>
    <row r="363" spans="1:14" x14ac:dyDescent="0.35">
      <c r="A363" s="3">
        <v>347</v>
      </c>
      <c r="B363" s="96">
        <f>CoverPrct!B363/100</f>
        <v>0.73738274821509775</v>
      </c>
      <c r="C363" s="96">
        <f>CoverPrct!C363/100</f>
        <v>0.1994375489723213</v>
      </c>
      <c r="D363" s="96">
        <f>CoverPrct!D363/100</f>
        <v>0</v>
      </c>
      <c r="E363" s="96">
        <f>CoverPrct!E363/100</f>
        <v>0</v>
      </c>
      <c r="F363" s="96">
        <f>CoverPrct!F363/100</f>
        <v>0.89960003559525847</v>
      </c>
      <c r="G363" s="96">
        <f>CoverPrct!G363/100</f>
        <v>0.95</v>
      </c>
      <c r="H363" s="96">
        <f>CoverPrct!H363/100</f>
        <v>0</v>
      </c>
      <c r="I363" s="96">
        <f>CoverPrct!I363/100</f>
        <v>0.8</v>
      </c>
      <c r="J363" s="96">
        <f>CoverPrct!J363/100</f>
        <v>0</v>
      </c>
      <c r="K363" s="96">
        <f>CoverPrct!K363/100</f>
        <v>0</v>
      </c>
      <c r="L363" s="96">
        <f>CoverPrct!L363/100</f>
        <v>0.8</v>
      </c>
      <c r="M363" s="96">
        <f>CoverPrct!M363/100</f>
        <v>0.95</v>
      </c>
      <c r="N363" s="96">
        <f>CoverPrct!N363/100</f>
        <v>0.97</v>
      </c>
    </row>
    <row r="364" spans="1:14" x14ac:dyDescent="0.35">
      <c r="A364" s="3">
        <v>348</v>
      </c>
      <c r="B364" s="96">
        <f>CoverPrct!B364/100</f>
        <v>0.73853353777691966</v>
      </c>
      <c r="C364" s="96">
        <f>CoverPrct!C364/100</f>
        <v>0.1994375489723213</v>
      </c>
      <c r="D364" s="96">
        <f>CoverPrct!D364/100</f>
        <v>0</v>
      </c>
      <c r="E364" s="96">
        <f>CoverPrct!E364/100</f>
        <v>0</v>
      </c>
      <c r="F364" s="96">
        <f>CoverPrct!F364/100</f>
        <v>0.89964666491331857</v>
      </c>
      <c r="G364" s="96">
        <f>CoverPrct!G364/100</f>
        <v>0.95</v>
      </c>
      <c r="H364" s="96">
        <f>CoverPrct!H364/100</f>
        <v>0</v>
      </c>
      <c r="I364" s="96">
        <f>CoverPrct!I364/100</f>
        <v>0.8</v>
      </c>
      <c r="J364" s="96">
        <f>CoverPrct!J364/100</f>
        <v>0</v>
      </c>
      <c r="K364" s="96">
        <f>CoverPrct!K364/100</f>
        <v>0</v>
      </c>
      <c r="L364" s="96">
        <f>CoverPrct!L364/100</f>
        <v>0.8</v>
      </c>
      <c r="M364" s="96">
        <f>CoverPrct!M364/100</f>
        <v>0.95</v>
      </c>
      <c r="N364" s="96">
        <f>CoverPrct!N364/100</f>
        <v>0.97</v>
      </c>
    </row>
    <row r="365" spans="1:14" x14ac:dyDescent="0.35">
      <c r="A365" s="3">
        <v>349</v>
      </c>
      <c r="B365" s="96">
        <f>CoverPrct!B365/100</f>
        <v>0.73959670207877015</v>
      </c>
      <c r="C365" s="96">
        <f>CoverPrct!C365/100</f>
        <v>0.1994375489723213</v>
      </c>
      <c r="D365" s="96">
        <f>CoverPrct!D365/100</f>
        <v>0</v>
      </c>
      <c r="E365" s="96">
        <f>CoverPrct!E365/100</f>
        <v>0</v>
      </c>
      <c r="F365" s="96">
        <f>CoverPrct!F365/100</f>
        <v>0.89968827347922353</v>
      </c>
      <c r="G365" s="96">
        <f>CoverPrct!G365/100</f>
        <v>0.95</v>
      </c>
      <c r="H365" s="96">
        <f>CoverPrct!H365/100</f>
        <v>0</v>
      </c>
      <c r="I365" s="96">
        <f>CoverPrct!I365/100</f>
        <v>0.8</v>
      </c>
      <c r="J365" s="96">
        <f>CoverPrct!J365/100</f>
        <v>0</v>
      </c>
      <c r="K365" s="96">
        <f>CoverPrct!K365/100</f>
        <v>0</v>
      </c>
      <c r="L365" s="96">
        <f>CoverPrct!L365/100</f>
        <v>0.8</v>
      </c>
      <c r="M365" s="96">
        <f>CoverPrct!M365/100</f>
        <v>0.95</v>
      </c>
      <c r="N365" s="96">
        <f>CoverPrct!N365/100</f>
        <v>0.97</v>
      </c>
    </row>
    <row r="366" spans="1:14" x14ac:dyDescent="0.35">
      <c r="A366" s="3">
        <v>350</v>
      </c>
      <c r="B366" s="96">
        <f>CoverPrct!B366/100</f>
        <v>0.74056717952880635</v>
      </c>
      <c r="C366" s="96">
        <f>CoverPrct!C366/100</f>
        <v>0.1994375489723213</v>
      </c>
      <c r="D366" s="96">
        <f>CoverPrct!D366/100</f>
        <v>0</v>
      </c>
      <c r="E366" s="96">
        <f>CoverPrct!E366/100</f>
        <v>0</v>
      </c>
      <c r="F366" s="96">
        <f>CoverPrct!F366/100</f>
        <v>0.89972498373872523</v>
      </c>
      <c r="G366" s="96">
        <f>CoverPrct!G366/100</f>
        <v>0.95</v>
      </c>
      <c r="H366" s="96">
        <f>CoverPrct!H366/100</f>
        <v>0</v>
      </c>
      <c r="I366" s="96">
        <f>CoverPrct!I366/100</f>
        <v>0.8</v>
      </c>
      <c r="J366" s="96">
        <f>CoverPrct!J366/100</f>
        <v>0</v>
      </c>
      <c r="K366" s="96">
        <f>CoverPrct!K366/100</f>
        <v>0</v>
      </c>
      <c r="L366" s="96">
        <f>CoverPrct!L366/100</f>
        <v>0.8</v>
      </c>
      <c r="M366" s="96">
        <f>CoverPrct!M366/100</f>
        <v>0.95</v>
      </c>
      <c r="N366" s="96">
        <f>CoverPrct!N366/100</f>
        <v>0.97</v>
      </c>
    </row>
    <row r="367" spans="1:14" x14ac:dyDescent="0.35">
      <c r="A367" s="3">
        <v>351</v>
      </c>
      <c r="B367" s="96">
        <f>CoverPrct!B367/100</f>
        <v>0.7412280837969627</v>
      </c>
      <c r="C367" s="96">
        <f>CoverPrct!C367/100</f>
        <v>0.1994375489723213</v>
      </c>
      <c r="D367" s="96">
        <f>CoverPrct!D367/100</f>
        <v>0</v>
      </c>
      <c r="E367" s="96">
        <f>CoverPrct!E367/100</f>
        <v>0</v>
      </c>
      <c r="F367" s="96">
        <f>CoverPrct!F367/100</f>
        <v>0.89974969272347838</v>
      </c>
      <c r="G367" s="96">
        <f>CoverPrct!G367/100</f>
        <v>0.95</v>
      </c>
      <c r="H367" s="96">
        <f>CoverPrct!H367/100</f>
        <v>0</v>
      </c>
      <c r="I367" s="96">
        <f>CoverPrct!I367/100</f>
        <v>0.8</v>
      </c>
      <c r="J367" s="96">
        <f>CoverPrct!J367/100</f>
        <v>0</v>
      </c>
      <c r="K367" s="96">
        <f>CoverPrct!K367/100</f>
        <v>0</v>
      </c>
      <c r="L367" s="96">
        <f>CoverPrct!L367/100</f>
        <v>0.8</v>
      </c>
      <c r="M367" s="96">
        <f>CoverPrct!M367/100</f>
        <v>0.95</v>
      </c>
      <c r="N367" s="96">
        <f>CoverPrct!N367/100</f>
        <v>0.97</v>
      </c>
    </row>
    <row r="368" spans="1:14" x14ac:dyDescent="0.35">
      <c r="A368" s="3">
        <v>352</v>
      </c>
      <c r="B368" s="96">
        <f>CoverPrct!B368/100</f>
        <v>0.74169053368303761</v>
      </c>
      <c r="C368" s="96">
        <f>CoverPrct!C368/100</f>
        <v>0.1994067392769627</v>
      </c>
      <c r="D368" s="96">
        <f>CoverPrct!D368/100</f>
        <v>0</v>
      </c>
      <c r="E368" s="96">
        <f>CoverPrct!E368/100</f>
        <v>0</v>
      </c>
      <c r="F368" s="96">
        <f>CoverPrct!F368/100</f>
        <v>0.89976698858602777</v>
      </c>
      <c r="G368" s="96">
        <f>CoverPrct!G368/100</f>
        <v>0.95</v>
      </c>
      <c r="H368" s="96">
        <f>CoverPrct!H368/100</f>
        <v>0</v>
      </c>
      <c r="I368" s="96">
        <f>CoverPrct!I368/100</f>
        <v>0.8</v>
      </c>
      <c r="J368" s="96">
        <f>CoverPrct!J368/100</f>
        <v>0</v>
      </c>
      <c r="K368" s="96">
        <f>CoverPrct!K368/100</f>
        <v>0</v>
      </c>
      <c r="L368" s="96">
        <f>CoverPrct!L368/100</f>
        <v>0.8</v>
      </c>
      <c r="M368" s="96">
        <f>CoverPrct!M368/100</f>
        <v>0.95</v>
      </c>
      <c r="N368" s="96">
        <f>CoverPrct!N368/100</f>
        <v>0.97</v>
      </c>
    </row>
    <row r="369" spans="1:14" x14ac:dyDescent="0.35">
      <c r="A369" s="3">
        <v>353</v>
      </c>
      <c r="B369" s="96">
        <f>CoverPrct!B369/100</f>
        <v>0.74211939873710753</v>
      </c>
      <c r="C369" s="96">
        <f>CoverPrct!C369/100</f>
        <v>0.1978791187412812</v>
      </c>
      <c r="D369" s="96">
        <f>CoverPrct!D369/100</f>
        <v>0</v>
      </c>
      <c r="E369" s="96">
        <f>CoverPrct!E369/100</f>
        <v>0</v>
      </c>
      <c r="F369" s="96">
        <f>CoverPrct!F369/100</f>
        <v>0.8997829457593407</v>
      </c>
      <c r="G369" s="96">
        <f>CoverPrct!G369/100</f>
        <v>0.95</v>
      </c>
      <c r="H369" s="96">
        <f>CoverPrct!H369/100</f>
        <v>0</v>
      </c>
      <c r="I369" s="96">
        <f>CoverPrct!I369/100</f>
        <v>0.8</v>
      </c>
      <c r="J369" s="96">
        <f>CoverPrct!J369/100</f>
        <v>0</v>
      </c>
      <c r="K369" s="96">
        <f>CoverPrct!K369/100</f>
        <v>0</v>
      </c>
      <c r="L369" s="96">
        <f>CoverPrct!L369/100</f>
        <v>0.8</v>
      </c>
      <c r="M369" s="96">
        <f>CoverPrct!M369/100</f>
        <v>0.95</v>
      </c>
      <c r="N369" s="96">
        <f>CoverPrct!N369/100</f>
        <v>0.97</v>
      </c>
    </row>
    <row r="370" spans="1:14" x14ac:dyDescent="0.35">
      <c r="A370" s="3">
        <v>354</v>
      </c>
      <c r="B370" s="96">
        <f>CoverPrct!B370/100</f>
        <v>0.74249946966585512</v>
      </c>
      <c r="C370" s="96">
        <f>CoverPrct!C370/100</f>
        <v>0.19670305091571605</v>
      </c>
      <c r="D370" s="96">
        <f>CoverPrct!D370/100</f>
        <v>0</v>
      </c>
      <c r="E370" s="96">
        <f>CoverPrct!E370/100</f>
        <v>0</v>
      </c>
      <c r="F370" s="96">
        <f>CoverPrct!F370/100</f>
        <v>0.89979686983822049</v>
      </c>
      <c r="G370" s="96">
        <f>CoverPrct!G370/100</f>
        <v>0.95</v>
      </c>
      <c r="H370" s="96">
        <f>CoverPrct!H370/100</f>
        <v>0</v>
      </c>
      <c r="I370" s="96">
        <f>CoverPrct!I370/100</f>
        <v>0.8</v>
      </c>
      <c r="J370" s="96">
        <f>CoverPrct!J370/100</f>
        <v>0</v>
      </c>
      <c r="K370" s="96">
        <f>CoverPrct!K370/100</f>
        <v>0</v>
      </c>
      <c r="L370" s="96">
        <f>CoverPrct!L370/100</f>
        <v>0.8</v>
      </c>
      <c r="M370" s="96">
        <f>CoverPrct!M370/100</f>
        <v>0.95</v>
      </c>
      <c r="N370" s="96">
        <f>CoverPrct!N370/100</f>
        <v>0.97</v>
      </c>
    </row>
    <row r="371" spans="1:14" x14ac:dyDescent="0.35">
      <c r="A371" s="3">
        <v>355</v>
      </c>
      <c r="B371" s="96">
        <f>CoverPrct!B371/100</f>
        <v>0.74286009424132315</v>
      </c>
      <c r="C371" s="96">
        <f>CoverPrct!C371/100</f>
        <v>0.19597058100067019</v>
      </c>
      <c r="D371" s="96">
        <f>CoverPrct!D371/100</f>
        <v>0</v>
      </c>
      <c r="E371" s="96">
        <f>CoverPrct!E371/100</f>
        <v>0</v>
      </c>
      <c r="F371" s="96">
        <f>CoverPrct!F371/100</f>
        <v>0.89980977479209756</v>
      </c>
      <c r="G371" s="96">
        <f>CoverPrct!G371/100</f>
        <v>0.95</v>
      </c>
      <c r="H371" s="96">
        <f>CoverPrct!H371/100</f>
        <v>0</v>
      </c>
      <c r="I371" s="96">
        <f>CoverPrct!I371/100</f>
        <v>0.8</v>
      </c>
      <c r="J371" s="96">
        <f>CoverPrct!J371/100</f>
        <v>0</v>
      </c>
      <c r="K371" s="96">
        <f>CoverPrct!K371/100</f>
        <v>0</v>
      </c>
      <c r="L371" s="96">
        <f>CoverPrct!L371/100</f>
        <v>0.8</v>
      </c>
      <c r="M371" s="96">
        <f>CoverPrct!M371/100</f>
        <v>0.95</v>
      </c>
      <c r="N371" s="96">
        <f>CoverPrct!N371/100</f>
        <v>0.97</v>
      </c>
    </row>
    <row r="372" spans="1:14" x14ac:dyDescent="0.35">
      <c r="A372" s="3">
        <v>356</v>
      </c>
      <c r="B372" s="96">
        <f>CoverPrct!B372/100</f>
        <v>0.74315190208601711</v>
      </c>
      <c r="C372" s="96">
        <f>CoverPrct!C372/100</f>
        <v>0.19548391622020053</v>
      </c>
      <c r="D372" s="96">
        <f>CoverPrct!D372/100</f>
        <v>0</v>
      </c>
      <c r="E372" s="96">
        <f>CoverPrct!E372/100</f>
        <v>0</v>
      </c>
      <c r="F372" s="96">
        <f>CoverPrct!F372/100</f>
        <v>0.8998201987923683</v>
      </c>
      <c r="G372" s="96">
        <f>CoverPrct!G372/100</f>
        <v>0.95</v>
      </c>
      <c r="H372" s="96">
        <f>CoverPrct!H372/100</f>
        <v>0</v>
      </c>
      <c r="I372" s="96">
        <f>CoverPrct!I372/100</f>
        <v>0.8</v>
      </c>
      <c r="J372" s="96">
        <f>CoverPrct!J372/100</f>
        <v>0</v>
      </c>
      <c r="K372" s="96">
        <f>CoverPrct!K372/100</f>
        <v>0</v>
      </c>
      <c r="L372" s="96">
        <f>CoverPrct!L372/100</f>
        <v>0.8</v>
      </c>
      <c r="M372" s="96">
        <f>CoverPrct!M372/100</f>
        <v>0.95</v>
      </c>
      <c r="N372" s="96">
        <f>CoverPrct!N372/100</f>
        <v>0.97</v>
      </c>
    </row>
    <row r="373" spans="1:14" x14ac:dyDescent="0.35">
      <c r="A373" s="3">
        <v>357</v>
      </c>
      <c r="B373" s="96">
        <f>CoverPrct!B373/100</f>
        <v>0.74346247445575475</v>
      </c>
      <c r="C373" s="96">
        <f>CoverPrct!C373/100</f>
        <v>0.19508096240339984</v>
      </c>
      <c r="D373" s="96">
        <f>CoverPrct!D373/100</f>
        <v>0</v>
      </c>
      <c r="E373" s="96">
        <f>CoverPrct!E373/100</f>
        <v>0</v>
      </c>
      <c r="F373" s="96">
        <f>CoverPrct!F373/100</f>
        <v>0.89983095074819486</v>
      </c>
      <c r="G373" s="96">
        <f>CoverPrct!G373/100</f>
        <v>0.95</v>
      </c>
      <c r="H373" s="96">
        <f>CoverPrct!H373/100</f>
        <v>0</v>
      </c>
      <c r="I373" s="96">
        <f>CoverPrct!I373/100</f>
        <v>0.8</v>
      </c>
      <c r="J373" s="96">
        <f>CoverPrct!J373/100</f>
        <v>0</v>
      </c>
      <c r="K373" s="96">
        <f>CoverPrct!K373/100</f>
        <v>0</v>
      </c>
      <c r="L373" s="96">
        <f>CoverPrct!L373/100</f>
        <v>0.8</v>
      </c>
      <c r="M373" s="96">
        <f>CoverPrct!M373/100</f>
        <v>0.95</v>
      </c>
      <c r="N373" s="96">
        <f>CoverPrct!N373/100</f>
        <v>0.97</v>
      </c>
    </row>
    <row r="374" spans="1:14" x14ac:dyDescent="0.35">
      <c r="A374" s="3">
        <v>358</v>
      </c>
      <c r="B374" s="96">
        <f>CoverPrct!B374/100</f>
        <v>0.74375797636373309</v>
      </c>
      <c r="C374" s="96">
        <f>CoverPrct!C374/100</f>
        <v>0.19503221081546557</v>
      </c>
      <c r="D374" s="96">
        <f>CoverPrct!D374/100</f>
        <v>0</v>
      </c>
      <c r="E374" s="96">
        <f>CoverPrct!E374/100</f>
        <v>0</v>
      </c>
      <c r="F374" s="96">
        <f>CoverPrct!F374/100</f>
        <v>0.8998409544412509</v>
      </c>
      <c r="G374" s="96">
        <f>CoverPrct!G374/100</f>
        <v>0.95</v>
      </c>
      <c r="H374" s="96">
        <f>CoverPrct!H374/100</f>
        <v>0</v>
      </c>
      <c r="I374" s="96">
        <f>CoverPrct!I374/100</f>
        <v>0.8</v>
      </c>
      <c r="J374" s="96">
        <f>CoverPrct!J374/100</f>
        <v>0</v>
      </c>
      <c r="K374" s="96">
        <f>CoverPrct!K374/100</f>
        <v>0</v>
      </c>
      <c r="L374" s="96">
        <f>CoverPrct!L374/100</f>
        <v>0.8</v>
      </c>
      <c r="M374" s="96">
        <f>CoverPrct!M374/100</f>
        <v>0.95</v>
      </c>
      <c r="N374" s="96">
        <f>CoverPrct!N374/100</f>
        <v>0.97</v>
      </c>
    </row>
    <row r="375" spans="1:14" x14ac:dyDescent="0.35">
      <c r="A375" s="3">
        <v>359</v>
      </c>
      <c r="B375" s="96">
        <f>CoverPrct!B375/100</f>
        <v>0.74409201938327962</v>
      </c>
      <c r="C375" s="96">
        <f>CoverPrct!C375/100</f>
        <v>0.19503221081546557</v>
      </c>
      <c r="D375" s="96">
        <f>CoverPrct!D375/100</f>
        <v>0</v>
      </c>
      <c r="E375" s="96">
        <f>CoverPrct!E375/100</f>
        <v>0</v>
      </c>
      <c r="F375" s="96">
        <f>CoverPrct!F375/100</f>
        <v>0.89985184709172084</v>
      </c>
      <c r="G375" s="96">
        <f>CoverPrct!G375/100</f>
        <v>0.95</v>
      </c>
      <c r="H375" s="96">
        <f>CoverPrct!H375/100</f>
        <v>0</v>
      </c>
      <c r="I375" s="96">
        <f>CoverPrct!I375/100</f>
        <v>0.8</v>
      </c>
      <c r="J375" s="96">
        <f>CoverPrct!J375/100</f>
        <v>0</v>
      </c>
      <c r="K375" s="96">
        <f>CoverPrct!K375/100</f>
        <v>0</v>
      </c>
      <c r="L375" s="96">
        <f>CoverPrct!L375/100</f>
        <v>0.8</v>
      </c>
      <c r="M375" s="96">
        <f>CoverPrct!M375/100</f>
        <v>0.95</v>
      </c>
      <c r="N375" s="96">
        <f>CoverPrct!N375/100</f>
        <v>0.97</v>
      </c>
    </row>
    <row r="376" spans="1:14" x14ac:dyDescent="0.35">
      <c r="A376" s="3">
        <v>360</v>
      </c>
      <c r="B376" s="96">
        <f>CoverPrct!B376/100</f>
        <v>0.7444288923406952</v>
      </c>
      <c r="C376" s="96">
        <f>CoverPrct!C376/100</f>
        <v>0.19503221081546557</v>
      </c>
      <c r="D376" s="96">
        <f>CoverPrct!D376/100</f>
        <v>0</v>
      </c>
      <c r="E376" s="96">
        <f>CoverPrct!E376/100</f>
        <v>0</v>
      </c>
      <c r="F376" s="96">
        <f>CoverPrct!F376/100</f>
        <v>0.89986254178950464</v>
      </c>
      <c r="G376" s="96">
        <f>CoverPrct!G376/100</f>
        <v>0.95</v>
      </c>
      <c r="H376" s="96">
        <f>CoverPrct!H376/100</f>
        <v>0</v>
      </c>
      <c r="I376" s="96">
        <f>CoverPrct!I376/100</f>
        <v>0.8</v>
      </c>
      <c r="J376" s="96">
        <f>CoverPrct!J376/100</f>
        <v>0</v>
      </c>
      <c r="K376" s="96">
        <f>CoverPrct!K376/100</f>
        <v>0</v>
      </c>
      <c r="L376" s="96">
        <f>CoverPrct!L376/100</f>
        <v>0.8</v>
      </c>
      <c r="M376" s="96">
        <f>CoverPrct!M376/100</f>
        <v>0.95</v>
      </c>
      <c r="N376" s="96">
        <f>CoverPrct!N376/100</f>
        <v>0.97</v>
      </c>
    </row>
    <row r="377" spans="1:14" x14ac:dyDescent="0.35">
      <c r="A377" s="3">
        <v>361</v>
      </c>
      <c r="B377" s="96">
        <f>CoverPrct!B377/100</f>
        <v>0.74478443559301699</v>
      </c>
      <c r="C377" s="96">
        <f>CoverPrct!C377/100</f>
        <v>0.19503221081546557</v>
      </c>
      <c r="D377" s="96">
        <f>CoverPrct!D377/100</f>
        <v>0</v>
      </c>
      <c r="E377" s="96">
        <f>CoverPrct!E377/100</f>
        <v>0</v>
      </c>
      <c r="F377" s="96">
        <f>CoverPrct!F377/100</f>
        <v>0.89987347532346673</v>
      </c>
      <c r="G377" s="96">
        <f>CoverPrct!G377/100</f>
        <v>0.95</v>
      </c>
      <c r="H377" s="96">
        <f>CoverPrct!H377/100</f>
        <v>0</v>
      </c>
      <c r="I377" s="96">
        <f>CoverPrct!I377/100</f>
        <v>0.8</v>
      </c>
      <c r="J377" s="96">
        <f>CoverPrct!J377/100</f>
        <v>0</v>
      </c>
      <c r="K377" s="96">
        <f>CoverPrct!K377/100</f>
        <v>0</v>
      </c>
      <c r="L377" s="96">
        <f>CoverPrct!L377/100</f>
        <v>0.8</v>
      </c>
      <c r="M377" s="96">
        <f>CoverPrct!M377/100</f>
        <v>0.95</v>
      </c>
      <c r="N377" s="96">
        <f>CoverPrct!N377/100</f>
        <v>0.97</v>
      </c>
    </row>
    <row r="378" spans="1:14" x14ac:dyDescent="0.35">
      <c r="A378" s="3">
        <v>362</v>
      </c>
      <c r="B378" s="96">
        <f>CoverPrct!B378/100</f>
        <v>0.74509111154053609</v>
      </c>
      <c r="C378" s="96">
        <f>CoverPrct!C378/100</f>
        <v>0.19503221081546557</v>
      </c>
      <c r="D378" s="96">
        <f>CoverPrct!D378/100</f>
        <v>0</v>
      </c>
      <c r="E378" s="96">
        <f>CoverPrct!E378/100</f>
        <v>0</v>
      </c>
      <c r="F378" s="96">
        <f>CoverPrct!F378/100</f>
        <v>0.89988276452425742</v>
      </c>
      <c r="G378" s="96">
        <f>CoverPrct!G378/100</f>
        <v>0.95</v>
      </c>
      <c r="H378" s="96">
        <f>CoverPrct!H378/100</f>
        <v>0</v>
      </c>
      <c r="I378" s="96">
        <f>CoverPrct!I378/100</f>
        <v>0.8</v>
      </c>
      <c r="J378" s="96">
        <f>CoverPrct!J378/100</f>
        <v>0</v>
      </c>
      <c r="K378" s="96">
        <f>CoverPrct!K378/100</f>
        <v>0</v>
      </c>
      <c r="L378" s="96">
        <f>CoverPrct!L378/100</f>
        <v>0.8</v>
      </c>
      <c r="M378" s="96">
        <f>CoverPrct!M378/100</f>
        <v>0.95</v>
      </c>
      <c r="N378" s="96">
        <f>CoverPrct!N378/100</f>
        <v>0.97</v>
      </c>
    </row>
    <row r="379" spans="1:14" x14ac:dyDescent="0.35">
      <c r="A379" s="3">
        <v>363</v>
      </c>
      <c r="B379" s="96">
        <f>CoverPrct!B379/100</f>
        <v>0.74538426397244839</v>
      </c>
      <c r="C379" s="96">
        <f>CoverPrct!C379/100</f>
        <v>0.19503221081546557</v>
      </c>
      <c r="D379" s="96">
        <f>CoverPrct!D379/100</f>
        <v>0</v>
      </c>
      <c r="E379" s="96">
        <f>CoverPrct!E379/100</f>
        <v>0</v>
      </c>
      <c r="F379" s="96">
        <f>CoverPrct!F379/100</f>
        <v>0.89989144381701724</v>
      </c>
      <c r="G379" s="96">
        <f>CoverPrct!G379/100</f>
        <v>0.95</v>
      </c>
      <c r="H379" s="96">
        <f>CoverPrct!H379/100</f>
        <v>0</v>
      </c>
      <c r="I379" s="96">
        <f>CoverPrct!I379/100</f>
        <v>0.8</v>
      </c>
      <c r="J379" s="96">
        <f>CoverPrct!J379/100</f>
        <v>0</v>
      </c>
      <c r="K379" s="96">
        <f>CoverPrct!K379/100</f>
        <v>0</v>
      </c>
      <c r="L379" s="96">
        <f>CoverPrct!L379/100</f>
        <v>0.8</v>
      </c>
      <c r="M379" s="96">
        <f>CoverPrct!M379/100</f>
        <v>0.95</v>
      </c>
      <c r="N379" s="96">
        <f>CoverPrct!N379/100</f>
        <v>0.97</v>
      </c>
    </row>
    <row r="380" spans="1:14" x14ac:dyDescent="0.35">
      <c r="A380" s="3">
        <v>364</v>
      </c>
      <c r="B380" s="96">
        <f>CoverPrct!B380/100</f>
        <v>0.74567955556310694</v>
      </c>
      <c r="C380" s="96">
        <f>CoverPrct!C380/100</f>
        <v>0.19503221081546557</v>
      </c>
      <c r="D380" s="96">
        <f>CoverPrct!D380/100</f>
        <v>0</v>
      </c>
      <c r="E380" s="96">
        <f>CoverPrct!E380/100</f>
        <v>0</v>
      </c>
      <c r="F380" s="96">
        <f>CoverPrct!F380/100</f>
        <v>0.89989994611593527</v>
      </c>
      <c r="G380" s="96">
        <f>CoverPrct!G380/100</f>
        <v>0.95</v>
      </c>
      <c r="H380" s="96">
        <f>CoverPrct!H380/100</f>
        <v>0</v>
      </c>
      <c r="I380" s="96">
        <f>CoverPrct!I380/100</f>
        <v>0.8</v>
      </c>
      <c r="J380" s="96">
        <f>CoverPrct!J380/100</f>
        <v>0</v>
      </c>
      <c r="K380" s="96">
        <f>CoverPrct!K380/100</f>
        <v>0</v>
      </c>
      <c r="L380" s="96">
        <f>CoverPrct!L380/100</f>
        <v>0.8</v>
      </c>
      <c r="M380" s="96">
        <f>CoverPrct!M380/100</f>
        <v>0.95</v>
      </c>
      <c r="N380" s="96">
        <f>CoverPrct!N380/100</f>
        <v>0.97</v>
      </c>
    </row>
    <row r="381" spans="1:14" x14ac:dyDescent="0.35">
      <c r="A381" s="3">
        <v>365</v>
      </c>
      <c r="B381" s="96">
        <f>CoverPrct!B381/100</f>
        <v>0.7460032988731331</v>
      </c>
      <c r="C381" s="96">
        <f>CoverPrct!C381/100</f>
        <v>0.19503221081546557</v>
      </c>
      <c r="D381" s="96">
        <f>CoverPrct!D381/100</f>
        <v>0</v>
      </c>
      <c r="E381" s="96">
        <f>CoverPrct!E381/100</f>
        <v>0</v>
      </c>
      <c r="F381" s="96">
        <f>CoverPrct!F381/100</f>
        <v>0.89990893710227926</v>
      </c>
      <c r="G381" s="96">
        <f>CoverPrct!G381/100</f>
        <v>0.95</v>
      </c>
      <c r="H381" s="96">
        <f>CoverPrct!H381/100</f>
        <v>0</v>
      </c>
      <c r="I381" s="96">
        <f>CoverPrct!I381/100</f>
        <v>0.8</v>
      </c>
      <c r="J381" s="96">
        <f>CoverPrct!J381/100</f>
        <v>0</v>
      </c>
      <c r="K381" s="96">
        <f>CoverPrct!K381/100</f>
        <v>0</v>
      </c>
      <c r="L381" s="96">
        <f>CoverPrct!L381/100</f>
        <v>0.8</v>
      </c>
      <c r="M381" s="96">
        <f>CoverPrct!M381/100</f>
        <v>0.95</v>
      </c>
      <c r="N381" s="96">
        <f>CoverPrct!N381/100</f>
        <v>0.97</v>
      </c>
    </row>
    <row r="382" spans="1:14" x14ac:dyDescent="0.35">
      <c r="A382" s="3">
        <v>366</v>
      </c>
      <c r="B382" s="96">
        <f>CoverPrct!B382/100</f>
        <v>0.7460032988731331</v>
      </c>
      <c r="C382" s="96">
        <f>CoverPrct!C382/100</f>
        <v>0.19503221081546557</v>
      </c>
      <c r="D382" s="96">
        <f>CoverPrct!D382/100</f>
        <v>0</v>
      </c>
      <c r="E382" s="96">
        <f>CoverPrct!E382/100</f>
        <v>0</v>
      </c>
      <c r="F382" s="96">
        <f>CoverPrct!F382/100</f>
        <v>0.89990893710227926</v>
      </c>
      <c r="G382" s="96">
        <f>CoverPrct!G382/100</f>
        <v>0.95</v>
      </c>
      <c r="H382" s="96">
        <f>CoverPrct!H382/100</f>
        <v>0</v>
      </c>
      <c r="I382" s="96">
        <f>CoverPrct!I382/100</f>
        <v>0.8</v>
      </c>
      <c r="J382" s="96">
        <f>CoverPrct!J382/100</f>
        <v>0</v>
      </c>
      <c r="K382" s="96">
        <f>CoverPrct!K382/100</f>
        <v>0</v>
      </c>
      <c r="L382" s="96">
        <f>CoverPrct!L382/100</f>
        <v>0.8</v>
      </c>
      <c r="M382" s="96">
        <f>CoverPrct!M382/100</f>
        <v>0.95</v>
      </c>
      <c r="N382" s="96">
        <f>CoverPrct!N382/100</f>
        <v>0.97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53" zoomScale="70" zoomScaleNormal="70" workbookViewId="0">
      <selection activeCell="Q370" sqref="Q370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359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355</v>
      </c>
    </row>
    <row r="9" spans="1:27" x14ac:dyDescent="0.35">
      <c r="A9" s="2">
        <v>6</v>
      </c>
      <c r="O9" s="22" t="s">
        <v>356</v>
      </c>
    </row>
    <row r="10" spans="1:27" x14ac:dyDescent="0.35">
      <c r="A10" s="2">
        <v>7</v>
      </c>
    </row>
    <row r="11" spans="1:27" x14ac:dyDescent="0.35">
      <c r="A11" s="2">
        <v>8</v>
      </c>
      <c r="O11" s="22" t="s">
        <v>360</v>
      </c>
      <c r="P11" s="22">
        <v>0.45</v>
      </c>
    </row>
    <row r="12" spans="1:27" x14ac:dyDescent="0.35">
      <c r="A12" s="2">
        <v>9</v>
      </c>
      <c r="O12" s="22" t="s">
        <v>357</v>
      </c>
      <c r="P12" s="22">
        <v>0.35</v>
      </c>
    </row>
    <row r="13" spans="1:27" x14ac:dyDescent="0.35">
      <c r="A13" s="2">
        <v>10</v>
      </c>
      <c r="O13" s="22" t="s">
        <v>358</v>
      </c>
      <c r="P13" s="22">
        <v>0.5</v>
      </c>
      <c r="Q13" s="22">
        <v>0.77</v>
      </c>
    </row>
    <row r="14" spans="1:27" x14ac:dyDescent="0.35">
      <c r="A14" s="2">
        <v>11</v>
      </c>
      <c r="O14" s="22" t="s">
        <v>361</v>
      </c>
      <c r="P14" s="22">
        <v>1000000000</v>
      </c>
      <c r="Q14" s="22" t="s">
        <v>362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7" x14ac:dyDescent="0.35">
      <c r="A17" s="3">
        <v>1</v>
      </c>
      <c r="B17" s="96">
        <f>-LN(1-CoverPrct!B17/100)/$P$11</f>
        <v>1.9752537688013252</v>
      </c>
      <c r="C17" s="96">
        <f>-LN(1-CoverPrct!C17/100)/$P$11</f>
        <v>0</v>
      </c>
      <c r="D17" s="96">
        <f>-LN(1-CoverPrct!D17/100)/$P$11</f>
        <v>0</v>
      </c>
      <c r="E17" s="96">
        <f>-LN(1-CoverPrct!E17/100)/$P$11</f>
        <v>0</v>
      </c>
      <c r="F17" s="96">
        <f>-LN(1-CoverPrct!F17/100)/$P$11</f>
        <v>4.1711642840331082</v>
      </c>
      <c r="G17" s="96">
        <f>-LN(1-CoverPrct!G17/100)/$P$13</f>
        <v>5.9914645471079799</v>
      </c>
      <c r="H17" s="96">
        <f>-LN(1-CoverPrct!H17/100)/$P$14</f>
        <v>0</v>
      </c>
      <c r="I17" s="96">
        <f>-LN(1-CoverPrct!I17/100)/$P$12</f>
        <v>4.5983940355260016</v>
      </c>
      <c r="J17" s="96">
        <f>-LN(1-CoverPrct!J17/100)/$P$14</f>
        <v>0</v>
      </c>
      <c r="K17" s="96">
        <f>-LN(1-CoverPrct!K17/100)/$P$14</f>
        <v>0</v>
      </c>
      <c r="L17" s="96">
        <f>-LN(1-CoverPrct!L17/100)/$P$11</f>
        <v>3.576528694298001</v>
      </c>
      <c r="M17" s="96">
        <f>-LN(1-CoverPrct!M17/100)/$P$12</f>
        <v>8.5592350672971147</v>
      </c>
      <c r="N17" s="96">
        <f>-LN(1-CoverPrct!N17/100)/$P$13</f>
        <v>7.0131157946399618</v>
      </c>
    </row>
    <row r="18" spans="1:17" x14ac:dyDescent="0.35">
      <c r="A18" s="3">
        <v>2</v>
      </c>
      <c r="B18" s="96">
        <f>-LN(1-CoverPrct!B18/100)/$P$11</f>
        <v>2.0009713982362354</v>
      </c>
      <c r="C18" s="96">
        <f>-LN(1-CoverPrct!C18/100)/$P$11</f>
        <v>0</v>
      </c>
      <c r="D18" s="96">
        <f>-LN(1-CoverPrct!D18/100)/$P$11</f>
        <v>0</v>
      </c>
      <c r="E18" s="96">
        <f>-LN(1-CoverPrct!E18/100)/$P$11</f>
        <v>0</v>
      </c>
      <c r="F18" s="96">
        <f>-LN(1-CoverPrct!F18/100)/$P$11</f>
        <v>4.2099838672089422</v>
      </c>
      <c r="G18" s="96">
        <f>-LN(1-CoverPrct!G18/100)/$P$13</f>
        <v>5.9914645471079799</v>
      </c>
      <c r="H18" s="96">
        <f>-LN(1-CoverPrct!H18/100)/$P$14</f>
        <v>0</v>
      </c>
      <c r="I18" s="96">
        <f>-LN(1-CoverPrct!I18/100)/$P$12</f>
        <v>4.5983940355260016</v>
      </c>
      <c r="J18" s="96">
        <f>-LN(1-CoverPrct!J18/100)/$P$14</f>
        <v>0</v>
      </c>
      <c r="K18" s="96">
        <f>-LN(1-CoverPrct!K18/100)/$P$14</f>
        <v>0</v>
      </c>
      <c r="L18" s="96">
        <f>-LN(1-CoverPrct!L18/100)/$P$11</f>
        <v>3.576528694298001</v>
      </c>
      <c r="M18" s="96">
        <f>-LN(1-CoverPrct!M18/100)/$P$12</f>
        <v>8.5592350672971147</v>
      </c>
      <c r="N18" s="96">
        <f>-LN(1-CoverPrct!N18/100)/$P$13</f>
        <v>7.0131157946399618</v>
      </c>
    </row>
    <row r="19" spans="1:17" x14ac:dyDescent="0.35">
      <c r="A19" s="3">
        <v>3</v>
      </c>
      <c r="B19" s="96">
        <f>-LN(1-CoverPrct!B19/100)/$P$11</f>
        <v>2.0330890084488003</v>
      </c>
      <c r="C19" s="96">
        <f>-LN(1-CoverPrct!C19/100)/$P$11</f>
        <v>0</v>
      </c>
      <c r="D19" s="96">
        <f>-LN(1-CoverPrct!D19/100)/$P$11</f>
        <v>0</v>
      </c>
      <c r="E19" s="96">
        <f>-LN(1-CoverPrct!E19/100)/$P$11</f>
        <v>0</v>
      </c>
      <c r="F19" s="96">
        <f>-LN(1-CoverPrct!F19/100)/$P$11</f>
        <v>4.2561658358831744</v>
      </c>
      <c r="G19" s="96">
        <f>-LN(1-CoverPrct!G19/100)/$P$13</f>
        <v>5.9914645471079799</v>
      </c>
      <c r="H19" s="96">
        <f>-LN(1-CoverPrct!H19/100)/$P$14</f>
        <v>0</v>
      </c>
      <c r="I19" s="96">
        <f>-LN(1-CoverPrct!I19/100)/$P$12</f>
        <v>4.5983940355260016</v>
      </c>
      <c r="J19" s="96">
        <f>-LN(1-CoverPrct!J19/100)/$P$14</f>
        <v>0</v>
      </c>
      <c r="K19" s="96">
        <f>-LN(1-CoverPrct!K19/100)/$P$14</f>
        <v>0</v>
      </c>
      <c r="L19" s="96">
        <f>-LN(1-CoverPrct!L19/100)/$P$11</f>
        <v>3.576528694298001</v>
      </c>
      <c r="M19" s="96">
        <f>-LN(1-CoverPrct!M19/100)/$P$12</f>
        <v>8.5592350672971147</v>
      </c>
      <c r="N19" s="96">
        <f>-LN(1-CoverPrct!N19/100)/$P$13</f>
        <v>7.0131157946399618</v>
      </c>
    </row>
    <row r="20" spans="1:17" x14ac:dyDescent="0.35">
      <c r="A20" s="3">
        <v>4</v>
      </c>
      <c r="B20" s="96">
        <f>-LN(1-CoverPrct!B20/100)/$P$11</f>
        <v>2.0585265464047726</v>
      </c>
      <c r="C20" s="96">
        <f>-LN(1-CoverPrct!C20/100)/$P$11</f>
        <v>0</v>
      </c>
      <c r="D20" s="96">
        <f>-LN(1-CoverPrct!D20/100)/$P$11</f>
        <v>0</v>
      </c>
      <c r="E20" s="96">
        <f>-LN(1-CoverPrct!E20/100)/$P$11</f>
        <v>0</v>
      </c>
      <c r="F20" s="96">
        <f>-LN(1-CoverPrct!F20/100)/$P$11</f>
        <v>4.2927760051628621</v>
      </c>
      <c r="G20" s="96">
        <f>-LN(1-CoverPrct!G20/100)/$P$13</f>
        <v>5.9914645471079799</v>
      </c>
      <c r="H20" s="96">
        <f>-LN(1-CoverPrct!H20/100)/$P$14</f>
        <v>0</v>
      </c>
      <c r="I20" s="96">
        <f>-LN(1-CoverPrct!I20/100)/$P$12</f>
        <v>4.5983940355260016</v>
      </c>
      <c r="J20" s="96">
        <f>-LN(1-CoverPrct!J20/100)/$P$14</f>
        <v>0</v>
      </c>
      <c r="K20" s="96">
        <f>-LN(1-CoverPrct!K20/100)/$P$14</f>
        <v>0</v>
      </c>
      <c r="L20" s="96">
        <f>-LN(1-CoverPrct!L20/100)/$P$11</f>
        <v>3.576528694298001</v>
      </c>
      <c r="M20" s="96">
        <f>-LN(1-CoverPrct!M20/100)/$P$12</f>
        <v>8.5592350672971147</v>
      </c>
      <c r="N20" s="96">
        <f>-LN(1-CoverPrct!N20/100)/$P$13</f>
        <v>7.0131157946399618</v>
      </c>
      <c r="Q20" s="22">
        <f>EXP(0)</f>
        <v>1</v>
      </c>
    </row>
    <row r="21" spans="1:17" x14ac:dyDescent="0.35">
      <c r="A21" s="3">
        <v>5</v>
      </c>
      <c r="B21" s="96">
        <f>-LN(1-CoverPrct!B21/100)/$P$11</f>
        <v>2.0829756340966665</v>
      </c>
      <c r="C21" s="96">
        <f>-LN(1-CoverPrct!C21/100)/$P$11</f>
        <v>0</v>
      </c>
      <c r="D21" s="96">
        <f>-LN(1-CoverPrct!D21/100)/$P$11</f>
        <v>0</v>
      </c>
      <c r="E21" s="96">
        <f>-LN(1-CoverPrct!E21/100)/$P$11</f>
        <v>0</v>
      </c>
      <c r="F21" s="96">
        <f>-LN(1-CoverPrct!F21/100)/$P$11</f>
        <v>4.3273463886396177</v>
      </c>
      <c r="G21" s="96">
        <f>-LN(1-CoverPrct!G21/100)/$P$13</f>
        <v>5.9914645471079799</v>
      </c>
      <c r="H21" s="96">
        <f>-LN(1-CoverPrct!H21/100)/$P$14</f>
        <v>0</v>
      </c>
      <c r="I21" s="96">
        <f>-LN(1-CoverPrct!I21/100)/$P$12</f>
        <v>4.5983940355260016</v>
      </c>
      <c r="J21" s="96">
        <f>-LN(1-CoverPrct!J21/100)/$P$14</f>
        <v>0</v>
      </c>
      <c r="K21" s="96">
        <f>-LN(1-CoverPrct!K21/100)/$P$14</f>
        <v>0</v>
      </c>
      <c r="L21" s="96">
        <f>-LN(1-CoverPrct!L21/100)/$P$11</f>
        <v>3.576528694298001</v>
      </c>
      <c r="M21" s="96">
        <f>-LN(1-CoverPrct!M21/100)/$P$12</f>
        <v>8.5592350672971147</v>
      </c>
      <c r="N21" s="96">
        <f>-LN(1-CoverPrct!N21/100)/$P$13</f>
        <v>7.0131157946399618</v>
      </c>
    </row>
    <row r="22" spans="1:17" x14ac:dyDescent="0.35">
      <c r="A22" s="3">
        <v>6</v>
      </c>
      <c r="B22" s="96">
        <f>-LN(1-CoverPrct!B22/100)/$P$11</f>
        <v>2.1165673118674433</v>
      </c>
      <c r="C22" s="96">
        <f>-LN(1-CoverPrct!C22/100)/$P$11</f>
        <v>0</v>
      </c>
      <c r="D22" s="96">
        <f>-LN(1-CoverPrct!D22/100)/$P$11</f>
        <v>0</v>
      </c>
      <c r="E22" s="96">
        <f>-LN(1-CoverPrct!E22/100)/$P$11</f>
        <v>0</v>
      </c>
      <c r="F22" s="96">
        <f>-LN(1-CoverPrct!F22/100)/$P$11</f>
        <v>4.3720812602210231</v>
      </c>
      <c r="G22" s="96">
        <f>-LN(1-CoverPrct!G22/100)/$P$13</f>
        <v>5.9914645471079799</v>
      </c>
      <c r="H22" s="96">
        <f>-LN(1-CoverPrct!H22/100)/$P$14</f>
        <v>0</v>
      </c>
      <c r="I22" s="96">
        <f>-LN(1-CoverPrct!I22/100)/$P$12</f>
        <v>4.5983940355260016</v>
      </c>
      <c r="J22" s="96">
        <f>-LN(1-CoverPrct!J22/100)/$P$14</f>
        <v>0</v>
      </c>
      <c r="K22" s="96">
        <f>-LN(1-CoverPrct!K22/100)/$P$14</f>
        <v>0</v>
      </c>
      <c r="L22" s="96">
        <f>-LN(1-CoverPrct!L22/100)/$P$11</f>
        <v>3.576528694298001</v>
      </c>
      <c r="M22" s="96">
        <f>-LN(1-CoverPrct!M22/100)/$P$12</f>
        <v>8.5592350672971147</v>
      </c>
      <c r="N22" s="96">
        <f>-LN(1-CoverPrct!N22/100)/$P$13</f>
        <v>7.0131157946399618</v>
      </c>
    </row>
    <row r="23" spans="1:17" x14ac:dyDescent="0.35">
      <c r="A23" s="3">
        <v>7</v>
      </c>
      <c r="B23" s="96">
        <f>-LN(1-CoverPrct!B23/100)/$P$11</f>
        <v>2.1429400800807672</v>
      </c>
      <c r="C23" s="96">
        <f>-LN(1-CoverPrct!C23/100)/$P$11</f>
        <v>0</v>
      </c>
      <c r="D23" s="96">
        <f>-LN(1-CoverPrct!D23/100)/$P$11</f>
        <v>0</v>
      </c>
      <c r="E23" s="96">
        <f>-LN(1-CoverPrct!E23/100)/$P$11</f>
        <v>0</v>
      </c>
      <c r="F23" s="96">
        <f>-LN(1-CoverPrct!F23/100)/$P$11</f>
        <v>4.4071082509105128</v>
      </c>
      <c r="G23" s="96">
        <f>-LN(1-CoverPrct!G23/100)/$P$13</f>
        <v>5.9914645471079799</v>
      </c>
      <c r="H23" s="96">
        <f>-LN(1-CoverPrct!H23/100)/$P$14</f>
        <v>0</v>
      </c>
      <c r="I23" s="96">
        <f>-LN(1-CoverPrct!I23/100)/$P$12</f>
        <v>4.5983940355260016</v>
      </c>
      <c r="J23" s="96">
        <f>-LN(1-CoverPrct!J23/100)/$P$14</f>
        <v>0</v>
      </c>
      <c r="K23" s="96">
        <f>-LN(1-CoverPrct!K23/100)/$P$14</f>
        <v>0</v>
      </c>
      <c r="L23" s="96">
        <f>-LN(1-CoverPrct!L23/100)/$P$11</f>
        <v>3.576528694298001</v>
      </c>
      <c r="M23" s="96">
        <f>-LN(1-CoverPrct!M23/100)/$P$12</f>
        <v>8.5592350672971147</v>
      </c>
      <c r="N23" s="96">
        <f>-LN(1-CoverPrct!N23/100)/$P$13</f>
        <v>7.0131157946399618</v>
      </c>
    </row>
    <row r="24" spans="1:17" x14ac:dyDescent="0.35">
      <c r="A24" s="3">
        <v>8</v>
      </c>
      <c r="B24" s="96">
        <f>-LN(1-CoverPrct!B24/100)/$P$11</f>
        <v>2.1627051921233953</v>
      </c>
      <c r="C24" s="96">
        <f>-LN(1-CoverPrct!C24/100)/$P$11</f>
        <v>0</v>
      </c>
      <c r="D24" s="96">
        <f>-LN(1-CoverPrct!D24/100)/$P$11</f>
        <v>0</v>
      </c>
      <c r="E24" s="96">
        <f>-LN(1-CoverPrct!E24/100)/$P$11</f>
        <v>0</v>
      </c>
      <c r="F24" s="96">
        <f>-LN(1-CoverPrct!F24/100)/$P$11</f>
        <v>4.433724246758068</v>
      </c>
      <c r="G24" s="96">
        <f>-LN(1-CoverPrct!G24/100)/$P$13</f>
        <v>5.9914645471079799</v>
      </c>
      <c r="H24" s="96">
        <f>-LN(1-CoverPrct!H24/100)/$P$14</f>
        <v>0</v>
      </c>
      <c r="I24" s="96">
        <f>-LN(1-CoverPrct!I24/100)/$P$12</f>
        <v>4.5983940355260016</v>
      </c>
      <c r="J24" s="96">
        <f>-LN(1-CoverPrct!J24/100)/$P$14</f>
        <v>0</v>
      </c>
      <c r="K24" s="96">
        <f>-LN(1-CoverPrct!K24/100)/$P$14</f>
        <v>0</v>
      </c>
      <c r="L24" s="96">
        <f>-LN(1-CoverPrct!L24/100)/$P$11</f>
        <v>3.576528694298001</v>
      </c>
      <c r="M24" s="96">
        <f>-LN(1-CoverPrct!M24/100)/$P$12</f>
        <v>8.5592350672971147</v>
      </c>
      <c r="N24" s="96">
        <f>-LN(1-CoverPrct!N24/100)/$P$13</f>
        <v>7.0131157946399618</v>
      </c>
    </row>
    <row r="25" spans="1:17" x14ac:dyDescent="0.35">
      <c r="A25" s="3">
        <v>9</v>
      </c>
      <c r="B25" s="96">
        <f>-LN(1-CoverPrct!B25/100)/$P$11</f>
        <v>2.1841762070848247</v>
      </c>
      <c r="C25" s="96">
        <f>-LN(1-CoverPrct!C25/100)/$P$11</f>
        <v>0</v>
      </c>
      <c r="D25" s="96">
        <f>-LN(1-CoverPrct!D25/100)/$P$11</f>
        <v>0</v>
      </c>
      <c r="E25" s="96">
        <f>-LN(1-CoverPrct!E25/100)/$P$11</f>
        <v>0</v>
      </c>
      <c r="F25" s="96">
        <f>-LN(1-CoverPrct!F25/100)/$P$11</f>
        <v>4.4617046744729265</v>
      </c>
      <c r="G25" s="96">
        <f>-LN(1-CoverPrct!G25/100)/$P$13</f>
        <v>5.9914645471079799</v>
      </c>
      <c r="H25" s="96">
        <f>-LN(1-CoverPrct!H25/100)/$P$14</f>
        <v>0</v>
      </c>
      <c r="I25" s="96">
        <f>-LN(1-CoverPrct!I25/100)/$P$12</f>
        <v>4.5983940355260016</v>
      </c>
      <c r="J25" s="96">
        <f>-LN(1-CoverPrct!J25/100)/$P$14</f>
        <v>0</v>
      </c>
      <c r="K25" s="96">
        <f>-LN(1-CoverPrct!K25/100)/$P$14</f>
        <v>0</v>
      </c>
      <c r="L25" s="96">
        <f>-LN(1-CoverPrct!L25/100)/$P$11</f>
        <v>3.576528694298001</v>
      </c>
      <c r="M25" s="96">
        <f>-LN(1-CoverPrct!M25/100)/$P$12</f>
        <v>8.5592350672971147</v>
      </c>
      <c r="N25" s="96">
        <f>-LN(1-CoverPrct!N25/100)/$P$13</f>
        <v>7.0131157946399618</v>
      </c>
    </row>
    <row r="26" spans="1:17" x14ac:dyDescent="0.35">
      <c r="A26" s="3">
        <v>10</v>
      </c>
      <c r="B26" s="96">
        <f>-LN(1-CoverPrct!B26/100)/$P$11</f>
        <v>2.2005694982808106</v>
      </c>
      <c r="C26" s="96">
        <f>-LN(1-CoverPrct!C26/100)/$P$11</f>
        <v>0</v>
      </c>
      <c r="D26" s="96">
        <f>-LN(1-CoverPrct!D26/100)/$P$11</f>
        <v>0</v>
      </c>
      <c r="E26" s="96">
        <f>-LN(1-CoverPrct!E26/100)/$P$11</f>
        <v>0</v>
      </c>
      <c r="F26" s="96">
        <f>-LN(1-CoverPrct!F26/100)/$P$11</f>
        <v>4.4834817714261197</v>
      </c>
      <c r="G26" s="96">
        <f>-LN(1-CoverPrct!G26/100)/$P$13</f>
        <v>5.9914645471079799</v>
      </c>
      <c r="H26" s="96">
        <f>-LN(1-CoverPrct!H26/100)/$P$14</f>
        <v>0</v>
      </c>
      <c r="I26" s="96">
        <f>-LN(1-CoverPrct!I26/100)/$P$12</f>
        <v>4.5983940355260016</v>
      </c>
      <c r="J26" s="96">
        <f>-LN(1-CoverPrct!J26/100)/$P$14</f>
        <v>0</v>
      </c>
      <c r="K26" s="96">
        <f>-LN(1-CoverPrct!K26/100)/$P$14</f>
        <v>0</v>
      </c>
      <c r="L26" s="96">
        <f>-LN(1-CoverPrct!L26/100)/$P$11</f>
        <v>3.576528694298001</v>
      </c>
      <c r="M26" s="96">
        <f>-LN(1-CoverPrct!M26/100)/$P$12</f>
        <v>8.5592350672971147</v>
      </c>
      <c r="N26" s="96">
        <f>-LN(1-CoverPrct!N26/100)/$P$13</f>
        <v>7.0131157946399618</v>
      </c>
    </row>
    <row r="27" spans="1:17" x14ac:dyDescent="0.35">
      <c r="A27" s="3">
        <v>11</v>
      </c>
      <c r="B27" s="96">
        <f>-LN(1-CoverPrct!B27/100)/$P$11</f>
        <v>2.2120357212066462</v>
      </c>
      <c r="C27" s="96">
        <f>-LN(1-CoverPrct!C27/100)/$P$11</f>
        <v>0</v>
      </c>
      <c r="D27" s="96">
        <f>-LN(1-CoverPrct!D27/100)/$P$11</f>
        <v>0</v>
      </c>
      <c r="E27" s="96">
        <f>-LN(1-CoverPrct!E27/100)/$P$11</f>
        <v>0</v>
      </c>
      <c r="F27" s="96">
        <f>-LN(1-CoverPrct!F27/100)/$P$11</f>
        <v>4.4995081928854752</v>
      </c>
      <c r="G27" s="96">
        <f>-LN(1-CoverPrct!G27/100)/$P$13</f>
        <v>5.9914645471079799</v>
      </c>
      <c r="H27" s="96">
        <f>-LN(1-CoverPrct!H27/100)/$P$14</f>
        <v>0</v>
      </c>
      <c r="I27" s="96">
        <f>-LN(1-CoverPrct!I27/100)/$P$12</f>
        <v>4.5983940355260016</v>
      </c>
      <c r="J27" s="96">
        <f>-LN(1-CoverPrct!J27/100)/$P$14</f>
        <v>0</v>
      </c>
      <c r="K27" s="96">
        <f>-LN(1-CoverPrct!K27/100)/$P$14</f>
        <v>0</v>
      </c>
      <c r="L27" s="96">
        <f>-LN(1-CoverPrct!L27/100)/$P$11</f>
        <v>3.576528694298001</v>
      </c>
      <c r="M27" s="96">
        <f>-LN(1-CoverPrct!M27/100)/$P$12</f>
        <v>8.5592350672971147</v>
      </c>
      <c r="N27" s="96">
        <f>-LN(1-CoverPrct!N27/100)/$P$13</f>
        <v>7.0131157946399618</v>
      </c>
    </row>
    <row r="28" spans="1:17" x14ac:dyDescent="0.35">
      <c r="A28" s="3">
        <v>12</v>
      </c>
      <c r="B28" s="96">
        <f>-LN(1-CoverPrct!B28/100)/$P$11</f>
        <v>2.2164710000079855</v>
      </c>
      <c r="C28" s="96">
        <f>-LN(1-CoverPrct!C28/100)/$P$11</f>
        <v>0</v>
      </c>
      <c r="D28" s="96">
        <f>-LN(1-CoverPrct!D28/100)/$P$11</f>
        <v>0</v>
      </c>
      <c r="E28" s="96">
        <f>-LN(1-CoverPrct!E28/100)/$P$11</f>
        <v>0</v>
      </c>
      <c r="F28" s="96">
        <f>-LN(1-CoverPrct!F28/100)/$P$11</f>
        <v>4.5077361250276766</v>
      </c>
      <c r="G28" s="96">
        <f>-LN(1-CoverPrct!G28/100)/$P$13</f>
        <v>5.9914645471079799</v>
      </c>
      <c r="H28" s="96">
        <f>-LN(1-CoverPrct!H28/100)/$P$14</f>
        <v>0</v>
      </c>
      <c r="I28" s="96">
        <f>-LN(1-CoverPrct!I28/100)/$P$12</f>
        <v>4.5983940355260016</v>
      </c>
      <c r="J28" s="96">
        <f>-LN(1-CoverPrct!J28/100)/$P$14</f>
        <v>0</v>
      </c>
      <c r="K28" s="96">
        <f>-LN(1-CoverPrct!K28/100)/$P$14</f>
        <v>0</v>
      </c>
      <c r="L28" s="96">
        <f>-LN(1-CoverPrct!L28/100)/$P$11</f>
        <v>3.576528694298001</v>
      </c>
      <c r="M28" s="96">
        <f>-LN(1-CoverPrct!M28/100)/$P$12</f>
        <v>8.5592350672971147</v>
      </c>
      <c r="N28" s="96">
        <f>-LN(1-CoverPrct!N28/100)/$P$13</f>
        <v>7.0131157946399618</v>
      </c>
    </row>
    <row r="29" spans="1:17" x14ac:dyDescent="0.35">
      <c r="A29" s="3">
        <v>13</v>
      </c>
      <c r="B29" s="96">
        <f>-LN(1-CoverPrct!B29/100)/$P$11</f>
        <v>2.2183677316624624</v>
      </c>
      <c r="C29" s="96">
        <f>-LN(1-CoverPrct!C29/100)/$P$11</f>
        <v>0</v>
      </c>
      <c r="D29" s="96">
        <f>-LN(1-CoverPrct!D29/100)/$P$11</f>
        <v>0</v>
      </c>
      <c r="E29" s="96">
        <f>-LN(1-CoverPrct!E29/100)/$P$11</f>
        <v>0</v>
      </c>
      <c r="F29" s="96">
        <f>-LN(1-CoverPrct!F29/100)/$P$11</f>
        <v>4.5131708389091543</v>
      </c>
      <c r="G29" s="96">
        <f>-LN(1-CoverPrct!G29/100)/$P$13</f>
        <v>5.9914645471079799</v>
      </c>
      <c r="H29" s="96">
        <f>-LN(1-CoverPrct!H29/100)/$P$14</f>
        <v>0</v>
      </c>
      <c r="I29" s="96">
        <f>-LN(1-CoverPrct!I29/100)/$P$12</f>
        <v>4.5983940355260016</v>
      </c>
      <c r="J29" s="96">
        <f>-LN(1-CoverPrct!J29/100)/$P$14</f>
        <v>0</v>
      </c>
      <c r="K29" s="96">
        <f>-LN(1-CoverPrct!K29/100)/$P$14</f>
        <v>0</v>
      </c>
      <c r="L29" s="96">
        <f>-LN(1-CoverPrct!L29/100)/$P$11</f>
        <v>3.576528694298001</v>
      </c>
      <c r="M29" s="96">
        <f>-LN(1-CoverPrct!M29/100)/$P$12</f>
        <v>8.5592350672971147</v>
      </c>
      <c r="N29" s="96">
        <f>-LN(1-CoverPrct!N29/100)/$P$13</f>
        <v>7.0131157946399618</v>
      </c>
    </row>
    <row r="30" spans="1:17" x14ac:dyDescent="0.35">
      <c r="A30" s="3">
        <v>14</v>
      </c>
      <c r="B30" s="96">
        <f>-LN(1-CoverPrct!B30/100)/$P$11</f>
        <v>2.2183677316624624</v>
      </c>
      <c r="C30" s="96">
        <f>-LN(1-CoverPrct!C30/100)/$P$11</f>
        <v>0</v>
      </c>
      <c r="D30" s="96">
        <f>-LN(1-CoverPrct!D30/100)/$P$11</f>
        <v>0</v>
      </c>
      <c r="E30" s="96">
        <f>-LN(1-CoverPrct!E30/100)/$P$11</f>
        <v>0</v>
      </c>
      <c r="F30" s="96">
        <f>-LN(1-CoverPrct!F30/100)/$P$11</f>
        <v>4.5131708389091543</v>
      </c>
      <c r="G30" s="96">
        <f>-LN(1-CoverPrct!G30/100)/$P$13</f>
        <v>5.9914645471079799</v>
      </c>
      <c r="H30" s="96">
        <f>-LN(1-CoverPrct!H30/100)/$P$14</f>
        <v>0</v>
      </c>
      <c r="I30" s="96">
        <f>-LN(1-CoverPrct!I30/100)/$P$12</f>
        <v>4.5983940355260016</v>
      </c>
      <c r="J30" s="96">
        <f>-LN(1-CoverPrct!J30/100)/$P$14</f>
        <v>0</v>
      </c>
      <c r="K30" s="96">
        <f>-LN(1-CoverPrct!K30/100)/$P$14</f>
        <v>0</v>
      </c>
      <c r="L30" s="96">
        <f>-LN(1-CoverPrct!L30/100)/$P$11</f>
        <v>3.576528694298001</v>
      </c>
      <c r="M30" s="96">
        <f>-LN(1-CoverPrct!M30/100)/$P$12</f>
        <v>8.5592350672971147</v>
      </c>
      <c r="N30" s="96">
        <f>-LN(1-CoverPrct!N30/100)/$P$13</f>
        <v>7.0131157946399618</v>
      </c>
    </row>
    <row r="31" spans="1:17" x14ac:dyDescent="0.35">
      <c r="A31" s="3">
        <v>15</v>
      </c>
      <c r="B31" s="96">
        <f>-LN(1-CoverPrct!B31/100)/$P$11</f>
        <v>2.2183677316624624</v>
      </c>
      <c r="C31" s="96">
        <f>-LN(1-CoverPrct!C31/100)/$P$11</f>
        <v>0</v>
      </c>
      <c r="D31" s="96">
        <f>-LN(1-CoverPrct!D31/100)/$P$11</f>
        <v>0</v>
      </c>
      <c r="E31" s="96">
        <f>-LN(1-CoverPrct!E31/100)/$P$11</f>
        <v>0</v>
      </c>
      <c r="F31" s="96">
        <f>-LN(1-CoverPrct!F31/100)/$P$11</f>
        <v>4.5138473431382566</v>
      </c>
      <c r="G31" s="96">
        <f>-LN(1-CoverPrct!G31/100)/$P$13</f>
        <v>5.9914645471079799</v>
      </c>
      <c r="H31" s="96">
        <f>-LN(1-CoverPrct!H31/100)/$P$14</f>
        <v>0</v>
      </c>
      <c r="I31" s="96">
        <f>-LN(1-CoverPrct!I31/100)/$P$12</f>
        <v>4.5983940355260016</v>
      </c>
      <c r="J31" s="96">
        <f>-LN(1-CoverPrct!J31/100)/$P$14</f>
        <v>0</v>
      </c>
      <c r="K31" s="96">
        <f>-LN(1-CoverPrct!K31/100)/$P$14</f>
        <v>0</v>
      </c>
      <c r="L31" s="96">
        <f>-LN(1-CoverPrct!L31/100)/$P$11</f>
        <v>3.576528694298001</v>
      </c>
      <c r="M31" s="96">
        <f>-LN(1-CoverPrct!M31/100)/$P$12</f>
        <v>8.5592350672971147</v>
      </c>
      <c r="N31" s="96">
        <f>-LN(1-CoverPrct!N31/100)/$P$13</f>
        <v>7.0131157946399618</v>
      </c>
    </row>
    <row r="32" spans="1:17" x14ac:dyDescent="0.35">
      <c r="A32" s="3">
        <v>16</v>
      </c>
      <c r="B32" s="96">
        <f>-LN(1-CoverPrct!B32/100)/$P$11</f>
        <v>2.2183677316624624</v>
      </c>
      <c r="C32" s="96">
        <f>-LN(1-CoverPrct!C32/100)/$P$11</f>
        <v>0</v>
      </c>
      <c r="D32" s="96">
        <f>-LN(1-CoverPrct!D32/100)/$P$11</f>
        <v>0</v>
      </c>
      <c r="E32" s="96">
        <f>-LN(1-CoverPrct!E32/100)/$P$11</f>
        <v>0</v>
      </c>
      <c r="F32" s="96">
        <f>-LN(1-CoverPrct!F32/100)/$P$11</f>
        <v>4.5151984650384565</v>
      </c>
      <c r="G32" s="96">
        <f>-LN(1-CoverPrct!G32/100)/$P$13</f>
        <v>5.9914645471079799</v>
      </c>
      <c r="H32" s="96">
        <f>-LN(1-CoverPrct!H32/100)/$P$14</f>
        <v>0</v>
      </c>
      <c r="I32" s="96">
        <f>-LN(1-CoverPrct!I32/100)/$P$12</f>
        <v>4.5983940355260016</v>
      </c>
      <c r="J32" s="96">
        <f>-LN(1-CoverPrct!J32/100)/$P$14</f>
        <v>0</v>
      </c>
      <c r="K32" s="96">
        <f>-LN(1-CoverPrct!K32/100)/$P$14</f>
        <v>0</v>
      </c>
      <c r="L32" s="96">
        <f>-LN(1-CoverPrct!L32/100)/$P$11</f>
        <v>3.576528694298001</v>
      </c>
      <c r="M32" s="96">
        <f>-LN(1-CoverPrct!M32/100)/$P$12</f>
        <v>8.5592350672971147</v>
      </c>
      <c r="N32" s="96">
        <f>-LN(1-CoverPrct!N32/100)/$P$13</f>
        <v>7.0131157946399618</v>
      </c>
    </row>
    <row r="33" spans="1:14" x14ac:dyDescent="0.35">
      <c r="A33" s="3">
        <v>17</v>
      </c>
      <c r="B33" s="96">
        <f>-LN(1-CoverPrct!B33/100)/$P$11</f>
        <v>2.2183677316624624</v>
      </c>
      <c r="C33" s="96">
        <f>-LN(1-CoverPrct!C33/100)/$P$11</f>
        <v>0</v>
      </c>
      <c r="D33" s="96">
        <f>-LN(1-CoverPrct!D33/100)/$P$11</f>
        <v>0</v>
      </c>
      <c r="E33" s="96">
        <f>-LN(1-CoverPrct!E33/100)/$P$11</f>
        <v>0</v>
      </c>
      <c r="F33" s="96">
        <f>-LN(1-CoverPrct!F33/100)/$P$11</f>
        <v>4.5175568822207284</v>
      </c>
      <c r="G33" s="96">
        <f>-LN(1-CoverPrct!G33/100)/$P$13</f>
        <v>5.9914645471079799</v>
      </c>
      <c r="H33" s="96">
        <f>-LN(1-CoverPrct!H33/100)/$P$14</f>
        <v>0</v>
      </c>
      <c r="I33" s="96">
        <f>-LN(1-CoverPrct!I33/100)/$P$12</f>
        <v>4.5983940355260016</v>
      </c>
      <c r="J33" s="96">
        <f>-LN(1-CoverPrct!J33/100)/$P$14</f>
        <v>0</v>
      </c>
      <c r="K33" s="96">
        <f>-LN(1-CoverPrct!K33/100)/$P$14</f>
        <v>0</v>
      </c>
      <c r="L33" s="96">
        <f>-LN(1-CoverPrct!L33/100)/$P$11</f>
        <v>3.576528694298001</v>
      </c>
      <c r="M33" s="96">
        <f>-LN(1-CoverPrct!M33/100)/$P$12</f>
        <v>8.5592350672971147</v>
      </c>
      <c r="N33" s="96">
        <f>-LN(1-CoverPrct!N33/100)/$P$13</f>
        <v>7.0131157946399618</v>
      </c>
    </row>
    <row r="34" spans="1:14" x14ac:dyDescent="0.35">
      <c r="A34" s="3">
        <v>18</v>
      </c>
      <c r="B34" s="96">
        <f>-LN(1-CoverPrct!B34/100)/$P$11</f>
        <v>2.2212082024188038</v>
      </c>
      <c r="C34" s="96">
        <f>-LN(1-CoverPrct!C34/100)/$P$11</f>
        <v>0</v>
      </c>
      <c r="D34" s="96">
        <f>-LN(1-CoverPrct!D34/100)/$P$11</f>
        <v>0</v>
      </c>
      <c r="E34" s="96">
        <f>-LN(1-CoverPrct!E34/100)/$P$11</f>
        <v>0</v>
      </c>
      <c r="F34" s="96">
        <f>-LN(1-CoverPrct!F34/100)/$P$11</f>
        <v>4.5239196084188427</v>
      </c>
      <c r="G34" s="96">
        <f>-LN(1-CoverPrct!G34/100)/$P$13</f>
        <v>5.9914645471079799</v>
      </c>
      <c r="H34" s="96">
        <f>-LN(1-CoverPrct!H34/100)/$P$14</f>
        <v>0</v>
      </c>
      <c r="I34" s="96">
        <f>-LN(1-CoverPrct!I34/100)/$P$12</f>
        <v>4.5983940355260016</v>
      </c>
      <c r="J34" s="96">
        <f>-LN(1-CoverPrct!J34/100)/$P$14</f>
        <v>0</v>
      </c>
      <c r="K34" s="96">
        <f>-LN(1-CoverPrct!K34/100)/$P$14</f>
        <v>0</v>
      </c>
      <c r="L34" s="96">
        <f>-LN(1-CoverPrct!L34/100)/$P$11</f>
        <v>3.576528694298001</v>
      </c>
      <c r="M34" s="96">
        <f>-LN(1-CoverPrct!M34/100)/$P$12</f>
        <v>8.5592350672971147</v>
      </c>
      <c r="N34" s="96">
        <f>-LN(1-CoverPrct!N34/100)/$P$13</f>
        <v>7.0131157946399618</v>
      </c>
    </row>
    <row r="35" spans="1:14" x14ac:dyDescent="0.35">
      <c r="A35" s="3">
        <v>19</v>
      </c>
      <c r="B35" s="96">
        <f>-LN(1-CoverPrct!B35/100)/$P$11</f>
        <v>2.2237283949689703</v>
      </c>
      <c r="C35" s="96">
        <f>-LN(1-CoverPrct!C35/100)/$P$11</f>
        <v>0</v>
      </c>
      <c r="D35" s="96">
        <f>-LN(1-CoverPrct!D35/100)/$P$11</f>
        <v>0</v>
      </c>
      <c r="E35" s="96">
        <f>-LN(1-CoverPrct!E35/100)/$P$11</f>
        <v>0</v>
      </c>
      <c r="F35" s="96">
        <f>-LN(1-CoverPrct!F35/100)/$P$11</f>
        <v>4.529895485334392</v>
      </c>
      <c r="G35" s="96">
        <f>-LN(1-CoverPrct!G35/100)/$P$13</f>
        <v>5.9914645471079799</v>
      </c>
      <c r="H35" s="96">
        <f>-LN(1-CoverPrct!H35/100)/$P$14</f>
        <v>0</v>
      </c>
      <c r="I35" s="96">
        <f>-LN(1-CoverPrct!I35/100)/$P$12</f>
        <v>4.5983940355260016</v>
      </c>
      <c r="J35" s="96">
        <f>-LN(1-CoverPrct!J35/100)/$P$14</f>
        <v>0</v>
      </c>
      <c r="K35" s="96">
        <f>-LN(1-CoverPrct!K35/100)/$P$14</f>
        <v>0</v>
      </c>
      <c r="L35" s="96">
        <f>-LN(1-CoverPrct!L35/100)/$P$11</f>
        <v>3.576528694298001</v>
      </c>
      <c r="M35" s="96">
        <f>-LN(1-CoverPrct!M35/100)/$P$12</f>
        <v>8.5592350672971147</v>
      </c>
      <c r="N35" s="96">
        <f>-LN(1-CoverPrct!N35/100)/$P$13</f>
        <v>7.0131157946399618</v>
      </c>
    </row>
    <row r="36" spans="1:14" x14ac:dyDescent="0.35">
      <c r="A36" s="3">
        <v>20</v>
      </c>
      <c r="B36" s="96">
        <f>-LN(1-CoverPrct!B36/100)/$P$11</f>
        <v>11.02112069559972</v>
      </c>
      <c r="C36" s="96">
        <f>-LN(1-CoverPrct!C36/100)/$P$11</f>
        <v>0</v>
      </c>
      <c r="D36" s="96">
        <f>-LN(1-CoverPrct!D36/100)/$P$11</f>
        <v>0</v>
      </c>
      <c r="E36" s="96">
        <f>-LN(1-CoverPrct!E36/100)/$P$11</f>
        <v>0</v>
      </c>
      <c r="F36" s="96">
        <f>-LN(1-CoverPrct!F36/100)/$P$11</f>
        <v>4.539743562631517</v>
      </c>
      <c r="G36" s="96">
        <f>-LN(1-CoverPrct!G36/100)/$P$13</f>
        <v>5.9914645471079799</v>
      </c>
      <c r="H36" s="96">
        <f>-LN(1-CoverPrct!H36/100)/$P$14</f>
        <v>0</v>
      </c>
      <c r="I36" s="96">
        <f>-LN(1-CoverPrct!I36/100)/$P$12</f>
        <v>4.5983940355260016</v>
      </c>
      <c r="J36" s="96">
        <f>-LN(1-CoverPrct!J36/100)/$P$14</f>
        <v>0</v>
      </c>
      <c r="K36" s="96">
        <f>-LN(1-CoverPrct!K36/100)/$P$14</f>
        <v>0</v>
      </c>
      <c r="L36" s="96">
        <f>-LN(1-CoverPrct!L36/100)/$P$11</f>
        <v>3.576528694298001</v>
      </c>
      <c r="M36" s="96">
        <f>-LN(1-CoverPrct!M36/100)/$P$12</f>
        <v>8.5592350672971147</v>
      </c>
      <c r="N36" s="96">
        <f>-LN(1-CoverPrct!N36/100)/$P$13</f>
        <v>7.0131157946399618</v>
      </c>
    </row>
    <row r="37" spans="1:14" x14ac:dyDescent="0.35">
      <c r="A37" s="3">
        <v>21</v>
      </c>
      <c r="B37" s="96">
        <f>-LN(1-CoverPrct!B37/100)/$P$11</f>
        <v>8.7911111111111122</v>
      </c>
      <c r="C37" s="96">
        <f>-LN(1-CoverPrct!C37/100)/$P$11</f>
        <v>0</v>
      </c>
      <c r="D37" s="96">
        <f>-LN(1-CoverPrct!D37/100)/$P$11</f>
        <v>0</v>
      </c>
      <c r="E37" s="96">
        <f>-LN(1-CoverPrct!E37/100)/$P$11</f>
        <v>0</v>
      </c>
      <c r="F37" s="96">
        <f>-LN(1-CoverPrct!F37/100)/$P$11</f>
        <v>4.552978527764207</v>
      </c>
      <c r="G37" s="96">
        <f>-LN(1-CoverPrct!G37/100)/$P$13</f>
        <v>5.9914645471079799</v>
      </c>
      <c r="H37" s="96">
        <f>-LN(1-CoverPrct!H37/100)/$P$14</f>
        <v>0</v>
      </c>
      <c r="I37" s="96">
        <f>-LN(1-CoverPrct!I37/100)/$P$12</f>
        <v>4.5983940355260016</v>
      </c>
      <c r="J37" s="96">
        <f>-LN(1-CoverPrct!J37/100)/$P$14</f>
        <v>0</v>
      </c>
      <c r="K37" s="96">
        <f>-LN(1-CoverPrct!K37/100)/$P$14</f>
        <v>0</v>
      </c>
      <c r="L37" s="96">
        <f>-LN(1-CoverPrct!L37/100)/$P$11</f>
        <v>3.576528694298001</v>
      </c>
      <c r="M37" s="96">
        <f>-LN(1-CoverPrct!M37/100)/$P$12</f>
        <v>8.5592350672971147</v>
      </c>
      <c r="N37" s="96">
        <f>-LN(1-CoverPrct!N37/100)/$P$13</f>
        <v>7.0131157946399618</v>
      </c>
    </row>
    <row r="38" spans="1:14" x14ac:dyDescent="0.35">
      <c r="A38" s="3">
        <v>22</v>
      </c>
      <c r="B38" s="96">
        <f>-LN(1-CoverPrct!B38/100)/$P$11</f>
        <v>8.7445056037471307</v>
      </c>
      <c r="C38" s="96">
        <f>-LN(1-CoverPrct!C38/100)/$P$11</f>
        <v>0</v>
      </c>
      <c r="D38" s="96">
        <f>-LN(1-CoverPrct!D38/100)/$P$11</f>
        <v>0</v>
      </c>
      <c r="E38" s="96">
        <f>-LN(1-CoverPrct!E38/100)/$P$11</f>
        <v>0</v>
      </c>
      <c r="F38" s="96">
        <f>-LN(1-CoverPrct!F38/100)/$P$11</f>
        <v>4.5668970034257939</v>
      </c>
      <c r="G38" s="96">
        <f>-LN(1-CoverPrct!G38/100)/$P$13</f>
        <v>5.9914645471079799</v>
      </c>
      <c r="H38" s="96">
        <f>-LN(1-CoverPrct!H38/100)/$P$14</f>
        <v>0</v>
      </c>
      <c r="I38" s="96">
        <f>-LN(1-CoverPrct!I38/100)/$P$12</f>
        <v>4.5983940355260016</v>
      </c>
      <c r="J38" s="96">
        <f>-LN(1-CoverPrct!J38/100)/$P$14</f>
        <v>0</v>
      </c>
      <c r="K38" s="96">
        <f>-LN(1-CoverPrct!K38/100)/$P$14</f>
        <v>0</v>
      </c>
      <c r="L38" s="96">
        <f>-LN(1-CoverPrct!L38/100)/$P$11</f>
        <v>3.576528694298001</v>
      </c>
      <c r="M38" s="96">
        <f>-LN(1-CoverPrct!M38/100)/$P$12</f>
        <v>8.5592350672971147</v>
      </c>
      <c r="N38" s="96">
        <f>-LN(1-CoverPrct!N38/100)/$P$13</f>
        <v>7.0131157946399618</v>
      </c>
    </row>
    <row r="39" spans="1:14" x14ac:dyDescent="0.35">
      <c r="A39" s="3">
        <v>23</v>
      </c>
      <c r="B39" s="96">
        <f>-LN(1-CoverPrct!B39/100)/$P$11</f>
        <v>8.7172083064906118</v>
      </c>
      <c r="C39" s="96">
        <f>-LN(1-CoverPrct!C39/100)/$P$11</f>
        <v>0</v>
      </c>
      <c r="D39" s="96">
        <f>-LN(1-CoverPrct!D39/100)/$P$11</f>
        <v>0</v>
      </c>
      <c r="E39" s="96">
        <f>-LN(1-CoverPrct!E39/100)/$P$11</f>
        <v>0</v>
      </c>
      <c r="F39" s="96">
        <f>-LN(1-CoverPrct!F39/100)/$P$11</f>
        <v>4.586015615311374</v>
      </c>
      <c r="G39" s="96">
        <f>-LN(1-CoverPrct!G39/100)/$P$13</f>
        <v>5.9914645471079799</v>
      </c>
      <c r="H39" s="96">
        <f>-LN(1-CoverPrct!H39/100)/$P$14</f>
        <v>0</v>
      </c>
      <c r="I39" s="96">
        <f>-LN(1-CoverPrct!I39/100)/$P$12</f>
        <v>4.5983940355260016</v>
      </c>
      <c r="J39" s="96">
        <f>-LN(1-CoverPrct!J39/100)/$P$14</f>
        <v>0</v>
      </c>
      <c r="K39" s="96">
        <f>-LN(1-CoverPrct!K39/100)/$P$14</f>
        <v>0</v>
      </c>
      <c r="L39" s="96">
        <f>-LN(1-CoverPrct!L39/100)/$P$11</f>
        <v>3.576528694298001</v>
      </c>
      <c r="M39" s="96">
        <f>-LN(1-CoverPrct!M39/100)/$P$12</f>
        <v>8.5592350672971147</v>
      </c>
      <c r="N39" s="96">
        <f>-LN(1-CoverPrct!N39/100)/$P$13</f>
        <v>7.0131157946399618</v>
      </c>
    </row>
    <row r="40" spans="1:14" x14ac:dyDescent="0.35">
      <c r="A40" s="3">
        <v>24</v>
      </c>
      <c r="B40" s="96">
        <f>-LN(1-CoverPrct!B40/100)/$P$11</f>
        <v>8.6980779629420599</v>
      </c>
      <c r="C40" s="96">
        <f>-LN(1-CoverPrct!C40/100)/$P$11</f>
        <v>0</v>
      </c>
      <c r="D40" s="96">
        <f>-LN(1-CoverPrct!D40/100)/$P$11</f>
        <v>0</v>
      </c>
      <c r="E40" s="96">
        <f>-LN(1-CoverPrct!E40/100)/$P$11</f>
        <v>0</v>
      </c>
      <c r="F40" s="96">
        <f>-LN(1-CoverPrct!F40/100)/$P$11</f>
        <v>4.6066251147384589</v>
      </c>
      <c r="G40" s="96">
        <f>-LN(1-CoverPrct!G40/100)/$P$13</f>
        <v>5.9914645471079799</v>
      </c>
      <c r="H40" s="96">
        <f>-LN(1-CoverPrct!H40/100)/$P$14</f>
        <v>0</v>
      </c>
      <c r="I40" s="96">
        <f>-LN(1-CoverPrct!I40/100)/$P$12</f>
        <v>4.5983940355260016</v>
      </c>
      <c r="J40" s="96">
        <f>-LN(1-CoverPrct!J40/100)/$P$14</f>
        <v>0</v>
      </c>
      <c r="K40" s="96">
        <f>-LN(1-CoverPrct!K40/100)/$P$14</f>
        <v>0</v>
      </c>
      <c r="L40" s="96">
        <f>-LN(1-CoverPrct!L40/100)/$P$11</f>
        <v>3.576528694298001</v>
      </c>
      <c r="M40" s="96">
        <f>-LN(1-CoverPrct!M40/100)/$P$12</f>
        <v>8.5592350672971147</v>
      </c>
      <c r="N40" s="96">
        <f>-LN(1-CoverPrct!N40/100)/$P$13</f>
        <v>7.0131157946399618</v>
      </c>
    </row>
    <row r="41" spans="1:14" x14ac:dyDescent="0.35">
      <c r="A41" s="3">
        <v>25</v>
      </c>
      <c r="B41" s="96">
        <f>-LN(1-CoverPrct!B41/100)/$P$11</f>
        <v>8.6424503407895781</v>
      </c>
      <c r="C41" s="96">
        <f>-LN(1-CoverPrct!C41/100)/$P$11</f>
        <v>0</v>
      </c>
      <c r="D41" s="96">
        <f>-LN(1-CoverPrct!D41/100)/$P$11</f>
        <v>0</v>
      </c>
      <c r="E41" s="96">
        <f>-LN(1-CoverPrct!E41/100)/$P$11</f>
        <v>0</v>
      </c>
      <c r="F41" s="96">
        <f>-LN(1-CoverPrct!F41/100)/$P$11</f>
        <v>4.6290936751743024</v>
      </c>
      <c r="G41" s="96">
        <f>-LN(1-CoverPrct!G41/100)/$P$13</f>
        <v>5.9914645471079799</v>
      </c>
      <c r="H41" s="96">
        <f>-LN(1-CoverPrct!H41/100)/$P$14</f>
        <v>0</v>
      </c>
      <c r="I41" s="96">
        <f>-LN(1-CoverPrct!I41/100)/$P$12</f>
        <v>4.5983940355260016</v>
      </c>
      <c r="J41" s="96">
        <f>-LN(1-CoverPrct!J41/100)/$P$14</f>
        <v>0</v>
      </c>
      <c r="K41" s="96">
        <f>-LN(1-CoverPrct!K41/100)/$P$14</f>
        <v>0</v>
      </c>
      <c r="L41" s="96">
        <f>-LN(1-CoverPrct!L41/100)/$P$11</f>
        <v>3.576528694298001</v>
      </c>
      <c r="M41" s="96">
        <f>-LN(1-CoverPrct!M41/100)/$P$12</f>
        <v>8.5592350672971147</v>
      </c>
      <c r="N41" s="96">
        <f>-LN(1-CoverPrct!N41/100)/$P$13</f>
        <v>7.0131157946399618</v>
      </c>
    </row>
    <row r="42" spans="1:14" x14ac:dyDescent="0.35">
      <c r="A42" s="3">
        <v>26</v>
      </c>
      <c r="B42" s="96">
        <f>-LN(1-CoverPrct!B42/100)/$P$11</f>
        <v>8.5985224825702513</v>
      </c>
      <c r="C42" s="96">
        <f>-LN(1-CoverPrct!C42/100)/$P$11</f>
        <v>0</v>
      </c>
      <c r="D42" s="96">
        <f>-LN(1-CoverPrct!D42/100)/$P$11</f>
        <v>0</v>
      </c>
      <c r="E42" s="96">
        <f>-LN(1-CoverPrct!E42/100)/$P$11</f>
        <v>0</v>
      </c>
      <c r="F42" s="96">
        <f>-LN(1-CoverPrct!F42/100)/$P$11</f>
        <v>4.6372271195353774</v>
      </c>
      <c r="G42" s="96">
        <f>-LN(1-CoverPrct!G42/100)/$P$13</f>
        <v>5.9914645471079799</v>
      </c>
      <c r="H42" s="96">
        <f>-LN(1-CoverPrct!H42/100)/$P$14</f>
        <v>0</v>
      </c>
      <c r="I42" s="96">
        <f>-LN(1-CoverPrct!I42/100)/$P$12</f>
        <v>4.5983940355260016</v>
      </c>
      <c r="J42" s="96">
        <f>-LN(1-CoverPrct!J42/100)/$P$14</f>
        <v>0</v>
      </c>
      <c r="K42" s="96">
        <f>-LN(1-CoverPrct!K42/100)/$P$14</f>
        <v>0</v>
      </c>
      <c r="L42" s="96">
        <f>-LN(1-CoverPrct!L42/100)/$P$11</f>
        <v>3.576528694298001</v>
      </c>
      <c r="M42" s="96">
        <f>-LN(1-CoverPrct!M42/100)/$P$12</f>
        <v>8.5592350672971147</v>
      </c>
      <c r="N42" s="96">
        <f>-LN(1-CoverPrct!N42/100)/$P$13</f>
        <v>7.0131157946399618</v>
      </c>
    </row>
    <row r="43" spans="1:14" x14ac:dyDescent="0.35">
      <c r="A43" s="3">
        <v>27</v>
      </c>
      <c r="B43" s="96">
        <f>-LN(1-CoverPrct!B43/100)/$P$11</f>
        <v>8.5590751956709479</v>
      </c>
      <c r="C43" s="96">
        <f>-LN(1-CoverPrct!C43/100)/$P$11</f>
        <v>0</v>
      </c>
      <c r="D43" s="96">
        <f>-LN(1-CoverPrct!D43/100)/$P$11</f>
        <v>0</v>
      </c>
      <c r="E43" s="96">
        <f>-LN(1-CoverPrct!E43/100)/$P$11</f>
        <v>0</v>
      </c>
      <c r="F43" s="96">
        <f>-LN(1-CoverPrct!F43/100)/$P$11</f>
        <v>4.6430433572735481</v>
      </c>
      <c r="G43" s="96">
        <f>-LN(1-CoverPrct!G43/100)/$P$13</f>
        <v>5.9914645471079799</v>
      </c>
      <c r="H43" s="96">
        <f>-LN(1-CoverPrct!H43/100)/$P$14</f>
        <v>0</v>
      </c>
      <c r="I43" s="96">
        <f>-LN(1-CoverPrct!I43/100)/$P$12</f>
        <v>4.5983940355260016</v>
      </c>
      <c r="J43" s="96">
        <f>-LN(1-CoverPrct!J43/100)/$P$14</f>
        <v>0</v>
      </c>
      <c r="K43" s="96">
        <f>-LN(1-CoverPrct!K43/100)/$P$14</f>
        <v>0</v>
      </c>
      <c r="L43" s="96">
        <f>-LN(1-CoverPrct!L43/100)/$P$11</f>
        <v>3.576528694298001</v>
      </c>
      <c r="M43" s="96">
        <f>-LN(1-CoverPrct!M43/100)/$P$12</f>
        <v>8.5592350672971147</v>
      </c>
      <c r="N43" s="96">
        <f>-LN(1-CoverPrct!N43/100)/$P$13</f>
        <v>7.0131157946399618</v>
      </c>
    </row>
    <row r="44" spans="1:14" x14ac:dyDescent="0.35">
      <c r="A44" s="3">
        <v>28</v>
      </c>
      <c r="B44" s="96">
        <f>-LN(1-CoverPrct!B44/100)/$P$11</f>
        <v>8.3505738152540321</v>
      </c>
      <c r="C44" s="96">
        <f>-LN(1-CoverPrct!C44/100)/$P$11</f>
        <v>0</v>
      </c>
      <c r="D44" s="96">
        <f>-LN(1-CoverPrct!D44/100)/$P$11</f>
        <v>0</v>
      </c>
      <c r="E44" s="96">
        <f>-LN(1-CoverPrct!E44/100)/$P$11</f>
        <v>0</v>
      </c>
      <c r="F44" s="96">
        <f>-LN(1-CoverPrct!F44/100)/$P$11</f>
        <v>4.6501595952007992</v>
      </c>
      <c r="G44" s="96">
        <f>-LN(1-CoverPrct!G44/100)/$P$13</f>
        <v>5.9914645471079799</v>
      </c>
      <c r="H44" s="96">
        <f>-LN(1-CoverPrct!H44/100)/$P$14</f>
        <v>0</v>
      </c>
      <c r="I44" s="96">
        <f>-LN(1-CoverPrct!I44/100)/$P$12</f>
        <v>4.5983940355260016</v>
      </c>
      <c r="J44" s="96">
        <f>-LN(1-CoverPrct!J44/100)/$P$14</f>
        <v>0</v>
      </c>
      <c r="K44" s="96">
        <f>-LN(1-CoverPrct!K44/100)/$P$14</f>
        <v>0</v>
      </c>
      <c r="L44" s="96">
        <f>-LN(1-CoverPrct!L44/100)/$P$11</f>
        <v>3.576528694298001</v>
      </c>
      <c r="M44" s="96">
        <f>-LN(1-CoverPrct!M44/100)/$P$12</f>
        <v>8.5592350672971147</v>
      </c>
      <c r="N44" s="96">
        <f>-LN(1-CoverPrct!N44/100)/$P$13</f>
        <v>7.0131157946399618</v>
      </c>
    </row>
    <row r="45" spans="1:14" x14ac:dyDescent="0.35">
      <c r="A45" s="3">
        <v>29</v>
      </c>
      <c r="B45" s="96">
        <f>-LN(1-CoverPrct!B45/100)/$P$11</f>
        <v>8.19612175283482</v>
      </c>
      <c r="C45" s="96">
        <f>-LN(1-CoverPrct!C45/100)/$P$11</f>
        <v>0</v>
      </c>
      <c r="D45" s="96">
        <f>-LN(1-CoverPrct!D45/100)/$P$11</f>
        <v>0</v>
      </c>
      <c r="E45" s="96">
        <f>-LN(1-CoverPrct!E45/100)/$P$11</f>
        <v>0</v>
      </c>
      <c r="F45" s="96">
        <f>-LN(1-CoverPrct!F45/100)/$P$11</f>
        <v>4.6651718363199652</v>
      </c>
      <c r="G45" s="96">
        <f>-LN(1-CoverPrct!G45/100)/$P$13</f>
        <v>5.9914645471079799</v>
      </c>
      <c r="H45" s="96">
        <f>-LN(1-CoverPrct!H45/100)/$P$14</f>
        <v>0</v>
      </c>
      <c r="I45" s="96">
        <f>-LN(1-CoverPrct!I45/100)/$P$12</f>
        <v>4.5983940355260016</v>
      </c>
      <c r="J45" s="96">
        <f>-LN(1-CoverPrct!J45/100)/$P$14</f>
        <v>0</v>
      </c>
      <c r="K45" s="96">
        <f>-LN(1-CoverPrct!K45/100)/$P$14</f>
        <v>0</v>
      </c>
      <c r="L45" s="96">
        <f>-LN(1-CoverPrct!L45/100)/$P$11</f>
        <v>3.576528694298001</v>
      </c>
      <c r="M45" s="96">
        <f>-LN(1-CoverPrct!M45/100)/$P$12</f>
        <v>8.5592350672971147</v>
      </c>
      <c r="N45" s="96">
        <f>-LN(1-CoverPrct!N45/100)/$P$13</f>
        <v>7.0131157946399618</v>
      </c>
    </row>
    <row r="46" spans="1:14" x14ac:dyDescent="0.35">
      <c r="A46" s="3">
        <v>30</v>
      </c>
      <c r="B46" s="96">
        <f>-LN(1-CoverPrct!B46/100)/$P$11</f>
        <v>8.1067676615907303</v>
      </c>
      <c r="C46" s="96">
        <f>-LN(1-CoverPrct!C46/100)/$P$11</f>
        <v>0</v>
      </c>
      <c r="D46" s="96">
        <f>-LN(1-CoverPrct!D46/100)/$P$11</f>
        <v>0</v>
      </c>
      <c r="E46" s="96">
        <f>-LN(1-CoverPrct!E46/100)/$P$11</f>
        <v>0</v>
      </c>
      <c r="F46" s="96">
        <f>-LN(1-CoverPrct!F46/100)/$P$11</f>
        <v>4.6753761210275533</v>
      </c>
      <c r="G46" s="96">
        <f>-LN(1-CoverPrct!G46/100)/$P$13</f>
        <v>5.9914645471079799</v>
      </c>
      <c r="H46" s="96">
        <f>-LN(1-CoverPrct!H46/100)/$P$14</f>
        <v>0</v>
      </c>
      <c r="I46" s="96">
        <f>-LN(1-CoverPrct!I46/100)/$P$12</f>
        <v>4.5983940355260016</v>
      </c>
      <c r="J46" s="96">
        <f>-LN(1-CoverPrct!J46/100)/$P$14</f>
        <v>0</v>
      </c>
      <c r="K46" s="96">
        <f>-LN(1-CoverPrct!K46/100)/$P$14</f>
        <v>0</v>
      </c>
      <c r="L46" s="96">
        <f>-LN(1-CoverPrct!L46/100)/$P$11</f>
        <v>3.576528694298001</v>
      </c>
      <c r="M46" s="96">
        <f>-LN(1-CoverPrct!M46/100)/$P$12</f>
        <v>8.5592350672971147</v>
      </c>
      <c r="N46" s="96">
        <f>-LN(1-CoverPrct!N46/100)/$P$13</f>
        <v>7.0131157946399618</v>
      </c>
    </row>
    <row r="47" spans="1:14" x14ac:dyDescent="0.35">
      <c r="A47" s="3">
        <v>31</v>
      </c>
      <c r="B47" s="96">
        <f>-LN(1-CoverPrct!B47/100)/$P$11</f>
        <v>8.0421360430779529</v>
      </c>
      <c r="C47" s="96">
        <f>-LN(1-CoverPrct!C47/100)/$P$11</f>
        <v>0</v>
      </c>
      <c r="D47" s="96">
        <f>-LN(1-CoverPrct!D47/100)/$P$11</f>
        <v>0</v>
      </c>
      <c r="E47" s="96">
        <f>-LN(1-CoverPrct!E47/100)/$P$11</f>
        <v>0</v>
      </c>
      <c r="F47" s="96">
        <f>-LN(1-CoverPrct!F47/100)/$P$11</f>
        <v>4.6838521638392177</v>
      </c>
      <c r="G47" s="96">
        <f>-LN(1-CoverPrct!G47/100)/$P$13</f>
        <v>5.9914645471079799</v>
      </c>
      <c r="H47" s="96">
        <f>-LN(1-CoverPrct!H47/100)/$P$14</f>
        <v>0</v>
      </c>
      <c r="I47" s="96">
        <f>-LN(1-CoverPrct!I47/100)/$P$12</f>
        <v>4.5983940355260016</v>
      </c>
      <c r="J47" s="96">
        <f>-LN(1-CoverPrct!J47/100)/$P$14</f>
        <v>0</v>
      </c>
      <c r="K47" s="96">
        <f>-LN(1-CoverPrct!K47/100)/$P$14</f>
        <v>0</v>
      </c>
      <c r="L47" s="96">
        <f>-LN(1-CoverPrct!L47/100)/$P$11</f>
        <v>3.576528694298001</v>
      </c>
      <c r="M47" s="96">
        <f>-LN(1-CoverPrct!M47/100)/$P$12</f>
        <v>8.5592350672971147</v>
      </c>
      <c r="N47" s="96">
        <f>-LN(1-CoverPrct!N47/100)/$P$13</f>
        <v>7.0131157946399618</v>
      </c>
    </row>
    <row r="48" spans="1:14" x14ac:dyDescent="0.35">
      <c r="A48" s="3">
        <v>32</v>
      </c>
      <c r="B48" s="96">
        <f>-LN(1-CoverPrct!B48/100)/$P$11</f>
        <v>7.9866407651266629</v>
      </c>
      <c r="C48" s="96">
        <f>-LN(1-CoverPrct!C48/100)/$P$11</f>
        <v>0</v>
      </c>
      <c r="D48" s="96">
        <f>-LN(1-CoverPrct!D48/100)/$P$11</f>
        <v>0</v>
      </c>
      <c r="E48" s="96">
        <f>-LN(1-CoverPrct!E48/100)/$P$11</f>
        <v>0</v>
      </c>
      <c r="F48" s="96">
        <f>-LN(1-CoverPrct!F48/100)/$P$11</f>
        <v>4.6853778120121197</v>
      </c>
      <c r="G48" s="96">
        <f>-LN(1-CoverPrct!G48/100)/$P$13</f>
        <v>5.9914645471079799</v>
      </c>
      <c r="H48" s="96">
        <f>-LN(1-CoverPrct!H48/100)/$P$14</f>
        <v>0</v>
      </c>
      <c r="I48" s="96">
        <f>-LN(1-CoverPrct!I48/100)/$P$12</f>
        <v>4.5983940355260016</v>
      </c>
      <c r="J48" s="96">
        <f>-LN(1-CoverPrct!J48/100)/$P$14</f>
        <v>0</v>
      </c>
      <c r="K48" s="96">
        <f>-LN(1-CoverPrct!K48/100)/$P$14</f>
        <v>0</v>
      </c>
      <c r="L48" s="96">
        <f>-LN(1-CoverPrct!L48/100)/$P$11</f>
        <v>3.576528694298001</v>
      </c>
      <c r="M48" s="96">
        <f>-LN(1-CoverPrct!M48/100)/$P$12</f>
        <v>8.5592350672971147</v>
      </c>
      <c r="N48" s="96">
        <f>-LN(1-CoverPrct!N48/100)/$P$13</f>
        <v>7.0131157946399618</v>
      </c>
    </row>
    <row r="49" spans="1:14" x14ac:dyDescent="0.35">
      <c r="A49" s="3">
        <v>33</v>
      </c>
      <c r="B49" s="96">
        <f>-LN(1-CoverPrct!B49/100)/$P$11</f>
        <v>7.9693780115280655</v>
      </c>
      <c r="C49" s="96">
        <f>-LN(1-CoverPrct!C49/100)/$P$11</f>
        <v>0</v>
      </c>
      <c r="D49" s="96">
        <f>-LN(1-CoverPrct!D49/100)/$P$11</f>
        <v>0</v>
      </c>
      <c r="E49" s="96">
        <f>-LN(1-CoverPrct!E49/100)/$P$11</f>
        <v>0</v>
      </c>
      <c r="F49" s="96">
        <f>-LN(1-CoverPrct!F49/100)/$P$11</f>
        <v>4.6863922833529381</v>
      </c>
      <c r="G49" s="96">
        <f>-LN(1-CoverPrct!G49/100)/$P$13</f>
        <v>5.9914645471079799</v>
      </c>
      <c r="H49" s="96">
        <f>-LN(1-CoverPrct!H49/100)/$P$14</f>
        <v>0</v>
      </c>
      <c r="I49" s="96">
        <f>-LN(1-CoverPrct!I49/100)/$P$12</f>
        <v>4.5983940355260016</v>
      </c>
      <c r="J49" s="96">
        <f>-LN(1-CoverPrct!J49/100)/$P$14</f>
        <v>0</v>
      </c>
      <c r="K49" s="96">
        <f>-LN(1-CoverPrct!K49/100)/$P$14</f>
        <v>0</v>
      </c>
      <c r="L49" s="96">
        <f>-LN(1-CoverPrct!L49/100)/$P$11</f>
        <v>3.576528694298001</v>
      </c>
      <c r="M49" s="96">
        <f>-LN(1-CoverPrct!M49/100)/$P$12</f>
        <v>8.5592350672971147</v>
      </c>
      <c r="N49" s="96">
        <f>-LN(1-CoverPrct!N49/100)/$P$13</f>
        <v>7.0131157946399618</v>
      </c>
    </row>
    <row r="50" spans="1:14" x14ac:dyDescent="0.35">
      <c r="A50" s="3">
        <v>34</v>
      </c>
      <c r="B50" s="96">
        <f>-LN(1-CoverPrct!B50/100)/$P$11</f>
        <v>7.9604204327107961</v>
      </c>
      <c r="C50" s="96">
        <f>-LN(1-CoverPrct!C50/100)/$P$11</f>
        <v>0</v>
      </c>
      <c r="D50" s="96">
        <f>-LN(1-CoverPrct!D50/100)/$P$11</f>
        <v>0</v>
      </c>
      <c r="E50" s="96">
        <f>-LN(1-CoverPrct!E50/100)/$P$11</f>
        <v>0</v>
      </c>
      <c r="F50" s="96">
        <f>-LN(1-CoverPrct!F50/100)/$P$11</f>
        <v>4.6863922833529381</v>
      </c>
      <c r="G50" s="96">
        <f>-LN(1-CoverPrct!G50/100)/$P$13</f>
        <v>5.9914645471079799</v>
      </c>
      <c r="H50" s="96">
        <f>-LN(1-CoverPrct!H50/100)/$P$14</f>
        <v>0</v>
      </c>
      <c r="I50" s="96">
        <f>-LN(1-CoverPrct!I50/100)/$P$12</f>
        <v>4.5983940355260016</v>
      </c>
      <c r="J50" s="96">
        <f>-LN(1-CoverPrct!J50/100)/$P$14</f>
        <v>0</v>
      </c>
      <c r="K50" s="96">
        <f>-LN(1-CoverPrct!K50/100)/$P$14</f>
        <v>0</v>
      </c>
      <c r="L50" s="96">
        <f>-LN(1-CoverPrct!L50/100)/$P$11</f>
        <v>3.576528694298001</v>
      </c>
      <c r="M50" s="96">
        <f>-LN(1-CoverPrct!M50/100)/$P$12</f>
        <v>8.5592350672971147</v>
      </c>
      <c r="N50" s="96">
        <f>-LN(1-CoverPrct!N50/100)/$P$13</f>
        <v>7.0131157946399618</v>
      </c>
    </row>
    <row r="51" spans="1:14" x14ac:dyDescent="0.35">
      <c r="A51" s="3">
        <v>35</v>
      </c>
      <c r="B51" s="96">
        <f>-LN(1-CoverPrct!B51/100)/$P$11</f>
        <v>7.9505999474082225</v>
      </c>
      <c r="C51" s="96">
        <f>-LN(1-CoverPrct!C51/100)/$P$11</f>
        <v>0</v>
      </c>
      <c r="D51" s="96">
        <f>-LN(1-CoverPrct!D51/100)/$P$11</f>
        <v>0</v>
      </c>
      <c r="E51" s="96">
        <f>-LN(1-CoverPrct!E51/100)/$P$11</f>
        <v>0</v>
      </c>
      <c r="F51" s="96">
        <f>-LN(1-CoverPrct!F51/100)/$P$11</f>
        <v>4.6919344490788051</v>
      </c>
      <c r="G51" s="96">
        <f>-LN(1-CoverPrct!G51/100)/$P$13</f>
        <v>5.9914645471079799</v>
      </c>
      <c r="H51" s="96">
        <f>-LN(1-CoverPrct!H51/100)/$P$14</f>
        <v>0</v>
      </c>
      <c r="I51" s="96">
        <f>-LN(1-CoverPrct!I51/100)/$P$12</f>
        <v>4.5983940355260016</v>
      </c>
      <c r="J51" s="96">
        <f>-LN(1-CoverPrct!J51/100)/$P$14</f>
        <v>0</v>
      </c>
      <c r="K51" s="96">
        <f>-LN(1-CoverPrct!K51/100)/$P$14</f>
        <v>0</v>
      </c>
      <c r="L51" s="96">
        <f>-LN(1-CoverPrct!L51/100)/$P$11</f>
        <v>3.576528694298001</v>
      </c>
      <c r="M51" s="96">
        <f>-LN(1-CoverPrct!M51/100)/$P$12</f>
        <v>8.5592350672971147</v>
      </c>
      <c r="N51" s="96">
        <f>-LN(1-CoverPrct!N51/100)/$P$13</f>
        <v>7.0131157946399618</v>
      </c>
    </row>
    <row r="52" spans="1:14" x14ac:dyDescent="0.35">
      <c r="A52" s="3">
        <v>36</v>
      </c>
      <c r="B52" s="96">
        <f>-LN(1-CoverPrct!B52/100)/$P$11</f>
        <v>7.9408239063154618</v>
      </c>
      <c r="C52" s="96">
        <f>-LN(1-CoverPrct!C52/100)/$P$11</f>
        <v>0</v>
      </c>
      <c r="D52" s="96">
        <f>-LN(1-CoverPrct!D52/100)/$P$11</f>
        <v>0</v>
      </c>
      <c r="E52" s="96">
        <f>-LN(1-CoverPrct!E52/100)/$P$11</f>
        <v>0</v>
      </c>
      <c r="F52" s="96">
        <f>-LN(1-CoverPrct!F52/100)/$P$11</f>
        <v>4.7062451225342539</v>
      </c>
      <c r="G52" s="96">
        <f>-LN(1-CoverPrct!G52/100)/$P$13</f>
        <v>5.9914645471079799</v>
      </c>
      <c r="H52" s="96">
        <f>-LN(1-CoverPrct!H52/100)/$P$14</f>
        <v>0</v>
      </c>
      <c r="I52" s="96">
        <f>-LN(1-CoverPrct!I52/100)/$P$12</f>
        <v>4.5983940355260016</v>
      </c>
      <c r="J52" s="96">
        <f>-LN(1-CoverPrct!J52/100)/$P$14</f>
        <v>0</v>
      </c>
      <c r="K52" s="96">
        <f>-LN(1-CoverPrct!K52/100)/$P$14</f>
        <v>0</v>
      </c>
      <c r="L52" s="96">
        <f>-LN(1-CoverPrct!L52/100)/$P$11</f>
        <v>3.576528694298001</v>
      </c>
      <c r="M52" s="96">
        <f>-LN(1-CoverPrct!M52/100)/$P$12</f>
        <v>8.5592350672971147</v>
      </c>
      <c r="N52" s="96">
        <f>-LN(1-CoverPrct!N52/100)/$P$13</f>
        <v>7.0131157946399618</v>
      </c>
    </row>
    <row r="53" spans="1:14" x14ac:dyDescent="0.35">
      <c r="A53" s="3">
        <v>37</v>
      </c>
      <c r="B53" s="96">
        <f>-LN(1-CoverPrct!B53/100)/$P$11</f>
        <v>7.9257487228115</v>
      </c>
      <c r="C53" s="96">
        <f>-LN(1-CoverPrct!C53/100)/$P$11</f>
        <v>2.4124606826586042E-2</v>
      </c>
      <c r="D53" s="96">
        <f>-LN(1-CoverPrct!D53/100)/$P$11</f>
        <v>0</v>
      </c>
      <c r="E53" s="96">
        <f>-LN(1-CoverPrct!E53/100)/$P$11</f>
        <v>0</v>
      </c>
      <c r="F53" s="96">
        <f>-LN(1-CoverPrct!F53/100)/$P$11</f>
        <v>4.7262141120834213</v>
      </c>
      <c r="G53" s="96">
        <f>-LN(1-CoverPrct!G53/100)/$P$13</f>
        <v>5.9914645471079799</v>
      </c>
      <c r="H53" s="96">
        <f>-LN(1-CoverPrct!H53/100)/$P$14</f>
        <v>0</v>
      </c>
      <c r="I53" s="96">
        <f>-LN(1-CoverPrct!I53/100)/$P$12</f>
        <v>4.5983940355260016</v>
      </c>
      <c r="J53" s="96">
        <f>-LN(1-CoverPrct!J53/100)/$P$14</f>
        <v>0</v>
      </c>
      <c r="K53" s="96">
        <f>-LN(1-CoverPrct!K53/100)/$P$14</f>
        <v>0</v>
      </c>
      <c r="L53" s="96">
        <f>-LN(1-CoverPrct!L53/100)/$P$11</f>
        <v>3.576528694298001</v>
      </c>
      <c r="M53" s="96">
        <f>-LN(1-CoverPrct!M53/100)/$P$12</f>
        <v>8.5592350672971147</v>
      </c>
      <c r="N53" s="96">
        <f>-LN(1-CoverPrct!N53/100)/$P$13</f>
        <v>7.0131157946399618</v>
      </c>
    </row>
    <row r="54" spans="1:14" x14ac:dyDescent="0.35">
      <c r="A54" s="3">
        <v>38</v>
      </c>
      <c r="B54" s="96">
        <f>-LN(1-CoverPrct!B54/100)/$P$11</f>
        <v>7.9165754219412596</v>
      </c>
      <c r="C54" s="96">
        <f>-LN(1-CoverPrct!C54/100)/$P$11</f>
        <v>2.6112607389910791E-2</v>
      </c>
      <c r="D54" s="96">
        <f>-LN(1-CoverPrct!D54/100)/$P$11</f>
        <v>0</v>
      </c>
      <c r="E54" s="96">
        <f>-LN(1-CoverPrct!E54/100)/$P$11</f>
        <v>0</v>
      </c>
      <c r="F54" s="96">
        <f>-LN(1-CoverPrct!F54/100)/$P$11</f>
        <v>4.7519290915368009</v>
      </c>
      <c r="G54" s="96">
        <f>-LN(1-CoverPrct!G54/100)/$P$13</f>
        <v>5.9914645471079799</v>
      </c>
      <c r="H54" s="96">
        <f>-LN(1-CoverPrct!H54/100)/$P$14</f>
        <v>0</v>
      </c>
      <c r="I54" s="96">
        <f>-LN(1-CoverPrct!I54/100)/$P$12</f>
        <v>4.5983940355260016</v>
      </c>
      <c r="J54" s="96">
        <f>-LN(1-CoverPrct!J54/100)/$P$14</f>
        <v>0</v>
      </c>
      <c r="K54" s="96">
        <f>-LN(1-CoverPrct!K54/100)/$P$14</f>
        <v>0</v>
      </c>
      <c r="L54" s="96">
        <f>-LN(1-CoverPrct!L54/100)/$P$11</f>
        <v>3.576528694298001</v>
      </c>
      <c r="M54" s="96">
        <f>-LN(1-CoverPrct!M54/100)/$P$12</f>
        <v>8.5592350672971147</v>
      </c>
      <c r="N54" s="96">
        <f>-LN(1-CoverPrct!N54/100)/$P$13</f>
        <v>7.0131157946399618</v>
      </c>
    </row>
    <row r="55" spans="1:14" x14ac:dyDescent="0.35">
      <c r="A55" s="3">
        <v>39</v>
      </c>
      <c r="B55" s="96">
        <f>-LN(1-CoverPrct!B55/100)/$P$11</f>
        <v>7.910555742763127</v>
      </c>
      <c r="C55" s="96">
        <f>-LN(1-CoverPrct!C55/100)/$P$11</f>
        <v>2.8235612161517275E-2</v>
      </c>
      <c r="D55" s="96">
        <f>-LN(1-CoverPrct!D55/100)/$P$11</f>
        <v>0</v>
      </c>
      <c r="E55" s="96">
        <f>-LN(1-CoverPrct!E55/100)/$P$11</f>
        <v>0</v>
      </c>
      <c r="F55" s="96">
        <f>-LN(1-CoverPrct!F55/100)/$P$11</f>
        <v>4.7757018680897128</v>
      </c>
      <c r="G55" s="96">
        <f>-LN(1-CoverPrct!G55/100)/$P$13</f>
        <v>5.9914645471079799</v>
      </c>
      <c r="H55" s="96">
        <f>-LN(1-CoverPrct!H55/100)/$P$14</f>
        <v>0</v>
      </c>
      <c r="I55" s="96">
        <f>-LN(1-CoverPrct!I55/100)/$P$12</f>
        <v>4.5983940355260016</v>
      </c>
      <c r="J55" s="96">
        <f>-LN(1-CoverPrct!J55/100)/$P$14</f>
        <v>0</v>
      </c>
      <c r="K55" s="96">
        <f>-LN(1-CoverPrct!K55/100)/$P$14</f>
        <v>0</v>
      </c>
      <c r="L55" s="96">
        <f>-LN(1-CoverPrct!L55/100)/$P$11</f>
        <v>3.576528694298001</v>
      </c>
      <c r="M55" s="96">
        <f>-LN(1-CoverPrct!M55/100)/$P$12</f>
        <v>8.5592350672971147</v>
      </c>
      <c r="N55" s="96">
        <f>-LN(1-CoverPrct!N55/100)/$P$13</f>
        <v>7.0131157946399618</v>
      </c>
    </row>
    <row r="56" spans="1:14" x14ac:dyDescent="0.35">
      <c r="A56" s="3">
        <v>40</v>
      </c>
      <c r="B56" s="96">
        <f>-LN(1-CoverPrct!B56/100)/$P$11</f>
        <v>7.9061075398718037</v>
      </c>
      <c r="C56" s="96">
        <f>-LN(1-CoverPrct!C56/100)/$P$11</f>
        <v>3.0500023555623482E-2</v>
      </c>
      <c r="D56" s="96">
        <f>-LN(1-CoverPrct!D56/100)/$P$11</f>
        <v>0</v>
      </c>
      <c r="E56" s="96">
        <f>-LN(1-CoverPrct!E56/100)/$P$11</f>
        <v>0</v>
      </c>
      <c r="F56" s="96">
        <f>-LN(1-CoverPrct!F56/100)/$P$11</f>
        <v>4.7976771059946719</v>
      </c>
      <c r="G56" s="96">
        <f>-LN(1-CoverPrct!G56/100)/$P$13</f>
        <v>5.9914645471079799</v>
      </c>
      <c r="H56" s="96">
        <f>-LN(1-CoverPrct!H56/100)/$P$14</f>
        <v>0</v>
      </c>
      <c r="I56" s="96">
        <f>-LN(1-CoverPrct!I56/100)/$P$12</f>
        <v>4.5983940355260016</v>
      </c>
      <c r="J56" s="96">
        <f>-LN(1-CoverPrct!J56/100)/$P$14</f>
        <v>0</v>
      </c>
      <c r="K56" s="96">
        <f>-LN(1-CoverPrct!K56/100)/$P$14</f>
        <v>0</v>
      </c>
      <c r="L56" s="96">
        <f>-LN(1-CoverPrct!L56/100)/$P$11</f>
        <v>3.576528694298001</v>
      </c>
      <c r="M56" s="96">
        <f>-LN(1-CoverPrct!M56/100)/$P$12</f>
        <v>8.5592350672971147</v>
      </c>
      <c r="N56" s="96">
        <f>-LN(1-CoverPrct!N56/100)/$P$13</f>
        <v>7.0131157946399618</v>
      </c>
    </row>
    <row r="57" spans="1:14" x14ac:dyDescent="0.35">
      <c r="A57" s="3">
        <v>41</v>
      </c>
      <c r="B57" s="96">
        <f>-LN(1-CoverPrct!B57/100)/$P$11</f>
        <v>7.9031767532252921</v>
      </c>
      <c r="C57" s="96">
        <f>-LN(1-CoverPrct!C57/100)/$P$11</f>
        <v>3.250274986137619E-2</v>
      </c>
      <c r="D57" s="96">
        <f>-LN(1-CoverPrct!D57/100)/$P$11</f>
        <v>0</v>
      </c>
      <c r="E57" s="96">
        <f>-LN(1-CoverPrct!E57/100)/$P$11</f>
        <v>0</v>
      </c>
      <c r="F57" s="96">
        <f>-LN(1-CoverPrct!F57/100)/$P$11</f>
        <v>4.8132112703590462</v>
      </c>
      <c r="G57" s="96">
        <f>-LN(1-CoverPrct!G57/100)/$P$13</f>
        <v>5.9914645471079799</v>
      </c>
      <c r="H57" s="96">
        <f>-LN(1-CoverPrct!H57/100)/$P$14</f>
        <v>0</v>
      </c>
      <c r="I57" s="96">
        <f>-LN(1-CoverPrct!I57/100)/$P$12</f>
        <v>4.5983940355260016</v>
      </c>
      <c r="J57" s="96">
        <f>-LN(1-CoverPrct!J57/100)/$P$14</f>
        <v>0</v>
      </c>
      <c r="K57" s="96">
        <f>-LN(1-CoverPrct!K57/100)/$P$14</f>
        <v>0</v>
      </c>
      <c r="L57" s="96">
        <f>-LN(1-CoverPrct!L57/100)/$P$11</f>
        <v>3.576528694298001</v>
      </c>
      <c r="M57" s="96">
        <f>-LN(1-CoverPrct!M57/100)/$P$12</f>
        <v>8.5592350672971147</v>
      </c>
      <c r="N57" s="96">
        <f>-LN(1-CoverPrct!N57/100)/$P$13</f>
        <v>7.0131157946399618</v>
      </c>
    </row>
    <row r="58" spans="1:14" x14ac:dyDescent="0.35">
      <c r="A58" s="3">
        <v>42</v>
      </c>
      <c r="B58" s="96">
        <f>-LN(1-CoverPrct!B58/100)/$P$11</f>
        <v>7.9031767532252921</v>
      </c>
      <c r="C58" s="96">
        <f>-LN(1-CoverPrct!C58/100)/$P$11</f>
        <v>3.41553424361059E-2</v>
      </c>
      <c r="D58" s="96">
        <f>-LN(1-CoverPrct!D58/100)/$P$11</f>
        <v>0</v>
      </c>
      <c r="E58" s="96">
        <f>-LN(1-CoverPrct!E58/100)/$P$11</f>
        <v>0</v>
      </c>
      <c r="F58" s="96">
        <f>-LN(1-CoverPrct!F58/100)/$P$11</f>
        <v>4.8228802446506283</v>
      </c>
      <c r="G58" s="96">
        <f>-LN(1-CoverPrct!G58/100)/$P$13</f>
        <v>5.9914645471079799</v>
      </c>
      <c r="H58" s="96">
        <f>-LN(1-CoverPrct!H58/100)/$P$14</f>
        <v>0</v>
      </c>
      <c r="I58" s="96">
        <f>-LN(1-CoverPrct!I58/100)/$P$12</f>
        <v>4.5983940355260016</v>
      </c>
      <c r="J58" s="96">
        <f>-LN(1-CoverPrct!J58/100)/$P$14</f>
        <v>0</v>
      </c>
      <c r="K58" s="96">
        <f>-LN(1-CoverPrct!K58/100)/$P$14</f>
        <v>0</v>
      </c>
      <c r="L58" s="96">
        <f>-LN(1-CoverPrct!L58/100)/$P$11</f>
        <v>3.576528694298001</v>
      </c>
      <c r="M58" s="96">
        <f>-LN(1-CoverPrct!M58/100)/$P$12</f>
        <v>8.5592350672971147</v>
      </c>
      <c r="N58" s="96">
        <f>-LN(1-CoverPrct!N58/100)/$P$13</f>
        <v>7.0131157946399618</v>
      </c>
    </row>
    <row r="59" spans="1:14" x14ac:dyDescent="0.35">
      <c r="A59" s="3">
        <v>43</v>
      </c>
      <c r="B59" s="96">
        <f>-LN(1-CoverPrct!B59/100)/$P$11</f>
        <v>7.9031767532252921</v>
      </c>
      <c r="C59" s="96">
        <f>-LN(1-CoverPrct!C59/100)/$P$11</f>
        <v>3.5873676214615152E-2</v>
      </c>
      <c r="D59" s="96">
        <f>-LN(1-CoverPrct!D59/100)/$P$11</f>
        <v>0</v>
      </c>
      <c r="E59" s="96">
        <f>-LN(1-CoverPrct!E59/100)/$P$11</f>
        <v>0</v>
      </c>
      <c r="F59" s="96">
        <f>-LN(1-CoverPrct!F59/100)/$P$11</f>
        <v>4.8320912522365811</v>
      </c>
      <c r="G59" s="96">
        <f>-LN(1-CoverPrct!G59/100)/$P$13</f>
        <v>5.9914645471079799</v>
      </c>
      <c r="H59" s="96">
        <f>-LN(1-CoverPrct!H59/100)/$P$14</f>
        <v>0</v>
      </c>
      <c r="I59" s="96">
        <f>-LN(1-CoverPrct!I59/100)/$P$12</f>
        <v>4.5983940355260016</v>
      </c>
      <c r="J59" s="96">
        <f>-LN(1-CoverPrct!J59/100)/$P$14</f>
        <v>0</v>
      </c>
      <c r="K59" s="96">
        <f>-LN(1-CoverPrct!K59/100)/$P$14</f>
        <v>0</v>
      </c>
      <c r="L59" s="96">
        <f>-LN(1-CoverPrct!L59/100)/$P$11</f>
        <v>3.576528694298001</v>
      </c>
      <c r="M59" s="96">
        <f>-LN(1-CoverPrct!M59/100)/$P$12</f>
        <v>8.5592350672971147</v>
      </c>
      <c r="N59" s="96">
        <f>-LN(1-CoverPrct!N59/100)/$P$13</f>
        <v>7.0131157946399618</v>
      </c>
    </row>
    <row r="60" spans="1:14" x14ac:dyDescent="0.35">
      <c r="A60" s="3">
        <v>44</v>
      </c>
      <c r="B60" s="96">
        <f>-LN(1-CoverPrct!B60/100)/$P$11</f>
        <v>7.8815400941881055</v>
      </c>
      <c r="C60" s="96">
        <f>-LN(1-CoverPrct!C60/100)/$P$11</f>
        <v>3.7604963669940192E-2</v>
      </c>
      <c r="D60" s="96">
        <f>-LN(1-CoverPrct!D60/100)/$P$11</f>
        <v>0</v>
      </c>
      <c r="E60" s="96">
        <f>-LN(1-CoverPrct!E60/100)/$P$11</f>
        <v>0</v>
      </c>
      <c r="F60" s="96">
        <f>-LN(1-CoverPrct!F60/100)/$P$11</f>
        <v>4.8403571027015664</v>
      </c>
      <c r="G60" s="96">
        <f>-LN(1-CoverPrct!G60/100)/$P$13</f>
        <v>5.9914645471079799</v>
      </c>
      <c r="H60" s="96">
        <f>-LN(1-CoverPrct!H60/100)/$P$14</f>
        <v>0</v>
      </c>
      <c r="I60" s="96">
        <f>-LN(1-CoverPrct!I60/100)/$P$12</f>
        <v>4.5983940355260016</v>
      </c>
      <c r="J60" s="96">
        <f>-LN(1-CoverPrct!J60/100)/$P$14</f>
        <v>0</v>
      </c>
      <c r="K60" s="96">
        <f>-LN(1-CoverPrct!K60/100)/$P$14</f>
        <v>0</v>
      </c>
      <c r="L60" s="96">
        <f>-LN(1-CoverPrct!L60/100)/$P$11</f>
        <v>3.576528694298001</v>
      </c>
      <c r="M60" s="96">
        <f>-LN(1-CoverPrct!M60/100)/$P$12</f>
        <v>8.5592350672971147</v>
      </c>
      <c r="N60" s="96">
        <f>-LN(1-CoverPrct!N60/100)/$P$13</f>
        <v>7.0131157946399618</v>
      </c>
    </row>
    <row r="61" spans="1:14" x14ac:dyDescent="0.35">
      <c r="A61" s="3">
        <v>45</v>
      </c>
      <c r="B61" s="96">
        <f>-LN(1-CoverPrct!B61/100)/$P$11</f>
        <v>7.8713494902967787</v>
      </c>
      <c r="C61" s="96">
        <f>-LN(1-CoverPrct!C61/100)/$P$11</f>
        <v>3.9324095513700918E-2</v>
      </c>
      <c r="D61" s="96">
        <f>-LN(1-CoverPrct!D61/100)/$P$11</f>
        <v>0</v>
      </c>
      <c r="E61" s="96">
        <f>-LN(1-CoverPrct!E61/100)/$P$11</f>
        <v>0</v>
      </c>
      <c r="F61" s="96">
        <f>-LN(1-CoverPrct!F61/100)/$P$11</f>
        <v>4.8475732652134589</v>
      </c>
      <c r="G61" s="96">
        <f>-LN(1-CoverPrct!G61/100)/$P$13</f>
        <v>5.9914645471079799</v>
      </c>
      <c r="H61" s="96">
        <f>-LN(1-CoverPrct!H61/100)/$P$14</f>
        <v>0</v>
      </c>
      <c r="I61" s="96">
        <f>-LN(1-CoverPrct!I61/100)/$P$12</f>
        <v>4.5983940355260016</v>
      </c>
      <c r="J61" s="96">
        <f>-LN(1-CoverPrct!J61/100)/$P$14</f>
        <v>0</v>
      </c>
      <c r="K61" s="96">
        <f>-LN(1-CoverPrct!K61/100)/$P$14</f>
        <v>0</v>
      </c>
      <c r="L61" s="96">
        <f>-LN(1-CoverPrct!L61/100)/$P$11</f>
        <v>3.576528694298001</v>
      </c>
      <c r="M61" s="96">
        <f>-LN(1-CoverPrct!M61/100)/$P$12</f>
        <v>8.5592350672971147</v>
      </c>
      <c r="N61" s="96">
        <f>-LN(1-CoverPrct!N61/100)/$P$13</f>
        <v>7.0131157946399618</v>
      </c>
    </row>
    <row r="62" spans="1:14" x14ac:dyDescent="0.35">
      <c r="A62" s="3">
        <v>46</v>
      </c>
      <c r="B62" s="96">
        <f>-LN(1-CoverPrct!B62/100)/$P$11</f>
        <v>7.8623314351149016</v>
      </c>
      <c r="C62" s="96">
        <f>-LN(1-CoverPrct!C62/100)/$P$11</f>
        <v>4.1737401295180596E-2</v>
      </c>
      <c r="D62" s="96">
        <f>-LN(1-CoverPrct!D62/100)/$P$11</f>
        <v>0</v>
      </c>
      <c r="E62" s="96">
        <f>-LN(1-CoverPrct!E62/100)/$P$11</f>
        <v>0</v>
      </c>
      <c r="F62" s="96">
        <f>-LN(1-CoverPrct!F62/100)/$P$11</f>
        <v>4.8595850133138692</v>
      </c>
      <c r="G62" s="96">
        <f>-LN(1-CoverPrct!G62/100)/$P$13</f>
        <v>5.9914645471079799</v>
      </c>
      <c r="H62" s="96">
        <f>-LN(1-CoverPrct!H62/100)/$P$14</f>
        <v>0</v>
      </c>
      <c r="I62" s="96">
        <f>-LN(1-CoverPrct!I62/100)/$P$12</f>
        <v>4.5983940355260016</v>
      </c>
      <c r="J62" s="96">
        <f>-LN(1-CoverPrct!J62/100)/$P$14</f>
        <v>0</v>
      </c>
      <c r="K62" s="96">
        <f>-LN(1-CoverPrct!K62/100)/$P$14</f>
        <v>0</v>
      </c>
      <c r="L62" s="96">
        <f>-LN(1-CoverPrct!L62/100)/$P$11</f>
        <v>3.576528694298001</v>
      </c>
      <c r="M62" s="96">
        <f>-LN(1-CoverPrct!M62/100)/$P$12</f>
        <v>8.5592350672971147</v>
      </c>
      <c r="N62" s="96">
        <f>-LN(1-CoverPrct!N62/100)/$P$13</f>
        <v>7.0131157946399618</v>
      </c>
    </row>
    <row r="63" spans="1:14" x14ac:dyDescent="0.35">
      <c r="A63" s="3">
        <v>47</v>
      </c>
      <c r="B63" s="96">
        <f>-LN(1-CoverPrct!B63/100)/$P$11</f>
        <v>7.8570581569016342</v>
      </c>
      <c r="C63" s="96">
        <f>-LN(1-CoverPrct!C63/100)/$P$11</f>
        <v>4.372649503949437E-2</v>
      </c>
      <c r="D63" s="96">
        <f>-LN(1-CoverPrct!D63/100)/$P$11</f>
        <v>0</v>
      </c>
      <c r="E63" s="96">
        <f>-LN(1-CoverPrct!E63/100)/$P$11</f>
        <v>0</v>
      </c>
      <c r="F63" s="96">
        <f>-LN(1-CoverPrct!F63/100)/$P$11</f>
        <v>4.8669537955600726</v>
      </c>
      <c r="G63" s="96">
        <f>-LN(1-CoverPrct!G63/100)/$P$13</f>
        <v>5.9914645471079799</v>
      </c>
      <c r="H63" s="96">
        <f>-LN(1-CoverPrct!H63/100)/$P$14</f>
        <v>0</v>
      </c>
      <c r="I63" s="96">
        <f>-LN(1-CoverPrct!I63/100)/$P$12</f>
        <v>4.5983940355260016</v>
      </c>
      <c r="J63" s="96">
        <f>-LN(1-CoverPrct!J63/100)/$P$14</f>
        <v>0</v>
      </c>
      <c r="K63" s="96">
        <f>-LN(1-CoverPrct!K63/100)/$P$14</f>
        <v>0</v>
      </c>
      <c r="L63" s="96">
        <f>-LN(1-CoverPrct!L63/100)/$P$11</f>
        <v>3.576528694298001</v>
      </c>
      <c r="M63" s="96">
        <f>-LN(1-CoverPrct!M63/100)/$P$12</f>
        <v>8.5592350672971147</v>
      </c>
      <c r="N63" s="96">
        <f>-LN(1-CoverPrct!N63/100)/$P$13</f>
        <v>7.0131157946399618</v>
      </c>
    </row>
    <row r="64" spans="1:14" x14ac:dyDescent="0.35">
      <c r="A64" s="3">
        <v>48</v>
      </c>
      <c r="B64" s="96">
        <f>-LN(1-CoverPrct!B64/100)/$P$11</f>
        <v>7.7255647436887642</v>
      </c>
      <c r="C64" s="96">
        <f>-LN(1-CoverPrct!C64/100)/$P$11</f>
        <v>4.6316825497123272E-2</v>
      </c>
      <c r="D64" s="96">
        <f>-LN(1-CoverPrct!D64/100)/$P$11</f>
        <v>0</v>
      </c>
      <c r="E64" s="96">
        <f>-LN(1-CoverPrct!E64/100)/$P$11</f>
        <v>0</v>
      </c>
      <c r="F64" s="96">
        <f>-LN(1-CoverPrct!F64/100)/$P$11</f>
        <v>4.87756508369052</v>
      </c>
      <c r="G64" s="96">
        <f>-LN(1-CoverPrct!G64/100)/$P$13</f>
        <v>5.9914645471079799</v>
      </c>
      <c r="H64" s="96">
        <f>-LN(1-CoverPrct!H64/100)/$P$14</f>
        <v>0</v>
      </c>
      <c r="I64" s="96">
        <f>-LN(1-CoverPrct!I64/100)/$P$12</f>
        <v>4.5983940355260016</v>
      </c>
      <c r="J64" s="96">
        <f>-LN(1-CoverPrct!J64/100)/$P$14</f>
        <v>0</v>
      </c>
      <c r="K64" s="96">
        <f>-LN(1-CoverPrct!K64/100)/$P$14</f>
        <v>0</v>
      </c>
      <c r="L64" s="96">
        <f>-LN(1-CoverPrct!L64/100)/$P$11</f>
        <v>3.576528694298001</v>
      </c>
      <c r="M64" s="96">
        <f>-LN(1-CoverPrct!M64/100)/$P$12</f>
        <v>8.5592350672971147</v>
      </c>
      <c r="N64" s="96">
        <f>-LN(1-CoverPrct!N64/100)/$P$13</f>
        <v>7.0131157946399618</v>
      </c>
    </row>
    <row r="65" spans="1:14" x14ac:dyDescent="0.35">
      <c r="A65" s="3">
        <v>49</v>
      </c>
      <c r="B65" s="96">
        <f>-LN(1-CoverPrct!B65/100)/$P$11</f>
        <v>7.659401470418242</v>
      </c>
      <c r="C65" s="96">
        <f>-LN(1-CoverPrct!C65/100)/$P$11</f>
        <v>4.6316825497123272E-2</v>
      </c>
      <c r="D65" s="96">
        <f>-LN(1-CoverPrct!D65/100)/$P$11</f>
        <v>0</v>
      </c>
      <c r="E65" s="96">
        <f>-LN(1-CoverPrct!E65/100)/$P$11</f>
        <v>0</v>
      </c>
      <c r="F65" s="96">
        <f>-LN(1-CoverPrct!F65/100)/$P$11</f>
        <v>4.8893891441115471</v>
      </c>
      <c r="G65" s="96">
        <f>-LN(1-CoverPrct!G65/100)/$P$13</f>
        <v>5.9914645471079799</v>
      </c>
      <c r="H65" s="96">
        <f>-LN(1-CoverPrct!H65/100)/$P$14</f>
        <v>0</v>
      </c>
      <c r="I65" s="96">
        <f>-LN(1-CoverPrct!I65/100)/$P$12</f>
        <v>4.5983940355260016</v>
      </c>
      <c r="J65" s="96">
        <f>-LN(1-CoverPrct!J65/100)/$P$14</f>
        <v>0</v>
      </c>
      <c r="K65" s="96">
        <f>-LN(1-CoverPrct!K65/100)/$P$14</f>
        <v>0</v>
      </c>
      <c r="L65" s="96">
        <f>-LN(1-CoverPrct!L65/100)/$P$11</f>
        <v>3.576528694298001</v>
      </c>
      <c r="M65" s="96">
        <f>-LN(1-CoverPrct!M65/100)/$P$12</f>
        <v>8.5592350672971147</v>
      </c>
      <c r="N65" s="96">
        <f>-LN(1-CoverPrct!N65/100)/$P$13</f>
        <v>7.0131157946399618</v>
      </c>
    </row>
    <row r="66" spans="1:14" x14ac:dyDescent="0.35">
      <c r="A66" s="3">
        <v>50</v>
      </c>
      <c r="B66" s="96">
        <f>-LN(1-CoverPrct!B66/100)/$P$11</f>
        <v>7.0477066570838955</v>
      </c>
      <c r="C66" s="96">
        <f>-LN(1-CoverPrct!C66/100)/$P$11</f>
        <v>4.960138468619197E-2</v>
      </c>
      <c r="D66" s="96">
        <f>-LN(1-CoverPrct!D66/100)/$P$11</f>
        <v>0</v>
      </c>
      <c r="E66" s="96">
        <f>-LN(1-CoverPrct!E66/100)/$P$11</f>
        <v>0</v>
      </c>
      <c r="F66" s="96">
        <f>-LN(1-CoverPrct!F66/100)/$P$11</f>
        <v>4.9022120865184249</v>
      </c>
      <c r="G66" s="96">
        <f>-LN(1-CoverPrct!G66/100)/$P$13</f>
        <v>5.9914645471079799</v>
      </c>
      <c r="H66" s="96">
        <f>-LN(1-CoverPrct!H66/100)/$P$14</f>
        <v>0</v>
      </c>
      <c r="I66" s="96">
        <f>-LN(1-CoverPrct!I66/100)/$P$12</f>
        <v>4.5983940355260016</v>
      </c>
      <c r="J66" s="96">
        <f>-LN(1-CoverPrct!J66/100)/$P$14</f>
        <v>0</v>
      </c>
      <c r="K66" s="96">
        <f>-LN(1-CoverPrct!K66/100)/$P$14</f>
        <v>0</v>
      </c>
      <c r="L66" s="96">
        <f>-LN(1-CoverPrct!L66/100)/$P$11</f>
        <v>3.576528694298001</v>
      </c>
      <c r="M66" s="96">
        <f>-LN(1-CoverPrct!M66/100)/$P$12</f>
        <v>8.5592350672971147</v>
      </c>
      <c r="N66" s="96">
        <f>-LN(1-CoverPrct!N66/100)/$P$13</f>
        <v>7.0131157946399618</v>
      </c>
    </row>
    <row r="67" spans="1:14" x14ac:dyDescent="0.35">
      <c r="A67" s="3">
        <v>51</v>
      </c>
      <c r="B67" s="96">
        <f>-LN(1-CoverPrct!B67/100)/$P$11</f>
        <v>6.7490742333405169</v>
      </c>
      <c r="C67" s="96">
        <f>-LN(1-CoverPrct!C67/100)/$P$11</f>
        <v>5.1685894542516306E-2</v>
      </c>
      <c r="D67" s="96">
        <f>-LN(1-CoverPrct!D67/100)/$P$11</f>
        <v>0</v>
      </c>
      <c r="E67" s="96">
        <f>-LN(1-CoverPrct!E67/100)/$P$11</f>
        <v>0</v>
      </c>
      <c r="F67" s="96">
        <f>-LN(1-CoverPrct!F67/100)/$P$11</f>
        <v>4.906990893554867</v>
      </c>
      <c r="G67" s="96">
        <f>-LN(1-CoverPrct!G67/100)/$P$13</f>
        <v>5.9914645471079799</v>
      </c>
      <c r="H67" s="96">
        <f>-LN(1-CoverPrct!H67/100)/$P$14</f>
        <v>0</v>
      </c>
      <c r="I67" s="96">
        <f>-LN(1-CoverPrct!I67/100)/$P$12</f>
        <v>4.5983940355260016</v>
      </c>
      <c r="J67" s="96">
        <f>-LN(1-CoverPrct!J67/100)/$P$14</f>
        <v>0</v>
      </c>
      <c r="K67" s="96">
        <f>-LN(1-CoverPrct!K67/100)/$P$14</f>
        <v>0</v>
      </c>
      <c r="L67" s="96">
        <f>-LN(1-CoverPrct!L67/100)/$P$11</f>
        <v>3.576528694298001</v>
      </c>
      <c r="M67" s="96">
        <f>-LN(1-CoverPrct!M67/100)/$P$12</f>
        <v>8.5592350672971147</v>
      </c>
      <c r="N67" s="96">
        <f>-LN(1-CoverPrct!N67/100)/$P$13</f>
        <v>7.0131157946399618</v>
      </c>
    </row>
    <row r="68" spans="1:14" x14ac:dyDescent="0.35">
      <c r="A68" s="3">
        <v>52</v>
      </c>
      <c r="B68" s="96">
        <f>-LN(1-CoverPrct!B68/100)/$P$11</f>
        <v>6.6603659915109752</v>
      </c>
      <c r="C68" s="96">
        <f>-LN(1-CoverPrct!C68/100)/$P$11</f>
        <v>5.2382967131314136E-2</v>
      </c>
      <c r="D68" s="96">
        <f>-LN(1-CoverPrct!D68/100)/$P$11</f>
        <v>0</v>
      </c>
      <c r="E68" s="96">
        <f>-LN(1-CoverPrct!E68/100)/$P$11</f>
        <v>0</v>
      </c>
      <c r="F68" s="96">
        <f>-LN(1-CoverPrct!F68/100)/$P$11</f>
        <v>0</v>
      </c>
      <c r="G68" s="96">
        <f>-LN(1-CoverPrct!G68/100)/$P$13</f>
        <v>5.9914645471079799</v>
      </c>
      <c r="H68" s="96">
        <f>-LN(1-CoverPrct!H68/100)/$P$14</f>
        <v>0</v>
      </c>
      <c r="I68" s="96">
        <f>-LN(1-CoverPrct!I68/100)/$P$12</f>
        <v>4.5983940355260016</v>
      </c>
      <c r="J68" s="96">
        <f>-LN(1-CoverPrct!J68/100)/$P$14</f>
        <v>0</v>
      </c>
      <c r="K68" s="96">
        <f>-LN(1-CoverPrct!K68/100)/$P$14</f>
        <v>0</v>
      </c>
      <c r="L68" s="96">
        <f>-LN(1-CoverPrct!L68/100)/$P$11</f>
        <v>3.576528694298001</v>
      </c>
      <c r="M68" s="96">
        <f>-LN(1-CoverPrct!M68/100)/$P$12</f>
        <v>8.5592350672971147</v>
      </c>
      <c r="N68" s="96">
        <f>-LN(1-CoverPrct!N68/100)/$P$13</f>
        <v>7.0131157946399618</v>
      </c>
    </row>
    <row r="69" spans="1:14" x14ac:dyDescent="0.35">
      <c r="A69" s="3">
        <v>53</v>
      </c>
      <c r="B69" s="96">
        <f>-LN(1-CoverPrct!B69/100)/$P$11</f>
        <v>6.5901934905029336</v>
      </c>
      <c r="C69" s="96">
        <f>-LN(1-CoverPrct!C69/100)/$P$11</f>
        <v>5.296246326108274E-2</v>
      </c>
      <c r="D69" s="96">
        <f>-LN(1-CoverPrct!D69/100)/$P$11</f>
        <v>0</v>
      </c>
      <c r="E69" s="96">
        <f>-LN(1-CoverPrct!E69/100)/$P$11</f>
        <v>0</v>
      </c>
      <c r="F69" s="96">
        <f>-LN(1-CoverPrct!F69/100)/$P$11</f>
        <v>0</v>
      </c>
      <c r="G69" s="96">
        <f>-LN(1-CoverPrct!G69/100)/$P$13</f>
        <v>5.9914645471079799</v>
      </c>
      <c r="H69" s="96">
        <f>-LN(1-CoverPrct!H69/100)/$P$14</f>
        <v>0</v>
      </c>
      <c r="I69" s="96">
        <f>-LN(1-CoverPrct!I69/100)/$P$12</f>
        <v>4.5983940355260016</v>
      </c>
      <c r="J69" s="96">
        <f>-LN(1-CoverPrct!J69/100)/$P$14</f>
        <v>0</v>
      </c>
      <c r="K69" s="96">
        <f>-LN(1-CoverPrct!K69/100)/$P$14</f>
        <v>0</v>
      </c>
      <c r="L69" s="96">
        <f>-LN(1-CoverPrct!L69/100)/$P$11</f>
        <v>3.576528694298001</v>
      </c>
      <c r="M69" s="96">
        <f>-LN(1-CoverPrct!M69/100)/$P$12</f>
        <v>8.5592350672971147</v>
      </c>
      <c r="N69" s="96">
        <f>-LN(1-CoverPrct!N69/100)/$P$13</f>
        <v>7.0131157946399618</v>
      </c>
    </row>
    <row r="70" spans="1:14" x14ac:dyDescent="0.35">
      <c r="A70" s="3">
        <v>54</v>
      </c>
      <c r="B70" s="96">
        <f>-LN(1-CoverPrct!B70/100)/$P$11</f>
        <v>6.5544955413084605</v>
      </c>
      <c r="C70" s="96">
        <f>-LN(1-CoverPrct!C70/100)/$P$11</f>
        <v>5.3267303515100929E-2</v>
      </c>
      <c r="D70" s="96">
        <f>-LN(1-CoverPrct!D70/100)/$P$11</f>
        <v>0</v>
      </c>
      <c r="E70" s="96">
        <f>-LN(1-CoverPrct!E70/100)/$P$11</f>
        <v>0</v>
      </c>
      <c r="F70" s="96">
        <f>-LN(1-CoverPrct!F70/100)/$P$11</f>
        <v>0</v>
      </c>
      <c r="G70" s="96">
        <f>-LN(1-CoverPrct!G70/100)/$P$13</f>
        <v>5.9914645471079799</v>
      </c>
      <c r="H70" s="96">
        <f>-LN(1-CoverPrct!H70/100)/$P$14</f>
        <v>0</v>
      </c>
      <c r="I70" s="96">
        <f>-LN(1-CoverPrct!I70/100)/$P$12</f>
        <v>4.5983940355260016</v>
      </c>
      <c r="J70" s="96">
        <f>-LN(1-CoverPrct!J70/100)/$P$14</f>
        <v>0</v>
      </c>
      <c r="K70" s="96">
        <f>-LN(1-CoverPrct!K70/100)/$P$14</f>
        <v>0</v>
      </c>
      <c r="L70" s="96">
        <f>-LN(1-CoverPrct!L70/100)/$P$11</f>
        <v>3.576528694298001</v>
      </c>
      <c r="M70" s="96">
        <f>-LN(1-CoverPrct!M70/100)/$P$12</f>
        <v>8.5592350672971147</v>
      </c>
      <c r="N70" s="96">
        <f>-LN(1-CoverPrct!N70/100)/$P$13</f>
        <v>7.0131157946399618</v>
      </c>
    </row>
    <row r="71" spans="1:14" x14ac:dyDescent="0.35">
      <c r="A71" s="3">
        <v>55</v>
      </c>
      <c r="B71" s="96">
        <f>-LN(1-CoverPrct!B71/100)/$P$11</f>
        <v>6.5544955413084605</v>
      </c>
      <c r="C71" s="96">
        <f>-LN(1-CoverPrct!C71/100)/$P$11</f>
        <v>5.3267303515100929E-2</v>
      </c>
      <c r="D71" s="96">
        <f>-LN(1-CoverPrct!D71/100)/$P$11</f>
        <v>0</v>
      </c>
      <c r="E71" s="96">
        <f>-LN(1-CoverPrct!E71/100)/$P$11</f>
        <v>0</v>
      </c>
      <c r="F71" s="96">
        <f>-LN(1-CoverPrct!F71/100)/$P$11</f>
        <v>0</v>
      </c>
      <c r="G71" s="96">
        <f>-LN(1-CoverPrct!G71/100)/$P$13</f>
        <v>5.9914645471079799</v>
      </c>
      <c r="H71" s="96">
        <f>-LN(1-CoverPrct!H71/100)/$P$14</f>
        <v>0</v>
      </c>
      <c r="I71" s="96">
        <f>-LN(1-CoverPrct!I71/100)/$P$12</f>
        <v>4.5983940355260016</v>
      </c>
      <c r="J71" s="96">
        <f>-LN(1-CoverPrct!J71/100)/$P$14</f>
        <v>0</v>
      </c>
      <c r="K71" s="96">
        <f>-LN(1-CoverPrct!K71/100)/$P$14</f>
        <v>0</v>
      </c>
      <c r="L71" s="96">
        <f>-LN(1-CoverPrct!L71/100)/$P$11</f>
        <v>3.576528694298001</v>
      </c>
      <c r="M71" s="96">
        <f>-LN(1-CoverPrct!M71/100)/$P$12</f>
        <v>8.5592350672971147</v>
      </c>
      <c r="N71" s="96">
        <f>-LN(1-CoverPrct!N71/100)/$P$13</f>
        <v>7.0131157946399618</v>
      </c>
    </row>
    <row r="72" spans="1:14" x14ac:dyDescent="0.35">
      <c r="A72" s="3">
        <v>56</v>
      </c>
      <c r="B72" s="96">
        <f>-LN(1-CoverPrct!B72/100)/$P$11</f>
        <v>6.5173914697677517</v>
      </c>
      <c r="C72" s="96">
        <f>-LN(1-CoverPrct!C72/100)/$P$11</f>
        <v>5.4036961175168832E-2</v>
      </c>
      <c r="D72" s="96">
        <f>-LN(1-CoverPrct!D72/100)/$P$11</f>
        <v>0</v>
      </c>
      <c r="E72" s="96">
        <f>-LN(1-CoverPrct!E72/100)/$P$11</f>
        <v>0</v>
      </c>
      <c r="F72" s="96">
        <f>-LN(1-CoverPrct!F72/100)/$P$11</f>
        <v>0</v>
      </c>
      <c r="G72" s="96">
        <f>-LN(1-CoverPrct!G72/100)/$P$13</f>
        <v>5.9914645471079799</v>
      </c>
      <c r="H72" s="96">
        <f>-LN(1-CoverPrct!H72/100)/$P$14</f>
        <v>0</v>
      </c>
      <c r="I72" s="96">
        <f>-LN(1-CoverPrct!I72/100)/$P$12</f>
        <v>4.5983940355260016</v>
      </c>
      <c r="J72" s="96">
        <f>-LN(1-CoverPrct!J72/100)/$P$14</f>
        <v>0</v>
      </c>
      <c r="K72" s="96">
        <f>-LN(1-CoverPrct!K72/100)/$P$14</f>
        <v>0</v>
      </c>
      <c r="L72" s="96">
        <f>-LN(1-CoverPrct!L72/100)/$P$11</f>
        <v>3.576528694298001</v>
      </c>
      <c r="M72" s="96">
        <f>-LN(1-CoverPrct!M72/100)/$P$12</f>
        <v>8.5592350672971147</v>
      </c>
      <c r="N72" s="96">
        <f>-LN(1-CoverPrct!N72/100)/$P$13</f>
        <v>7.0131157946399618</v>
      </c>
    </row>
    <row r="73" spans="1:14" x14ac:dyDescent="0.35">
      <c r="A73" s="3">
        <v>57</v>
      </c>
      <c r="B73" s="96">
        <f>-LN(1-CoverPrct!B73/100)/$P$11</f>
        <v>6.4935660509376172</v>
      </c>
      <c r="C73" s="96">
        <f>-LN(1-CoverPrct!C73/100)/$P$11</f>
        <v>5.5053854010733712E-2</v>
      </c>
      <c r="D73" s="96">
        <f>-LN(1-CoverPrct!D73/100)/$P$11</f>
        <v>0</v>
      </c>
      <c r="E73" s="96">
        <f>-LN(1-CoverPrct!E73/100)/$P$11</f>
        <v>0</v>
      </c>
      <c r="F73" s="96">
        <f>-LN(1-CoverPrct!F73/100)/$P$11</f>
        <v>0</v>
      </c>
      <c r="G73" s="96">
        <f>-LN(1-CoverPrct!G73/100)/$P$13</f>
        <v>5.9914645471079799</v>
      </c>
      <c r="H73" s="96">
        <f>-LN(1-CoverPrct!H73/100)/$P$14</f>
        <v>0</v>
      </c>
      <c r="I73" s="96">
        <f>-LN(1-CoverPrct!I73/100)/$P$12</f>
        <v>4.5983940355260016</v>
      </c>
      <c r="J73" s="96">
        <f>-LN(1-CoverPrct!J73/100)/$P$14</f>
        <v>0</v>
      </c>
      <c r="K73" s="96">
        <f>-LN(1-CoverPrct!K73/100)/$P$14</f>
        <v>0</v>
      </c>
      <c r="L73" s="96">
        <f>-LN(1-CoverPrct!L73/100)/$P$11</f>
        <v>3.576528694298001</v>
      </c>
      <c r="M73" s="96">
        <f>-LN(1-CoverPrct!M73/100)/$P$12</f>
        <v>8.5592350672971147</v>
      </c>
      <c r="N73" s="96">
        <f>-LN(1-CoverPrct!N73/100)/$P$13</f>
        <v>7.0131157946399618</v>
      </c>
    </row>
    <row r="74" spans="1:14" x14ac:dyDescent="0.35">
      <c r="A74" s="3">
        <v>58</v>
      </c>
      <c r="B74" s="96">
        <f>-LN(1-CoverPrct!B74/100)/$P$11</f>
        <v>6.4931554476374664</v>
      </c>
      <c r="C74" s="96">
        <f>-LN(1-CoverPrct!C74/100)/$P$11</f>
        <v>5.5080173606269288E-2</v>
      </c>
      <c r="D74" s="96">
        <f>-LN(1-CoverPrct!D74/100)/$P$11</f>
        <v>0</v>
      </c>
      <c r="E74" s="96">
        <f>-LN(1-CoverPrct!E74/100)/$P$11</f>
        <v>0</v>
      </c>
      <c r="F74" s="96">
        <f>-LN(1-CoverPrct!F74/100)/$P$11</f>
        <v>0</v>
      </c>
      <c r="G74" s="96">
        <f>-LN(1-CoverPrct!G74/100)/$P$13</f>
        <v>5.9914645471079799</v>
      </c>
      <c r="H74" s="96">
        <f>-LN(1-CoverPrct!H74/100)/$P$14</f>
        <v>0</v>
      </c>
      <c r="I74" s="96">
        <f>-LN(1-CoverPrct!I74/100)/$P$12</f>
        <v>4.5983940355260016</v>
      </c>
      <c r="J74" s="96">
        <f>-LN(1-CoverPrct!J74/100)/$P$14</f>
        <v>0</v>
      </c>
      <c r="K74" s="96">
        <f>-LN(1-CoverPrct!K74/100)/$P$14</f>
        <v>0</v>
      </c>
      <c r="L74" s="96">
        <f>-LN(1-CoverPrct!L74/100)/$P$11</f>
        <v>3.576528694298001</v>
      </c>
      <c r="M74" s="96">
        <f>-LN(1-CoverPrct!M74/100)/$P$12</f>
        <v>8.5592350672971147</v>
      </c>
      <c r="N74" s="96">
        <f>-LN(1-CoverPrct!N74/100)/$P$13</f>
        <v>7.0131157946399618</v>
      </c>
    </row>
    <row r="75" spans="1:14" x14ac:dyDescent="0.35">
      <c r="A75" s="3">
        <v>59</v>
      </c>
      <c r="B75" s="96">
        <f>-LN(1-CoverPrct!B75/100)/$P$11</f>
        <v>6.4709279595678506</v>
      </c>
      <c r="C75" s="96">
        <f>-LN(1-CoverPrct!C75/100)/$P$11</f>
        <v>5.5742190707210426E-2</v>
      </c>
      <c r="D75" s="96">
        <f>-LN(1-CoverPrct!D75/100)/$P$11</f>
        <v>0</v>
      </c>
      <c r="E75" s="96">
        <f>-LN(1-CoverPrct!E75/100)/$P$11</f>
        <v>0</v>
      </c>
      <c r="F75" s="96">
        <f>-LN(1-CoverPrct!F75/100)/$P$11</f>
        <v>0</v>
      </c>
      <c r="G75" s="96">
        <f>-LN(1-CoverPrct!G75/100)/$P$13</f>
        <v>5.9914645471079799</v>
      </c>
      <c r="H75" s="96">
        <f>-LN(1-CoverPrct!H75/100)/$P$14</f>
        <v>0</v>
      </c>
      <c r="I75" s="96">
        <f>-LN(1-CoverPrct!I75/100)/$P$12</f>
        <v>4.5983940355260016</v>
      </c>
      <c r="J75" s="96">
        <f>-LN(1-CoverPrct!J75/100)/$P$14</f>
        <v>0</v>
      </c>
      <c r="K75" s="96">
        <f>-LN(1-CoverPrct!K75/100)/$P$14</f>
        <v>0</v>
      </c>
      <c r="L75" s="96">
        <f>-LN(1-CoverPrct!L75/100)/$P$11</f>
        <v>3.576528694298001</v>
      </c>
      <c r="M75" s="96">
        <f>-LN(1-CoverPrct!M75/100)/$P$12</f>
        <v>8.5592350672971147</v>
      </c>
      <c r="N75" s="96">
        <f>-LN(1-CoverPrct!N75/100)/$P$13</f>
        <v>7.0131157946399618</v>
      </c>
    </row>
    <row r="76" spans="1:14" x14ac:dyDescent="0.35">
      <c r="A76" s="3">
        <v>60</v>
      </c>
      <c r="B76" s="96">
        <f>-LN(1-CoverPrct!B76/100)/$P$11</f>
        <v>6.4423109900104105</v>
      </c>
      <c r="C76" s="96">
        <f>-LN(1-CoverPrct!C76/100)/$P$11</f>
        <v>5.7830624838817311E-2</v>
      </c>
      <c r="D76" s="96">
        <f>-LN(1-CoverPrct!D76/100)/$P$11</f>
        <v>0</v>
      </c>
      <c r="E76" s="96">
        <f>-LN(1-CoverPrct!E76/100)/$P$11</f>
        <v>0</v>
      </c>
      <c r="F76" s="96">
        <f>-LN(1-CoverPrct!F76/100)/$P$11</f>
        <v>0</v>
      </c>
      <c r="G76" s="96">
        <f>-LN(1-CoverPrct!G76/100)/$P$13</f>
        <v>5.9914645471079799</v>
      </c>
      <c r="H76" s="96">
        <f>-LN(1-CoverPrct!H76/100)/$P$14</f>
        <v>0</v>
      </c>
      <c r="I76" s="96">
        <f>-LN(1-CoverPrct!I76/100)/$P$12</f>
        <v>4.5983940355260016</v>
      </c>
      <c r="J76" s="96">
        <f>-LN(1-CoverPrct!J76/100)/$P$14</f>
        <v>0</v>
      </c>
      <c r="K76" s="96">
        <f>-LN(1-CoverPrct!K76/100)/$P$14</f>
        <v>0</v>
      </c>
      <c r="L76" s="96">
        <f>-LN(1-CoverPrct!L76/100)/$P$11</f>
        <v>3.576528694298001</v>
      </c>
      <c r="M76" s="96">
        <f>-LN(1-CoverPrct!M76/100)/$P$12</f>
        <v>8.5592350672971147</v>
      </c>
      <c r="N76" s="96">
        <f>-LN(1-CoverPrct!N76/100)/$P$13</f>
        <v>7.0131157946399618</v>
      </c>
    </row>
    <row r="77" spans="1:14" x14ac:dyDescent="0.35">
      <c r="A77" s="3">
        <v>61</v>
      </c>
      <c r="B77" s="96">
        <f>-LN(1-CoverPrct!B77/100)/$P$11</f>
        <v>6.3082580262886578</v>
      </c>
      <c r="C77" s="96">
        <f>-LN(1-CoverPrct!C77/100)/$P$11</f>
        <v>6.0831549157060273E-2</v>
      </c>
      <c r="D77" s="96">
        <f>-LN(1-CoverPrct!D77/100)/$P$11</f>
        <v>0</v>
      </c>
      <c r="E77" s="96">
        <f>-LN(1-CoverPrct!E77/100)/$P$11</f>
        <v>0</v>
      </c>
      <c r="F77" s="96">
        <f>-LN(1-CoverPrct!F77/100)/$P$11</f>
        <v>0</v>
      </c>
      <c r="G77" s="96">
        <f>-LN(1-CoverPrct!G77/100)/$P$13</f>
        <v>5.9914645471079799</v>
      </c>
      <c r="H77" s="96">
        <f>-LN(1-CoverPrct!H77/100)/$P$14</f>
        <v>0</v>
      </c>
      <c r="I77" s="96">
        <f>-LN(1-CoverPrct!I77/100)/$P$12</f>
        <v>4.5983940355260016</v>
      </c>
      <c r="J77" s="96">
        <f>-LN(1-CoverPrct!J77/100)/$P$14</f>
        <v>0</v>
      </c>
      <c r="K77" s="96">
        <f>-LN(1-CoverPrct!K77/100)/$P$14</f>
        <v>0</v>
      </c>
      <c r="L77" s="96">
        <f>-LN(1-CoverPrct!L77/100)/$P$11</f>
        <v>3.576528694298001</v>
      </c>
      <c r="M77" s="96">
        <f>-LN(1-CoverPrct!M77/100)/$P$12</f>
        <v>8.5592350672971147</v>
      </c>
      <c r="N77" s="96">
        <f>-LN(1-CoverPrct!N77/100)/$P$13</f>
        <v>7.0131157946399618</v>
      </c>
    </row>
    <row r="78" spans="1:14" x14ac:dyDescent="0.35">
      <c r="A78" s="3">
        <v>62</v>
      </c>
      <c r="B78" s="96">
        <f>-LN(1-CoverPrct!B78/100)/$P$11</f>
        <v>6.2399557125165677</v>
      </c>
      <c r="C78" s="96">
        <f>-LN(1-CoverPrct!C78/100)/$P$11</f>
        <v>6.3741348420213548E-2</v>
      </c>
      <c r="D78" s="96">
        <f>-LN(1-CoverPrct!D78/100)/$P$11</f>
        <v>0</v>
      </c>
      <c r="E78" s="96">
        <f>-LN(1-CoverPrct!E78/100)/$P$11</f>
        <v>0</v>
      </c>
      <c r="F78" s="96">
        <f>-LN(1-CoverPrct!F78/100)/$P$11</f>
        <v>0</v>
      </c>
      <c r="G78" s="96">
        <f>-LN(1-CoverPrct!G78/100)/$P$13</f>
        <v>5.9914645471079799</v>
      </c>
      <c r="H78" s="96">
        <f>-LN(1-CoverPrct!H78/100)/$P$14</f>
        <v>0</v>
      </c>
      <c r="I78" s="96">
        <f>-LN(1-CoverPrct!I78/100)/$P$12</f>
        <v>4.5983940355260016</v>
      </c>
      <c r="J78" s="96">
        <f>-LN(1-CoverPrct!J78/100)/$P$14</f>
        <v>0</v>
      </c>
      <c r="K78" s="96">
        <f>-LN(1-CoverPrct!K78/100)/$P$14</f>
        <v>0</v>
      </c>
      <c r="L78" s="96">
        <f>-LN(1-CoverPrct!L78/100)/$P$11</f>
        <v>3.576528694298001</v>
      </c>
      <c r="M78" s="96">
        <f>-LN(1-CoverPrct!M78/100)/$P$12</f>
        <v>8.5592350672971147</v>
      </c>
      <c r="N78" s="96">
        <f>-LN(1-CoverPrct!N78/100)/$P$13</f>
        <v>7.0131157946399618</v>
      </c>
    </row>
    <row r="79" spans="1:14" x14ac:dyDescent="0.35">
      <c r="A79" s="3">
        <v>63</v>
      </c>
      <c r="B79" s="96">
        <f>-LN(1-CoverPrct!B79/100)/$P$11</f>
        <v>6.1975619618644595</v>
      </c>
      <c r="C79" s="96">
        <f>-LN(1-CoverPrct!C79/100)/$P$11</f>
        <v>6.6596672419346248E-2</v>
      </c>
      <c r="D79" s="96">
        <f>-LN(1-CoverPrct!D79/100)/$P$11</f>
        <v>0</v>
      </c>
      <c r="E79" s="96">
        <f>-LN(1-CoverPrct!E79/100)/$P$11</f>
        <v>0</v>
      </c>
      <c r="F79" s="96">
        <f>-LN(1-CoverPrct!F79/100)/$P$11</f>
        <v>0</v>
      </c>
      <c r="G79" s="96">
        <f>-LN(1-CoverPrct!G79/100)/$P$13</f>
        <v>5.9914645471079799</v>
      </c>
      <c r="H79" s="96">
        <f>-LN(1-CoverPrct!H79/100)/$P$14</f>
        <v>0</v>
      </c>
      <c r="I79" s="96">
        <f>-LN(1-CoverPrct!I79/100)/$P$12</f>
        <v>4.5983940355260016</v>
      </c>
      <c r="J79" s="96">
        <f>-LN(1-CoverPrct!J79/100)/$P$14</f>
        <v>0</v>
      </c>
      <c r="K79" s="96">
        <f>-LN(1-CoverPrct!K79/100)/$P$14</f>
        <v>0</v>
      </c>
      <c r="L79" s="96">
        <f>-LN(1-CoverPrct!L79/100)/$P$11</f>
        <v>3.576528694298001</v>
      </c>
      <c r="M79" s="96">
        <f>-LN(1-CoverPrct!M79/100)/$P$12</f>
        <v>8.5592350672971147</v>
      </c>
      <c r="N79" s="96">
        <f>-LN(1-CoverPrct!N79/100)/$P$13</f>
        <v>7.0131157946399618</v>
      </c>
    </row>
    <row r="80" spans="1:14" x14ac:dyDescent="0.35">
      <c r="A80" s="3">
        <v>64</v>
      </c>
      <c r="B80" s="96">
        <f>-LN(1-CoverPrct!B80/100)/$P$11</f>
        <v>6.1846006303680987</v>
      </c>
      <c r="C80" s="96">
        <f>-LN(1-CoverPrct!C80/100)/$P$11</f>
        <v>6.8168084616580013E-2</v>
      </c>
      <c r="D80" s="96">
        <f>-LN(1-CoverPrct!D80/100)/$P$11</f>
        <v>0</v>
      </c>
      <c r="E80" s="96">
        <f>-LN(1-CoverPrct!E80/100)/$P$11</f>
        <v>0</v>
      </c>
      <c r="F80" s="96">
        <f>-LN(1-CoverPrct!F80/100)/$P$11</f>
        <v>0</v>
      </c>
      <c r="G80" s="96">
        <f>-LN(1-CoverPrct!G80/100)/$P$13</f>
        <v>5.9914645471079799</v>
      </c>
      <c r="H80" s="96">
        <f>-LN(1-CoverPrct!H80/100)/$P$14</f>
        <v>0</v>
      </c>
      <c r="I80" s="96">
        <f>-LN(1-CoverPrct!I80/100)/$P$12</f>
        <v>4.5983940355260016</v>
      </c>
      <c r="J80" s="96">
        <f>-LN(1-CoverPrct!J80/100)/$P$14</f>
        <v>0</v>
      </c>
      <c r="K80" s="96">
        <f>-LN(1-CoverPrct!K80/100)/$P$14</f>
        <v>0</v>
      </c>
      <c r="L80" s="96">
        <f>-LN(1-CoverPrct!L80/100)/$P$11</f>
        <v>3.576528694298001</v>
      </c>
      <c r="M80" s="96">
        <f>-LN(1-CoverPrct!M80/100)/$P$12</f>
        <v>8.5592350672971147</v>
      </c>
      <c r="N80" s="96">
        <f>-LN(1-CoverPrct!N80/100)/$P$13</f>
        <v>7.0131157946399618</v>
      </c>
    </row>
    <row r="81" spans="1:14" x14ac:dyDescent="0.35">
      <c r="A81" s="3">
        <v>65</v>
      </c>
      <c r="B81" s="96">
        <f>-LN(1-CoverPrct!B81/100)/$P$11</f>
        <v>6.1718217674146914</v>
      </c>
      <c r="C81" s="96">
        <f>-LN(1-CoverPrct!C81/100)/$P$11</f>
        <v>7.0175002934891775E-2</v>
      </c>
      <c r="D81" s="96">
        <f>-LN(1-CoverPrct!D81/100)/$P$11</f>
        <v>0</v>
      </c>
      <c r="E81" s="96">
        <f>-LN(1-CoverPrct!E81/100)/$P$11</f>
        <v>0</v>
      </c>
      <c r="F81" s="96">
        <f>-LN(1-CoverPrct!F81/100)/$P$11</f>
        <v>0</v>
      </c>
      <c r="G81" s="96">
        <f>-LN(1-CoverPrct!G81/100)/$P$13</f>
        <v>5.9914645471079799</v>
      </c>
      <c r="H81" s="96">
        <f>-LN(1-CoverPrct!H81/100)/$P$14</f>
        <v>0</v>
      </c>
      <c r="I81" s="96">
        <f>-LN(1-CoverPrct!I81/100)/$P$12</f>
        <v>4.5983940355260016</v>
      </c>
      <c r="J81" s="96">
        <f>-LN(1-CoverPrct!J81/100)/$P$14</f>
        <v>0</v>
      </c>
      <c r="K81" s="96">
        <f>-LN(1-CoverPrct!K81/100)/$P$14</f>
        <v>0</v>
      </c>
      <c r="L81" s="96">
        <f>-LN(1-CoverPrct!L81/100)/$P$11</f>
        <v>3.576528694298001</v>
      </c>
      <c r="M81" s="96">
        <f>-LN(1-CoverPrct!M81/100)/$P$12</f>
        <v>8.5592350672971147</v>
      </c>
      <c r="N81" s="96">
        <f>-LN(1-CoverPrct!N81/100)/$P$13</f>
        <v>7.0131157946399618</v>
      </c>
    </row>
    <row r="82" spans="1:14" x14ac:dyDescent="0.35">
      <c r="A82" s="3">
        <v>66</v>
      </c>
      <c r="B82" s="96">
        <f>-LN(1-CoverPrct!B82/100)/$P$11</f>
        <v>6.1712027405061134</v>
      </c>
      <c r="C82" s="96">
        <f>-LN(1-CoverPrct!C82/100)/$P$11</f>
        <v>7.230823628721951E-2</v>
      </c>
      <c r="D82" s="96">
        <f>-LN(1-CoverPrct!D82/100)/$P$11</f>
        <v>0</v>
      </c>
      <c r="E82" s="96">
        <f>-LN(1-CoverPrct!E82/100)/$P$11</f>
        <v>0</v>
      </c>
      <c r="F82" s="96">
        <f>-LN(1-CoverPrct!F82/100)/$P$11</f>
        <v>0</v>
      </c>
      <c r="G82" s="96">
        <f>-LN(1-CoverPrct!G82/100)/$P$13</f>
        <v>5.9914645471079799</v>
      </c>
      <c r="H82" s="96">
        <f>-LN(1-CoverPrct!H82/100)/$P$14</f>
        <v>0</v>
      </c>
      <c r="I82" s="96">
        <f>-LN(1-CoverPrct!I82/100)/$P$12</f>
        <v>4.5983940355260016</v>
      </c>
      <c r="J82" s="96">
        <f>-LN(1-CoverPrct!J82/100)/$P$14</f>
        <v>0</v>
      </c>
      <c r="K82" s="96">
        <f>-LN(1-CoverPrct!K82/100)/$P$14</f>
        <v>0</v>
      </c>
      <c r="L82" s="96">
        <f>-LN(1-CoverPrct!L82/100)/$P$11</f>
        <v>3.576528694298001</v>
      </c>
      <c r="M82" s="96">
        <f>-LN(1-CoverPrct!M82/100)/$P$12</f>
        <v>8.5592350672971147</v>
      </c>
      <c r="N82" s="96">
        <f>-LN(1-CoverPrct!N82/100)/$P$13</f>
        <v>7.0131157946399618</v>
      </c>
    </row>
    <row r="83" spans="1:14" x14ac:dyDescent="0.35">
      <c r="A83" s="3">
        <v>67</v>
      </c>
      <c r="B83" s="96">
        <f>-LN(1-CoverPrct!B83/100)/$P$11</f>
        <v>6.1712027405061134</v>
      </c>
      <c r="C83" s="96">
        <f>-LN(1-CoverPrct!C83/100)/$P$11</f>
        <v>7.5286894393631204E-2</v>
      </c>
      <c r="D83" s="96">
        <f>-LN(1-CoverPrct!D83/100)/$P$11</f>
        <v>0</v>
      </c>
      <c r="E83" s="96">
        <f>-LN(1-CoverPrct!E83/100)/$P$11</f>
        <v>0</v>
      </c>
      <c r="F83" s="96">
        <f>-LN(1-CoverPrct!F83/100)/$P$11</f>
        <v>0</v>
      </c>
      <c r="G83" s="96">
        <f>-LN(1-CoverPrct!G83/100)/$P$13</f>
        <v>5.9914645471079799</v>
      </c>
      <c r="H83" s="96">
        <f>-LN(1-CoverPrct!H83/100)/$P$14</f>
        <v>0</v>
      </c>
      <c r="I83" s="96">
        <f>-LN(1-CoverPrct!I83/100)/$P$12</f>
        <v>4.5983940355260016</v>
      </c>
      <c r="J83" s="96">
        <f>-LN(1-CoverPrct!J83/100)/$P$14</f>
        <v>0</v>
      </c>
      <c r="K83" s="96">
        <f>-LN(1-CoverPrct!K83/100)/$P$14</f>
        <v>0</v>
      </c>
      <c r="L83" s="96">
        <f>-LN(1-CoverPrct!L83/100)/$P$11</f>
        <v>3.576528694298001</v>
      </c>
      <c r="M83" s="96">
        <f>-LN(1-CoverPrct!M83/100)/$P$12</f>
        <v>8.5592350672971147</v>
      </c>
      <c r="N83" s="96">
        <f>-LN(1-CoverPrct!N83/100)/$P$13</f>
        <v>7.0131157946399618</v>
      </c>
    </row>
    <row r="84" spans="1:14" x14ac:dyDescent="0.35">
      <c r="A84" s="3">
        <v>68</v>
      </c>
      <c r="B84" s="96">
        <f>-LN(1-CoverPrct!B84/100)/$P$11</f>
        <v>6.1712027405061134</v>
      </c>
      <c r="C84" s="96">
        <f>-LN(1-CoverPrct!C84/100)/$P$11</f>
        <v>7.8645574877389754E-2</v>
      </c>
      <c r="D84" s="96">
        <f>-LN(1-CoverPrct!D84/100)/$P$11</f>
        <v>0</v>
      </c>
      <c r="E84" s="96">
        <f>-LN(1-CoverPrct!E84/100)/$P$11</f>
        <v>0</v>
      </c>
      <c r="F84" s="96">
        <f>-LN(1-CoverPrct!F84/100)/$P$11</f>
        <v>0</v>
      </c>
      <c r="G84" s="96">
        <f>-LN(1-CoverPrct!G84/100)/$P$13</f>
        <v>5.9914645471079799</v>
      </c>
      <c r="H84" s="96">
        <f>-LN(1-CoverPrct!H84/100)/$P$14</f>
        <v>0</v>
      </c>
      <c r="I84" s="96">
        <f>-LN(1-CoverPrct!I84/100)/$P$12</f>
        <v>4.5983940355260016</v>
      </c>
      <c r="J84" s="96">
        <f>-LN(1-CoverPrct!J84/100)/$P$14</f>
        <v>0</v>
      </c>
      <c r="K84" s="96">
        <f>-LN(1-CoverPrct!K84/100)/$P$14</f>
        <v>0</v>
      </c>
      <c r="L84" s="96">
        <f>-LN(1-CoverPrct!L84/100)/$P$11</f>
        <v>3.576528694298001</v>
      </c>
      <c r="M84" s="96">
        <f>-LN(1-CoverPrct!M84/100)/$P$12</f>
        <v>8.5592350672971147</v>
      </c>
      <c r="N84" s="96">
        <f>-LN(1-CoverPrct!N84/100)/$P$13</f>
        <v>7.0131157946399618</v>
      </c>
    </row>
    <row r="85" spans="1:14" x14ac:dyDescent="0.35">
      <c r="A85" s="3">
        <v>69</v>
      </c>
      <c r="B85" s="96">
        <f>-LN(1-CoverPrct!B85/100)/$P$11</f>
        <v>6.1555409940935011</v>
      </c>
      <c r="C85" s="96">
        <f>-LN(1-CoverPrct!C85/100)/$P$11</f>
        <v>8.0150953233925723E-2</v>
      </c>
      <c r="D85" s="96">
        <f>-LN(1-CoverPrct!D85/100)/$P$11</f>
        <v>0</v>
      </c>
      <c r="E85" s="96">
        <f>-LN(1-CoverPrct!E85/100)/$P$11</f>
        <v>0</v>
      </c>
      <c r="F85" s="96">
        <f>-LN(1-CoverPrct!F85/100)/$P$11</f>
        <v>0</v>
      </c>
      <c r="G85" s="96">
        <f>-LN(1-CoverPrct!G85/100)/$P$13</f>
        <v>5.9914645471079799</v>
      </c>
      <c r="H85" s="96">
        <f>-LN(1-CoverPrct!H85/100)/$P$14</f>
        <v>0</v>
      </c>
      <c r="I85" s="96">
        <f>-LN(1-CoverPrct!I85/100)/$P$12</f>
        <v>4.5983940355260016</v>
      </c>
      <c r="J85" s="96">
        <f>-LN(1-CoverPrct!J85/100)/$P$14</f>
        <v>0</v>
      </c>
      <c r="K85" s="96">
        <f>-LN(1-CoverPrct!K85/100)/$P$14</f>
        <v>0</v>
      </c>
      <c r="L85" s="96">
        <f>-LN(1-CoverPrct!L85/100)/$P$11</f>
        <v>3.576528694298001</v>
      </c>
      <c r="M85" s="96">
        <f>-LN(1-CoverPrct!M85/100)/$P$12</f>
        <v>8.5592350672971147</v>
      </c>
      <c r="N85" s="96">
        <f>-LN(1-CoverPrct!N85/100)/$P$13</f>
        <v>7.0131157946399618</v>
      </c>
    </row>
    <row r="86" spans="1:14" x14ac:dyDescent="0.35">
      <c r="A86" s="3">
        <v>70</v>
      </c>
      <c r="B86" s="96">
        <f>-LN(1-CoverPrct!B86/100)/$P$11</f>
        <v>6.1425145342502443</v>
      </c>
      <c r="C86" s="96">
        <f>-LN(1-CoverPrct!C86/100)/$P$11</f>
        <v>8.2735464198917766E-2</v>
      </c>
      <c r="D86" s="96">
        <f>-LN(1-CoverPrct!D86/100)/$P$11</f>
        <v>0</v>
      </c>
      <c r="E86" s="96">
        <f>-LN(1-CoverPrct!E86/100)/$P$11</f>
        <v>0</v>
      </c>
      <c r="F86" s="96">
        <f>-LN(1-CoverPrct!F86/100)/$P$11</f>
        <v>0</v>
      </c>
      <c r="G86" s="96">
        <f>-LN(1-CoverPrct!G86/100)/$P$13</f>
        <v>5.9914645471079799</v>
      </c>
      <c r="H86" s="96">
        <f>-LN(1-CoverPrct!H86/100)/$P$14</f>
        <v>0</v>
      </c>
      <c r="I86" s="96">
        <f>-LN(1-CoverPrct!I86/100)/$P$12</f>
        <v>4.5983940355260016</v>
      </c>
      <c r="J86" s="96">
        <f>-LN(1-CoverPrct!J86/100)/$P$14</f>
        <v>0</v>
      </c>
      <c r="K86" s="96">
        <f>-LN(1-CoverPrct!K86/100)/$P$14</f>
        <v>0</v>
      </c>
      <c r="L86" s="96">
        <f>-LN(1-CoverPrct!L86/100)/$P$11</f>
        <v>3.576528694298001</v>
      </c>
      <c r="M86" s="96">
        <f>-LN(1-CoverPrct!M86/100)/$P$12</f>
        <v>8.5592350672971147</v>
      </c>
      <c r="N86" s="96">
        <f>-LN(1-CoverPrct!N86/100)/$P$13</f>
        <v>7.0131157946399618</v>
      </c>
    </row>
    <row r="87" spans="1:14" x14ac:dyDescent="0.35">
      <c r="A87" s="3">
        <v>71</v>
      </c>
      <c r="B87" s="96">
        <f>-LN(1-CoverPrct!B87/100)/$P$11</f>
        <v>6.1425145342502443</v>
      </c>
      <c r="C87" s="96">
        <f>-LN(1-CoverPrct!C87/100)/$P$11</f>
        <v>8.2735464198917766E-2</v>
      </c>
      <c r="D87" s="96">
        <f>-LN(1-CoverPrct!D87/100)/$P$11</f>
        <v>0</v>
      </c>
      <c r="E87" s="96">
        <f>-LN(1-CoverPrct!E87/100)/$P$11</f>
        <v>0</v>
      </c>
      <c r="F87" s="96">
        <f>-LN(1-CoverPrct!F87/100)/$P$11</f>
        <v>0</v>
      </c>
      <c r="G87" s="96">
        <f>-LN(1-CoverPrct!G87/100)/$P$13</f>
        <v>5.9914645471079799</v>
      </c>
      <c r="H87" s="96">
        <f>-LN(1-CoverPrct!H87/100)/$P$14</f>
        <v>0</v>
      </c>
      <c r="I87" s="96">
        <f>-LN(1-CoverPrct!I87/100)/$P$12</f>
        <v>4.5983940355260016</v>
      </c>
      <c r="J87" s="96">
        <f>-LN(1-CoverPrct!J87/100)/$P$14</f>
        <v>0</v>
      </c>
      <c r="K87" s="96">
        <f>-LN(1-CoverPrct!K87/100)/$P$14</f>
        <v>0</v>
      </c>
      <c r="L87" s="96">
        <f>-LN(1-CoverPrct!L87/100)/$P$11</f>
        <v>3.576528694298001</v>
      </c>
      <c r="M87" s="96">
        <f>-LN(1-CoverPrct!M87/100)/$P$12</f>
        <v>8.5592350672971147</v>
      </c>
      <c r="N87" s="96">
        <f>-LN(1-CoverPrct!N87/100)/$P$13</f>
        <v>7.0131157946399618</v>
      </c>
    </row>
    <row r="88" spans="1:14" x14ac:dyDescent="0.35">
      <c r="A88" s="3">
        <v>72</v>
      </c>
      <c r="B88" s="96">
        <f>-LN(1-CoverPrct!B88/100)/$P$11</f>
        <v>6.1352351889638639</v>
      </c>
      <c r="C88" s="96">
        <f>-LN(1-CoverPrct!C88/100)/$P$11</f>
        <v>8.4436659261835634E-2</v>
      </c>
      <c r="D88" s="96">
        <f>-LN(1-CoverPrct!D88/100)/$P$11</f>
        <v>0</v>
      </c>
      <c r="E88" s="96">
        <f>-LN(1-CoverPrct!E88/100)/$P$11</f>
        <v>0</v>
      </c>
      <c r="F88" s="96">
        <f>-LN(1-CoverPrct!F88/100)/$P$11</f>
        <v>0</v>
      </c>
      <c r="G88" s="96">
        <f>-LN(1-CoverPrct!G88/100)/$P$13</f>
        <v>5.9914645471079799</v>
      </c>
      <c r="H88" s="96">
        <f>-LN(1-CoverPrct!H88/100)/$P$14</f>
        <v>0</v>
      </c>
      <c r="I88" s="96">
        <f>-LN(1-CoverPrct!I88/100)/$P$12</f>
        <v>4.5983940355260016</v>
      </c>
      <c r="J88" s="96">
        <f>-LN(1-CoverPrct!J88/100)/$P$14</f>
        <v>0</v>
      </c>
      <c r="K88" s="96">
        <f>-LN(1-CoverPrct!K88/100)/$P$14</f>
        <v>0</v>
      </c>
      <c r="L88" s="96">
        <f>-LN(1-CoverPrct!L88/100)/$P$11</f>
        <v>3.576528694298001</v>
      </c>
      <c r="M88" s="96">
        <f>-LN(1-CoverPrct!M88/100)/$P$12</f>
        <v>8.5592350672971147</v>
      </c>
      <c r="N88" s="96">
        <f>-LN(1-CoverPrct!N88/100)/$P$13</f>
        <v>7.0131157946399618</v>
      </c>
    </row>
    <row r="89" spans="1:14" x14ac:dyDescent="0.35">
      <c r="A89" s="3">
        <v>73</v>
      </c>
      <c r="B89" s="96">
        <f>-LN(1-CoverPrct!B89/100)/$P$11</f>
        <v>6.1253892151543337</v>
      </c>
      <c r="C89" s="96">
        <f>-LN(1-CoverPrct!C89/100)/$P$11</f>
        <v>8.7858447531854969E-2</v>
      </c>
      <c r="D89" s="96">
        <f>-LN(1-CoverPrct!D89/100)/$P$11</f>
        <v>0</v>
      </c>
      <c r="E89" s="96">
        <f>-LN(1-CoverPrct!E89/100)/$P$11</f>
        <v>0</v>
      </c>
      <c r="F89" s="96">
        <f>-LN(1-CoverPrct!F89/100)/$P$11</f>
        <v>0</v>
      </c>
      <c r="G89" s="96">
        <f>-LN(1-CoverPrct!G89/100)/$P$13</f>
        <v>5.9914645471079799</v>
      </c>
      <c r="H89" s="96">
        <f>-LN(1-CoverPrct!H89/100)/$P$14</f>
        <v>0</v>
      </c>
      <c r="I89" s="96">
        <f>-LN(1-CoverPrct!I89/100)/$P$12</f>
        <v>4.5983940355260016</v>
      </c>
      <c r="J89" s="96">
        <f>-LN(1-CoverPrct!J89/100)/$P$14</f>
        <v>0</v>
      </c>
      <c r="K89" s="96">
        <f>-LN(1-CoverPrct!K89/100)/$P$14</f>
        <v>0</v>
      </c>
      <c r="L89" s="96">
        <f>-LN(1-CoverPrct!L89/100)/$P$11</f>
        <v>3.576528694298001</v>
      </c>
      <c r="M89" s="96">
        <f>-LN(1-CoverPrct!M89/100)/$P$12</f>
        <v>8.5592350672971147</v>
      </c>
      <c r="N89" s="96">
        <f>-LN(1-CoverPrct!N89/100)/$P$13</f>
        <v>7.0131157946399618</v>
      </c>
    </row>
    <row r="90" spans="1:14" x14ac:dyDescent="0.35">
      <c r="A90" s="3">
        <v>74</v>
      </c>
      <c r="B90" s="96">
        <f>-LN(1-CoverPrct!B90/100)/$P$11</f>
        <v>6.1234839668842609</v>
      </c>
      <c r="C90" s="96">
        <f>-LN(1-CoverPrct!C90/100)/$P$11</f>
        <v>9.0726634519477392E-2</v>
      </c>
      <c r="D90" s="96">
        <f>-LN(1-CoverPrct!D90/100)/$P$11</f>
        <v>0</v>
      </c>
      <c r="E90" s="96">
        <f>-LN(1-CoverPrct!E90/100)/$P$11</f>
        <v>0</v>
      </c>
      <c r="F90" s="96">
        <f>-LN(1-CoverPrct!F90/100)/$P$11</f>
        <v>0</v>
      </c>
      <c r="G90" s="96">
        <f>-LN(1-CoverPrct!G90/100)/$P$13</f>
        <v>5.9914645471079799</v>
      </c>
      <c r="H90" s="96">
        <f>-LN(1-CoverPrct!H90/100)/$P$14</f>
        <v>0</v>
      </c>
      <c r="I90" s="96">
        <f>-LN(1-CoverPrct!I90/100)/$P$12</f>
        <v>4.5983940355260016</v>
      </c>
      <c r="J90" s="96">
        <f>-LN(1-CoverPrct!J90/100)/$P$14</f>
        <v>0</v>
      </c>
      <c r="K90" s="96">
        <f>-LN(1-CoverPrct!K90/100)/$P$14</f>
        <v>0</v>
      </c>
      <c r="L90" s="96">
        <f>-LN(1-CoverPrct!L90/100)/$P$11</f>
        <v>3.576528694298001</v>
      </c>
      <c r="M90" s="96">
        <f>-LN(1-CoverPrct!M90/100)/$P$12</f>
        <v>8.5592350672971147</v>
      </c>
      <c r="N90" s="96">
        <f>-LN(1-CoverPrct!N90/100)/$P$13</f>
        <v>7.0131157946399618</v>
      </c>
    </row>
    <row r="91" spans="1:14" x14ac:dyDescent="0.35">
      <c r="A91" s="3">
        <v>75</v>
      </c>
      <c r="B91" s="96">
        <f>-LN(1-CoverPrct!B91/100)/$P$11</f>
        <v>6.1231167310178307</v>
      </c>
      <c r="C91" s="96">
        <f>-LN(1-CoverPrct!C91/100)/$P$11</f>
        <v>9.1457740263530887E-2</v>
      </c>
      <c r="D91" s="96">
        <f>-LN(1-CoverPrct!D91/100)/$P$11</f>
        <v>0</v>
      </c>
      <c r="E91" s="96">
        <f>-LN(1-CoverPrct!E91/100)/$P$11</f>
        <v>0</v>
      </c>
      <c r="F91" s="96">
        <f>-LN(1-CoverPrct!F91/100)/$P$11</f>
        <v>0</v>
      </c>
      <c r="G91" s="96">
        <f>-LN(1-CoverPrct!G91/100)/$P$13</f>
        <v>5.9914645471079799</v>
      </c>
      <c r="H91" s="96">
        <f>-LN(1-CoverPrct!H91/100)/$P$14</f>
        <v>0</v>
      </c>
      <c r="I91" s="96">
        <f>-LN(1-CoverPrct!I91/100)/$P$12</f>
        <v>4.5983940355260016</v>
      </c>
      <c r="J91" s="96">
        <f>-LN(1-CoverPrct!J91/100)/$P$14</f>
        <v>0</v>
      </c>
      <c r="K91" s="96">
        <f>-LN(1-CoverPrct!K91/100)/$P$14</f>
        <v>0</v>
      </c>
      <c r="L91" s="96">
        <f>-LN(1-CoverPrct!L91/100)/$P$11</f>
        <v>3.576528694298001</v>
      </c>
      <c r="M91" s="96">
        <f>-LN(1-CoverPrct!M91/100)/$P$12</f>
        <v>8.5592350672971147</v>
      </c>
      <c r="N91" s="96">
        <f>-LN(1-CoverPrct!N91/100)/$P$13</f>
        <v>7.0131157946399618</v>
      </c>
    </row>
    <row r="92" spans="1:14" x14ac:dyDescent="0.35">
      <c r="A92" s="3">
        <v>76</v>
      </c>
      <c r="B92" s="96">
        <f>-LN(1-CoverPrct!B92/100)/$P$11</f>
        <v>6.1019666098020489</v>
      </c>
      <c r="C92" s="96">
        <f>-LN(1-CoverPrct!C92/100)/$P$11</f>
        <v>9.3818124438851763E-2</v>
      </c>
      <c r="D92" s="96">
        <f>-LN(1-CoverPrct!D92/100)/$P$11</f>
        <v>0</v>
      </c>
      <c r="E92" s="96">
        <f>-LN(1-CoverPrct!E92/100)/$P$11</f>
        <v>0</v>
      </c>
      <c r="F92" s="96">
        <f>-LN(1-CoverPrct!F92/100)/$P$11</f>
        <v>0</v>
      </c>
      <c r="G92" s="96">
        <f>-LN(1-CoverPrct!G92/100)/$P$13</f>
        <v>5.9914645471079799</v>
      </c>
      <c r="H92" s="96">
        <f>-LN(1-CoverPrct!H92/100)/$P$14</f>
        <v>0</v>
      </c>
      <c r="I92" s="96">
        <f>-LN(1-CoverPrct!I92/100)/$P$12</f>
        <v>4.5983940355260016</v>
      </c>
      <c r="J92" s="96">
        <f>-LN(1-CoverPrct!J92/100)/$P$14</f>
        <v>0</v>
      </c>
      <c r="K92" s="96">
        <f>-LN(1-CoverPrct!K92/100)/$P$14</f>
        <v>0</v>
      </c>
      <c r="L92" s="96">
        <f>-LN(1-CoverPrct!L92/100)/$P$11</f>
        <v>3.576528694298001</v>
      </c>
      <c r="M92" s="96">
        <f>-LN(1-CoverPrct!M92/100)/$P$12</f>
        <v>8.5592350672971147</v>
      </c>
      <c r="N92" s="96">
        <f>-LN(1-CoverPrct!N92/100)/$P$13</f>
        <v>7.0131157946399618</v>
      </c>
    </row>
    <row r="93" spans="1:14" x14ac:dyDescent="0.35">
      <c r="A93" s="3">
        <v>77</v>
      </c>
      <c r="B93" s="96">
        <f>-LN(1-CoverPrct!B93/100)/$P$11</f>
        <v>6.0712550807848453</v>
      </c>
      <c r="C93" s="96">
        <f>-LN(1-CoverPrct!C93/100)/$P$11</f>
        <v>9.8022103873688871E-2</v>
      </c>
      <c r="D93" s="96">
        <f>-LN(1-CoverPrct!D93/100)/$P$11</f>
        <v>0</v>
      </c>
      <c r="E93" s="96">
        <f>-LN(1-CoverPrct!E93/100)/$P$11</f>
        <v>0</v>
      </c>
      <c r="F93" s="96">
        <f>-LN(1-CoverPrct!F93/100)/$P$11</f>
        <v>0</v>
      </c>
      <c r="G93" s="96">
        <f>-LN(1-CoverPrct!G93/100)/$P$13</f>
        <v>5.9914645471079799</v>
      </c>
      <c r="H93" s="96">
        <f>-LN(1-CoverPrct!H93/100)/$P$14</f>
        <v>0</v>
      </c>
      <c r="I93" s="96">
        <f>-LN(1-CoverPrct!I93/100)/$P$12</f>
        <v>4.5983940355260016</v>
      </c>
      <c r="J93" s="96">
        <f>-LN(1-CoverPrct!J93/100)/$P$14</f>
        <v>0</v>
      </c>
      <c r="K93" s="96">
        <f>-LN(1-CoverPrct!K93/100)/$P$14</f>
        <v>0</v>
      </c>
      <c r="L93" s="96">
        <f>-LN(1-CoverPrct!L93/100)/$P$11</f>
        <v>3.576528694298001</v>
      </c>
      <c r="M93" s="96">
        <f>-LN(1-CoverPrct!M93/100)/$P$12</f>
        <v>8.5592350672971147</v>
      </c>
      <c r="N93" s="96">
        <f>-LN(1-CoverPrct!N93/100)/$P$13</f>
        <v>7.0131157946399618</v>
      </c>
    </row>
    <row r="94" spans="1:14" x14ac:dyDescent="0.35">
      <c r="A94" s="3">
        <v>78</v>
      </c>
      <c r="B94" s="96">
        <f>-LN(1-CoverPrct!B94/100)/$P$11</f>
        <v>6.0497102589321106</v>
      </c>
      <c r="C94" s="96">
        <f>-LN(1-CoverPrct!C94/100)/$P$11</f>
        <v>0.10327833466976005</v>
      </c>
      <c r="D94" s="96">
        <f>-LN(1-CoverPrct!D94/100)/$P$11</f>
        <v>0</v>
      </c>
      <c r="E94" s="96">
        <f>-LN(1-CoverPrct!E94/100)/$P$11</f>
        <v>0</v>
      </c>
      <c r="F94" s="96">
        <f>-LN(1-CoverPrct!F94/100)/$P$11</f>
        <v>0</v>
      </c>
      <c r="G94" s="96">
        <f>-LN(1-CoverPrct!G94/100)/$P$13</f>
        <v>5.9914645471079799</v>
      </c>
      <c r="H94" s="96">
        <f>-LN(1-CoverPrct!H94/100)/$P$14</f>
        <v>0</v>
      </c>
      <c r="I94" s="96">
        <f>-LN(1-CoverPrct!I94/100)/$P$12</f>
        <v>4.5983940355260016</v>
      </c>
      <c r="J94" s="96">
        <f>-LN(1-CoverPrct!J94/100)/$P$14</f>
        <v>0</v>
      </c>
      <c r="K94" s="96">
        <f>-LN(1-CoverPrct!K94/100)/$P$14</f>
        <v>0</v>
      </c>
      <c r="L94" s="96">
        <f>-LN(1-CoverPrct!L94/100)/$P$11</f>
        <v>3.576528694298001</v>
      </c>
      <c r="M94" s="96">
        <f>-LN(1-CoverPrct!M94/100)/$P$12</f>
        <v>8.5592350672971147</v>
      </c>
      <c r="N94" s="96">
        <f>-LN(1-CoverPrct!N94/100)/$P$13</f>
        <v>7.0131157946399618</v>
      </c>
    </row>
    <row r="95" spans="1:14" x14ac:dyDescent="0.35">
      <c r="A95" s="3">
        <v>79</v>
      </c>
      <c r="B95" s="96">
        <f>-LN(1-CoverPrct!B95/100)/$P$11</f>
        <v>6.0348881041814604</v>
      </c>
      <c r="C95" s="96">
        <f>-LN(1-CoverPrct!C95/100)/$P$11</f>
        <v>0.10860188338696969</v>
      </c>
      <c r="D95" s="96">
        <f>-LN(1-CoverPrct!D95/100)/$P$11</f>
        <v>0</v>
      </c>
      <c r="E95" s="96">
        <f>-LN(1-CoverPrct!E95/100)/$P$11</f>
        <v>0</v>
      </c>
      <c r="F95" s="96">
        <f>-LN(1-CoverPrct!F95/100)/$P$11</f>
        <v>0</v>
      </c>
      <c r="G95" s="96">
        <f>-LN(1-CoverPrct!G95/100)/$P$13</f>
        <v>5.9914645471079799</v>
      </c>
      <c r="H95" s="96">
        <f>-LN(1-CoverPrct!H95/100)/$P$14</f>
        <v>0</v>
      </c>
      <c r="I95" s="96">
        <f>-LN(1-CoverPrct!I95/100)/$P$12</f>
        <v>4.5983940355260016</v>
      </c>
      <c r="J95" s="96">
        <f>-LN(1-CoverPrct!J95/100)/$P$14</f>
        <v>0</v>
      </c>
      <c r="K95" s="96">
        <f>-LN(1-CoverPrct!K95/100)/$P$14</f>
        <v>0</v>
      </c>
      <c r="L95" s="96">
        <f>-LN(1-CoverPrct!L95/100)/$P$11</f>
        <v>3.576528694298001</v>
      </c>
      <c r="M95" s="96">
        <f>-LN(1-CoverPrct!M95/100)/$P$12</f>
        <v>8.5592350672971147</v>
      </c>
      <c r="N95" s="96">
        <f>-LN(1-CoverPrct!N95/100)/$P$13</f>
        <v>7.0131157946399618</v>
      </c>
    </row>
    <row r="96" spans="1:14" x14ac:dyDescent="0.35">
      <c r="A96" s="3">
        <v>80</v>
      </c>
      <c r="B96" s="96">
        <f>-LN(1-CoverPrct!B96/100)/$P$11</f>
        <v>6.0249647929987855</v>
      </c>
      <c r="C96" s="96">
        <f>-LN(1-CoverPrct!C96/100)/$P$11</f>
        <v>0.11338952599468323</v>
      </c>
      <c r="D96" s="96">
        <f>-LN(1-CoverPrct!D96/100)/$P$11</f>
        <v>0</v>
      </c>
      <c r="E96" s="96">
        <f>-LN(1-CoverPrct!E96/100)/$P$11</f>
        <v>0</v>
      </c>
      <c r="F96" s="96">
        <f>-LN(1-CoverPrct!F96/100)/$P$11</f>
        <v>0</v>
      </c>
      <c r="G96" s="96">
        <f>-LN(1-CoverPrct!G96/100)/$P$13</f>
        <v>5.9914645471079799</v>
      </c>
      <c r="H96" s="96">
        <f>-LN(1-CoverPrct!H96/100)/$P$14</f>
        <v>0</v>
      </c>
      <c r="I96" s="96">
        <f>-LN(1-CoverPrct!I96/100)/$P$12</f>
        <v>4.5983940355260016</v>
      </c>
      <c r="J96" s="96">
        <f>-LN(1-CoverPrct!J96/100)/$P$14</f>
        <v>0</v>
      </c>
      <c r="K96" s="96">
        <f>-LN(1-CoverPrct!K96/100)/$P$14</f>
        <v>0</v>
      </c>
      <c r="L96" s="96">
        <f>-LN(1-CoverPrct!L96/100)/$P$11</f>
        <v>3.576528694298001</v>
      </c>
      <c r="M96" s="96">
        <f>-LN(1-CoverPrct!M96/100)/$P$12</f>
        <v>8.5592350672971147</v>
      </c>
      <c r="N96" s="96">
        <f>-LN(1-CoverPrct!N96/100)/$P$13</f>
        <v>7.0131157946399618</v>
      </c>
    </row>
    <row r="97" spans="1:14" x14ac:dyDescent="0.35">
      <c r="A97" s="3">
        <v>81</v>
      </c>
      <c r="B97" s="96">
        <f>-LN(1-CoverPrct!B97/100)/$P$11</f>
        <v>8.1237061407142042E-2</v>
      </c>
      <c r="C97" s="96">
        <f>-LN(1-CoverPrct!C97/100)/$P$11</f>
        <v>0.11694843664027509</v>
      </c>
      <c r="D97" s="96">
        <f>-LN(1-CoverPrct!D97/100)/$P$11</f>
        <v>0</v>
      </c>
      <c r="E97" s="96">
        <f>-LN(1-CoverPrct!E97/100)/$P$11</f>
        <v>0</v>
      </c>
      <c r="F97" s="96">
        <f>-LN(1-CoverPrct!F97/100)/$P$11</f>
        <v>0</v>
      </c>
      <c r="G97" s="96">
        <f>-LN(1-CoverPrct!G97/100)/$P$13</f>
        <v>5.9914645471079799</v>
      </c>
      <c r="H97" s="96">
        <f>-LN(1-CoverPrct!H97/100)/$P$14</f>
        <v>0</v>
      </c>
      <c r="I97" s="96">
        <f>-LN(1-CoverPrct!I97/100)/$P$12</f>
        <v>4.5983940355260016</v>
      </c>
      <c r="J97" s="96">
        <f>-LN(1-CoverPrct!J97/100)/$P$14</f>
        <v>0</v>
      </c>
      <c r="K97" s="96">
        <f>-LN(1-CoverPrct!K97/100)/$P$14</f>
        <v>0</v>
      </c>
      <c r="L97" s="96">
        <f>-LN(1-CoverPrct!L97/100)/$P$11</f>
        <v>3.576528694298001</v>
      </c>
      <c r="M97" s="96">
        <f>-LN(1-CoverPrct!M97/100)/$P$12</f>
        <v>8.5592350672971147</v>
      </c>
      <c r="N97" s="96">
        <f>-LN(1-CoverPrct!N97/100)/$P$13</f>
        <v>7.0131157946399618</v>
      </c>
    </row>
    <row r="98" spans="1:14" x14ac:dyDescent="0.35">
      <c r="A98" s="3">
        <v>82</v>
      </c>
      <c r="B98" s="96">
        <f>-LN(1-CoverPrct!B98/100)/$P$11</f>
        <v>8.1225169341467396E-2</v>
      </c>
      <c r="C98" s="96">
        <f>-LN(1-CoverPrct!C98/100)/$P$11</f>
        <v>0.12243130029935614</v>
      </c>
      <c r="D98" s="96">
        <f>-LN(1-CoverPrct!D98/100)/$P$11</f>
        <v>0</v>
      </c>
      <c r="E98" s="96">
        <f>-LN(1-CoverPrct!E98/100)/$P$11</f>
        <v>0</v>
      </c>
      <c r="F98" s="96">
        <f>-LN(1-CoverPrct!F98/100)/$P$11</f>
        <v>0</v>
      </c>
      <c r="G98" s="96">
        <f>-LN(1-CoverPrct!G98/100)/$P$13</f>
        <v>5.9914645471079799</v>
      </c>
      <c r="H98" s="96">
        <f>-LN(1-CoverPrct!H98/100)/$P$14</f>
        <v>0</v>
      </c>
      <c r="I98" s="96">
        <f>-LN(1-CoverPrct!I98/100)/$P$12</f>
        <v>4.5983940355260016</v>
      </c>
      <c r="J98" s="96">
        <f>-LN(1-CoverPrct!J98/100)/$P$14</f>
        <v>0</v>
      </c>
      <c r="K98" s="96">
        <f>-LN(1-CoverPrct!K98/100)/$P$14</f>
        <v>0</v>
      </c>
      <c r="L98" s="96">
        <f>-LN(1-CoverPrct!L98/100)/$P$11</f>
        <v>3.576528694298001</v>
      </c>
      <c r="M98" s="96">
        <f>-LN(1-CoverPrct!M98/100)/$P$12</f>
        <v>8.5592350672971147</v>
      </c>
      <c r="N98" s="96">
        <f>-LN(1-CoverPrct!N98/100)/$P$13</f>
        <v>7.0131157946399618</v>
      </c>
    </row>
    <row r="99" spans="1:14" x14ac:dyDescent="0.35">
      <c r="A99" s="3">
        <v>83</v>
      </c>
      <c r="B99" s="96">
        <f>-LN(1-CoverPrct!B99/100)/$P$11</f>
        <v>8.1216595296487837E-2</v>
      </c>
      <c r="C99" s="96">
        <f>-LN(1-CoverPrct!C99/100)/$P$11</f>
        <v>0.12863871532281548</v>
      </c>
      <c r="D99" s="96">
        <f>-LN(1-CoverPrct!D99/100)/$P$11</f>
        <v>0</v>
      </c>
      <c r="E99" s="96">
        <f>-LN(1-CoverPrct!E99/100)/$P$11</f>
        <v>0</v>
      </c>
      <c r="F99" s="96">
        <f>-LN(1-CoverPrct!F99/100)/$P$11</f>
        <v>0</v>
      </c>
      <c r="G99" s="96">
        <f>-LN(1-CoverPrct!G99/100)/$P$13</f>
        <v>5.9914645471079799</v>
      </c>
      <c r="H99" s="96">
        <f>-LN(1-CoverPrct!H99/100)/$P$14</f>
        <v>0</v>
      </c>
      <c r="I99" s="96">
        <f>-LN(1-CoverPrct!I99/100)/$P$12</f>
        <v>4.5983940355260016</v>
      </c>
      <c r="J99" s="96">
        <f>-LN(1-CoverPrct!J99/100)/$P$14</f>
        <v>0</v>
      </c>
      <c r="K99" s="96">
        <f>-LN(1-CoverPrct!K99/100)/$P$14</f>
        <v>0</v>
      </c>
      <c r="L99" s="96">
        <f>-LN(1-CoverPrct!L99/100)/$P$11</f>
        <v>3.576528694298001</v>
      </c>
      <c r="M99" s="96">
        <f>-LN(1-CoverPrct!M99/100)/$P$12</f>
        <v>8.5592350672971147</v>
      </c>
      <c r="N99" s="96">
        <f>-LN(1-CoverPrct!N99/100)/$P$13</f>
        <v>7.0131157946399618</v>
      </c>
    </row>
    <row r="100" spans="1:14" x14ac:dyDescent="0.35">
      <c r="A100" s="3">
        <v>84</v>
      </c>
      <c r="B100" s="96">
        <f>-LN(1-CoverPrct!B100/100)/$P$11</f>
        <v>8.1200035848723429E-2</v>
      </c>
      <c r="C100" s="96">
        <f>-LN(1-CoverPrct!C100/100)/$P$11</f>
        <v>0.13420666530931177</v>
      </c>
      <c r="D100" s="96">
        <f>-LN(1-CoverPrct!D100/100)/$P$11</f>
        <v>0</v>
      </c>
      <c r="E100" s="96">
        <f>-LN(1-CoverPrct!E100/100)/$P$11</f>
        <v>0</v>
      </c>
      <c r="F100" s="96">
        <f>-LN(1-CoverPrct!F100/100)/$P$11</f>
        <v>0</v>
      </c>
      <c r="G100" s="96">
        <f>-LN(1-CoverPrct!G100/100)/$P$13</f>
        <v>5.9914645471079799</v>
      </c>
      <c r="H100" s="96">
        <f>-LN(1-CoverPrct!H100/100)/$P$14</f>
        <v>0</v>
      </c>
      <c r="I100" s="96">
        <f>-LN(1-CoverPrct!I100/100)/$P$12</f>
        <v>4.5983940355260016</v>
      </c>
      <c r="J100" s="96">
        <f>-LN(1-CoverPrct!J100/100)/$P$14</f>
        <v>0</v>
      </c>
      <c r="K100" s="96">
        <f>-LN(1-CoverPrct!K100/100)/$P$14</f>
        <v>0</v>
      </c>
      <c r="L100" s="96">
        <f>-LN(1-CoverPrct!L100/100)/$P$11</f>
        <v>3.576528694298001</v>
      </c>
      <c r="M100" s="96">
        <f>-LN(1-CoverPrct!M100/100)/$P$12</f>
        <v>8.5592350672971147</v>
      </c>
      <c r="N100" s="96">
        <f>-LN(1-CoverPrct!N100/100)/$P$13</f>
        <v>7.0131157946399618</v>
      </c>
    </row>
    <row r="101" spans="1:14" x14ac:dyDescent="0.35">
      <c r="A101" s="3">
        <v>85</v>
      </c>
      <c r="B101" s="96">
        <f>-LN(1-CoverPrct!B101/100)/$P$11</f>
        <v>8.118846464821948E-2</v>
      </c>
      <c r="C101" s="96">
        <f>-LN(1-CoverPrct!C101/100)/$P$11</f>
        <v>0.14098224268310086</v>
      </c>
      <c r="D101" s="96">
        <f>-LN(1-CoverPrct!D101/100)/$P$11</f>
        <v>0</v>
      </c>
      <c r="E101" s="96">
        <f>-LN(1-CoverPrct!E101/100)/$P$11</f>
        <v>0</v>
      </c>
      <c r="F101" s="96">
        <f>-LN(1-CoverPrct!F101/100)/$P$11</f>
        <v>0</v>
      </c>
      <c r="G101" s="96">
        <f>-LN(1-CoverPrct!G101/100)/$P$13</f>
        <v>5.9914645471079799</v>
      </c>
      <c r="H101" s="96">
        <f>-LN(1-CoverPrct!H101/100)/$P$14</f>
        <v>0</v>
      </c>
      <c r="I101" s="96">
        <f>-LN(1-CoverPrct!I101/100)/$P$12</f>
        <v>4.5983940355260016</v>
      </c>
      <c r="J101" s="96">
        <f>-LN(1-CoverPrct!J101/100)/$P$14</f>
        <v>0</v>
      </c>
      <c r="K101" s="96">
        <f>-LN(1-CoverPrct!K101/100)/$P$14</f>
        <v>0</v>
      </c>
      <c r="L101" s="96">
        <f>-LN(1-CoverPrct!L101/100)/$P$11</f>
        <v>3.576528694298001</v>
      </c>
      <c r="M101" s="96">
        <f>-LN(1-CoverPrct!M101/100)/$P$12</f>
        <v>8.5592350672971147</v>
      </c>
      <c r="N101" s="96">
        <f>-LN(1-CoverPrct!N101/100)/$P$13</f>
        <v>7.0131157946399618</v>
      </c>
    </row>
    <row r="102" spans="1:14" x14ac:dyDescent="0.35">
      <c r="A102" s="3">
        <v>86</v>
      </c>
      <c r="B102" s="96">
        <f>-LN(1-CoverPrct!B102/100)/$P$11</f>
        <v>8.1183977414086755E-2</v>
      </c>
      <c r="C102" s="96">
        <f>-LN(1-CoverPrct!C102/100)/$P$11</f>
        <v>0.14842565005299183</v>
      </c>
      <c r="D102" s="96">
        <f>-LN(1-CoverPrct!D102/100)/$P$11</f>
        <v>0</v>
      </c>
      <c r="E102" s="96">
        <f>-LN(1-CoverPrct!E102/100)/$P$11</f>
        <v>0</v>
      </c>
      <c r="F102" s="96">
        <f>-LN(1-CoverPrct!F102/100)/$P$11</f>
        <v>0</v>
      </c>
      <c r="G102" s="96">
        <f>-LN(1-CoverPrct!G102/100)/$P$13</f>
        <v>5.9914645471079799</v>
      </c>
      <c r="H102" s="96">
        <f>-LN(1-CoverPrct!H102/100)/$P$14</f>
        <v>0</v>
      </c>
      <c r="I102" s="96">
        <f>-LN(1-CoverPrct!I102/100)/$P$12</f>
        <v>4.5983940355260016</v>
      </c>
      <c r="J102" s="96">
        <f>-LN(1-CoverPrct!J102/100)/$P$14</f>
        <v>0</v>
      </c>
      <c r="K102" s="96">
        <f>-LN(1-CoverPrct!K102/100)/$P$14</f>
        <v>0</v>
      </c>
      <c r="L102" s="96">
        <f>-LN(1-CoverPrct!L102/100)/$P$11</f>
        <v>3.576528694298001</v>
      </c>
      <c r="M102" s="96">
        <f>-LN(1-CoverPrct!M102/100)/$P$12</f>
        <v>8.5592350672971147</v>
      </c>
      <c r="N102" s="96">
        <f>-LN(1-CoverPrct!N102/100)/$P$13</f>
        <v>7.0131157946399618</v>
      </c>
    </row>
    <row r="103" spans="1:14" x14ac:dyDescent="0.35">
      <c r="A103" s="3">
        <v>87</v>
      </c>
      <c r="B103" s="96">
        <f>-LN(1-CoverPrct!B103/100)/$P$11</f>
        <v>8.1171244429125766E-2</v>
      </c>
      <c r="C103" s="96">
        <f>-LN(1-CoverPrct!C103/100)/$P$11</f>
        <v>0.15430481312650624</v>
      </c>
      <c r="D103" s="96">
        <f>-LN(1-CoverPrct!D103/100)/$P$11</f>
        <v>0</v>
      </c>
      <c r="E103" s="96">
        <f>-LN(1-CoverPrct!E103/100)/$P$11</f>
        <v>0</v>
      </c>
      <c r="F103" s="96">
        <f>-LN(1-CoverPrct!F103/100)/$P$11</f>
        <v>0</v>
      </c>
      <c r="G103" s="96">
        <f>-LN(1-CoverPrct!G103/100)/$P$13</f>
        <v>5.9914645471079799</v>
      </c>
      <c r="H103" s="96">
        <f>-LN(1-CoverPrct!H103/100)/$P$14</f>
        <v>0</v>
      </c>
      <c r="I103" s="96">
        <f>-LN(1-CoverPrct!I103/100)/$P$12</f>
        <v>4.5983940355260016</v>
      </c>
      <c r="J103" s="96">
        <f>-LN(1-CoverPrct!J103/100)/$P$14</f>
        <v>0</v>
      </c>
      <c r="K103" s="96">
        <f>-LN(1-CoverPrct!K103/100)/$P$14</f>
        <v>0</v>
      </c>
      <c r="L103" s="96">
        <f>-LN(1-CoverPrct!L103/100)/$P$11</f>
        <v>3.576528694298001</v>
      </c>
      <c r="M103" s="96">
        <f>-LN(1-CoverPrct!M103/100)/$P$12</f>
        <v>8.5592350672971147</v>
      </c>
      <c r="N103" s="96">
        <f>-LN(1-CoverPrct!N103/100)/$P$13</f>
        <v>7.0131157946399618</v>
      </c>
    </row>
    <row r="104" spans="1:14" x14ac:dyDescent="0.35">
      <c r="A104" s="3">
        <v>88</v>
      </c>
      <c r="B104" s="96">
        <f>-LN(1-CoverPrct!B104/100)/$P$11</f>
        <v>8.1157846647590515E-2</v>
      </c>
      <c r="C104" s="96">
        <f>-LN(1-CoverPrct!C104/100)/$P$11</f>
        <v>0.15900478409814531</v>
      </c>
      <c r="D104" s="96">
        <f>-LN(1-CoverPrct!D104/100)/$P$11</f>
        <v>0</v>
      </c>
      <c r="E104" s="96">
        <f>-LN(1-CoverPrct!E104/100)/$P$11</f>
        <v>0</v>
      </c>
      <c r="F104" s="96">
        <f>-LN(1-CoverPrct!F104/100)/$P$11</f>
        <v>0</v>
      </c>
      <c r="G104" s="96">
        <f>-LN(1-CoverPrct!G104/100)/$P$13</f>
        <v>5.9914645471079799</v>
      </c>
      <c r="H104" s="96">
        <f>-LN(1-CoverPrct!H104/100)/$P$14</f>
        <v>0</v>
      </c>
      <c r="I104" s="96">
        <f>-LN(1-CoverPrct!I104/100)/$P$12</f>
        <v>4.5983940355260016</v>
      </c>
      <c r="J104" s="96">
        <f>-LN(1-CoverPrct!J104/100)/$P$14</f>
        <v>0</v>
      </c>
      <c r="K104" s="96">
        <f>-LN(1-CoverPrct!K104/100)/$P$14</f>
        <v>0</v>
      </c>
      <c r="L104" s="96">
        <f>-LN(1-CoverPrct!L104/100)/$P$11</f>
        <v>3.576528694298001</v>
      </c>
      <c r="M104" s="96">
        <f>-LN(1-CoverPrct!M104/100)/$P$12</f>
        <v>8.5592350672971147</v>
      </c>
      <c r="N104" s="96">
        <f>-LN(1-CoverPrct!N104/100)/$P$13</f>
        <v>7.0131157946399618</v>
      </c>
    </row>
    <row r="105" spans="1:14" x14ac:dyDescent="0.35">
      <c r="A105" s="3">
        <v>89</v>
      </c>
      <c r="B105" s="96">
        <f>-LN(1-CoverPrct!B105/100)/$P$11</f>
        <v>8.1154916907250935E-2</v>
      </c>
      <c r="C105" s="96">
        <f>-LN(1-CoverPrct!C105/100)/$P$11</f>
        <v>0.1611450667412832</v>
      </c>
      <c r="D105" s="96">
        <f>-LN(1-CoverPrct!D105/100)/$P$11</f>
        <v>0</v>
      </c>
      <c r="E105" s="96">
        <f>-LN(1-CoverPrct!E105/100)/$P$11</f>
        <v>0</v>
      </c>
      <c r="F105" s="96">
        <f>-LN(1-CoverPrct!F105/100)/$P$11</f>
        <v>0</v>
      </c>
      <c r="G105" s="96">
        <f>-LN(1-CoverPrct!G105/100)/$P$13</f>
        <v>5.9914645471079799</v>
      </c>
      <c r="H105" s="96">
        <f>-LN(1-CoverPrct!H105/100)/$P$14</f>
        <v>0</v>
      </c>
      <c r="I105" s="96">
        <f>-LN(1-CoverPrct!I105/100)/$P$12</f>
        <v>4.5983940355260016</v>
      </c>
      <c r="J105" s="96">
        <f>-LN(1-CoverPrct!J105/100)/$P$14</f>
        <v>0</v>
      </c>
      <c r="K105" s="96">
        <f>-LN(1-CoverPrct!K105/100)/$P$14</f>
        <v>0</v>
      </c>
      <c r="L105" s="96">
        <f>-LN(1-CoverPrct!L105/100)/$P$11</f>
        <v>3.576528694298001</v>
      </c>
      <c r="M105" s="96">
        <f>-LN(1-CoverPrct!M105/100)/$P$12</f>
        <v>8.5592350672971147</v>
      </c>
      <c r="N105" s="96">
        <f>-LN(1-CoverPrct!N105/100)/$P$13</f>
        <v>7.0131157946399618</v>
      </c>
    </row>
    <row r="106" spans="1:14" x14ac:dyDescent="0.35">
      <c r="A106" s="3">
        <v>90</v>
      </c>
      <c r="B106" s="96">
        <f>-LN(1-CoverPrct!B106/100)/$P$11</f>
        <v>8.1150886151255514E-2</v>
      </c>
      <c r="C106" s="96">
        <f>-LN(1-CoverPrct!C106/100)/$P$11</f>
        <v>0.16271187948256405</v>
      </c>
      <c r="D106" s="96">
        <f>-LN(1-CoverPrct!D106/100)/$P$11</f>
        <v>0</v>
      </c>
      <c r="E106" s="96">
        <f>-LN(1-CoverPrct!E106/100)/$P$11</f>
        <v>0</v>
      </c>
      <c r="F106" s="96">
        <f>-LN(1-CoverPrct!F106/100)/$P$11</f>
        <v>0</v>
      </c>
      <c r="G106" s="96">
        <f>-LN(1-CoverPrct!G106/100)/$P$13</f>
        <v>5.9914645471079799</v>
      </c>
      <c r="H106" s="96">
        <f>-LN(1-CoverPrct!H106/100)/$P$14</f>
        <v>0</v>
      </c>
      <c r="I106" s="96">
        <f>-LN(1-CoverPrct!I106/100)/$P$12</f>
        <v>4.5983940355260016</v>
      </c>
      <c r="J106" s="96">
        <f>-LN(1-CoverPrct!J106/100)/$P$14</f>
        <v>0</v>
      </c>
      <c r="K106" s="96">
        <f>-LN(1-CoverPrct!K106/100)/$P$14</f>
        <v>0</v>
      </c>
      <c r="L106" s="96">
        <f>-LN(1-CoverPrct!L106/100)/$P$11</f>
        <v>3.576528694298001</v>
      </c>
      <c r="M106" s="96">
        <f>-LN(1-CoverPrct!M106/100)/$P$12</f>
        <v>8.5592350672971147</v>
      </c>
      <c r="N106" s="96">
        <f>-LN(1-CoverPrct!N106/100)/$P$13</f>
        <v>7.0131157946399618</v>
      </c>
    </row>
    <row r="107" spans="1:14" x14ac:dyDescent="0.35">
      <c r="A107" s="3">
        <v>91</v>
      </c>
      <c r="B107" s="96">
        <f>-LN(1-CoverPrct!B107/100)/$P$11</f>
        <v>8.1142140290230202E-2</v>
      </c>
      <c r="C107" s="96">
        <f>-LN(1-CoverPrct!C107/100)/$P$11</f>
        <v>0.16550748794531525</v>
      </c>
      <c r="D107" s="96">
        <f>-LN(1-CoverPrct!D107/100)/$P$11</f>
        <v>0</v>
      </c>
      <c r="E107" s="96">
        <f>-LN(1-CoverPrct!E107/100)/$P$11</f>
        <v>0</v>
      </c>
      <c r="F107" s="96">
        <f>-LN(1-CoverPrct!F107/100)/$P$11</f>
        <v>0</v>
      </c>
      <c r="G107" s="96">
        <f>-LN(1-CoverPrct!G107/100)/$P$13</f>
        <v>5.9914645471079799</v>
      </c>
      <c r="H107" s="96">
        <f>-LN(1-CoverPrct!H107/100)/$P$14</f>
        <v>0</v>
      </c>
      <c r="I107" s="96">
        <f>-LN(1-CoverPrct!I107/100)/$P$12</f>
        <v>4.5983940355260016</v>
      </c>
      <c r="J107" s="96">
        <f>-LN(1-CoverPrct!J107/100)/$P$14</f>
        <v>0</v>
      </c>
      <c r="K107" s="96">
        <f>-LN(1-CoverPrct!K107/100)/$P$14</f>
        <v>0</v>
      </c>
      <c r="L107" s="96">
        <f>-LN(1-CoverPrct!L107/100)/$P$11</f>
        <v>3.576528694298001</v>
      </c>
      <c r="M107" s="96">
        <f>-LN(1-CoverPrct!M107/100)/$P$12</f>
        <v>8.5592350672971147</v>
      </c>
      <c r="N107" s="96">
        <f>-LN(1-CoverPrct!N107/100)/$P$13</f>
        <v>7.0131157946399618</v>
      </c>
    </row>
    <row r="108" spans="1:14" x14ac:dyDescent="0.35">
      <c r="A108" s="3">
        <v>92</v>
      </c>
      <c r="B108" s="96">
        <f>-LN(1-CoverPrct!B108/100)/$P$11</f>
        <v>8.1125228678087982E-2</v>
      </c>
      <c r="C108" s="96">
        <f>-LN(1-CoverPrct!C108/100)/$P$11</f>
        <v>0.16904626443747336</v>
      </c>
      <c r="D108" s="96">
        <f>-LN(1-CoverPrct!D108/100)/$P$11</f>
        <v>0</v>
      </c>
      <c r="E108" s="96">
        <f>-LN(1-CoverPrct!E108/100)/$P$11</f>
        <v>0</v>
      </c>
      <c r="F108" s="96">
        <f>-LN(1-CoverPrct!F108/100)/$P$11</f>
        <v>0</v>
      </c>
      <c r="G108" s="96">
        <f>-LN(1-CoverPrct!G108/100)/$P$13</f>
        <v>5.9914645471079799</v>
      </c>
      <c r="H108" s="96">
        <f>-LN(1-CoverPrct!H108/100)/$P$14</f>
        <v>0</v>
      </c>
      <c r="I108" s="96">
        <f>-LN(1-CoverPrct!I108/100)/$P$12</f>
        <v>4.5983940355260016</v>
      </c>
      <c r="J108" s="96">
        <f>-LN(1-CoverPrct!J108/100)/$P$14</f>
        <v>0</v>
      </c>
      <c r="K108" s="96">
        <f>-LN(1-CoverPrct!K108/100)/$P$14</f>
        <v>0</v>
      </c>
      <c r="L108" s="96">
        <f>-LN(1-CoverPrct!L108/100)/$P$11</f>
        <v>3.576528694298001</v>
      </c>
      <c r="M108" s="96">
        <f>-LN(1-CoverPrct!M108/100)/$P$12</f>
        <v>8.5592350672971147</v>
      </c>
      <c r="N108" s="96">
        <f>-LN(1-CoverPrct!N108/100)/$P$13</f>
        <v>7.0131157946399618</v>
      </c>
    </row>
    <row r="109" spans="1:14" x14ac:dyDescent="0.35">
      <c r="A109" s="3">
        <v>93</v>
      </c>
      <c r="B109" s="96">
        <f>-LN(1-CoverPrct!B109/100)/$P$11</f>
        <v>8.1100872990518005E-2</v>
      </c>
      <c r="C109" s="96">
        <f>-LN(1-CoverPrct!C109/100)/$P$11</f>
        <v>0.17186530907505379</v>
      </c>
      <c r="D109" s="96">
        <f>-LN(1-CoverPrct!D109/100)/$P$11</f>
        <v>0</v>
      </c>
      <c r="E109" s="96">
        <f>-LN(1-CoverPrct!E109/100)/$P$11</f>
        <v>0</v>
      </c>
      <c r="F109" s="96">
        <f>-LN(1-CoverPrct!F109/100)/$P$11</f>
        <v>0</v>
      </c>
      <c r="G109" s="96">
        <f>-LN(1-CoverPrct!G109/100)/$P$13</f>
        <v>5.9914645471079799</v>
      </c>
      <c r="H109" s="96">
        <f>-LN(1-CoverPrct!H109/100)/$P$14</f>
        <v>0</v>
      </c>
      <c r="I109" s="96">
        <f>-LN(1-CoverPrct!I109/100)/$P$12</f>
        <v>4.5983940355260016</v>
      </c>
      <c r="J109" s="96">
        <f>-LN(1-CoverPrct!J109/100)/$P$14</f>
        <v>0</v>
      </c>
      <c r="K109" s="96">
        <f>-LN(1-CoverPrct!K109/100)/$P$14</f>
        <v>0</v>
      </c>
      <c r="L109" s="96">
        <f>-LN(1-CoverPrct!L109/100)/$P$11</f>
        <v>3.576528694298001</v>
      </c>
      <c r="M109" s="96">
        <f>-LN(1-CoverPrct!M109/100)/$P$12</f>
        <v>8.5592350672971147</v>
      </c>
      <c r="N109" s="96">
        <f>-LN(1-CoverPrct!N109/100)/$P$13</f>
        <v>7.0131157946399618</v>
      </c>
    </row>
    <row r="110" spans="1:14" x14ac:dyDescent="0.35">
      <c r="A110" s="3">
        <v>94</v>
      </c>
      <c r="B110" s="96">
        <f>-LN(1-CoverPrct!B110/100)/$P$11</f>
        <v>8.097237559712378E-2</v>
      </c>
      <c r="C110" s="96">
        <f>-LN(1-CoverPrct!C110/100)/$P$11</f>
        <v>0.17537085268395483</v>
      </c>
      <c r="D110" s="96">
        <f>-LN(1-CoverPrct!D110/100)/$P$11</f>
        <v>0</v>
      </c>
      <c r="E110" s="96">
        <f>-LN(1-CoverPrct!E110/100)/$P$11</f>
        <v>0</v>
      </c>
      <c r="F110" s="96">
        <f>-LN(1-CoverPrct!F110/100)/$P$11</f>
        <v>0</v>
      </c>
      <c r="G110" s="96">
        <f>-LN(1-CoverPrct!G110/100)/$P$13</f>
        <v>5.9914645471079799</v>
      </c>
      <c r="H110" s="96">
        <f>-LN(1-CoverPrct!H110/100)/$P$14</f>
        <v>0</v>
      </c>
      <c r="I110" s="96">
        <f>-LN(1-CoverPrct!I110/100)/$P$12</f>
        <v>4.5983940355260016</v>
      </c>
      <c r="J110" s="96">
        <f>-LN(1-CoverPrct!J110/100)/$P$14</f>
        <v>0</v>
      </c>
      <c r="K110" s="96">
        <f>-LN(1-CoverPrct!K110/100)/$P$14</f>
        <v>0</v>
      </c>
      <c r="L110" s="96">
        <f>-LN(1-CoverPrct!L110/100)/$P$11</f>
        <v>3.576528694298001</v>
      </c>
      <c r="M110" s="96">
        <f>-LN(1-CoverPrct!M110/100)/$P$12</f>
        <v>8.5592350672971147</v>
      </c>
      <c r="N110" s="96">
        <f>-LN(1-CoverPrct!N110/100)/$P$13</f>
        <v>7.0131157946399618</v>
      </c>
    </row>
    <row r="111" spans="1:14" x14ac:dyDescent="0.35">
      <c r="A111" s="3">
        <v>95</v>
      </c>
      <c r="B111" s="96">
        <f>-LN(1-CoverPrct!B111/100)/$P$11</f>
        <v>8.0652193505443934E-2</v>
      </c>
      <c r="C111" s="96">
        <f>-LN(1-CoverPrct!C111/100)/$P$11</f>
        <v>0.17968259953819593</v>
      </c>
      <c r="D111" s="96">
        <f>-LN(1-CoverPrct!D111/100)/$P$11</f>
        <v>0</v>
      </c>
      <c r="E111" s="96">
        <f>-LN(1-CoverPrct!E111/100)/$P$11</f>
        <v>0</v>
      </c>
      <c r="F111" s="96">
        <f>-LN(1-CoverPrct!F111/100)/$P$11</f>
        <v>0</v>
      </c>
      <c r="G111" s="96">
        <f>-LN(1-CoverPrct!G111/100)/$P$13</f>
        <v>5.9914645471079799</v>
      </c>
      <c r="H111" s="96">
        <f>-LN(1-CoverPrct!H111/100)/$P$14</f>
        <v>0</v>
      </c>
      <c r="I111" s="96">
        <f>-LN(1-CoverPrct!I111/100)/$P$12</f>
        <v>4.5983940355260016</v>
      </c>
      <c r="J111" s="96">
        <f>-LN(1-CoverPrct!J111/100)/$P$14</f>
        <v>0</v>
      </c>
      <c r="K111" s="96">
        <f>-LN(1-CoverPrct!K111/100)/$P$14</f>
        <v>0</v>
      </c>
      <c r="L111" s="96">
        <f>-LN(1-CoverPrct!L111/100)/$P$11</f>
        <v>3.576528694298001</v>
      </c>
      <c r="M111" s="96">
        <f>-LN(1-CoverPrct!M111/100)/$P$12</f>
        <v>8.5592350672971147</v>
      </c>
      <c r="N111" s="96">
        <f>-LN(1-CoverPrct!N111/100)/$P$13</f>
        <v>7.0131157946399618</v>
      </c>
    </row>
    <row r="112" spans="1:14" x14ac:dyDescent="0.35">
      <c r="A112" s="3">
        <v>96</v>
      </c>
      <c r="B112" s="96">
        <f>-LN(1-CoverPrct!B112/100)/$P$11</f>
        <v>8.0345322108854228E-2</v>
      </c>
      <c r="C112" s="96">
        <f>-LN(1-CoverPrct!C112/100)/$P$11</f>
        <v>0.18392532529436958</v>
      </c>
      <c r="D112" s="96">
        <f>-LN(1-CoverPrct!D112/100)/$P$11</f>
        <v>0</v>
      </c>
      <c r="E112" s="96">
        <f>-LN(1-CoverPrct!E112/100)/$P$11</f>
        <v>0</v>
      </c>
      <c r="F112" s="96">
        <f>-LN(1-CoverPrct!F112/100)/$P$11</f>
        <v>0</v>
      </c>
      <c r="G112" s="96">
        <f>-LN(1-CoverPrct!G112/100)/$P$13</f>
        <v>5.9914645471079799</v>
      </c>
      <c r="H112" s="96">
        <f>-LN(1-CoverPrct!H112/100)/$P$14</f>
        <v>0</v>
      </c>
      <c r="I112" s="96">
        <f>-LN(1-CoverPrct!I112/100)/$P$12</f>
        <v>4.5983940355260016</v>
      </c>
      <c r="J112" s="96">
        <f>-LN(1-CoverPrct!J112/100)/$P$14</f>
        <v>0</v>
      </c>
      <c r="K112" s="96">
        <f>-LN(1-CoverPrct!K112/100)/$P$14</f>
        <v>0</v>
      </c>
      <c r="L112" s="96">
        <f>-LN(1-CoverPrct!L112/100)/$P$11</f>
        <v>3.576528694298001</v>
      </c>
      <c r="M112" s="96">
        <f>-LN(1-CoverPrct!M112/100)/$P$12</f>
        <v>8.5592350672971147</v>
      </c>
      <c r="N112" s="96">
        <f>-LN(1-CoverPrct!N112/100)/$P$13</f>
        <v>7.0131157946399618</v>
      </c>
    </row>
    <row r="113" spans="1:14" x14ac:dyDescent="0.35">
      <c r="A113" s="3">
        <v>97</v>
      </c>
      <c r="B113" s="96">
        <f>-LN(1-CoverPrct!B113/100)/$P$11</f>
        <v>8.0039639471695539E-2</v>
      </c>
      <c r="C113" s="96">
        <f>-LN(1-CoverPrct!C113/100)/$P$11</f>
        <v>0.18826170067141254</v>
      </c>
      <c r="D113" s="96">
        <f>-LN(1-CoverPrct!D113/100)/$P$11</f>
        <v>0</v>
      </c>
      <c r="E113" s="96">
        <f>-LN(1-CoverPrct!E113/100)/$P$11</f>
        <v>0</v>
      </c>
      <c r="F113" s="96">
        <f>-LN(1-CoverPrct!F113/100)/$P$11</f>
        <v>0</v>
      </c>
      <c r="G113" s="96">
        <f>-LN(1-CoverPrct!G113/100)/$P$13</f>
        <v>5.9914645471079799</v>
      </c>
      <c r="H113" s="96">
        <f>-LN(1-CoverPrct!H113/100)/$P$14</f>
        <v>0</v>
      </c>
      <c r="I113" s="96">
        <f>-LN(1-CoverPrct!I113/100)/$P$12</f>
        <v>4.5983940355260016</v>
      </c>
      <c r="J113" s="96">
        <f>-LN(1-CoverPrct!J113/100)/$P$14</f>
        <v>0</v>
      </c>
      <c r="K113" s="96">
        <f>-LN(1-CoverPrct!K113/100)/$P$14</f>
        <v>0</v>
      </c>
      <c r="L113" s="96">
        <f>-LN(1-CoverPrct!L113/100)/$P$11</f>
        <v>3.576528694298001</v>
      </c>
      <c r="M113" s="96">
        <f>-LN(1-CoverPrct!M113/100)/$P$12</f>
        <v>8.5592350672971147</v>
      </c>
      <c r="N113" s="96">
        <f>-LN(1-CoverPrct!N113/100)/$P$13</f>
        <v>7.0131157946399618</v>
      </c>
    </row>
    <row r="114" spans="1:14" x14ac:dyDescent="0.35">
      <c r="A114" s="3">
        <v>98</v>
      </c>
      <c r="B114" s="96">
        <f>-LN(1-CoverPrct!B114/100)/$P$11</f>
        <v>7.9836318749406623E-2</v>
      </c>
      <c r="C114" s="96">
        <f>-LN(1-CoverPrct!C114/100)/$P$11</f>
        <v>0.1921670908254996</v>
      </c>
      <c r="D114" s="96">
        <f>-LN(1-CoverPrct!D114/100)/$P$11</f>
        <v>0</v>
      </c>
      <c r="E114" s="96">
        <f>-LN(1-CoverPrct!E114/100)/$P$11</f>
        <v>0</v>
      </c>
      <c r="F114" s="96">
        <f>-LN(1-CoverPrct!F114/100)/$P$11</f>
        <v>0</v>
      </c>
      <c r="G114" s="96">
        <f>-LN(1-CoverPrct!G114/100)/$P$13</f>
        <v>5.9914645471079799</v>
      </c>
      <c r="H114" s="96">
        <f>-LN(1-CoverPrct!H114/100)/$P$14</f>
        <v>0</v>
      </c>
      <c r="I114" s="96">
        <f>-LN(1-CoverPrct!I114/100)/$P$12</f>
        <v>4.5983940355260016</v>
      </c>
      <c r="J114" s="96">
        <f>-LN(1-CoverPrct!J114/100)/$P$14</f>
        <v>0</v>
      </c>
      <c r="K114" s="96">
        <f>-LN(1-CoverPrct!K114/100)/$P$14</f>
        <v>0</v>
      </c>
      <c r="L114" s="96">
        <f>-LN(1-CoverPrct!L114/100)/$P$11</f>
        <v>3.576528694298001</v>
      </c>
      <c r="M114" s="96">
        <f>-LN(1-CoverPrct!M114/100)/$P$12</f>
        <v>8.5592350672971147</v>
      </c>
      <c r="N114" s="96">
        <f>-LN(1-CoverPrct!N114/100)/$P$13</f>
        <v>7.0131157946399618</v>
      </c>
    </row>
    <row r="115" spans="1:14" x14ac:dyDescent="0.35">
      <c r="A115" s="3">
        <v>99</v>
      </c>
      <c r="B115" s="96">
        <f>-LN(1-CoverPrct!B115/100)/$P$11</f>
        <v>7.9526658505712056E-2</v>
      </c>
      <c r="C115" s="96">
        <f>-LN(1-CoverPrct!C115/100)/$P$11</f>
        <v>0.19677410146132804</v>
      </c>
      <c r="D115" s="96">
        <f>-LN(1-CoverPrct!D115/100)/$P$11</f>
        <v>0</v>
      </c>
      <c r="E115" s="96">
        <f>-LN(1-CoverPrct!E115/100)/$P$11</f>
        <v>0</v>
      </c>
      <c r="F115" s="96">
        <f>-LN(1-CoverPrct!F115/100)/$P$11</f>
        <v>0</v>
      </c>
      <c r="G115" s="96">
        <f>-LN(1-CoverPrct!G115/100)/$P$13</f>
        <v>5.9914645471079799</v>
      </c>
      <c r="H115" s="96">
        <f>-LN(1-CoverPrct!H115/100)/$P$14</f>
        <v>0</v>
      </c>
      <c r="I115" s="96">
        <f>-LN(1-CoverPrct!I115/100)/$P$12</f>
        <v>4.5983940355260016</v>
      </c>
      <c r="J115" s="96">
        <f>-LN(1-CoverPrct!J115/100)/$P$14</f>
        <v>0</v>
      </c>
      <c r="K115" s="96">
        <f>-LN(1-CoverPrct!K115/100)/$P$14</f>
        <v>0</v>
      </c>
      <c r="L115" s="96">
        <f>-LN(1-CoverPrct!L115/100)/$P$11</f>
        <v>3.576528694298001</v>
      </c>
      <c r="M115" s="96">
        <f>-LN(1-CoverPrct!M115/100)/$P$12</f>
        <v>8.5592350672971147</v>
      </c>
      <c r="N115" s="96">
        <f>-LN(1-CoverPrct!N115/100)/$P$13</f>
        <v>7.0131157946399618</v>
      </c>
    </row>
    <row r="116" spans="1:14" x14ac:dyDescent="0.35">
      <c r="A116" s="3">
        <v>100</v>
      </c>
      <c r="B116" s="96">
        <f>-LN(1-CoverPrct!B116/100)/$P$11</f>
        <v>7.938988142757672E-2</v>
      </c>
      <c r="C116" s="96">
        <f>-LN(1-CoverPrct!C116/100)/$P$11</f>
        <v>0.20120929781318367</v>
      </c>
      <c r="D116" s="96">
        <f>-LN(1-CoverPrct!D116/100)/$P$11</f>
        <v>0</v>
      </c>
      <c r="E116" s="96">
        <f>-LN(1-CoverPrct!E116/100)/$P$11</f>
        <v>0</v>
      </c>
      <c r="F116" s="96">
        <f>-LN(1-CoverPrct!F116/100)/$P$11</f>
        <v>0</v>
      </c>
      <c r="G116" s="96">
        <f>-LN(1-CoverPrct!G116/100)/$P$13</f>
        <v>5.9914645471079799</v>
      </c>
      <c r="H116" s="96">
        <f>-LN(1-CoverPrct!H116/100)/$P$14</f>
        <v>0</v>
      </c>
      <c r="I116" s="96">
        <f>-LN(1-CoverPrct!I116/100)/$P$12</f>
        <v>4.5983940355260016</v>
      </c>
      <c r="J116" s="96">
        <f>-LN(1-CoverPrct!J116/100)/$P$14</f>
        <v>0</v>
      </c>
      <c r="K116" s="96">
        <f>-LN(1-CoverPrct!K116/100)/$P$14</f>
        <v>0</v>
      </c>
      <c r="L116" s="96">
        <f>-LN(1-CoverPrct!L116/100)/$P$11</f>
        <v>3.576528694298001</v>
      </c>
      <c r="M116" s="96">
        <f>-LN(1-CoverPrct!M116/100)/$P$12</f>
        <v>8.5592350672971147</v>
      </c>
      <c r="N116" s="96">
        <f>-LN(1-CoverPrct!N116/100)/$P$13</f>
        <v>7.0131157946399618</v>
      </c>
    </row>
    <row r="117" spans="1:14" x14ac:dyDescent="0.35">
      <c r="A117" s="3">
        <v>101</v>
      </c>
      <c r="B117" s="96">
        <f>-LN(1-CoverPrct!B117/100)/$P$11</f>
        <v>7.9259520371788864E-2</v>
      </c>
      <c r="C117" s="96">
        <f>-LN(1-CoverPrct!C117/100)/$P$11</f>
        <v>0.20545739658019346</v>
      </c>
      <c r="D117" s="96">
        <f>-LN(1-CoverPrct!D117/100)/$P$11</f>
        <v>0</v>
      </c>
      <c r="E117" s="96">
        <f>-LN(1-CoverPrct!E117/100)/$P$11</f>
        <v>0</v>
      </c>
      <c r="F117" s="96">
        <f>-LN(1-CoverPrct!F117/100)/$P$11</f>
        <v>0</v>
      </c>
      <c r="G117" s="96">
        <f>-LN(1-CoverPrct!G117/100)/$P$13</f>
        <v>5.9914645471079799</v>
      </c>
      <c r="H117" s="96">
        <f>-LN(1-CoverPrct!H117/100)/$P$14</f>
        <v>0</v>
      </c>
      <c r="I117" s="96">
        <f>-LN(1-CoverPrct!I117/100)/$P$12</f>
        <v>4.5983940355260016</v>
      </c>
      <c r="J117" s="96">
        <f>-LN(1-CoverPrct!J117/100)/$P$14</f>
        <v>0</v>
      </c>
      <c r="K117" s="96">
        <f>-LN(1-CoverPrct!K117/100)/$P$14</f>
        <v>0</v>
      </c>
      <c r="L117" s="96">
        <f>-LN(1-CoverPrct!L117/100)/$P$11</f>
        <v>3.576528694298001</v>
      </c>
      <c r="M117" s="96">
        <f>-LN(1-CoverPrct!M117/100)/$P$12</f>
        <v>8.5592350672971147</v>
      </c>
      <c r="N117" s="96">
        <f>-LN(1-CoverPrct!N117/100)/$P$13</f>
        <v>7.0131157946399618</v>
      </c>
    </row>
    <row r="118" spans="1:14" x14ac:dyDescent="0.35">
      <c r="A118" s="3">
        <v>102</v>
      </c>
      <c r="B118" s="96">
        <f>-LN(1-CoverPrct!B118/100)/$P$11</f>
        <v>7.9034093858494844E-2</v>
      </c>
      <c r="C118" s="96">
        <f>-LN(1-CoverPrct!C118/100)/$P$11</f>
        <v>0.21121921583962505</v>
      </c>
      <c r="D118" s="96">
        <f>-LN(1-CoverPrct!D118/100)/$P$11</f>
        <v>0</v>
      </c>
      <c r="E118" s="96">
        <f>-LN(1-CoverPrct!E118/100)/$P$11</f>
        <v>0</v>
      </c>
      <c r="F118" s="96">
        <f>-LN(1-CoverPrct!F118/100)/$P$11</f>
        <v>0</v>
      </c>
      <c r="G118" s="96">
        <f>-LN(1-CoverPrct!G118/100)/$P$13</f>
        <v>5.9914645471079799</v>
      </c>
      <c r="H118" s="96">
        <f>-LN(1-CoverPrct!H118/100)/$P$14</f>
        <v>0</v>
      </c>
      <c r="I118" s="96">
        <f>-LN(1-CoverPrct!I118/100)/$P$12</f>
        <v>4.5983940355260016</v>
      </c>
      <c r="J118" s="96">
        <f>-LN(1-CoverPrct!J118/100)/$P$14</f>
        <v>0</v>
      </c>
      <c r="K118" s="96">
        <f>-LN(1-CoverPrct!K118/100)/$P$14</f>
        <v>0</v>
      </c>
      <c r="L118" s="96">
        <f>-LN(1-CoverPrct!L118/100)/$P$11</f>
        <v>3.576528694298001</v>
      </c>
      <c r="M118" s="96">
        <f>-LN(1-CoverPrct!M118/100)/$P$12</f>
        <v>8.5592350672971147</v>
      </c>
      <c r="N118" s="96">
        <f>-LN(1-CoverPrct!N118/100)/$P$13</f>
        <v>7.0131157946399618</v>
      </c>
    </row>
    <row r="119" spans="1:14" x14ac:dyDescent="0.35">
      <c r="A119" s="3">
        <v>103</v>
      </c>
      <c r="B119" s="96">
        <f>-LN(1-CoverPrct!B119/100)/$P$11</f>
        <v>7.8704050209199433E-2</v>
      </c>
      <c r="C119" s="96">
        <f>-LN(1-CoverPrct!C119/100)/$P$11</f>
        <v>0.2166402002769211</v>
      </c>
      <c r="D119" s="96">
        <f>-LN(1-CoverPrct!D119/100)/$P$11</f>
        <v>0</v>
      </c>
      <c r="E119" s="96">
        <f>-LN(1-CoverPrct!E119/100)/$P$11</f>
        <v>0</v>
      </c>
      <c r="F119" s="96">
        <f>-LN(1-CoverPrct!F119/100)/$P$11</f>
        <v>0</v>
      </c>
      <c r="G119" s="96">
        <f>-LN(1-CoverPrct!G119/100)/$P$13</f>
        <v>5.9914645471079799</v>
      </c>
      <c r="H119" s="96">
        <f>-LN(1-CoverPrct!H119/100)/$P$14</f>
        <v>0</v>
      </c>
      <c r="I119" s="96">
        <f>-LN(1-CoverPrct!I119/100)/$P$12</f>
        <v>4.5983940355260016</v>
      </c>
      <c r="J119" s="96">
        <f>-LN(1-CoverPrct!J119/100)/$P$14</f>
        <v>0</v>
      </c>
      <c r="K119" s="96">
        <f>-LN(1-CoverPrct!K119/100)/$P$14</f>
        <v>0</v>
      </c>
      <c r="L119" s="96">
        <f>-LN(1-CoverPrct!L119/100)/$P$11</f>
        <v>3.576528694298001</v>
      </c>
      <c r="M119" s="96">
        <f>-LN(1-CoverPrct!M119/100)/$P$12</f>
        <v>8.5592350672971147</v>
      </c>
      <c r="N119" s="96">
        <f>-LN(1-CoverPrct!N119/100)/$P$13</f>
        <v>7.0131157946399618</v>
      </c>
    </row>
    <row r="120" spans="1:14" x14ac:dyDescent="0.35">
      <c r="A120" s="3">
        <v>104</v>
      </c>
      <c r="B120" s="96">
        <f>-LN(1-CoverPrct!B120/100)/$P$11</f>
        <v>7.8484690016716194E-2</v>
      </c>
      <c r="C120" s="96">
        <f>-LN(1-CoverPrct!C120/100)/$P$11</f>
        <v>0.22188897629287685</v>
      </c>
      <c r="D120" s="96">
        <f>-LN(1-CoverPrct!D120/100)/$P$11</f>
        <v>0</v>
      </c>
      <c r="E120" s="96">
        <f>-LN(1-CoverPrct!E120/100)/$P$11</f>
        <v>0</v>
      </c>
      <c r="F120" s="96">
        <f>-LN(1-CoverPrct!F120/100)/$P$11</f>
        <v>0</v>
      </c>
      <c r="G120" s="96">
        <f>-LN(1-CoverPrct!G120/100)/$P$13</f>
        <v>5.9914645471079799</v>
      </c>
      <c r="H120" s="96">
        <f>-LN(1-CoverPrct!H120/100)/$P$14</f>
        <v>0</v>
      </c>
      <c r="I120" s="96">
        <f>-LN(1-CoverPrct!I120/100)/$P$12</f>
        <v>4.5983940355260016</v>
      </c>
      <c r="J120" s="96">
        <f>-LN(1-CoverPrct!J120/100)/$P$14</f>
        <v>0</v>
      </c>
      <c r="K120" s="96">
        <f>-LN(1-CoverPrct!K120/100)/$P$14</f>
        <v>0</v>
      </c>
      <c r="L120" s="96">
        <f>-LN(1-CoverPrct!L120/100)/$P$11</f>
        <v>3.576528694298001</v>
      </c>
      <c r="M120" s="96">
        <f>-LN(1-CoverPrct!M120/100)/$P$12</f>
        <v>8.5592350672971147</v>
      </c>
      <c r="N120" s="96">
        <f>-LN(1-CoverPrct!N120/100)/$P$13</f>
        <v>7.0131157946399618</v>
      </c>
    </row>
    <row r="121" spans="1:14" x14ac:dyDescent="0.35">
      <c r="A121" s="3">
        <v>105</v>
      </c>
      <c r="B121" s="96">
        <f>-LN(1-CoverPrct!B121/100)/$P$11</f>
        <v>7.8382086384968561E-2</v>
      </c>
      <c r="C121" s="96">
        <f>-LN(1-CoverPrct!C121/100)/$P$11</f>
        <v>0.22552083774979714</v>
      </c>
      <c r="D121" s="96">
        <f>-LN(1-CoverPrct!D121/100)/$P$11</f>
        <v>0</v>
      </c>
      <c r="E121" s="96">
        <f>-LN(1-CoverPrct!E121/100)/$P$11</f>
        <v>0</v>
      </c>
      <c r="F121" s="96">
        <f>-LN(1-CoverPrct!F121/100)/$P$11</f>
        <v>0</v>
      </c>
      <c r="G121" s="96">
        <f>-LN(1-CoverPrct!G121/100)/$P$13</f>
        <v>5.9914645471079799</v>
      </c>
      <c r="H121" s="96">
        <f>-LN(1-CoverPrct!H121/100)/$P$14</f>
        <v>0</v>
      </c>
      <c r="I121" s="96">
        <f>-LN(1-CoverPrct!I121/100)/$P$12</f>
        <v>4.5983940355260016</v>
      </c>
      <c r="J121" s="96">
        <f>-LN(1-CoverPrct!J121/100)/$P$14</f>
        <v>0</v>
      </c>
      <c r="K121" s="96">
        <f>-LN(1-CoverPrct!K121/100)/$P$14</f>
        <v>0</v>
      </c>
      <c r="L121" s="96">
        <f>-LN(1-CoverPrct!L121/100)/$P$11</f>
        <v>3.576528694298001</v>
      </c>
      <c r="M121" s="96">
        <f>-LN(1-CoverPrct!M121/100)/$P$12</f>
        <v>8.5592350672971147</v>
      </c>
      <c r="N121" s="96">
        <f>-LN(1-CoverPrct!N121/100)/$P$13</f>
        <v>7.0131157946399618</v>
      </c>
    </row>
    <row r="122" spans="1:14" x14ac:dyDescent="0.35">
      <c r="A122" s="3">
        <v>106</v>
      </c>
      <c r="B122" s="96">
        <f>-LN(1-CoverPrct!B122/100)/$P$11</f>
        <v>7.8308445628244974E-2</v>
      </c>
      <c r="C122" s="96">
        <f>-LN(1-CoverPrct!C122/100)/$P$11</f>
        <v>0.22756212935706202</v>
      </c>
      <c r="D122" s="96">
        <f>-LN(1-CoverPrct!D122/100)/$P$11</f>
        <v>0</v>
      </c>
      <c r="E122" s="96">
        <f>-LN(1-CoverPrct!E122/100)/$P$11</f>
        <v>0</v>
      </c>
      <c r="F122" s="96">
        <f>-LN(1-CoverPrct!F122/100)/$P$11</f>
        <v>0</v>
      </c>
      <c r="G122" s="96">
        <f>-LN(1-CoverPrct!G122/100)/$P$13</f>
        <v>5.9914645471079799</v>
      </c>
      <c r="H122" s="96">
        <f>-LN(1-CoverPrct!H122/100)/$P$14</f>
        <v>0</v>
      </c>
      <c r="I122" s="96">
        <f>-LN(1-CoverPrct!I122/100)/$P$12</f>
        <v>4.5983940355260016</v>
      </c>
      <c r="J122" s="96">
        <f>-LN(1-CoverPrct!J122/100)/$P$14</f>
        <v>0</v>
      </c>
      <c r="K122" s="96">
        <f>-LN(1-CoverPrct!K122/100)/$P$14</f>
        <v>0</v>
      </c>
      <c r="L122" s="96">
        <f>-LN(1-CoverPrct!L122/100)/$P$11</f>
        <v>3.576528694298001</v>
      </c>
      <c r="M122" s="96">
        <f>-LN(1-CoverPrct!M122/100)/$P$12</f>
        <v>8.5592350672971147</v>
      </c>
      <c r="N122" s="96">
        <f>-LN(1-CoverPrct!N122/100)/$P$13</f>
        <v>7.0131157946399618</v>
      </c>
    </row>
    <row r="123" spans="1:14" x14ac:dyDescent="0.35">
      <c r="A123" s="3">
        <v>107</v>
      </c>
      <c r="B123" s="96">
        <f>-LN(1-CoverPrct!B123/100)/$P$11</f>
        <v>7.8286450571771485E-2</v>
      </c>
      <c r="C123" s="96">
        <f>-LN(1-CoverPrct!C123/100)/$P$11</f>
        <v>0.22807510338984355</v>
      </c>
      <c r="D123" s="96">
        <f>-LN(1-CoverPrct!D123/100)/$P$11</f>
        <v>0</v>
      </c>
      <c r="E123" s="96">
        <f>-LN(1-CoverPrct!E123/100)/$P$11</f>
        <v>0</v>
      </c>
      <c r="F123" s="96">
        <f>-LN(1-CoverPrct!F123/100)/$P$11</f>
        <v>0</v>
      </c>
      <c r="G123" s="96">
        <f>-LN(1-CoverPrct!G123/100)/$P$13</f>
        <v>5.9914645471079799</v>
      </c>
      <c r="H123" s="96">
        <f>-LN(1-CoverPrct!H123/100)/$P$14</f>
        <v>0</v>
      </c>
      <c r="I123" s="96">
        <f>-LN(1-CoverPrct!I123/100)/$P$12</f>
        <v>4.5983940355260016</v>
      </c>
      <c r="J123" s="96">
        <f>-LN(1-CoverPrct!J123/100)/$P$14</f>
        <v>0</v>
      </c>
      <c r="K123" s="96">
        <f>-LN(1-CoverPrct!K123/100)/$P$14</f>
        <v>0</v>
      </c>
      <c r="L123" s="96">
        <f>-LN(1-CoverPrct!L123/100)/$P$11</f>
        <v>3.576528694298001</v>
      </c>
      <c r="M123" s="96">
        <f>-LN(1-CoverPrct!M123/100)/$P$12</f>
        <v>8.5592350672971147</v>
      </c>
      <c r="N123" s="96">
        <f>-LN(1-CoverPrct!N123/100)/$P$13</f>
        <v>7.0131157946399618</v>
      </c>
    </row>
    <row r="124" spans="1:14" x14ac:dyDescent="0.35">
      <c r="A124" s="3">
        <v>108</v>
      </c>
      <c r="B124" s="96">
        <f>-LN(1-CoverPrct!B124/100)/$P$11</f>
        <v>7.8284411263903231E-2</v>
      </c>
      <c r="C124" s="96">
        <f>-LN(1-CoverPrct!C124/100)/$P$11</f>
        <v>0.22817782582447249</v>
      </c>
      <c r="D124" s="96">
        <f>-LN(1-CoverPrct!D124/100)/$P$11</f>
        <v>0</v>
      </c>
      <c r="E124" s="96">
        <f>-LN(1-CoverPrct!E124/100)/$P$11</f>
        <v>0</v>
      </c>
      <c r="F124" s="96">
        <f>-LN(1-CoverPrct!F124/100)/$P$11</f>
        <v>0</v>
      </c>
      <c r="G124" s="96">
        <f>-LN(1-CoverPrct!G124/100)/$P$13</f>
        <v>5.9914645471079799</v>
      </c>
      <c r="H124" s="96">
        <f>-LN(1-CoverPrct!H124/100)/$P$14</f>
        <v>0</v>
      </c>
      <c r="I124" s="96">
        <f>-LN(1-CoverPrct!I124/100)/$P$12</f>
        <v>4.5983940355260016</v>
      </c>
      <c r="J124" s="96">
        <f>-LN(1-CoverPrct!J124/100)/$P$14</f>
        <v>0</v>
      </c>
      <c r="K124" s="96">
        <f>-LN(1-CoverPrct!K124/100)/$P$14</f>
        <v>0</v>
      </c>
      <c r="L124" s="96">
        <f>-LN(1-CoverPrct!L124/100)/$P$11</f>
        <v>3.576528694298001</v>
      </c>
      <c r="M124" s="96">
        <f>-LN(1-CoverPrct!M124/100)/$P$12</f>
        <v>8.5592350672971147</v>
      </c>
      <c r="N124" s="96">
        <f>-LN(1-CoverPrct!N124/100)/$P$13</f>
        <v>7.0131157946399618</v>
      </c>
    </row>
    <row r="125" spans="1:14" x14ac:dyDescent="0.35">
      <c r="A125" s="3">
        <v>109</v>
      </c>
      <c r="B125" s="96">
        <f>-LN(1-CoverPrct!B125/100)/$P$11</f>
        <v>7.8284411263903231E-2</v>
      </c>
      <c r="C125" s="96">
        <f>-LN(1-CoverPrct!C125/100)/$P$11</f>
        <v>0.22817782582447249</v>
      </c>
      <c r="D125" s="96">
        <f>-LN(1-CoverPrct!D125/100)/$P$11</f>
        <v>0</v>
      </c>
      <c r="E125" s="96">
        <f>-LN(1-CoverPrct!E125/100)/$P$11</f>
        <v>0</v>
      </c>
      <c r="F125" s="96">
        <f>-LN(1-CoverPrct!F125/100)/$P$11</f>
        <v>0</v>
      </c>
      <c r="G125" s="96">
        <f>-LN(1-CoverPrct!G125/100)/$P$13</f>
        <v>5.9914645471079799</v>
      </c>
      <c r="H125" s="96">
        <f>-LN(1-CoverPrct!H125/100)/$P$14</f>
        <v>0</v>
      </c>
      <c r="I125" s="96">
        <f>-LN(1-CoverPrct!I125/100)/$P$12</f>
        <v>4.5983940355260016</v>
      </c>
      <c r="J125" s="96">
        <f>-LN(1-CoverPrct!J125/100)/$P$14</f>
        <v>0</v>
      </c>
      <c r="K125" s="96">
        <f>-LN(1-CoverPrct!K125/100)/$P$14</f>
        <v>0</v>
      </c>
      <c r="L125" s="96">
        <f>-LN(1-CoverPrct!L125/100)/$P$11</f>
        <v>3.576528694298001</v>
      </c>
      <c r="M125" s="96">
        <f>-LN(1-CoverPrct!M125/100)/$P$12</f>
        <v>8.5592350672971147</v>
      </c>
      <c r="N125" s="96">
        <f>-LN(1-CoverPrct!N125/100)/$P$13</f>
        <v>7.0131157946399618</v>
      </c>
    </row>
    <row r="126" spans="1:14" x14ac:dyDescent="0.35">
      <c r="A126" s="3">
        <v>110</v>
      </c>
      <c r="B126" s="96">
        <f>-LN(1-CoverPrct!B126/100)/$P$11</f>
        <v>7.8284411263903231E-2</v>
      </c>
      <c r="C126" s="96">
        <f>-LN(1-CoverPrct!C126/100)/$P$11</f>
        <v>0.22817782582447249</v>
      </c>
      <c r="D126" s="96">
        <f>-LN(1-CoverPrct!D126/100)/$P$11</f>
        <v>0</v>
      </c>
      <c r="E126" s="96">
        <f>-LN(1-CoverPrct!E126/100)/$P$11</f>
        <v>0</v>
      </c>
      <c r="F126" s="96">
        <f>-LN(1-CoverPrct!F126/100)/$P$11</f>
        <v>0</v>
      </c>
      <c r="G126" s="96">
        <f>-LN(1-CoverPrct!G126/100)/$P$13</f>
        <v>5.9914645471079799</v>
      </c>
      <c r="H126" s="96">
        <f>-LN(1-CoverPrct!H126/100)/$P$14</f>
        <v>0</v>
      </c>
      <c r="I126" s="96">
        <f>-LN(1-CoverPrct!I126/100)/$P$12</f>
        <v>4.5983940355260016</v>
      </c>
      <c r="J126" s="96">
        <f>-LN(1-CoverPrct!J126/100)/$P$14</f>
        <v>0</v>
      </c>
      <c r="K126" s="96">
        <f>-LN(1-CoverPrct!K126/100)/$P$14</f>
        <v>0</v>
      </c>
      <c r="L126" s="96">
        <f>-LN(1-CoverPrct!L126/100)/$P$11</f>
        <v>3.576528694298001</v>
      </c>
      <c r="M126" s="96">
        <f>-LN(1-CoverPrct!M126/100)/$P$12</f>
        <v>8.5592350672971147</v>
      </c>
      <c r="N126" s="96">
        <f>-LN(1-CoverPrct!N126/100)/$P$13</f>
        <v>7.0131157946399618</v>
      </c>
    </row>
    <row r="127" spans="1:14" x14ac:dyDescent="0.35">
      <c r="A127" s="3">
        <v>111</v>
      </c>
      <c r="B127" s="96">
        <f>-LN(1-CoverPrct!B127/100)/$P$11</f>
        <v>7.8284411263903231E-2</v>
      </c>
      <c r="C127" s="96">
        <f>-LN(1-CoverPrct!C127/100)/$P$11</f>
        <v>0.22817782582447249</v>
      </c>
      <c r="D127" s="96">
        <f>-LN(1-CoverPrct!D127/100)/$P$11</f>
        <v>0</v>
      </c>
      <c r="E127" s="96">
        <f>-LN(1-CoverPrct!E127/100)/$P$11</f>
        <v>0</v>
      </c>
      <c r="F127" s="96">
        <f>-LN(1-CoverPrct!F127/100)/$P$11</f>
        <v>0</v>
      </c>
      <c r="G127" s="96">
        <f>-LN(1-CoverPrct!G127/100)/$P$13</f>
        <v>5.9914645471079799</v>
      </c>
      <c r="H127" s="96">
        <f>-LN(1-CoverPrct!H127/100)/$P$14</f>
        <v>0</v>
      </c>
      <c r="I127" s="96">
        <f>-LN(1-CoverPrct!I127/100)/$P$12</f>
        <v>4.5983940355260016</v>
      </c>
      <c r="J127" s="96">
        <f>-LN(1-CoverPrct!J127/100)/$P$14</f>
        <v>0</v>
      </c>
      <c r="K127" s="96">
        <f>-LN(1-CoverPrct!K127/100)/$P$14</f>
        <v>0</v>
      </c>
      <c r="L127" s="96">
        <f>-LN(1-CoverPrct!L127/100)/$P$11</f>
        <v>3.576528694298001</v>
      </c>
      <c r="M127" s="96">
        <f>-LN(1-CoverPrct!M127/100)/$P$12</f>
        <v>8.5592350672971147</v>
      </c>
      <c r="N127" s="96">
        <f>-LN(1-CoverPrct!N127/100)/$P$13</f>
        <v>7.0131157946399618</v>
      </c>
    </row>
    <row r="128" spans="1:14" x14ac:dyDescent="0.35">
      <c r="A128" s="3">
        <v>112</v>
      </c>
      <c r="B128" s="96">
        <f>-LN(1-CoverPrct!B128/100)/$P$11</f>
        <v>7.8284411263903231E-2</v>
      </c>
      <c r="C128" s="96">
        <f>-LN(1-CoverPrct!C128/100)/$P$11</f>
        <v>0.22817782582447249</v>
      </c>
      <c r="D128" s="96">
        <f>-LN(1-CoverPrct!D128/100)/$P$11</f>
        <v>0</v>
      </c>
      <c r="E128" s="96">
        <f>-LN(1-CoverPrct!E128/100)/$P$11</f>
        <v>0</v>
      </c>
      <c r="F128" s="96">
        <f>-LN(1-CoverPrct!F128/100)/$P$11</f>
        <v>0</v>
      </c>
      <c r="G128" s="96">
        <f>-LN(1-CoverPrct!G128/100)/$P$13</f>
        <v>5.9914645471079799</v>
      </c>
      <c r="H128" s="96">
        <f>-LN(1-CoverPrct!H128/100)/$P$14</f>
        <v>0</v>
      </c>
      <c r="I128" s="96">
        <f>-LN(1-CoverPrct!I128/100)/$P$12</f>
        <v>4.5983940355260016</v>
      </c>
      <c r="J128" s="96">
        <f>-LN(1-CoverPrct!J128/100)/$P$14</f>
        <v>0</v>
      </c>
      <c r="K128" s="96">
        <f>-LN(1-CoverPrct!K128/100)/$P$14</f>
        <v>0</v>
      </c>
      <c r="L128" s="96">
        <f>-LN(1-CoverPrct!L128/100)/$P$11</f>
        <v>3.576528694298001</v>
      </c>
      <c r="M128" s="96">
        <f>-LN(1-CoverPrct!M128/100)/$P$12</f>
        <v>8.5592350672971147</v>
      </c>
      <c r="N128" s="96">
        <f>-LN(1-CoverPrct!N128/100)/$P$13</f>
        <v>7.0131157946399618</v>
      </c>
    </row>
    <row r="129" spans="1:14" x14ac:dyDescent="0.35">
      <c r="A129" s="3">
        <v>113</v>
      </c>
      <c r="B129" s="96">
        <f>-LN(1-CoverPrct!B129/100)/$P$11</f>
        <v>7.8284411263903231E-2</v>
      </c>
      <c r="C129" s="96">
        <f>-LN(1-CoverPrct!C129/100)/$P$11</f>
        <v>0.22817782582447249</v>
      </c>
      <c r="D129" s="96">
        <f>-LN(1-CoverPrct!D129/100)/$P$11</f>
        <v>0</v>
      </c>
      <c r="E129" s="96">
        <f>-LN(1-CoverPrct!E129/100)/$P$11</f>
        <v>0</v>
      </c>
      <c r="F129" s="96">
        <f>-LN(1-CoverPrct!F129/100)/$P$11</f>
        <v>0</v>
      </c>
      <c r="G129" s="96">
        <f>-LN(1-CoverPrct!G129/100)/$P$13</f>
        <v>5.9914645471079799</v>
      </c>
      <c r="H129" s="96">
        <f>-LN(1-CoverPrct!H129/100)/$P$14</f>
        <v>0</v>
      </c>
      <c r="I129" s="96">
        <f>-LN(1-CoverPrct!I129/100)/$P$12</f>
        <v>4.5983940355260016</v>
      </c>
      <c r="J129" s="96">
        <f>-LN(1-CoverPrct!J129/100)/$P$14</f>
        <v>0</v>
      </c>
      <c r="K129" s="96">
        <f>-LN(1-CoverPrct!K129/100)/$P$14</f>
        <v>0</v>
      </c>
      <c r="L129" s="96">
        <f>-LN(1-CoverPrct!L129/100)/$P$11</f>
        <v>3.576528694298001</v>
      </c>
      <c r="M129" s="96">
        <f>-LN(1-CoverPrct!M129/100)/$P$12</f>
        <v>8.5592350672971147</v>
      </c>
      <c r="N129" s="96">
        <f>-LN(1-CoverPrct!N129/100)/$P$13</f>
        <v>7.0131157946399618</v>
      </c>
    </row>
    <row r="130" spans="1:14" x14ac:dyDescent="0.35">
      <c r="A130" s="3">
        <v>114</v>
      </c>
      <c r="B130" s="96">
        <f>-LN(1-CoverPrct!B130/100)/$P$11</f>
        <v>7.8284411263903231E-2</v>
      </c>
      <c r="C130" s="96">
        <f>-LN(1-CoverPrct!C130/100)/$P$11</f>
        <v>0.22817782582447249</v>
      </c>
      <c r="D130" s="96">
        <f>-LN(1-CoverPrct!D130/100)/$P$11</f>
        <v>0</v>
      </c>
      <c r="E130" s="96">
        <f>-LN(1-CoverPrct!E130/100)/$P$11</f>
        <v>0</v>
      </c>
      <c r="F130" s="96">
        <f>-LN(1-CoverPrct!F130/100)/$P$11</f>
        <v>0</v>
      </c>
      <c r="G130" s="96">
        <f>-LN(1-CoverPrct!G130/100)/$P$13</f>
        <v>5.9914645471079799</v>
      </c>
      <c r="H130" s="96">
        <f>-LN(1-CoverPrct!H130/100)/$P$14</f>
        <v>0</v>
      </c>
      <c r="I130" s="96">
        <f>-LN(1-CoverPrct!I130/100)/$P$12</f>
        <v>4.5983940355260016</v>
      </c>
      <c r="J130" s="96">
        <f>-LN(1-CoverPrct!J130/100)/$P$14</f>
        <v>0</v>
      </c>
      <c r="K130" s="96">
        <f>-LN(1-CoverPrct!K130/100)/$P$14</f>
        <v>0</v>
      </c>
      <c r="L130" s="96">
        <f>-LN(1-CoverPrct!L130/100)/$P$11</f>
        <v>3.576528694298001</v>
      </c>
      <c r="M130" s="96">
        <f>-LN(1-CoverPrct!M130/100)/$P$12</f>
        <v>8.5592350672971147</v>
      </c>
      <c r="N130" s="96">
        <f>-LN(1-CoverPrct!N130/100)/$P$13</f>
        <v>7.0131157946399618</v>
      </c>
    </row>
    <row r="131" spans="1:14" x14ac:dyDescent="0.35">
      <c r="A131" s="3">
        <v>115</v>
      </c>
      <c r="B131" s="96">
        <f>-LN(1-CoverPrct!B131/100)/$P$11</f>
        <v>7.8250232623884489E-2</v>
      </c>
      <c r="C131" s="96">
        <f>-LN(1-CoverPrct!C131/100)/$P$11</f>
        <v>0.23221735266028526</v>
      </c>
      <c r="D131" s="96">
        <f>-LN(1-CoverPrct!D131/100)/$P$11</f>
        <v>0</v>
      </c>
      <c r="E131" s="96">
        <f>-LN(1-CoverPrct!E131/100)/$P$11</f>
        <v>0</v>
      </c>
      <c r="F131" s="96">
        <f>-LN(1-CoverPrct!F131/100)/$P$11</f>
        <v>0</v>
      </c>
      <c r="G131" s="96">
        <f>-LN(1-CoverPrct!G131/100)/$P$13</f>
        <v>5.9914645471079799</v>
      </c>
      <c r="H131" s="96">
        <f>-LN(1-CoverPrct!H131/100)/$P$14</f>
        <v>0</v>
      </c>
      <c r="I131" s="96">
        <f>-LN(1-CoverPrct!I131/100)/$P$12</f>
        <v>4.5983940355260016</v>
      </c>
      <c r="J131" s="96">
        <f>-LN(1-CoverPrct!J131/100)/$P$14</f>
        <v>0</v>
      </c>
      <c r="K131" s="96">
        <f>-LN(1-CoverPrct!K131/100)/$P$14</f>
        <v>0</v>
      </c>
      <c r="L131" s="96">
        <f>-LN(1-CoverPrct!L131/100)/$P$11</f>
        <v>3.576528694298001</v>
      </c>
      <c r="M131" s="96">
        <f>-LN(1-CoverPrct!M131/100)/$P$12</f>
        <v>8.5592350672971147</v>
      </c>
      <c r="N131" s="96">
        <f>-LN(1-CoverPrct!N131/100)/$P$13</f>
        <v>7.0131157946399618</v>
      </c>
    </row>
    <row r="132" spans="1:14" x14ac:dyDescent="0.35">
      <c r="A132" s="3">
        <v>116</v>
      </c>
      <c r="B132" s="96">
        <f>-LN(1-CoverPrct!B132/100)/$P$11</f>
        <v>7.823481429801811E-2</v>
      </c>
      <c r="C132" s="96">
        <f>-LN(1-CoverPrct!C132/100)/$P$11</f>
        <v>0.23452495155222525</v>
      </c>
      <c r="D132" s="96">
        <f>-LN(1-CoverPrct!D132/100)/$P$11</f>
        <v>0</v>
      </c>
      <c r="E132" s="96">
        <f>-LN(1-CoverPrct!E132/100)/$P$11</f>
        <v>0</v>
      </c>
      <c r="F132" s="96">
        <f>-LN(1-CoverPrct!F132/100)/$P$11</f>
        <v>0</v>
      </c>
      <c r="G132" s="96">
        <f>-LN(1-CoverPrct!G132/100)/$P$13</f>
        <v>5.9914645471079799</v>
      </c>
      <c r="H132" s="96">
        <f>-LN(1-CoverPrct!H132/100)/$P$14</f>
        <v>0</v>
      </c>
      <c r="I132" s="96">
        <f>-LN(1-CoverPrct!I132/100)/$P$12</f>
        <v>4.5983940355260016</v>
      </c>
      <c r="J132" s="96">
        <f>-LN(1-CoverPrct!J132/100)/$P$14</f>
        <v>0</v>
      </c>
      <c r="K132" s="96">
        <f>-LN(1-CoverPrct!K132/100)/$P$14</f>
        <v>0</v>
      </c>
      <c r="L132" s="96">
        <f>-LN(1-CoverPrct!L132/100)/$P$11</f>
        <v>3.576528694298001</v>
      </c>
      <c r="M132" s="96">
        <f>-LN(1-CoverPrct!M132/100)/$P$12</f>
        <v>8.5592350672971147</v>
      </c>
      <c r="N132" s="96">
        <f>-LN(1-CoverPrct!N132/100)/$P$13</f>
        <v>7.0131157946399618</v>
      </c>
    </row>
    <row r="133" spans="1:14" x14ac:dyDescent="0.35">
      <c r="A133" s="3">
        <v>117</v>
      </c>
      <c r="B133" s="96">
        <f>-LN(1-CoverPrct!B133/100)/$P$11</f>
        <v>7.820553255882777E-2</v>
      </c>
      <c r="C133" s="96">
        <f>-LN(1-CoverPrct!C133/100)/$P$11</f>
        <v>0.24081778350743108</v>
      </c>
      <c r="D133" s="96">
        <f>-LN(1-CoverPrct!D133/100)/$P$11</f>
        <v>0</v>
      </c>
      <c r="E133" s="96">
        <f>-LN(1-CoverPrct!E133/100)/$P$11</f>
        <v>0</v>
      </c>
      <c r="F133" s="96">
        <f>-LN(1-CoverPrct!F133/100)/$P$11</f>
        <v>0</v>
      </c>
      <c r="G133" s="96">
        <f>-LN(1-CoverPrct!G133/100)/$P$13</f>
        <v>5.9914645471079799</v>
      </c>
      <c r="H133" s="96">
        <f>-LN(1-CoverPrct!H133/100)/$P$14</f>
        <v>0</v>
      </c>
      <c r="I133" s="96">
        <f>-LN(1-CoverPrct!I133/100)/$P$12</f>
        <v>4.5983940355260016</v>
      </c>
      <c r="J133" s="96">
        <f>-LN(1-CoverPrct!J133/100)/$P$14</f>
        <v>0</v>
      </c>
      <c r="K133" s="96">
        <f>-LN(1-CoverPrct!K133/100)/$P$14</f>
        <v>0</v>
      </c>
      <c r="L133" s="96">
        <f>-LN(1-CoverPrct!L133/100)/$P$11</f>
        <v>3.576528694298001</v>
      </c>
      <c r="M133" s="96">
        <f>-LN(1-CoverPrct!M133/100)/$P$12</f>
        <v>8.5592350672971147</v>
      </c>
      <c r="N133" s="96">
        <f>-LN(1-CoverPrct!N133/100)/$P$13</f>
        <v>7.0131157946399618</v>
      </c>
    </row>
    <row r="134" spans="1:14" x14ac:dyDescent="0.35">
      <c r="A134" s="3">
        <v>118</v>
      </c>
      <c r="B134" s="96">
        <f>-LN(1-CoverPrct!B134/100)/$P$11</f>
        <v>7.8172069815820172E-2</v>
      </c>
      <c r="C134" s="96">
        <f>-LN(1-CoverPrct!C134/100)/$P$11</f>
        <v>0.25026752914484079</v>
      </c>
      <c r="D134" s="96">
        <f>-LN(1-CoverPrct!D134/100)/$P$11</f>
        <v>0</v>
      </c>
      <c r="E134" s="96">
        <f>-LN(1-CoverPrct!E134/100)/$P$11</f>
        <v>0</v>
      </c>
      <c r="F134" s="96">
        <f>-LN(1-CoverPrct!F134/100)/$P$11</f>
        <v>0</v>
      </c>
      <c r="G134" s="96">
        <f>-LN(1-CoverPrct!G134/100)/$P$13</f>
        <v>5.9914645471079799</v>
      </c>
      <c r="H134" s="96">
        <f>-LN(1-CoverPrct!H134/100)/$P$14</f>
        <v>0</v>
      </c>
      <c r="I134" s="96">
        <f>-LN(1-CoverPrct!I134/100)/$P$12</f>
        <v>4.5983940355260016</v>
      </c>
      <c r="J134" s="96">
        <f>-LN(1-CoverPrct!J134/100)/$P$14</f>
        <v>0</v>
      </c>
      <c r="K134" s="96">
        <f>-LN(1-CoverPrct!K134/100)/$P$14</f>
        <v>0</v>
      </c>
      <c r="L134" s="96">
        <f>-LN(1-CoverPrct!L134/100)/$P$11</f>
        <v>3.576528694298001</v>
      </c>
      <c r="M134" s="96">
        <f>-LN(1-CoverPrct!M134/100)/$P$12</f>
        <v>8.5592350672971147</v>
      </c>
      <c r="N134" s="96">
        <f>-LN(1-CoverPrct!N134/100)/$P$13</f>
        <v>7.0131157946399618</v>
      </c>
    </row>
    <row r="135" spans="1:14" x14ac:dyDescent="0.35">
      <c r="A135" s="3">
        <v>119</v>
      </c>
      <c r="B135" s="96">
        <f>-LN(1-CoverPrct!B135/100)/$P$11</f>
        <v>7.816900666108538E-2</v>
      </c>
      <c r="C135" s="96">
        <f>-LN(1-CoverPrct!C135/100)/$P$11</f>
        <v>0.2622630130600937</v>
      </c>
      <c r="D135" s="96">
        <f>-LN(1-CoverPrct!D135/100)/$P$11</f>
        <v>0</v>
      </c>
      <c r="E135" s="96">
        <f>-LN(1-CoverPrct!E135/100)/$P$11</f>
        <v>0</v>
      </c>
      <c r="F135" s="96">
        <f>-LN(1-CoverPrct!F135/100)/$P$11</f>
        <v>0</v>
      </c>
      <c r="G135" s="96">
        <f>-LN(1-CoverPrct!G135/100)/$P$13</f>
        <v>5.9914645471079799</v>
      </c>
      <c r="H135" s="96">
        <f>-LN(1-CoverPrct!H135/100)/$P$14</f>
        <v>0</v>
      </c>
      <c r="I135" s="96">
        <f>-LN(1-CoverPrct!I135/100)/$P$12</f>
        <v>4.5983940355260016</v>
      </c>
      <c r="J135" s="96">
        <f>-LN(1-CoverPrct!J135/100)/$P$14</f>
        <v>0</v>
      </c>
      <c r="K135" s="96">
        <f>-LN(1-CoverPrct!K135/100)/$P$14</f>
        <v>0</v>
      </c>
      <c r="L135" s="96">
        <f>-LN(1-CoverPrct!L135/100)/$P$11</f>
        <v>3.576528694298001</v>
      </c>
      <c r="M135" s="96">
        <f>-LN(1-CoverPrct!M135/100)/$P$12</f>
        <v>8.5592350672971147</v>
      </c>
      <c r="N135" s="96">
        <f>-LN(1-CoverPrct!N135/100)/$P$13</f>
        <v>7.0131157946399618</v>
      </c>
    </row>
    <row r="136" spans="1:14" x14ac:dyDescent="0.35">
      <c r="A136" s="3">
        <v>120</v>
      </c>
      <c r="B136" s="96">
        <f>-LN(1-CoverPrct!B136/100)/$P$11</f>
        <v>7.80183220890628E-2</v>
      </c>
      <c r="C136" s="96">
        <f>-LN(1-CoverPrct!C136/100)/$P$11</f>
        <v>0.27235347646899633</v>
      </c>
      <c r="D136" s="96">
        <f>-LN(1-CoverPrct!D136/100)/$P$11</f>
        <v>0</v>
      </c>
      <c r="E136" s="96">
        <f>-LN(1-CoverPrct!E136/100)/$P$11</f>
        <v>0</v>
      </c>
      <c r="F136" s="96">
        <f>-LN(1-CoverPrct!F136/100)/$P$11</f>
        <v>0</v>
      </c>
      <c r="G136" s="96">
        <f>-LN(1-CoverPrct!G136/100)/$P$13</f>
        <v>5.9914645471079799</v>
      </c>
      <c r="H136" s="96">
        <f>-LN(1-CoverPrct!H136/100)/$P$14</f>
        <v>0</v>
      </c>
      <c r="I136" s="96">
        <f>-LN(1-CoverPrct!I136/100)/$P$12</f>
        <v>4.5983940355260016</v>
      </c>
      <c r="J136" s="96">
        <f>-LN(1-CoverPrct!J136/100)/$P$14</f>
        <v>0</v>
      </c>
      <c r="K136" s="96">
        <f>-LN(1-CoverPrct!K136/100)/$P$14</f>
        <v>0</v>
      </c>
      <c r="L136" s="96">
        <f>-LN(1-CoverPrct!L136/100)/$P$11</f>
        <v>3.576528694298001</v>
      </c>
      <c r="M136" s="96">
        <f>-LN(1-CoverPrct!M136/100)/$P$12</f>
        <v>8.5592350672971147</v>
      </c>
      <c r="N136" s="96">
        <f>-LN(1-CoverPrct!N136/100)/$P$13</f>
        <v>7.0131157946399618</v>
      </c>
    </row>
    <row r="137" spans="1:14" x14ac:dyDescent="0.35">
      <c r="A137" s="3">
        <v>121</v>
      </c>
      <c r="B137" s="96">
        <f>-LN(1-CoverPrct!B137/100)/$P$11</f>
        <v>7.7966797829353451E-2</v>
      </c>
      <c r="C137" s="96">
        <f>-LN(1-CoverPrct!C137/100)/$P$11</f>
        <v>0.27956252279791372</v>
      </c>
      <c r="D137" s="96">
        <f>-LN(1-CoverPrct!D137/100)/$P$11</f>
        <v>0</v>
      </c>
      <c r="E137" s="96">
        <f>-LN(1-CoverPrct!E137/100)/$P$11</f>
        <v>0</v>
      </c>
      <c r="F137" s="96">
        <f>-LN(1-CoverPrct!F137/100)/$P$11</f>
        <v>0</v>
      </c>
      <c r="G137" s="96">
        <f>-LN(1-CoverPrct!G137/100)/$P$13</f>
        <v>5.9914645471079799</v>
      </c>
      <c r="H137" s="96">
        <f>-LN(1-CoverPrct!H137/100)/$P$14</f>
        <v>0</v>
      </c>
      <c r="I137" s="96">
        <f>-LN(1-CoverPrct!I137/100)/$P$12</f>
        <v>4.5983940355260016</v>
      </c>
      <c r="J137" s="96">
        <f>-LN(1-CoverPrct!J137/100)/$P$14</f>
        <v>0</v>
      </c>
      <c r="K137" s="96">
        <f>-LN(1-CoverPrct!K137/100)/$P$14</f>
        <v>0</v>
      </c>
      <c r="L137" s="96">
        <f>-LN(1-CoverPrct!L137/100)/$P$11</f>
        <v>3.576528694298001</v>
      </c>
      <c r="M137" s="96">
        <f>-LN(1-CoverPrct!M137/100)/$P$12</f>
        <v>8.5592350672971147</v>
      </c>
      <c r="N137" s="96">
        <f>-LN(1-CoverPrct!N137/100)/$P$13</f>
        <v>7.0131157946399618</v>
      </c>
    </row>
    <row r="138" spans="1:14" x14ac:dyDescent="0.35">
      <c r="A138" s="3">
        <v>122</v>
      </c>
      <c r="B138" s="96">
        <f>-LN(1-CoverPrct!B138/100)/$P$11</f>
        <v>7.7783611188826221E-2</v>
      </c>
      <c r="C138" s="96">
        <f>-LN(1-CoverPrct!C138/100)/$P$11</f>
        <v>0.28744981715497608</v>
      </c>
      <c r="D138" s="96">
        <f>-LN(1-CoverPrct!D138/100)/$P$11</f>
        <v>0</v>
      </c>
      <c r="E138" s="96">
        <f>-LN(1-CoverPrct!E138/100)/$P$11</f>
        <v>0</v>
      </c>
      <c r="F138" s="96">
        <f>-LN(1-CoverPrct!F138/100)/$P$11</f>
        <v>0</v>
      </c>
      <c r="G138" s="96">
        <f>-LN(1-CoverPrct!G138/100)/$P$13</f>
        <v>5.9914645471079799</v>
      </c>
      <c r="H138" s="96">
        <f>-LN(1-CoverPrct!H138/100)/$P$14</f>
        <v>0</v>
      </c>
      <c r="I138" s="96">
        <f>-LN(1-CoverPrct!I138/100)/$P$12</f>
        <v>4.5983940355260016</v>
      </c>
      <c r="J138" s="96">
        <f>-LN(1-CoverPrct!J138/100)/$P$14</f>
        <v>0</v>
      </c>
      <c r="K138" s="96">
        <f>-LN(1-CoverPrct!K138/100)/$P$14</f>
        <v>0</v>
      </c>
      <c r="L138" s="96">
        <f>-LN(1-CoverPrct!L138/100)/$P$11</f>
        <v>3.576528694298001</v>
      </c>
      <c r="M138" s="96">
        <f>-LN(1-CoverPrct!M138/100)/$P$12</f>
        <v>8.5592350672971147</v>
      </c>
      <c r="N138" s="96">
        <f>-LN(1-CoverPrct!N138/100)/$P$13</f>
        <v>7.0131157946399618</v>
      </c>
    </row>
    <row r="139" spans="1:14" x14ac:dyDescent="0.35">
      <c r="A139" s="3">
        <v>123</v>
      </c>
      <c r="B139" s="96">
        <f>-LN(1-CoverPrct!B139/100)/$P$11</f>
        <v>7.7528232036638986E-2</v>
      </c>
      <c r="C139" s="96">
        <f>-LN(1-CoverPrct!C139/100)/$P$11</f>
        <v>0.29696918769098346</v>
      </c>
      <c r="D139" s="96">
        <f>-LN(1-CoverPrct!D139/100)/$P$11</f>
        <v>0</v>
      </c>
      <c r="E139" s="96">
        <f>-LN(1-CoverPrct!E139/100)/$P$11</f>
        <v>0</v>
      </c>
      <c r="F139" s="96">
        <f>-LN(1-CoverPrct!F139/100)/$P$11</f>
        <v>0</v>
      </c>
      <c r="G139" s="96">
        <f>-LN(1-CoverPrct!G139/100)/$P$13</f>
        <v>5.9914645471079799</v>
      </c>
      <c r="H139" s="96">
        <f>-LN(1-CoverPrct!H139/100)/$P$14</f>
        <v>0</v>
      </c>
      <c r="I139" s="96">
        <f>-LN(1-CoverPrct!I139/100)/$P$12</f>
        <v>4.5983940355260016</v>
      </c>
      <c r="J139" s="96">
        <f>-LN(1-CoverPrct!J139/100)/$P$14</f>
        <v>0</v>
      </c>
      <c r="K139" s="96">
        <f>-LN(1-CoverPrct!K139/100)/$P$14</f>
        <v>0</v>
      </c>
      <c r="L139" s="96">
        <f>-LN(1-CoverPrct!L139/100)/$P$11</f>
        <v>3.576528694298001</v>
      </c>
      <c r="M139" s="96">
        <f>-LN(1-CoverPrct!M139/100)/$P$12</f>
        <v>8.5592350672971147</v>
      </c>
      <c r="N139" s="96">
        <f>-LN(1-CoverPrct!N139/100)/$P$13</f>
        <v>7.0131157946399618</v>
      </c>
    </row>
    <row r="140" spans="1:14" x14ac:dyDescent="0.35">
      <c r="A140" s="3">
        <v>124</v>
      </c>
      <c r="B140" s="96">
        <f>-LN(1-CoverPrct!B140/100)/$P$11</f>
        <v>7.7282196590698612E-2</v>
      </c>
      <c r="C140" s="96">
        <f>-LN(1-CoverPrct!C140/100)/$P$11</f>
        <v>0.31218658181733655</v>
      </c>
      <c r="D140" s="96">
        <f>-LN(1-CoverPrct!D140/100)/$P$11</f>
        <v>0</v>
      </c>
      <c r="E140" s="96">
        <f>-LN(1-CoverPrct!E140/100)/$P$11</f>
        <v>0</v>
      </c>
      <c r="F140" s="96">
        <f>-LN(1-CoverPrct!F140/100)/$P$11</f>
        <v>0</v>
      </c>
      <c r="G140" s="96">
        <f>-LN(1-CoverPrct!G140/100)/$P$13</f>
        <v>5.9914645471079799</v>
      </c>
      <c r="H140" s="96">
        <f>-LN(1-CoverPrct!H140/100)/$P$14</f>
        <v>0</v>
      </c>
      <c r="I140" s="96">
        <f>-LN(1-CoverPrct!I140/100)/$P$12</f>
        <v>4.5983940355260016</v>
      </c>
      <c r="J140" s="96">
        <f>-LN(1-CoverPrct!J140/100)/$P$14</f>
        <v>0</v>
      </c>
      <c r="K140" s="96">
        <f>-LN(1-CoverPrct!K140/100)/$P$14</f>
        <v>0</v>
      </c>
      <c r="L140" s="96">
        <f>-LN(1-CoverPrct!L140/100)/$P$11</f>
        <v>3.576528694298001</v>
      </c>
      <c r="M140" s="96">
        <f>-LN(1-CoverPrct!M140/100)/$P$12</f>
        <v>8.5592350672971147</v>
      </c>
      <c r="N140" s="96">
        <f>-LN(1-CoverPrct!N140/100)/$P$13</f>
        <v>7.0131157946399618</v>
      </c>
    </row>
    <row r="141" spans="1:14" x14ac:dyDescent="0.35">
      <c r="A141" s="3">
        <v>125</v>
      </c>
      <c r="B141" s="96">
        <f>-LN(1-CoverPrct!B141/100)/$P$11</f>
        <v>7.7106982574697849E-2</v>
      </c>
      <c r="C141" s="96">
        <f>-LN(1-CoverPrct!C141/100)/$P$11</f>
        <v>0.32553521202193059</v>
      </c>
      <c r="D141" s="96">
        <f>-LN(1-CoverPrct!D141/100)/$P$11</f>
        <v>0</v>
      </c>
      <c r="E141" s="96">
        <f>-LN(1-CoverPrct!E141/100)/$P$11</f>
        <v>0</v>
      </c>
      <c r="F141" s="96">
        <f>-LN(1-CoverPrct!F141/100)/$P$11</f>
        <v>0</v>
      </c>
      <c r="G141" s="96">
        <f>-LN(1-CoverPrct!G141/100)/$P$13</f>
        <v>5.9914645471079799</v>
      </c>
      <c r="H141" s="96">
        <f>-LN(1-CoverPrct!H141/100)/$P$14</f>
        <v>0</v>
      </c>
      <c r="I141" s="96">
        <f>-LN(1-CoverPrct!I141/100)/$P$12</f>
        <v>4.5983940355260016</v>
      </c>
      <c r="J141" s="96">
        <f>-LN(1-CoverPrct!J141/100)/$P$14</f>
        <v>0</v>
      </c>
      <c r="K141" s="96">
        <f>-LN(1-CoverPrct!K141/100)/$P$14</f>
        <v>0</v>
      </c>
      <c r="L141" s="96">
        <f>-LN(1-CoverPrct!L141/100)/$P$11</f>
        <v>3.576528694298001</v>
      </c>
      <c r="M141" s="96">
        <f>-LN(1-CoverPrct!M141/100)/$P$12</f>
        <v>8.5592350672971147</v>
      </c>
      <c r="N141" s="96">
        <f>-LN(1-CoverPrct!N141/100)/$P$13</f>
        <v>7.0131157946399618</v>
      </c>
    </row>
    <row r="142" spans="1:14" x14ac:dyDescent="0.35">
      <c r="A142" s="3">
        <v>126</v>
      </c>
      <c r="B142" s="96">
        <f>-LN(1-CoverPrct!B142/100)/$P$11</f>
        <v>7.7001534983971817E-2</v>
      </c>
      <c r="C142" s="96">
        <f>-LN(1-CoverPrct!C142/100)/$P$11</f>
        <v>0.33182040789221795</v>
      </c>
      <c r="D142" s="96">
        <f>-LN(1-CoverPrct!D142/100)/$P$11</f>
        <v>0</v>
      </c>
      <c r="E142" s="96">
        <f>-LN(1-CoverPrct!E142/100)/$P$11</f>
        <v>0</v>
      </c>
      <c r="F142" s="96">
        <f>-LN(1-CoverPrct!F142/100)/$P$11</f>
        <v>0</v>
      </c>
      <c r="G142" s="96">
        <f>-LN(1-CoverPrct!G142/100)/$P$13</f>
        <v>5.9914645471079799</v>
      </c>
      <c r="H142" s="96">
        <f>-LN(1-CoverPrct!H142/100)/$P$14</f>
        <v>0</v>
      </c>
      <c r="I142" s="96">
        <f>-LN(1-CoverPrct!I142/100)/$P$12</f>
        <v>4.5983940355260016</v>
      </c>
      <c r="J142" s="96">
        <f>-LN(1-CoverPrct!J142/100)/$P$14</f>
        <v>0</v>
      </c>
      <c r="K142" s="96">
        <f>-LN(1-CoverPrct!K142/100)/$P$14</f>
        <v>0</v>
      </c>
      <c r="L142" s="96">
        <f>-LN(1-CoverPrct!L142/100)/$P$11</f>
        <v>3.576528694298001</v>
      </c>
      <c r="M142" s="96">
        <f>-LN(1-CoverPrct!M142/100)/$P$12</f>
        <v>8.5592350672971147</v>
      </c>
      <c r="N142" s="96">
        <f>-LN(1-CoverPrct!N142/100)/$P$13</f>
        <v>7.0131157946399618</v>
      </c>
    </row>
    <row r="143" spans="1:14" x14ac:dyDescent="0.35">
      <c r="A143" s="3">
        <v>127</v>
      </c>
      <c r="B143" s="96">
        <f>-LN(1-CoverPrct!B143/100)/$P$11</f>
        <v>7.684436014896763E-2</v>
      </c>
      <c r="C143" s="96">
        <f>-LN(1-CoverPrct!C143/100)/$P$11</f>
        <v>0.33865213397963806</v>
      </c>
      <c r="D143" s="96">
        <f>-LN(1-CoverPrct!D143/100)/$P$11</f>
        <v>0</v>
      </c>
      <c r="E143" s="96">
        <f>-LN(1-CoverPrct!E143/100)/$P$11</f>
        <v>0</v>
      </c>
      <c r="F143" s="96">
        <f>-LN(1-CoverPrct!F143/100)/$P$11</f>
        <v>0</v>
      </c>
      <c r="G143" s="96">
        <f>-LN(1-CoverPrct!G143/100)/$P$13</f>
        <v>5.9914645471079799</v>
      </c>
      <c r="H143" s="96">
        <f>-LN(1-CoverPrct!H143/100)/$P$14</f>
        <v>0</v>
      </c>
      <c r="I143" s="96">
        <f>-LN(1-CoverPrct!I143/100)/$P$12</f>
        <v>4.5983940355260016</v>
      </c>
      <c r="J143" s="96">
        <f>-LN(1-CoverPrct!J143/100)/$P$14</f>
        <v>0</v>
      </c>
      <c r="K143" s="96">
        <f>-LN(1-CoverPrct!K143/100)/$P$14</f>
        <v>0</v>
      </c>
      <c r="L143" s="96">
        <f>-LN(1-CoverPrct!L143/100)/$P$11</f>
        <v>3.576528694298001</v>
      </c>
      <c r="M143" s="96">
        <f>-LN(1-CoverPrct!M143/100)/$P$12</f>
        <v>8.5592350672971147</v>
      </c>
      <c r="N143" s="96">
        <f>-LN(1-CoverPrct!N143/100)/$P$13</f>
        <v>7.0131157946399618</v>
      </c>
    </row>
    <row r="144" spans="1:14" x14ac:dyDescent="0.35">
      <c r="A144" s="3">
        <v>128</v>
      </c>
      <c r="B144" s="96">
        <f>-LN(1-CoverPrct!B144/100)/$P$11</f>
        <v>7.6731384549108994E-2</v>
      </c>
      <c r="C144" s="96">
        <f>-LN(1-CoverPrct!C144/100)/$P$11</f>
        <v>0.34890567733739886</v>
      </c>
      <c r="D144" s="96">
        <f>-LN(1-CoverPrct!D144/100)/$P$11</f>
        <v>0</v>
      </c>
      <c r="E144" s="96">
        <f>-LN(1-CoverPrct!E144/100)/$P$11</f>
        <v>0</v>
      </c>
      <c r="F144" s="96">
        <f>-LN(1-CoverPrct!F144/100)/$P$11</f>
        <v>0</v>
      </c>
      <c r="G144" s="96">
        <f>-LN(1-CoverPrct!G144/100)/$P$13</f>
        <v>5.9914645471079799</v>
      </c>
      <c r="H144" s="96">
        <f>-LN(1-CoverPrct!H144/100)/$P$14</f>
        <v>0</v>
      </c>
      <c r="I144" s="96">
        <f>-LN(1-CoverPrct!I144/100)/$P$12</f>
        <v>4.5983940355260016</v>
      </c>
      <c r="J144" s="96">
        <f>-LN(1-CoverPrct!J144/100)/$P$14</f>
        <v>0</v>
      </c>
      <c r="K144" s="96">
        <f>-LN(1-CoverPrct!K144/100)/$P$14</f>
        <v>0</v>
      </c>
      <c r="L144" s="96">
        <f>-LN(1-CoverPrct!L144/100)/$P$11</f>
        <v>3.576528694298001</v>
      </c>
      <c r="M144" s="96">
        <f>-LN(1-CoverPrct!M144/100)/$P$12</f>
        <v>8.5592350672971147</v>
      </c>
      <c r="N144" s="96">
        <f>-LN(1-CoverPrct!N144/100)/$P$13</f>
        <v>7.0131157946399618</v>
      </c>
    </row>
    <row r="145" spans="1:14" x14ac:dyDescent="0.35">
      <c r="A145" s="3">
        <v>129</v>
      </c>
      <c r="B145" s="96">
        <f>-LN(1-CoverPrct!B145/100)/$P$11</f>
        <v>7.6652588324154086E-2</v>
      </c>
      <c r="C145" s="96">
        <f>-LN(1-CoverPrct!C145/100)/$P$11</f>
        <v>0.359584569864073</v>
      </c>
      <c r="D145" s="96">
        <f>-LN(1-CoverPrct!D145/100)/$P$11</f>
        <v>0</v>
      </c>
      <c r="E145" s="96">
        <f>-LN(1-CoverPrct!E145/100)/$P$11</f>
        <v>0</v>
      </c>
      <c r="F145" s="96">
        <f>-LN(1-CoverPrct!F145/100)/$P$11</f>
        <v>0</v>
      </c>
      <c r="G145" s="96">
        <f>-LN(1-CoverPrct!G145/100)/$P$13</f>
        <v>5.9914645471079799</v>
      </c>
      <c r="H145" s="96">
        <f>-LN(1-CoverPrct!H145/100)/$P$14</f>
        <v>0</v>
      </c>
      <c r="I145" s="96">
        <f>-LN(1-CoverPrct!I145/100)/$P$12</f>
        <v>4.5983940355260016</v>
      </c>
      <c r="J145" s="96">
        <f>-LN(1-CoverPrct!J145/100)/$P$14</f>
        <v>0</v>
      </c>
      <c r="K145" s="96">
        <f>-LN(1-CoverPrct!K145/100)/$P$14</f>
        <v>0</v>
      </c>
      <c r="L145" s="96">
        <f>-LN(1-CoverPrct!L145/100)/$P$11</f>
        <v>3.576528694298001</v>
      </c>
      <c r="M145" s="96">
        <f>-LN(1-CoverPrct!M145/100)/$P$12</f>
        <v>8.5592350672971147</v>
      </c>
      <c r="N145" s="96">
        <f>-LN(1-CoverPrct!N145/100)/$P$13</f>
        <v>7.0131157946399618</v>
      </c>
    </row>
    <row r="146" spans="1:14" x14ac:dyDescent="0.35">
      <c r="A146" s="3">
        <v>130</v>
      </c>
      <c r="B146" s="96">
        <f>-LN(1-CoverPrct!B146/100)/$P$11</f>
        <v>7.6413433725012539E-2</v>
      </c>
      <c r="C146" s="96">
        <f>-LN(1-CoverPrct!C146/100)/$P$11</f>
        <v>0.3692798125825924</v>
      </c>
      <c r="D146" s="96">
        <f>-LN(1-CoverPrct!D146/100)/$P$11</f>
        <v>0</v>
      </c>
      <c r="E146" s="96">
        <f>-LN(1-CoverPrct!E146/100)/$P$11</f>
        <v>0</v>
      </c>
      <c r="F146" s="96">
        <f>-LN(1-CoverPrct!F146/100)/$P$11</f>
        <v>0</v>
      </c>
      <c r="G146" s="96">
        <f>-LN(1-CoverPrct!G146/100)/$P$13</f>
        <v>5.9914645471079799</v>
      </c>
      <c r="H146" s="96">
        <f>-LN(1-CoverPrct!H146/100)/$P$14</f>
        <v>0</v>
      </c>
      <c r="I146" s="96">
        <f>-LN(1-CoverPrct!I146/100)/$P$12</f>
        <v>4.5983940355260016</v>
      </c>
      <c r="J146" s="96">
        <f>-LN(1-CoverPrct!J146/100)/$P$14</f>
        <v>0</v>
      </c>
      <c r="K146" s="96">
        <f>-LN(1-CoverPrct!K146/100)/$P$14</f>
        <v>0</v>
      </c>
      <c r="L146" s="96">
        <f>-LN(1-CoverPrct!L146/100)/$P$11</f>
        <v>3.576528694298001</v>
      </c>
      <c r="M146" s="96">
        <f>-LN(1-CoverPrct!M146/100)/$P$12</f>
        <v>8.5592350672971147</v>
      </c>
      <c r="N146" s="96">
        <f>-LN(1-CoverPrct!N146/100)/$P$13</f>
        <v>7.0131157946399618</v>
      </c>
    </row>
    <row r="147" spans="1:14" x14ac:dyDescent="0.35">
      <c r="A147" s="3">
        <v>131</v>
      </c>
      <c r="B147" s="96">
        <f>-LN(1-CoverPrct!B147/100)/$P$11</f>
        <v>7.5982614168104048E-2</v>
      </c>
      <c r="C147" s="96">
        <f>-LN(1-CoverPrct!C147/100)/$P$11</f>
        <v>0.38212431512923278</v>
      </c>
      <c r="D147" s="96">
        <f>-LN(1-CoverPrct!D147/100)/$P$11</f>
        <v>0</v>
      </c>
      <c r="E147" s="96">
        <f>-LN(1-CoverPrct!E147/100)/$P$11</f>
        <v>0</v>
      </c>
      <c r="F147" s="96">
        <f>-LN(1-CoverPrct!F147/100)/$P$11</f>
        <v>0</v>
      </c>
      <c r="G147" s="96">
        <f>-LN(1-CoverPrct!G147/100)/$P$13</f>
        <v>5.9914645471079799</v>
      </c>
      <c r="H147" s="96">
        <f>-LN(1-CoverPrct!H147/100)/$P$14</f>
        <v>0</v>
      </c>
      <c r="I147" s="96">
        <f>-LN(1-CoverPrct!I147/100)/$P$12</f>
        <v>4.5983940355260016</v>
      </c>
      <c r="J147" s="96">
        <f>-LN(1-CoverPrct!J147/100)/$P$14</f>
        <v>0</v>
      </c>
      <c r="K147" s="96">
        <f>-LN(1-CoverPrct!K147/100)/$P$14</f>
        <v>0</v>
      </c>
      <c r="L147" s="96">
        <f>-LN(1-CoverPrct!L147/100)/$P$11</f>
        <v>3.576528694298001</v>
      </c>
      <c r="M147" s="96">
        <f>-LN(1-CoverPrct!M147/100)/$P$12</f>
        <v>8.5592350672971147</v>
      </c>
      <c r="N147" s="96">
        <f>-LN(1-CoverPrct!N147/100)/$P$13</f>
        <v>7.0131157946399618</v>
      </c>
    </row>
    <row r="148" spans="1:14" x14ac:dyDescent="0.35">
      <c r="A148" s="3">
        <v>132</v>
      </c>
      <c r="B148" s="96">
        <f>-LN(1-CoverPrct!B148/100)/$P$11</f>
        <v>7.5603329311609083E-2</v>
      </c>
      <c r="C148" s="96">
        <f>-LN(1-CoverPrct!C148/100)/$P$11</f>
        <v>0.39317651763375766</v>
      </c>
      <c r="D148" s="96">
        <f>-LN(1-CoverPrct!D148/100)/$P$11</f>
        <v>0</v>
      </c>
      <c r="E148" s="96">
        <f>-LN(1-CoverPrct!E148/100)/$P$11</f>
        <v>0</v>
      </c>
      <c r="F148" s="96">
        <f>-LN(1-CoverPrct!F148/100)/$P$11</f>
        <v>0</v>
      </c>
      <c r="G148" s="96">
        <f>-LN(1-CoverPrct!G148/100)/$P$13</f>
        <v>5.9914645471079799</v>
      </c>
      <c r="H148" s="96">
        <f>-LN(1-CoverPrct!H148/100)/$P$14</f>
        <v>0</v>
      </c>
      <c r="I148" s="96">
        <f>-LN(1-CoverPrct!I148/100)/$P$12</f>
        <v>4.5983940355260016</v>
      </c>
      <c r="J148" s="96">
        <f>-LN(1-CoverPrct!J148/100)/$P$14</f>
        <v>0</v>
      </c>
      <c r="K148" s="96">
        <f>-LN(1-CoverPrct!K148/100)/$P$14</f>
        <v>0</v>
      </c>
      <c r="L148" s="96">
        <f>-LN(1-CoverPrct!L148/100)/$P$11</f>
        <v>3.576528694298001</v>
      </c>
      <c r="M148" s="96">
        <f>-LN(1-CoverPrct!M148/100)/$P$12</f>
        <v>8.5592350672971147</v>
      </c>
      <c r="N148" s="96">
        <f>-LN(1-CoverPrct!N148/100)/$P$13</f>
        <v>7.0131157946399618</v>
      </c>
    </row>
    <row r="149" spans="1:14" x14ac:dyDescent="0.35">
      <c r="A149" s="3">
        <v>133</v>
      </c>
      <c r="B149" s="96">
        <f>-LN(1-CoverPrct!B149/100)/$P$11</f>
        <v>7.541170951978439E-2</v>
      </c>
      <c r="C149" s="96">
        <f>-LN(1-CoverPrct!C149/100)/$P$11</f>
        <v>0.39888939470033752</v>
      </c>
      <c r="D149" s="96">
        <f>-LN(1-CoverPrct!D149/100)/$P$11</f>
        <v>0</v>
      </c>
      <c r="E149" s="96">
        <f>-LN(1-CoverPrct!E149/100)/$P$11</f>
        <v>0</v>
      </c>
      <c r="F149" s="96">
        <f>-LN(1-CoverPrct!F149/100)/$P$11</f>
        <v>0</v>
      </c>
      <c r="G149" s="96">
        <f>-LN(1-CoverPrct!G149/100)/$P$13</f>
        <v>5.9914645471079799</v>
      </c>
      <c r="H149" s="96">
        <f>-LN(1-CoverPrct!H149/100)/$P$14</f>
        <v>0</v>
      </c>
      <c r="I149" s="96">
        <f>-LN(1-CoverPrct!I149/100)/$P$12</f>
        <v>4.5983940355260016</v>
      </c>
      <c r="J149" s="96">
        <f>-LN(1-CoverPrct!J149/100)/$P$14</f>
        <v>0</v>
      </c>
      <c r="K149" s="96">
        <f>-LN(1-CoverPrct!K149/100)/$P$14</f>
        <v>0</v>
      </c>
      <c r="L149" s="96">
        <f>-LN(1-CoverPrct!L149/100)/$P$11</f>
        <v>3.576528694298001</v>
      </c>
      <c r="M149" s="96">
        <f>-LN(1-CoverPrct!M149/100)/$P$12</f>
        <v>8.5592350672971147</v>
      </c>
      <c r="N149" s="96">
        <f>-LN(1-CoverPrct!N149/100)/$P$13</f>
        <v>7.0131157946399618</v>
      </c>
    </row>
    <row r="150" spans="1:14" x14ac:dyDescent="0.35">
      <c r="A150" s="3">
        <v>134</v>
      </c>
      <c r="B150" s="96">
        <f>-LN(1-CoverPrct!B150/100)/$P$11</f>
        <v>7.5248749338828178E-2</v>
      </c>
      <c r="C150" s="96">
        <f>-LN(1-CoverPrct!C150/100)/$P$11</f>
        <v>0.40570129720751041</v>
      </c>
      <c r="D150" s="96">
        <f>-LN(1-CoverPrct!D150/100)/$P$11</f>
        <v>0</v>
      </c>
      <c r="E150" s="96">
        <f>-LN(1-CoverPrct!E150/100)/$P$11</f>
        <v>0</v>
      </c>
      <c r="F150" s="96">
        <f>-LN(1-CoverPrct!F150/100)/$P$11</f>
        <v>0</v>
      </c>
      <c r="G150" s="96">
        <f>-LN(1-CoverPrct!G150/100)/$P$13</f>
        <v>5.9914645471079799</v>
      </c>
      <c r="H150" s="96">
        <f>-LN(1-CoverPrct!H150/100)/$P$14</f>
        <v>0</v>
      </c>
      <c r="I150" s="96">
        <f>-LN(1-CoverPrct!I150/100)/$P$12</f>
        <v>4.5983940355260016</v>
      </c>
      <c r="J150" s="96">
        <f>-LN(1-CoverPrct!J150/100)/$P$14</f>
        <v>0</v>
      </c>
      <c r="K150" s="96">
        <f>-LN(1-CoverPrct!K150/100)/$P$14</f>
        <v>0</v>
      </c>
      <c r="L150" s="96">
        <f>-LN(1-CoverPrct!L150/100)/$P$11</f>
        <v>3.576528694298001</v>
      </c>
      <c r="M150" s="96">
        <f>-LN(1-CoverPrct!M150/100)/$P$12</f>
        <v>8.5592350672971147</v>
      </c>
      <c r="N150" s="96">
        <f>-LN(1-CoverPrct!N150/100)/$P$13</f>
        <v>7.0131157946399618</v>
      </c>
    </row>
    <row r="151" spans="1:14" x14ac:dyDescent="0.35">
      <c r="A151" s="3">
        <v>135</v>
      </c>
      <c r="B151" s="96">
        <f>-LN(1-CoverPrct!B151/100)/$P$11</f>
        <v>7.5152079251305473E-2</v>
      </c>
      <c r="C151" s="96">
        <f>-LN(1-CoverPrct!C151/100)/$P$11</f>
        <v>0.4100089928508136</v>
      </c>
      <c r="D151" s="96">
        <f>-LN(1-CoverPrct!D151/100)/$P$11</f>
        <v>0</v>
      </c>
      <c r="E151" s="96">
        <f>-LN(1-CoverPrct!E151/100)/$P$11</f>
        <v>0</v>
      </c>
      <c r="F151" s="96">
        <f>-LN(1-CoverPrct!F151/100)/$P$11</f>
        <v>0</v>
      </c>
      <c r="G151" s="96">
        <f>-LN(1-CoverPrct!G151/100)/$P$13</f>
        <v>5.9914645471079799</v>
      </c>
      <c r="H151" s="96">
        <f>-LN(1-CoverPrct!H151/100)/$P$14</f>
        <v>0</v>
      </c>
      <c r="I151" s="96">
        <f>-LN(1-CoverPrct!I151/100)/$P$12</f>
        <v>4.5983940355260016</v>
      </c>
      <c r="J151" s="96">
        <f>-LN(1-CoverPrct!J151/100)/$P$14</f>
        <v>0</v>
      </c>
      <c r="K151" s="96">
        <f>-LN(1-CoverPrct!K151/100)/$P$14</f>
        <v>0</v>
      </c>
      <c r="L151" s="96">
        <f>-LN(1-CoverPrct!L151/100)/$P$11</f>
        <v>3.576528694298001</v>
      </c>
      <c r="M151" s="96">
        <f>-LN(1-CoverPrct!M151/100)/$P$12</f>
        <v>8.5592350672971147</v>
      </c>
      <c r="N151" s="96">
        <f>-LN(1-CoverPrct!N151/100)/$P$13</f>
        <v>7.0131157946399618</v>
      </c>
    </row>
    <row r="152" spans="1:14" x14ac:dyDescent="0.35">
      <c r="A152" s="3">
        <v>136</v>
      </c>
      <c r="B152" s="96">
        <f>-LN(1-CoverPrct!B152/100)/$P$11</f>
        <v>7.4957474561038503E-2</v>
      </c>
      <c r="C152" s="96">
        <f>-LN(1-CoverPrct!C152/100)/$P$11</f>
        <v>0.41856515800402139</v>
      </c>
      <c r="D152" s="96">
        <f>-LN(1-CoverPrct!D152/100)/$P$11</f>
        <v>0</v>
      </c>
      <c r="E152" s="96">
        <f>-LN(1-CoverPrct!E152/100)/$P$11</f>
        <v>0</v>
      </c>
      <c r="F152" s="96">
        <f>-LN(1-CoverPrct!F152/100)/$P$11</f>
        <v>0</v>
      </c>
      <c r="G152" s="96">
        <f>-LN(1-CoverPrct!G152/100)/$P$13</f>
        <v>5.9914645471079799</v>
      </c>
      <c r="H152" s="96">
        <f>-LN(1-CoverPrct!H152/100)/$P$14</f>
        <v>0</v>
      </c>
      <c r="I152" s="96">
        <f>-LN(1-CoverPrct!I152/100)/$P$12</f>
        <v>4.5983940355260016</v>
      </c>
      <c r="J152" s="96">
        <f>-LN(1-CoverPrct!J152/100)/$P$14</f>
        <v>0</v>
      </c>
      <c r="K152" s="96">
        <f>-LN(1-CoverPrct!K152/100)/$P$14</f>
        <v>0</v>
      </c>
      <c r="L152" s="96">
        <f>-LN(1-CoverPrct!L152/100)/$P$11</f>
        <v>3.576528694298001</v>
      </c>
      <c r="M152" s="96">
        <f>-LN(1-CoverPrct!M152/100)/$P$12</f>
        <v>8.5592350672971147</v>
      </c>
      <c r="N152" s="96">
        <f>-LN(1-CoverPrct!N152/100)/$P$13</f>
        <v>7.0131157946399618</v>
      </c>
    </row>
    <row r="153" spans="1:14" x14ac:dyDescent="0.35">
      <c r="A153" s="3">
        <v>137</v>
      </c>
      <c r="B153" s="96">
        <f>-LN(1-CoverPrct!B153/100)/$P$11</f>
        <v>7.4874056794114061E-2</v>
      </c>
      <c r="C153" s="96">
        <f>-LN(1-CoverPrct!C153/100)/$P$11</f>
        <v>0.42888824356952465</v>
      </c>
      <c r="D153" s="96">
        <f>-LN(1-CoverPrct!D153/100)/$P$11</f>
        <v>0</v>
      </c>
      <c r="E153" s="96">
        <f>-LN(1-CoverPrct!E153/100)/$P$11</f>
        <v>0</v>
      </c>
      <c r="F153" s="96">
        <f>-LN(1-CoverPrct!F153/100)/$P$11</f>
        <v>0</v>
      </c>
      <c r="G153" s="96">
        <f>-LN(1-CoverPrct!G153/100)/$P$13</f>
        <v>5.9914645471079799</v>
      </c>
      <c r="H153" s="96">
        <f>-LN(1-CoverPrct!H153/100)/$P$14</f>
        <v>0</v>
      </c>
      <c r="I153" s="96">
        <f>-LN(1-CoverPrct!I153/100)/$P$12</f>
        <v>4.5983940355260016</v>
      </c>
      <c r="J153" s="96">
        <f>-LN(1-CoverPrct!J153/100)/$P$14</f>
        <v>0</v>
      </c>
      <c r="K153" s="96">
        <f>-LN(1-CoverPrct!K153/100)/$P$14</f>
        <v>0</v>
      </c>
      <c r="L153" s="96">
        <f>-LN(1-CoverPrct!L153/100)/$P$11</f>
        <v>3.576528694298001</v>
      </c>
      <c r="M153" s="96">
        <f>-LN(1-CoverPrct!M153/100)/$P$12</f>
        <v>8.5592350672971147</v>
      </c>
      <c r="N153" s="96">
        <f>-LN(1-CoverPrct!N153/100)/$P$13</f>
        <v>7.0131157946399618</v>
      </c>
    </row>
    <row r="154" spans="1:14" x14ac:dyDescent="0.35">
      <c r="A154" s="3">
        <v>138</v>
      </c>
      <c r="B154" s="96">
        <f>-LN(1-CoverPrct!B154/100)/$P$11</f>
        <v>7.4848371269481448E-2</v>
      </c>
      <c r="C154" s="96">
        <f>-LN(1-CoverPrct!C154/100)/$P$11</f>
        <v>0.43322239313363559</v>
      </c>
      <c r="D154" s="96">
        <f>-LN(1-CoverPrct!D154/100)/$P$11</f>
        <v>0</v>
      </c>
      <c r="E154" s="96">
        <f>-LN(1-CoverPrct!E154/100)/$P$11</f>
        <v>0</v>
      </c>
      <c r="F154" s="96">
        <f>-LN(1-CoverPrct!F154/100)/$P$11</f>
        <v>0</v>
      </c>
      <c r="G154" s="96">
        <f>-LN(1-CoverPrct!G154/100)/$P$13</f>
        <v>5.9914645471079799</v>
      </c>
      <c r="H154" s="96">
        <f>-LN(1-CoverPrct!H154/100)/$P$14</f>
        <v>0</v>
      </c>
      <c r="I154" s="96">
        <f>-LN(1-CoverPrct!I154/100)/$P$12</f>
        <v>4.5983940355260016</v>
      </c>
      <c r="J154" s="96">
        <f>-LN(1-CoverPrct!J154/100)/$P$14</f>
        <v>0</v>
      </c>
      <c r="K154" s="96">
        <f>-LN(1-CoverPrct!K154/100)/$P$14</f>
        <v>0</v>
      </c>
      <c r="L154" s="96">
        <f>-LN(1-CoverPrct!L154/100)/$P$11</f>
        <v>3.576528694298001</v>
      </c>
      <c r="M154" s="96">
        <f>-LN(1-CoverPrct!M154/100)/$P$12</f>
        <v>8.5592350672971147</v>
      </c>
      <c r="N154" s="96">
        <f>-LN(1-CoverPrct!N154/100)/$P$13</f>
        <v>7.0131157946399618</v>
      </c>
    </row>
    <row r="155" spans="1:14" x14ac:dyDescent="0.35">
      <c r="A155" s="3">
        <v>139</v>
      </c>
      <c r="B155" s="96">
        <f>-LN(1-CoverPrct!B155/100)/$P$11</f>
        <v>7.4842874606991544E-2</v>
      </c>
      <c r="C155" s="96">
        <f>-LN(1-CoverPrct!C155/100)/$P$11</f>
        <v>0.43449345689196439</v>
      </c>
      <c r="D155" s="96">
        <f>-LN(1-CoverPrct!D155/100)/$P$11</f>
        <v>0</v>
      </c>
      <c r="E155" s="96">
        <f>-LN(1-CoverPrct!E155/100)/$P$11</f>
        <v>0</v>
      </c>
      <c r="F155" s="96">
        <f>-LN(1-CoverPrct!F155/100)/$P$11</f>
        <v>0</v>
      </c>
      <c r="G155" s="96">
        <f>-LN(1-CoverPrct!G155/100)/$P$13</f>
        <v>5.9914645471079799</v>
      </c>
      <c r="H155" s="96">
        <f>-LN(1-CoverPrct!H155/100)/$P$14</f>
        <v>0</v>
      </c>
      <c r="I155" s="96">
        <f>-LN(1-CoverPrct!I155/100)/$P$12</f>
        <v>4.5983940355260016</v>
      </c>
      <c r="J155" s="96">
        <f>-LN(1-CoverPrct!J155/100)/$P$14</f>
        <v>0</v>
      </c>
      <c r="K155" s="96">
        <f>-LN(1-CoverPrct!K155/100)/$P$14</f>
        <v>0</v>
      </c>
      <c r="L155" s="96">
        <f>-LN(1-CoverPrct!L155/100)/$P$11</f>
        <v>3.576528694298001</v>
      </c>
      <c r="M155" s="96">
        <f>-LN(1-CoverPrct!M155/100)/$P$12</f>
        <v>8.5592350672971147</v>
      </c>
      <c r="N155" s="96">
        <f>-LN(1-CoverPrct!N155/100)/$P$13</f>
        <v>7.0131157946399618</v>
      </c>
    </row>
    <row r="156" spans="1:14" x14ac:dyDescent="0.35">
      <c r="A156" s="3">
        <v>140</v>
      </c>
      <c r="B156" s="96">
        <f>-LN(1-CoverPrct!B156/100)/$P$11</f>
        <v>7.4841607510457153E-2</v>
      </c>
      <c r="C156" s="96">
        <f>-LN(1-CoverPrct!C156/100)/$P$11</f>
        <v>0.43503915971699009</v>
      </c>
      <c r="D156" s="96">
        <f>-LN(1-CoverPrct!D156/100)/$P$11</f>
        <v>0</v>
      </c>
      <c r="E156" s="96">
        <f>-LN(1-CoverPrct!E156/100)/$P$11</f>
        <v>0</v>
      </c>
      <c r="F156" s="96">
        <f>-LN(1-CoverPrct!F156/100)/$P$11</f>
        <v>0</v>
      </c>
      <c r="G156" s="96">
        <f>-LN(1-CoverPrct!G156/100)/$P$13</f>
        <v>5.9914645471079799</v>
      </c>
      <c r="H156" s="96">
        <f>-LN(1-CoverPrct!H156/100)/$P$14</f>
        <v>0</v>
      </c>
      <c r="I156" s="96">
        <f>-LN(1-CoverPrct!I156/100)/$P$12</f>
        <v>4.5983940355260016</v>
      </c>
      <c r="J156" s="96">
        <f>-LN(1-CoverPrct!J156/100)/$P$14</f>
        <v>0</v>
      </c>
      <c r="K156" s="96">
        <f>-LN(1-CoverPrct!K156/100)/$P$14</f>
        <v>0</v>
      </c>
      <c r="L156" s="96">
        <f>-LN(1-CoverPrct!L156/100)/$P$11</f>
        <v>3.576528694298001</v>
      </c>
      <c r="M156" s="96">
        <f>-LN(1-CoverPrct!M156/100)/$P$12</f>
        <v>8.5592350672971147</v>
      </c>
      <c r="N156" s="96">
        <f>-LN(1-CoverPrct!N156/100)/$P$13</f>
        <v>7.0131157946399618</v>
      </c>
    </row>
    <row r="157" spans="1:14" x14ac:dyDescent="0.35">
      <c r="A157" s="3">
        <v>141</v>
      </c>
      <c r="B157" s="96">
        <f>-LN(1-CoverPrct!B157/100)/$P$11</f>
        <v>7.4840150654591903E-2</v>
      </c>
      <c r="C157" s="96">
        <f>-LN(1-CoverPrct!C157/100)/$P$11</f>
        <v>0.44034409848902017</v>
      </c>
      <c r="D157" s="96">
        <f>-LN(1-CoverPrct!D157/100)/$P$11</f>
        <v>0</v>
      </c>
      <c r="E157" s="96">
        <f>-LN(1-CoverPrct!E157/100)/$P$11</f>
        <v>0</v>
      </c>
      <c r="F157" s="96">
        <f>-LN(1-CoverPrct!F157/100)/$P$11</f>
        <v>0</v>
      </c>
      <c r="G157" s="96">
        <f>-LN(1-CoverPrct!G157/100)/$P$13</f>
        <v>5.9914645471079799</v>
      </c>
      <c r="H157" s="96">
        <f>-LN(1-CoverPrct!H157/100)/$P$14</f>
        <v>0</v>
      </c>
      <c r="I157" s="96">
        <f>-LN(1-CoverPrct!I157/100)/$P$12</f>
        <v>4.5983940355260016</v>
      </c>
      <c r="J157" s="96">
        <f>-LN(1-CoverPrct!J157/100)/$P$14</f>
        <v>0</v>
      </c>
      <c r="K157" s="96">
        <f>-LN(1-CoverPrct!K157/100)/$P$14</f>
        <v>0</v>
      </c>
      <c r="L157" s="96">
        <f>-LN(1-CoverPrct!L157/100)/$P$11</f>
        <v>3.576528694298001</v>
      </c>
      <c r="M157" s="96">
        <f>-LN(1-CoverPrct!M157/100)/$P$12</f>
        <v>8.5592350672971147</v>
      </c>
      <c r="N157" s="96">
        <f>-LN(1-CoverPrct!N157/100)/$P$13</f>
        <v>7.0131157946399618</v>
      </c>
    </row>
    <row r="158" spans="1:14" x14ac:dyDescent="0.35">
      <c r="A158" s="3">
        <v>142</v>
      </c>
      <c r="B158" s="96">
        <f>-LN(1-CoverPrct!B158/100)/$P$11</f>
        <v>7.4834256457729093E-2</v>
      </c>
      <c r="C158" s="96">
        <f>-LN(1-CoverPrct!C158/100)/$P$11</f>
        <v>0.4447754072343087</v>
      </c>
      <c r="D158" s="96">
        <f>-LN(1-CoverPrct!D158/100)/$P$11</f>
        <v>0</v>
      </c>
      <c r="E158" s="96">
        <f>-LN(1-CoverPrct!E158/100)/$P$11</f>
        <v>0</v>
      </c>
      <c r="F158" s="96">
        <f>-LN(1-CoverPrct!F158/100)/$P$11</f>
        <v>0</v>
      </c>
      <c r="G158" s="96">
        <f>-LN(1-CoverPrct!G158/100)/$P$13</f>
        <v>5.9914645471079799</v>
      </c>
      <c r="H158" s="96">
        <f>-LN(1-CoverPrct!H158/100)/$P$14</f>
        <v>0</v>
      </c>
      <c r="I158" s="96">
        <f>-LN(1-CoverPrct!I158/100)/$P$12</f>
        <v>4.5983940355260016</v>
      </c>
      <c r="J158" s="96">
        <f>-LN(1-CoverPrct!J158/100)/$P$14</f>
        <v>0</v>
      </c>
      <c r="K158" s="96">
        <f>-LN(1-CoverPrct!K158/100)/$P$14</f>
        <v>0</v>
      </c>
      <c r="L158" s="96">
        <f>-LN(1-CoverPrct!L158/100)/$P$11</f>
        <v>3.576528694298001</v>
      </c>
      <c r="M158" s="96">
        <f>-LN(1-CoverPrct!M158/100)/$P$12</f>
        <v>8.5592350672971147</v>
      </c>
      <c r="N158" s="96">
        <f>-LN(1-CoverPrct!N158/100)/$P$13</f>
        <v>7.0131157946399618</v>
      </c>
    </row>
    <row r="159" spans="1:14" x14ac:dyDescent="0.35">
      <c r="A159" s="3">
        <v>143</v>
      </c>
      <c r="B159" s="96">
        <f>-LN(1-CoverPrct!B159/100)/$P$11</f>
        <v>7.4727805163993313E-2</v>
      </c>
      <c r="C159" s="96">
        <f>-LN(1-CoverPrct!C159/100)/$P$11</f>
        <v>0.45469371675918835</v>
      </c>
      <c r="D159" s="96">
        <f>-LN(1-CoverPrct!D159/100)/$P$11</f>
        <v>0</v>
      </c>
      <c r="E159" s="96">
        <f>-LN(1-CoverPrct!E159/100)/$P$11</f>
        <v>0</v>
      </c>
      <c r="F159" s="96">
        <f>-LN(1-CoverPrct!F159/100)/$P$11</f>
        <v>0</v>
      </c>
      <c r="G159" s="96">
        <f>-LN(1-CoverPrct!G159/100)/$P$13</f>
        <v>5.9914645471079799</v>
      </c>
      <c r="H159" s="96">
        <f>-LN(1-CoverPrct!H159/100)/$P$14</f>
        <v>0</v>
      </c>
      <c r="I159" s="96">
        <f>-LN(1-CoverPrct!I159/100)/$P$12</f>
        <v>4.5983940355260016</v>
      </c>
      <c r="J159" s="96">
        <f>-LN(1-CoverPrct!J159/100)/$P$14</f>
        <v>0</v>
      </c>
      <c r="K159" s="96">
        <f>-LN(1-CoverPrct!K159/100)/$P$14</f>
        <v>0</v>
      </c>
      <c r="L159" s="96">
        <f>-LN(1-CoverPrct!L159/100)/$P$11</f>
        <v>3.576528694298001</v>
      </c>
      <c r="M159" s="96">
        <f>-LN(1-CoverPrct!M159/100)/$P$12</f>
        <v>8.5592350672971147</v>
      </c>
      <c r="N159" s="96">
        <f>-LN(1-CoverPrct!N159/100)/$P$13</f>
        <v>7.0131157946399618</v>
      </c>
    </row>
    <row r="160" spans="1:14" x14ac:dyDescent="0.35">
      <c r="A160" s="3">
        <v>144</v>
      </c>
      <c r="B160" s="96">
        <f>-LN(1-CoverPrct!B160/100)/$P$11</f>
        <v>7.4612393458544701E-2</v>
      </c>
      <c r="C160" s="96">
        <f>-LN(1-CoverPrct!C160/100)/$P$11</f>
        <v>0.47645668205524661</v>
      </c>
      <c r="D160" s="96">
        <f>-LN(1-CoverPrct!D160/100)/$P$11</f>
        <v>0</v>
      </c>
      <c r="E160" s="96">
        <f>-LN(1-CoverPrct!E160/100)/$P$11</f>
        <v>0</v>
      </c>
      <c r="F160" s="96">
        <f>-LN(1-CoverPrct!F160/100)/$P$11</f>
        <v>0</v>
      </c>
      <c r="G160" s="96">
        <f>-LN(1-CoverPrct!G160/100)/$P$13</f>
        <v>5.9914645471079799</v>
      </c>
      <c r="H160" s="96">
        <f>-LN(1-CoverPrct!H160/100)/$P$14</f>
        <v>0</v>
      </c>
      <c r="I160" s="96">
        <f>-LN(1-CoverPrct!I160/100)/$P$12</f>
        <v>4.5983940355260016</v>
      </c>
      <c r="J160" s="96">
        <f>-LN(1-CoverPrct!J160/100)/$P$14</f>
        <v>0</v>
      </c>
      <c r="K160" s="96">
        <f>-LN(1-CoverPrct!K160/100)/$P$14</f>
        <v>0</v>
      </c>
      <c r="L160" s="96">
        <f>-LN(1-CoverPrct!L160/100)/$P$11</f>
        <v>3.576528694298001</v>
      </c>
      <c r="M160" s="96">
        <f>-LN(1-CoverPrct!M160/100)/$P$12</f>
        <v>8.5592350672971147</v>
      </c>
      <c r="N160" s="96">
        <f>-LN(1-CoverPrct!N160/100)/$P$13</f>
        <v>7.0131157946399618</v>
      </c>
    </row>
    <row r="161" spans="1:14" x14ac:dyDescent="0.35">
      <c r="A161" s="3">
        <v>145</v>
      </c>
      <c r="B161" s="96">
        <f>-LN(1-CoverPrct!B161/100)/$P$11</f>
        <v>7.4484449813642564E-2</v>
      </c>
      <c r="C161" s="96">
        <f>-LN(1-CoverPrct!C161/100)/$P$11</f>
        <v>0.49703664885774224</v>
      </c>
      <c r="D161" s="96">
        <f>-LN(1-CoverPrct!D161/100)/$P$11</f>
        <v>0</v>
      </c>
      <c r="E161" s="96">
        <f>-LN(1-CoverPrct!E161/100)/$P$11</f>
        <v>0</v>
      </c>
      <c r="F161" s="96">
        <f>-LN(1-CoverPrct!F161/100)/$P$11</f>
        <v>0</v>
      </c>
      <c r="G161" s="96">
        <f>-LN(1-CoverPrct!G161/100)/$P$13</f>
        <v>5.9914645471079799</v>
      </c>
      <c r="H161" s="96">
        <f>-LN(1-CoverPrct!H161/100)/$P$14</f>
        <v>0</v>
      </c>
      <c r="I161" s="96">
        <f>-LN(1-CoverPrct!I161/100)/$P$12</f>
        <v>4.5983940355260016</v>
      </c>
      <c r="J161" s="96">
        <f>-LN(1-CoverPrct!J161/100)/$P$14</f>
        <v>0</v>
      </c>
      <c r="K161" s="96">
        <f>-LN(1-CoverPrct!K161/100)/$P$14</f>
        <v>0</v>
      </c>
      <c r="L161" s="96">
        <f>-LN(1-CoverPrct!L161/100)/$P$11</f>
        <v>3.576528694298001</v>
      </c>
      <c r="M161" s="96">
        <f>-LN(1-CoverPrct!M161/100)/$P$12</f>
        <v>8.5592350672971147</v>
      </c>
      <c r="N161" s="96">
        <f>-LN(1-CoverPrct!N161/100)/$P$13</f>
        <v>7.0131157946399618</v>
      </c>
    </row>
    <row r="162" spans="1:14" x14ac:dyDescent="0.35">
      <c r="A162" s="3">
        <v>146</v>
      </c>
      <c r="B162" s="96">
        <f>-LN(1-CoverPrct!B162/100)/$P$11</f>
        <v>7.4266659397615994E-2</v>
      </c>
      <c r="C162" s="96">
        <f>-LN(1-CoverPrct!C162/100)/$P$11</f>
        <v>0.50645997664030018</v>
      </c>
      <c r="D162" s="96">
        <f>-LN(1-CoverPrct!D162/100)/$P$11</f>
        <v>0</v>
      </c>
      <c r="E162" s="96">
        <f>-LN(1-CoverPrct!E162/100)/$P$11</f>
        <v>0</v>
      </c>
      <c r="F162" s="96">
        <f>-LN(1-CoverPrct!F162/100)/$P$11</f>
        <v>0</v>
      </c>
      <c r="G162" s="96">
        <f>-LN(1-CoverPrct!G162/100)/$P$13</f>
        <v>5.9914645471079799</v>
      </c>
      <c r="H162" s="96">
        <f>-LN(1-CoverPrct!H162/100)/$P$14</f>
        <v>0</v>
      </c>
      <c r="I162" s="96">
        <f>-LN(1-CoverPrct!I162/100)/$P$12</f>
        <v>4.5983940355260016</v>
      </c>
      <c r="J162" s="96">
        <f>-LN(1-CoverPrct!J162/100)/$P$14</f>
        <v>0</v>
      </c>
      <c r="K162" s="96">
        <f>-LN(1-CoverPrct!K162/100)/$P$14</f>
        <v>0</v>
      </c>
      <c r="L162" s="96">
        <f>-LN(1-CoverPrct!L162/100)/$P$11</f>
        <v>3.576528694298001</v>
      </c>
      <c r="M162" s="96">
        <f>-LN(1-CoverPrct!M162/100)/$P$12</f>
        <v>8.5592350672971147</v>
      </c>
      <c r="N162" s="96">
        <f>-LN(1-CoverPrct!N162/100)/$P$13</f>
        <v>7.0131157946399618</v>
      </c>
    </row>
    <row r="163" spans="1:14" x14ac:dyDescent="0.35">
      <c r="A163" s="3">
        <v>147</v>
      </c>
      <c r="B163" s="96">
        <f>-LN(1-CoverPrct!B163/100)/$P$11</f>
        <v>7.4190176543659073E-2</v>
      </c>
      <c r="C163" s="96">
        <f>-LN(1-CoverPrct!C163/100)/$P$11</f>
        <v>0.51247517666857278</v>
      </c>
      <c r="D163" s="96">
        <f>-LN(1-CoverPrct!D163/100)/$P$11</f>
        <v>0</v>
      </c>
      <c r="E163" s="96">
        <f>-LN(1-CoverPrct!E163/100)/$P$11</f>
        <v>0</v>
      </c>
      <c r="F163" s="96">
        <f>-LN(1-CoverPrct!F163/100)/$P$11</f>
        <v>0</v>
      </c>
      <c r="G163" s="96">
        <f>-LN(1-CoverPrct!G163/100)/$P$13</f>
        <v>5.9914645471079799</v>
      </c>
      <c r="H163" s="96">
        <f>-LN(1-CoverPrct!H163/100)/$P$14</f>
        <v>0</v>
      </c>
      <c r="I163" s="96">
        <f>-LN(1-CoverPrct!I163/100)/$P$12</f>
        <v>4.5983940355260016</v>
      </c>
      <c r="J163" s="96">
        <f>-LN(1-CoverPrct!J163/100)/$P$14</f>
        <v>0</v>
      </c>
      <c r="K163" s="96">
        <f>-LN(1-CoverPrct!K163/100)/$P$14</f>
        <v>0</v>
      </c>
      <c r="L163" s="96">
        <f>-LN(1-CoverPrct!L163/100)/$P$11</f>
        <v>3.576528694298001</v>
      </c>
      <c r="M163" s="96">
        <f>-LN(1-CoverPrct!M163/100)/$P$12</f>
        <v>8.5592350672971147</v>
      </c>
      <c r="N163" s="96">
        <f>-LN(1-CoverPrct!N163/100)/$P$13</f>
        <v>7.0131157946399618</v>
      </c>
    </row>
    <row r="164" spans="1:14" x14ac:dyDescent="0.35">
      <c r="A164" s="3">
        <v>148</v>
      </c>
      <c r="B164" s="96">
        <f>-LN(1-CoverPrct!B164/100)/$P$11</f>
        <v>7.4149601842120771E-2</v>
      </c>
      <c r="C164" s="96">
        <f>-LN(1-CoverPrct!C164/100)/$P$11</f>
        <v>0.51812752824593367</v>
      </c>
      <c r="D164" s="96">
        <f>-LN(1-CoverPrct!D164/100)/$P$11</f>
        <v>0</v>
      </c>
      <c r="E164" s="96">
        <f>-LN(1-CoverPrct!E164/100)/$P$11</f>
        <v>0</v>
      </c>
      <c r="F164" s="96">
        <f>-LN(1-CoverPrct!F164/100)/$P$11</f>
        <v>0</v>
      </c>
      <c r="G164" s="96">
        <f>-LN(1-CoverPrct!G164/100)/$P$13</f>
        <v>5.9914645471079799</v>
      </c>
      <c r="H164" s="96">
        <f>-LN(1-CoverPrct!H164/100)/$P$14</f>
        <v>0</v>
      </c>
      <c r="I164" s="96">
        <f>-LN(1-CoverPrct!I164/100)/$P$12</f>
        <v>4.5983940355260016</v>
      </c>
      <c r="J164" s="96">
        <f>-LN(1-CoverPrct!J164/100)/$P$14</f>
        <v>0</v>
      </c>
      <c r="K164" s="96">
        <f>-LN(1-CoverPrct!K164/100)/$P$14</f>
        <v>0</v>
      </c>
      <c r="L164" s="96">
        <f>-LN(1-CoverPrct!L164/100)/$P$11</f>
        <v>3.576528694298001</v>
      </c>
      <c r="M164" s="96">
        <f>-LN(1-CoverPrct!M164/100)/$P$12</f>
        <v>8.5592350672971147</v>
      </c>
      <c r="N164" s="96">
        <f>-LN(1-CoverPrct!N164/100)/$P$13</f>
        <v>7.0131157946399618</v>
      </c>
    </row>
    <row r="165" spans="1:14" x14ac:dyDescent="0.35">
      <c r="A165" s="3">
        <v>149</v>
      </c>
      <c r="B165" s="96">
        <f>-LN(1-CoverPrct!B165/100)/$P$11</f>
        <v>7.4133797930619874E-2</v>
      </c>
      <c r="C165" s="96">
        <f>-LN(1-CoverPrct!C165/100)/$P$11</f>
        <v>0.52107818338934297</v>
      </c>
      <c r="D165" s="96">
        <f>-LN(1-CoverPrct!D165/100)/$P$11</f>
        <v>0</v>
      </c>
      <c r="E165" s="96">
        <f>-LN(1-CoverPrct!E165/100)/$P$11</f>
        <v>0</v>
      </c>
      <c r="F165" s="96">
        <f>-LN(1-CoverPrct!F165/100)/$P$11</f>
        <v>0</v>
      </c>
      <c r="G165" s="96">
        <f>-LN(1-CoverPrct!G165/100)/$P$13</f>
        <v>5.9914645471079799</v>
      </c>
      <c r="H165" s="96">
        <f>-LN(1-CoverPrct!H165/100)/$P$14</f>
        <v>0</v>
      </c>
      <c r="I165" s="96">
        <f>-LN(1-CoverPrct!I165/100)/$P$12</f>
        <v>4.5983940355260016</v>
      </c>
      <c r="J165" s="96">
        <f>-LN(1-CoverPrct!J165/100)/$P$14</f>
        <v>0</v>
      </c>
      <c r="K165" s="96">
        <f>-LN(1-CoverPrct!K165/100)/$P$14</f>
        <v>0</v>
      </c>
      <c r="L165" s="96">
        <f>-LN(1-CoverPrct!L165/100)/$P$11</f>
        <v>3.576528694298001</v>
      </c>
      <c r="M165" s="96">
        <f>-LN(1-CoverPrct!M165/100)/$P$12</f>
        <v>8.5592350672971147</v>
      </c>
      <c r="N165" s="96">
        <f>-LN(1-CoverPrct!N165/100)/$P$13</f>
        <v>7.0131157946399618</v>
      </c>
    </row>
    <row r="166" spans="1:14" x14ac:dyDescent="0.35">
      <c r="A166" s="3">
        <v>150</v>
      </c>
      <c r="B166" s="96">
        <f>-LN(1-CoverPrct!B166/100)/$P$11</f>
        <v>7.4116733481442196E-2</v>
      </c>
      <c r="C166" s="96">
        <f>-LN(1-CoverPrct!C166/100)/$P$11</f>
        <v>0.52552960346346766</v>
      </c>
      <c r="D166" s="96">
        <f>-LN(1-CoverPrct!D166/100)/$P$11</f>
        <v>0</v>
      </c>
      <c r="E166" s="96">
        <f>-LN(1-CoverPrct!E166/100)/$P$11</f>
        <v>0</v>
      </c>
      <c r="F166" s="96">
        <f>-LN(1-CoverPrct!F166/100)/$P$11</f>
        <v>0</v>
      </c>
      <c r="G166" s="96">
        <f>-LN(1-CoverPrct!G166/100)/$P$13</f>
        <v>5.9914645471079799</v>
      </c>
      <c r="H166" s="96">
        <f>-LN(1-CoverPrct!H166/100)/$P$14</f>
        <v>0</v>
      </c>
      <c r="I166" s="96">
        <f>-LN(1-CoverPrct!I166/100)/$P$12</f>
        <v>4.5983940355260016</v>
      </c>
      <c r="J166" s="96">
        <f>-LN(1-CoverPrct!J166/100)/$P$14</f>
        <v>0</v>
      </c>
      <c r="K166" s="96">
        <f>-LN(1-CoverPrct!K166/100)/$P$14</f>
        <v>0</v>
      </c>
      <c r="L166" s="96">
        <f>-LN(1-CoverPrct!L166/100)/$P$11</f>
        <v>3.576528694298001</v>
      </c>
      <c r="M166" s="96">
        <f>-LN(1-CoverPrct!M166/100)/$P$12</f>
        <v>8.5592350672971147</v>
      </c>
      <c r="N166" s="96">
        <f>-LN(1-CoverPrct!N166/100)/$P$13</f>
        <v>7.0131157946399618</v>
      </c>
    </row>
    <row r="167" spans="1:14" x14ac:dyDescent="0.35">
      <c r="A167" s="3">
        <v>151</v>
      </c>
      <c r="B167" s="96">
        <f>-LN(1-CoverPrct!B167/100)/$P$11</f>
        <v>7.4116202901714265E-2</v>
      </c>
      <c r="C167" s="96">
        <f>-LN(1-CoverPrct!C167/100)/$P$11</f>
        <v>0.53065442202849944</v>
      </c>
      <c r="D167" s="96">
        <f>-LN(1-CoverPrct!D167/100)/$P$11</f>
        <v>0</v>
      </c>
      <c r="E167" s="96">
        <f>-LN(1-CoverPrct!E167/100)/$P$11</f>
        <v>0</v>
      </c>
      <c r="F167" s="96">
        <f>-LN(1-CoverPrct!F167/100)/$P$11</f>
        <v>0</v>
      </c>
      <c r="G167" s="96">
        <f>-LN(1-CoverPrct!G167/100)/$P$13</f>
        <v>5.9914645471079799</v>
      </c>
      <c r="H167" s="96">
        <f>-LN(1-CoverPrct!H167/100)/$P$14</f>
        <v>0</v>
      </c>
      <c r="I167" s="96">
        <f>-LN(1-CoverPrct!I167/100)/$P$12</f>
        <v>4.5983940355260016</v>
      </c>
      <c r="J167" s="96">
        <f>-LN(1-CoverPrct!J167/100)/$P$14</f>
        <v>0</v>
      </c>
      <c r="K167" s="96">
        <f>-LN(1-CoverPrct!K167/100)/$P$14</f>
        <v>0</v>
      </c>
      <c r="L167" s="96">
        <f>-LN(1-CoverPrct!L167/100)/$P$11</f>
        <v>3.576528694298001</v>
      </c>
      <c r="M167" s="96">
        <f>-LN(1-CoverPrct!M167/100)/$P$12</f>
        <v>8.5592350672971147</v>
      </c>
      <c r="N167" s="96">
        <f>-LN(1-CoverPrct!N167/100)/$P$13</f>
        <v>7.0131157946399618</v>
      </c>
    </row>
    <row r="168" spans="1:14" x14ac:dyDescent="0.35">
      <c r="A168" s="3">
        <v>152</v>
      </c>
      <c r="B168" s="96">
        <f>-LN(1-CoverPrct!B168/100)/$P$11</f>
        <v>7.4116202901714265E-2</v>
      </c>
      <c r="C168" s="96">
        <f>-LN(1-CoverPrct!C168/100)/$P$11</f>
        <v>0.53733335843330265</v>
      </c>
      <c r="D168" s="96">
        <f>-LN(1-CoverPrct!D168/100)/$P$11</f>
        <v>0</v>
      </c>
      <c r="E168" s="96">
        <f>-LN(1-CoverPrct!E168/100)/$P$11</f>
        <v>0</v>
      </c>
      <c r="F168" s="96">
        <f>-LN(1-CoverPrct!F168/100)/$P$11</f>
        <v>0</v>
      </c>
      <c r="G168" s="96">
        <f>-LN(1-CoverPrct!G168/100)/$P$13</f>
        <v>5.9914645471079799</v>
      </c>
      <c r="H168" s="96">
        <f>-LN(1-CoverPrct!H168/100)/$P$14</f>
        <v>0</v>
      </c>
      <c r="I168" s="96">
        <f>-LN(1-CoverPrct!I168/100)/$P$12</f>
        <v>4.5983940355260016</v>
      </c>
      <c r="J168" s="96">
        <f>-LN(1-CoverPrct!J168/100)/$P$14</f>
        <v>0</v>
      </c>
      <c r="K168" s="96">
        <f>-LN(1-CoverPrct!K168/100)/$P$14</f>
        <v>0</v>
      </c>
      <c r="L168" s="96">
        <f>-LN(1-CoverPrct!L168/100)/$P$11</f>
        <v>3.576528694298001</v>
      </c>
      <c r="M168" s="96">
        <f>-LN(1-CoverPrct!M168/100)/$P$12</f>
        <v>8.5592350672971147</v>
      </c>
      <c r="N168" s="96">
        <f>-LN(1-CoverPrct!N168/100)/$P$13</f>
        <v>7.0131157946399618</v>
      </c>
    </row>
    <row r="169" spans="1:14" x14ac:dyDescent="0.35">
      <c r="A169" s="3">
        <v>153</v>
      </c>
      <c r="B169" s="96">
        <f>-LN(1-CoverPrct!B169/100)/$P$11</f>
        <v>7.4069785060516882E-2</v>
      </c>
      <c r="C169" s="96">
        <f>-LN(1-CoverPrct!C169/100)/$P$11</f>
        <v>0.54386082012281589</v>
      </c>
      <c r="D169" s="96">
        <f>-LN(1-CoverPrct!D169/100)/$P$11</f>
        <v>0</v>
      </c>
      <c r="E169" s="96">
        <f>-LN(1-CoverPrct!E169/100)/$P$11</f>
        <v>0</v>
      </c>
      <c r="F169" s="96">
        <f>-LN(1-CoverPrct!F169/100)/$P$11</f>
        <v>0</v>
      </c>
      <c r="G169" s="96">
        <f>-LN(1-CoverPrct!G169/100)/$P$13</f>
        <v>5.9914645471079799</v>
      </c>
      <c r="H169" s="96">
        <f>-LN(1-CoverPrct!H169/100)/$P$14</f>
        <v>0</v>
      </c>
      <c r="I169" s="96">
        <f>-LN(1-CoverPrct!I169/100)/$P$12</f>
        <v>4.5983940355260016</v>
      </c>
      <c r="J169" s="96">
        <f>-LN(1-CoverPrct!J169/100)/$P$14</f>
        <v>0</v>
      </c>
      <c r="K169" s="96">
        <f>-LN(1-CoverPrct!K169/100)/$P$14</f>
        <v>0</v>
      </c>
      <c r="L169" s="96">
        <f>-LN(1-CoverPrct!L169/100)/$P$11</f>
        <v>3.576528694298001</v>
      </c>
      <c r="M169" s="96">
        <f>-LN(1-CoverPrct!M169/100)/$P$12</f>
        <v>8.5592350672971147</v>
      </c>
      <c r="N169" s="96">
        <f>-LN(1-CoverPrct!N169/100)/$P$13</f>
        <v>7.0131157946399618</v>
      </c>
    </row>
    <row r="170" spans="1:14" x14ac:dyDescent="0.35">
      <c r="A170" s="3">
        <v>154</v>
      </c>
      <c r="B170" s="96">
        <f>-LN(1-CoverPrct!B170/100)/$P$11</f>
        <v>7.3860054906899439E-2</v>
      </c>
      <c r="C170" s="96">
        <f>-LN(1-CoverPrct!C170/100)/$P$11</f>
        <v>0.55221965865918865</v>
      </c>
      <c r="D170" s="96">
        <f>-LN(1-CoverPrct!D170/100)/$P$11</f>
        <v>0</v>
      </c>
      <c r="E170" s="96">
        <f>-LN(1-CoverPrct!E170/100)/$P$11</f>
        <v>0</v>
      </c>
      <c r="F170" s="96">
        <f>-LN(1-CoverPrct!F170/100)/$P$11</f>
        <v>0</v>
      </c>
      <c r="G170" s="96">
        <f>-LN(1-CoverPrct!G170/100)/$P$13</f>
        <v>5.9914645471079799</v>
      </c>
      <c r="H170" s="96">
        <f>-LN(1-CoverPrct!H170/100)/$P$14</f>
        <v>0</v>
      </c>
      <c r="I170" s="96">
        <f>-LN(1-CoverPrct!I170/100)/$P$12</f>
        <v>4.5983940355260016</v>
      </c>
      <c r="J170" s="96">
        <f>-LN(1-CoverPrct!J170/100)/$P$14</f>
        <v>0</v>
      </c>
      <c r="K170" s="96">
        <f>-LN(1-CoverPrct!K170/100)/$P$14</f>
        <v>0</v>
      </c>
      <c r="L170" s="96">
        <f>-LN(1-CoverPrct!L170/100)/$P$11</f>
        <v>3.576528694298001</v>
      </c>
      <c r="M170" s="96">
        <f>-LN(1-CoverPrct!M170/100)/$P$12</f>
        <v>8.5592350672971147</v>
      </c>
      <c r="N170" s="96">
        <f>-LN(1-CoverPrct!N170/100)/$P$13</f>
        <v>7.0131157946399618</v>
      </c>
    </row>
    <row r="171" spans="1:14" x14ac:dyDescent="0.35">
      <c r="A171" s="3">
        <v>155</v>
      </c>
      <c r="B171" s="96">
        <f>-LN(1-CoverPrct!B171/100)/$P$11</f>
        <v>7.3764285913400354E-2</v>
      </c>
      <c r="C171" s="96">
        <f>-LN(1-CoverPrct!C171/100)/$P$11</f>
        <v>0.55688267758617216</v>
      </c>
      <c r="D171" s="96">
        <f>-LN(1-CoverPrct!D171/100)/$P$11</f>
        <v>0</v>
      </c>
      <c r="E171" s="96">
        <f>-LN(1-CoverPrct!E171/100)/$P$11</f>
        <v>0</v>
      </c>
      <c r="F171" s="96">
        <f>-LN(1-CoverPrct!F171/100)/$P$11</f>
        <v>0</v>
      </c>
      <c r="G171" s="96">
        <f>-LN(1-CoverPrct!G171/100)/$P$13</f>
        <v>5.9914645471079799</v>
      </c>
      <c r="H171" s="96">
        <f>-LN(1-CoverPrct!H171/100)/$P$14</f>
        <v>0</v>
      </c>
      <c r="I171" s="96">
        <f>-LN(1-CoverPrct!I171/100)/$P$12</f>
        <v>4.5983940355260016</v>
      </c>
      <c r="J171" s="96">
        <f>-LN(1-CoverPrct!J171/100)/$P$14</f>
        <v>0</v>
      </c>
      <c r="K171" s="96">
        <f>-LN(1-CoverPrct!K171/100)/$P$14</f>
        <v>0</v>
      </c>
      <c r="L171" s="96">
        <f>-LN(1-CoverPrct!L171/100)/$P$11</f>
        <v>3.576528694298001</v>
      </c>
      <c r="M171" s="96">
        <f>-LN(1-CoverPrct!M171/100)/$P$12</f>
        <v>8.5592350672971147</v>
      </c>
      <c r="N171" s="96">
        <f>-LN(1-CoverPrct!N171/100)/$P$13</f>
        <v>7.0131157946399618</v>
      </c>
    </row>
    <row r="172" spans="1:14" x14ac:dyDescent="0.35">
      <c r="A172" s="3">
        <v>156</v>
      </c>
      <c r="B172" s="96">
        <f>-LN(1-CoverPrct!B172/100)/$P$11</f>
        <v>7.3625750185809663E-2</v>
      </c>
      <c r="C172" s="96">
        <f>-LN(1-CoverPrct!C172/100)/$P$11</f>
        <v>0.56292381482746112</v>
      </c>
      <c r="D172" s="96">
        <f>-LN(1-CoverPrct!D172/100)/$P$11</f>
        <v>0</v>
      </c>
      <c r="E172" s="96">
        <f>-LN(1-CoverPrct!E172/100)/$P$11</f>
        <v>0</v>
      </c>
      <c r="F172" s="96">
        <f>-LN(1-CoverPrct!F172/100)/$P$11</f>
        <v>0</v>
      </c>
      <c r="G172" s="96">
        <f>-LN(1-CoverPrct!G172/100)/$P$13</f>
        <v>5.9914645471079799</v>
      </c>
      <c r="H172" s="96">
        <f>-LN(1-CoverPrct!H172/100)/$P$14</f>
        <v>0</v>
      </c>
      <c r="I172" s="96">
        <f>-LN(1-CoverPrct!I172/100)/$P$12</f>
        <v>4.5983940355260016</v>
      </c>
      <c r="J172" s="96">
        <f>-LN(1-CoverPrct!J172/100)/$P$14</f>
        <v>0</v>
      </c>
      <c r="K172" s="96">
        <f>-LN(1-CoverPrct!K172/100)/$P$14</f>
        <v>0</v>
      </c>
      <c r="L172" s="96">
        <f>-LN(1-CoverPrct!L172/100)/$P$11</f>
        <v>3.576528694298001</v>
      </c>
      <c r="M172" s="96">
        <f>-LN(1-CoverPrct!M172/100)/$P$12</f>
        <v>8.5592350672971147</v>
      </c>
      <c r="N172" s="96">
        <f>-LN(1-CoverPrct!N172/100)/$P$13</f>
        <v>7.0131157946399618</v>
      </c>
    </row>
    <row r="173" spans="1:14" x14ac:dyDescent="0.35">
      <c r="A173" s="3">
        <v>157</v>
      </c>
      <c r="B173" s="96">
        <f>-LN(1-CoverPrct!B173/100)/$P$11</f>
        <v>7.3417110010768338E-2</v>
      </c>
      <c r="C173" s="96">
        <f>-LN(1-CoverPrct!C173/100)/$P$11</f>
        <v>0.57333529264729333</v>
      </c>
      <c r="D173" s="96">
        <f>-LN(1-CoverPrct!D173/100)/$P$11</f>
        <v>0</v>
      </c>
      <c r="E173" s="96">
        <f>-LN(1-CoverPrct!E173/100)/$P$11</f>
        <v>0</v>
      </c>
      <c r="F173" s="96">
        <f>-LN(1-CoverPrct!F173/100)/$P$11</f>
        <v>0</v>
      </c>
      <c r="G173" s="96">
        <f>-LN(1-CoverPrct!G173/100)/$P$13</f>
        <v>5.9914645471079799</v>
      </c>
      <c r="H173" s="96">
        <f>-LN(1-CoverPrct!H173/100)/$P$14</f>
        <v>0</v>
      </c>
      <c r="I173" s="96">
        <f>-LN(1-CoverPrct!I173/100)/$P$12</f>
        <v>4.5983940355260016</v>
      </c>
      <c r="J173" s="96">
        <f>-LN(1-CoverPrct!J173/100)/$P$14</f>
        <v>0</v>
      </c>
      <c r="K173" s="96">
        <f>-LN(1-CoverPrct!K173/100)/$P$14</f>
        <v>0</v>
      </c>
      <c r="L173" s="96">
        <f>-LN(1-CoverPrct!L173/100)/$P$11</f>
        <v>3.576528694298001</v>
      </c>
      <c r="M173" s="96">
        <f>-LN(1-CoverPrct!M173/100)/$P$12</f>
        <v>8.5592350672971147</v>
      </c>
      <c r="N173" s="96">
        <f>-LN(1-CoverPrct!N173/100)/$P$13</f>
        <v>7.0131157946399618</v>
      </c>
    </row>
    <row r="174" spans="1:14" x14ac:dyDescent="0.35">
      <c r="A174" s="3">
        <v>158</v>
      </c>
      <c r="B174" s="96">
        <f>-LN(1-CoverPrct!B174/100)/$P$11</f>
        <v>7.330876986054613E-2</v>
      </c>
      <c r="C174" s="96">
        <f>-LN(1-CoverPrct!C174/100)/$P$11</f>
        <v>0.57905692408071463</v>
      </c>
      <c r="D174" s="96">
        <f>-LN(1-CoverPrct!D174/100)/$P$11</f>
        <v>0</v>
      </c>
      <c r="E174" s="96">
        <f>-LN(1-CoverPrct!E174/100)/$P$11</f>
        <v>0</v>
      </c>
      <c r="F174" s="96">
        <f>-LN(1-CoverPrct!F174/100)/$P$11</f>
        <v>0</v>
      </c>
      <c r="G174" s="96">
        <f>-LN(1-CoverPrct!G174/100)/$P$13</f>
        <v>5.9914645471079799</v>
      </c>
      <c r="H174" s="96">
        <f>-LN(1-CoverPrct!H174/100)/$P$14</f>
        <v>0</v>
      </c>
      <c r="I174" s="96">
        <f>-LN(1-CoverPrct!I174/100)/$P$12</f>
        <v>4.5983940355260016</v>
      </c>
      <c r="J174" s="96">
        <f>-LN(1-CoverPrct!J174/100)/$P$14</f>
        <v>0</v>
      </c>
      <c r="K174" s="96">
        <f>-LN(1-CoverPrct!K174/100)/$P$14</f>
        <v>0</v>
      </c>
      <c r="L174" s="96">
        <f>-LN(1-CoverPrct!L174/100)/$P$11</f>
        <v>3.576528694298001</v>
      </c>
      <c r="M174" s="96">
        <f>-LN(1-CoverPrct!M174/100)/$P$12</f>
        <v>8.5592350672971147</v>
      </c>
      <c r="N174" s="96">
        <f>-LN(1-CoverPrct!N174/100)/$P$13</f>
        <v>7.0131157946399618</v>
      </c>
    </row>
    <row r="175" spans="1:14" x14ac:dyDescent="0.35">
      <c r="A175" s="3">
        <v>159</v>
      </c>
      <c r="B175" s="96">
        <f>-LN(1-CoverPrct!B175/100)/$P$11</f>
        <v>7.3265942257553923E-2</v>
      </c>
      <c r="C175" s="96">
        <f>-LN(1-CoverPrct!C175/100)/$P$11</f>
        <v>0.58297314283019175</v>
      </c>
      <c r="D175" s="96">
        <f>-LN(1-CoverPrct!D175/100)/$P$11</f>
        <v>0</v>
      </c>
      <c r="E175" s="96">
        <f>-LN(1-CoverPrct!E175/100)/$P$11</f>
        <v>0</v>
      </c>
      <c r="F175" s="96">
        <f>-LN(1-CoverPrct!F175/100)/$P$11</f>
        <v>0</v>
      </c>
      <c r="G175" s="96">
        <f>-LN(1-CoverPrct!G175/100)/$P$13</f>
        <v>5.9914645471079799</v>
      </c>
      <c r="H175" s="96">
        <f>-LN(1-CoverPrct!H175/100)/$P$14</f>
        <v>0</v>
      </c>
      <c r="I175" s="96">
        <f>-LN(1-CoverPrct!I175/100)/$P$12</f>
        <v>4.5983940355260016</v>
      </c>
      <c r="J175" s="96">
        <f>-LN(1-CoverPrct!J175/100)/$P$14</f>
        <v>0</v>
      </c>
      <c r="K175" s="96">
        <f>-LN(1-CoverPrct!K175/100)/$P$14</f>
        <v>0</v>
      </c>
      <c r="L175" s="96">
        <f>-LN(1-CoverPrct!L175/100)/$P$11</f>
        <v>3.576528694298001</v>
      </c>
      <c r="M175" s="96">
        <f>-LN(1-CoverPrct!M175/100)/$P$12</f>
        <v>8.5592350672971147</v>
      </c>
      <c r="N175" s="96">
        <f>-LN(1-CoverPrct!N175/100)/$P$13</f>
        <v>7.0131157946399618</v>
      </c>
    </row>
    <row r="176" spans="1:14" x14ac:dyDescent="0.35">
      <c r="A176" s="3">
        <v>160</v>
      </c>
      <c r="B176" s="96">
        <f>-LN(1-CoverPrct!B176/100)/$P$11</f>
        <v>7.3218929943302521E-2</v>
      </c>
      <c r="C176" s="96">
        <f>-LN(1-CoverPrct!C176/100)/$P$11</f>
        <v>0.58574998848396131</v>
      </c>
      <c r="D176" s="96">
        <f>-LN(1-CoverPrct!D176/100)/$P$11</f>
        <v>0</v>
      </c>
      <c r="E176" s="96">
        <f>-LN(1-CoverPrct!E176/100)/$P$11</f>
        <v>0</v>
      </c>
      <c r="F176" s="96">
        <f>-LN(1-CoverPrct!F176/100)/$P$11</f>
        <v>0</v>
      </c>
      <c r="G176" s="96">
        <f>-LN(1-CoverPrct!G176/100)/$P$13</f>
        <v>5.9914645471079799</v>
      </c>
      <c r="H176" s="96">
        <f>-LN(1-CoverPrct!H176/100)/$P$14</f>
        <v>0</v>
      </c>
      <c r="I176" s="96">
        <f>-LN(1-CoverPrct!I176/100)/$P$12</f>
        <v>4.5983940355260016</v>
      </c>
      <c r="J176" s="96">
        <f>-LN(1-CoverPrct!J176/100)/$P$14</f>
        <v>0</v>
      </c>
      <c r="K176" s="96">
        <f>-LN(1-CoverPrct!K176/100)/$P$14</f>
        <v>0</v>
      </c>
      <c r="L176" s="96">
        <f>-LN(1-CoverPrct!L176/100)/$P$11</f>
        <v>3.576528694298001</v>
      </c>
      <c r="M176" s="96">
        <f>-LN(1-CoverPrct!M176/100)/$P$12</f>
        <v>8.5592350672971147</v>
      </c>
      <c r="N176" s="96">
        <f>-LN(1-CoverPrct!N176/100)/$P$13</f>
        <v>7.0131157946399618</v>
      </c>
    </row>
    <row r="177" spans="1:14" x14ac:dyDescent="0.35">
      <c r="A177" s="3">
        <v>161</v>
      </c>
      <c r="B177" s="96">
        <f>-LN(1-CoverPrct!B177/100)/$P$11</f>
        <v>7.317116249086783E-2</v>
      </c>
      <c r="C177" s="96">
        <f>-LN(1-CoverPrct!C177/100)/$P$11</f>
        <v>0.59133465884791825</v>
      </c>
      <c r="D177" s="96">
        <f>-LN(1-CoverPrct!D177/100)/$P$11</f>
        <v>0</v>
      </c>
      <c r="E177" s="96">
        <f>-LN(1-CoverPrct!E177/100)/$P$11</f>
        <v>0</v>
      </c>
      <c r="F177" s="96">
        <f>-LN(1-CoverPrct!F177/100)/$P$11</f>
        <v>0</v>
      </c>
      <c r="G177" s="96">
        <f>-LN(1-CoverPrct!G177/100)/$P$13</f>
        <v>5.9914645471079799</v>
      </c>
      <c r="H177" s="96">
        <f>-LN(1-CoverPrct!H177/100)/$P$14</f>
        <v>0</v>
      </c>
      <c r="I177" s="96">
        <f>-LN(1-CoverPrct!I177/100)/$P$12</f>
        <v>4.5983940355260016</v>
      </c>
      <c r="J177" s="96">
        <f>-LN(1-CoverPrct!J177/100)/$P$14</f>
        <v>0</v>
      </c>
      <c r="K177" s="96">
        <f>-LN(1-CoverPrct!K177/100)/$P$14</f>
        <v>0</v>
      </c>
      <c r="L177" s="96">
        <f>-LN(1-CoverPrct!L177/100)/$P$11</f>
        <v>3.576528694298001</v>
      </c>
      <c r="M177" s="96">
        <f>-LN(1-CoverPrct!M177/100)/$P$12</f>
        <v>8.5592350672971147</v>
      </c>
      <c r="N177" s="96">
        <f>-LN(1-CoverPrct!N177/100)/$P$13</f>
        <v>7.0131157946399618</v>
      </c>
    </row>
    <row r="178" spans="1:14" x14ac:dyDescent="0.35">
      <c r="A178" s="3">
        <v>162</v>
      </c>
      <c r="B178" s="96">
        <f>-LN(1-CoverPrct!B178/100)/$P$11</f>
        <v>7.3126226124563362E-2</v>
      </c>
      <c r="C178" s="96">
        <f>-LN(1-CoverPrct!C178/100)/$P$11</f>
        <v>0.60002547179581012</v>
      </c>
      <c r="D178" s="96">
        <f>-LN(1-CoverPrct!D178/100)/$P$11</f>
        <v>0</v>
      </c>
      <c r="E178" s="96">
        <f>-LN(1-CoverPrct!E178/100)/$P$11</f>
        <v>0</v>
      </c>
      <c r="F178" s="96">
        <f>-LN(1-CoverPrct!F178/100)/$P$11</f>
        <v>0</v>
      </c>
      <c r="G178" s="96">
        <f>-LN(1-CoverPrct!G178/100)/$P$13</f>
        <v>5.9914645471079799</v>
      </c>
      <c r="H178" s="96">
        <f>-LN(1-CoverPrct!H178/100)/$P$14</f>
        <v>0</v>
      </c>
      <c r="I178" s="96">
        <f>-LN(1-CoverPrct!I178/100)/$P$12</f>
        <v>4.5983940355260016</v>
      </c>
      <c r="J178" s="96">
        <f>-LN(1-CoverPrct!J178/100)/$P$14</f>
        <v>0</v>
      </c>
      <c r="K178" s="96">
        <f>-LN(1-CoverPrct!K178/100)/$P$14</f>
        <v>0</v>
      </c>
      <c r="L178" s="96">
        <f>-LN(1-CoverPrct!L178/100)/$P$11</f>
        <v>3.576528694298001</v>
      </c>
      <c r="M178" s="96">
        <f>-LN(1-CoverPrct!M178/100)/$P$12</f>
        <v>8.5592350672971147</v>
      </c>
      <c r="N178" s="96">
        <f>-LN(1-CoverPrct!N178/100)/$P$13</f>
        <v>7.0131157946399618</v>
      </c>
    </row>
    <row r="179" spans="1:14" x14ac:dyDescent="0.35">
      <c r="A179" s="3">
        <v>163</v>
      </c>
      <c r="B179" s="96">
        <f>-LN(1-CoverPrct!B179/100)/$P$11</f>
        <v>7.3096004630715417E-2</v>
      </c>
      <c r="C179" s="96">
        <f>-LN(1-CoverPrct!C179/100)/$P$11</f>
        <v>0.61048898117527206</v>
      </c>
      <c r="D179" s="96">
        <f>-LN(1-CoverPrct!D179/100)/$P$11</f>
        <v>0</v>
      </c>
      <c r="E179" s="96">
        <f>-LN(1-CoverPrct!E179/100)/$P$11</f>
        <v>0</v>
      </c>
      <c r="F179" s="96">
        <f>-LN(1-CoverPrct!F179/100)/$P$11</f>
        <v>0</v>
      </c>
      <c r="G179" s="96">
        <f>-LN(1-CoverPrct!G179/100)/$P$13</f>
        <v>5.9914645471079799</v>
      </c>
      <c r="H179" s="96">
        <f>-LN(1-CoverPrct!H179/100)/$P$14</f>
        <v>0</v>
      </c>
      <c r="I179" s="96">
        <f>-LN(1-CoverPrct!I179/100)/$P$12</f>
        <v>4.5983940355260016</v>
      </c>
      <c r="J179" s="96">
        <f>-LN(1-CoverPrct!J179/100)/$P$14</f>
        <v>0</v>
      </c>
      <c r="K179" s="96">
        <f>-LN(1-CoverPrct!K179/100)/$P$14</f>
        <v>0</v>
      </c>
      <c r="L179" s="96">
        <f>-LN(1-CoverPrct!L179/100)/$P$11</f>
        <v>3.576528694298001</v>
      </c>
      <c r="M179" s="96">
        <f>-LN(1-CoverPrct!M179/100)/$P$12</f>
        <v>8.5592350672971147</v>
      </c>
      <c r="N179" s="96">
        <f>-LN(1-CoverPrct!N179/100)/$P$13</f>
        <v>7.0131157946399618</v>
      </c>
    </row>
    <row r="180" spans="1:14" x14ac:dyDescent="0.35">
      <c r="A180" s="3">
        <v>164</v>
      </c>
      <c r="B180" s="96">
        <f>-LN(1-CoverPrct!B180/100)/$P$11</f>
        <v>7.3073946768022549E-2</v>
      </c>
      <c r="C180" s="96">
        <f>-LN(1-CoverPrct!C180/100)/$P$11</f>
        <v>0.62157788860193763</v>
      </c>
      <c r="D180" s="96">
        <f>-LN(1-CoverPrct!D180/100)/$P$11</f>
        <v>0</v>
      </c>
      <c r="E180" s="96">
        <f>-LN(1-CoverPrct!E180/100)/$P$11</f>
        <v>0</v>
      </c>
      <c r="F180" s="96">
        <f>-LN(1-CoverPrct!F180/100)/$P$11</f>
        <v>0</v>
      </c>
      <c r="G180" s="96">
        <f>-LN(1-CoverPrct!G180/100)/$P$13</f>
        <v>5.9914645471079799</v>
      </c>
      <c r="H180" s="96">
        <f>-LN(1-CoverPrct!H180/100)/$P$14</f>
        <v>0</v>
      </c>
      <c r="I180" s="96">
        <f>-LN(1-CoverPrct!I180/100)/$P$12</f>
        <v>4.5983940355260016</v>
      </c>
      <c r="J180" s="96">
        <f>-LN(1-CoverPrct!J180/100)/$P$14</f>
        <v>0</v>
      </c>
      <c r="K180" s="96">
        <f>-LN(1-CoverPrct!K180/100)/$P$14</f>
        <v>0</v>
      </c>
      <c r="L180" s="96">
        <f>-LN(1-CoverPrct!L180/100)/$P$11</f>
        <v>3.576528694298001</v>
      </c>
      <c r="M180" s="96">
        <f>-LN(1-CoverPrct!M180/100)/$P$12</f>
        <v>8.5592350672971147</v>
      </c>
      <c r="N180" s="96">
        <f>-LN(1-CoverPrct!N180/100)/$P$13</f>
        <v>7.0131157946399618</v>
      </c>
    </row>
    <row r="181" spans="1:14" x14ac:dyDescent="0.35">
      <c r="A181" s="3">
        <v>165</v>
      </c>
      <c r="B181" s="96">
        <f>-LN(1-CoverPrct!B181/100)/$P$11</f>
        <v>7.3073946768022549E-2</v>
      </c>
      <c r="C181" s="96">
        <f>-LN(1-CoverPrct!C181/100)/$P$11</f>
        <v>0.63282043852345393</v>
      </c>
      <c r="D181" s="96">
        <f>-LN(1-CoverPrct!D181/100)/$P$11</f>
        <v>0</v>
      </c>
      <c r="E181" s="96">
        <f>-LN(1-CoverPrct!E181/100)/$P$11</f>
        <v>0</v>
      </c>
      <c r="F181" s="96">
        <f>-LN(1-CoverPrct!F181/100)/$P$11</f>
        <v>0</v>
      </c>
      <c r="G181" s="96">
        <f>-LN(1-CoverPrct!G181/100)/$P$13</f>
        <v>5.9914645471079799</v>
      </c>
      <c r="H181" s="96">
        <f>-LN(1-CoverPrct!H181/100)/$P$14</f>
        <v>0</v>
      </c>
      <c r="I181" s="96">
        <f>-LN(1-CoverPrct!I181/100)/$P$12</f>
        <v>4.5983940355260016</v>
      </c>
      <c r="J181" s="96">
        <f>-LN(1-CoverPrct!J181/100)/$P$14</f>
        <v>0</v>
      </c>
      <c r="K181" s="96">
        <f>-LN(1-CoverPrct!K181/100)/$P$14</f>
        <v>0</v>
      </c>
      <c r="L181" s="96">
        <f>-LN(1-CoverPrct!L181/100)/$P$11</f>
        <v>3.576528694298001</v>
      </c>
      <c r="M181" s="96">
        <f>-LN(1-CoverPrct!M181/100)/$P$12</f>
        <v>8.5592350672971147</v>
      </c>
      <c r="N181" s="96">
        <f>-LN(1-CoverPrct!N181/100)/$P$13</f>
        <v>7.0131157946399618</v>
      </c>
    </row>
    <row r="182" spans="1:14" x14ac:dyDescent="0.35">
      <c r="A182" s="3">
        <v>166</v>
      </c>
      <c r="B182" s="96">
        <f>-LN(1-CoverPrct!B182/100)/$P$11</f>
        <v>7.3073946768022549E-2</v>
      </c>
      <c r="C182" s="96">
        <f>-LN(1-CoverPrct!C182/100)/$P$11</f>
        <v>0.64346914584146764</v>
      </c>
      <c r="D182" s="96">
        <f>-LN(1-CoverPrct!D182/100)/$P$11</f>
        <v>0</v>
      </c>
      <c r="E182" s="96">
        <f>-LN(1-CoverPrct!E182/100)/$P$11</f>
        <v>0</v>
      </c>
      <c r="F182" s="96">
        <f>-LN(1-CoverPrct!F182/100)/$P$11</f>
        <v>0</v>
      </c>
      <c r="G182" s="96">
        <f>-LN(1-CoverPrct!G182/100)/$P$13</f>
        <v>5.9914645471079799</v>
      </c>
      <c r="H182" s="96">
        <f>-LN(1-CoverPrct!H182/100)/$P$14</f>
        <v>0</v>
      </c>
      <c r="I182" s="96">
        <f>-LN(1-CoverPrct!I182/100)/$P$12</f>
        <v>4.5983940355260016</v>
      </c>
      <c r="J182" s="96">
        <f>-LN(1-CoverPrct!J182/100)/$P$14</f>
        <v>0</v>
      </c>
      <c r="K182" s="96">
        <f>-LN(1-CoverPrct!K182/100)/$P$14</f>
        <v>0</v>
      </c>
      <c r="L182" s="96">
        <f>-LN(1-CoverPrct!L182/100)/$P$11</f>
        <v>3.576528694298001</v>
      </c>
      <c r="M182" s="96">
        <f>-LN(1-CoverPrct!M182/100)/$P$12</f>
        <v>8.5592350672971147</v>
      </c>
      <c r="N182" s="96">
        <f>-LN(1-CoverPrct!N182/100)/$P$13</f>
        <v>7.0131157946399618</v>
      </c>
    </row>
    <row r="183" spans="1:14" x14ac:dyDescent="0.35">
      <c r="A183" s="3">
        <v>167</v>
      </c>
      <c r="B183" s="96">
        <f>-LN(1-CoverPrct!B183/100)/$P$11</f>
        <v>7.3053028646823906E-2</v>
      </c>
      <c r="C183" s="96">
        <f>-LN(1-CoverPrct!C183/100)/$P$11</f>
        <v>0.6514813806519727</v>
      </c>
      <c r="D183" s="96">
        <f>-LN(1-CoverPrct!D183/100)/$P$11</f>
        <v>0</v>
      </c>
      <c r="E183" s="96">
        <f>-LN(1-CoverPrct!E183/100)/$P$11</f>
        <v>0</v>
      </c>
      <c r="F183" s="96">
        <f>-LN(1-CoverPrct!F183/100)/$P$11</f>
        <v>0</v>
      </c>
      <c r="G183" s="96">
        <f>-LN(1-CoverPrct!G183/100)/$P$13</f>
        <v>5.9914645471079799</v>
      </c>
      <c r="H183" s="96">
        <f>-LN(1-CoverPrct!H183/100)/$P$14</f>
        <v>0</v>
      </c>
      <c r="I183" s="96">
        <f>-LN(1-CoverPrct!I183/100)/$P$12</f>
        <v>4.5983940355260016</v>
      </c>
      <c r="J183" s="96">
        <f>-LN(1-CoverPrct!J183/100)/$P$14</f>
        <v>0</v>
      </c>
      <c r="K183" s="96">
        <f>-LN(1-CoverPrct!K183/100)/$P$14</f>
        <v>0</v>
      </c>
      <c r="L183" s="96">
        <f>-LN(1-CoverPrct!L183/100)/$P$11</f>
        <v>3.576528694298001</v>
      </c>
      <c r="M183" s="96">
        <f>-LN(1-CoverPrct!M183/100)/$P$12</f>
        <v>8.5592350672971147</v>
      </c>
      <c r="N183" s="96">
        <f>-LN(1-CoverPrct!N183/100)/$P$13</f>
        <v>7.0131157946399618</v>
      </c>
    </row>
    <row r="184" spans="1:14" x14ac:dyDescent="0.35">
      <c r="A184" s="3">
        <v>168</v>
      </c>
      <c r="B184" s="96">
        <f>-LN(1-CoverPrct!B184/100)/$P$11</f>
        <v>7.3038978027536575E-2</v>
      </c>
      <c r="C184" s="96">
        <f>-LN(1-CoverPrct!C184/100)/$P$11</f>
        <v>0.66236580231412046</v>
      </c>
      <c r="D184" s="96">
        <f>-LN(1-CoverPrct!D184/100)/$P$11</f>
        <v>0</v>
      </c>
      <c r="E184" s="96">
        <f>-LN(1-CoverPrct!E184/100)/$P$11</f>
        <v>0</v>
      </c>
      <c r="F184" s="96">
        <f>-LN(1-CoverPrct!F184/100)/$P$11</f>
        <v>0</v>
      </c>
      <c r="G184" s="96">
        <f>-LN(1-CoverPrct!G184/100)/$P$13</f>
        <v>5.9914645471079799</v>
      </c>
      <c r="H184" s="96">
        <f>-LN(1-CoverPrct!H184/100)/$P$14</f>
        <v>0</v>
      </c>
      <c r="I184" s="96">
        <f>-LN(1-CoverPrct!I184/100)/$P$12</f>
        <v>4.5983940355260016</v>
      </c>
      <c r="J184" s="96">
        <f>-LN(1-CoverPrct!J184/100)/$P$14</f>
        <v>0</v>
      </c>
      <c r="K184" s="96">
        <f>-LN(1-CoverPrct!K184/100)/$P$14</f>
        <v>0</v>
      </c>
      <c r="L184" s="96">
        <f>-LN(1-CoverPrct!L184/100)/$P$11</f>
        <v>3.576528694298001</v>
      </c>
      <c r="M184" s="96">
        <f>-LN(1-CoverPrct!M184/100)/$P$12</f>
        <v>8.5592350672971147</v>
      </c>
      <c r="N184" s="96">
        <f>-LN(1-CoverPrct!N184/100)/$P$13</f>
        <v>7.0131157946399618</v>
      </c>
    </row>
    <row r="185" spans="1:14" x14ac:dyDescent="0.35">
      <c r="A185" s="3">
        <v>169</v>
      </c>
      <c r="B185" s="96">
        <f>-LN(1-CoverPrct!B185/100)/$P$11</f>
        <v>7.3026999132732515E-2</v>
      </c>
      <c r="C185" s="96">
        <f>-LN(1-CoverPrct!C185/100)/$P$11</f>
        <v>0.67648530992445766</v>
      </c>
      <c r="D185" s="96">
        <f>-LN(1-CoverPrct!D185/100)/$P$11</f>
        <v>0</v>
      </c>
      <c r="E185" s="96">
        <f>-LN(1-CoverPrct!E185/100)/$P$11</f>
        <v>0</v>
      </c>
      <c r="F185" s="96">
        <f>-LN(1-CoverPrct!F185/100)/$P$11</f>
        <v>0</v>
      </c>
      <c r="G185" s="96">
        <f>-LN(1-CoverPrct!G185/100)/$P$13</f>
        <v>5.9914645471079799</v>
      </c>
      <c r="H185" s="96">
        <f>-LN(1-CoverPrct!H185/100)/$P$14</f>
        <v>0</v>
      </c>
      <c r="I185" s="96">
        <f>-LN(1-CoverPrct!I185/100)/$P$12</f>
        <v>4.5983940355260016</v>
      </c>
      <c r="J185" s="96">
        <f>-LN(1-CoverPrct!J185/100)/$P$14</f>
        <v>0</v>
      </c>
      <c r="K185" s="96">
        <f>-LN(1-CoverPrct!K185/100)/$P$14</f>
        <v>0</v>
      </c>
      <c r="L185" s="96">
        <f>-LN(1-CoverPrct!L185/100)/$P$11</f>
        <v>3.576528694298001</v>
      </c>
      <c r="M185" s="96">
        <f>-LN(1-CoverPrct!M185/100)/$P$12</f>
        <v>8.5592350672971147</v>
      </c>
      <c r="N185" s="96">
        <f>-LN(1-CoverPrct!N185/100)/$P$13</f>
        <v>7.0131157946399618</v>
      </c>
    </row>
    <row r="186" spans="1:14" x14ac:dyDescent="0.35">
      <c r="A186" s="3">
        <v>170</v>
      </c>
      <c r="B186" s="96">
        <f>-LN(1-CoverPrct!B186/100)/$P$11</f>
        <v>7.3013606851556043E-2</v>
      </c>
      <c r="C186" s="96">
        <f>-LN(1-CoverPrct!C186/100)/$P$11</f>
        <v>0.69794887600552091</v>
      </c>
      <c r="D186" s="96">
        <f>-LN(1-CoverPrct!D186/100)/$P$11</f>
        <v>0</v>
      </c>
      <c r="E186" s="96">
        <f>-LN(1-CoverPrct!E186/100)/$P$11</f>
        <v>0</v>
      </c>
      <c r="F186" s="96">
        <f>-LN(1-CoverPrct!F186/100)/$P$11</f>
        <v>0</v>
      </c>
      <c r="G186" s="96">
        <f>-LN(1-CoverPrct!G186/100)/$P$13</f>
        <v>5.9914645471079799</v>
      </c>
      <c r="H186" s="96">
        <f>-LN(1-CoverPrct!H186/100)/$P$14</f>
        <v>0</v>
      </c>
      <c r="I186" s="96">
        <f>-LN(1-CoverPrct!I186/100)/$P$12</f>
        <v>4.5983940355260016</v>
      </c>
      <c r="J186" s="96">
        <f>-LN(1-CoverPrct!J186/100)/$P$14</f>
        <v>0</v>
      </c>
      <c r="K186" s="96">
        <f>-LN(1-CoverPrct!K186/100)/$P$14</f>
        <v>0</v>
      </c>
      <c r="L186" s="96">
        <f>-LN(1-CoverPrct!L186/100)/$P$11</f>
        <v>3.576528694298001</v>
      </c>
      <c r="M186" s="96">
        <f>-LN(1-CoverPrct!M186/100)/$P$12</f>
        <v>8.5592350672971147</v>
      </c>
      <c r="N186" s="96">
        <f>-LN(1-CoverPrct!N186/100)/$P$13</f>
        <v>7.0131157946399618</v>
      </c>
    </row>
    <row r="187" spans="1:14" x14ac:dyDescent="0.35">
      <c r="A187" s="3">
        <v>171</v>
      </c>
      <c r="B187" s="96">
        <f>-LN(1-CoverPrct!B187/100)/$P$11</f>
        <v>7.3008903951128662E-2</v>
      </c>
      <c r="C187" s="96">
        <f>-LN(1-CoverPrct!C187/100)/$P$11</f>
        <v>0.70752817366445775</v>
      </c>
      <c r="D187" s="96">
        <f>-LN(1-CoverPrct!D187/100)/$P$11</f>
        <v>0</v>
      </c>
      <c r="E187" s="96">
        <f>-LN(1-CoverPrct!E187/100)/$P$11</f>
        <v>0</v>
      </c>
      <c r="F187" s="96">
        <f>-LN(1-CoverPrct!F187/100)/$P$11</f>
        <v>0</v>
      </c>
      <c r="G187" s="96">
        <f>-LN(1-CoverPrct!G187/100)/$P$13</f>
        <v>5.9914645471079799</v>
      </c>
      <c r="H187" s="96">
        <f>-LN(1-CoverPrct!H187/100)/$P$14</f>
        <v>0</v>
      </c>
      <c r="I187" s="96">
        <f>-LN(1-CoverPrct!I187/100)/$P$12</f>
        <v>4.5983940355260016</v>
      </c>
      <c r="J187" s="96">
        <f>-LN(1-CoverPrct!J187/100)/$P$14</f>
        <v>0</v>
      </c>
      <c r="K187" s="96">
        <f>-LN(1-CoverPrct!K187/100)/$P$14</f>
        <v>0</v>
      </c>
      <c r="L187" s="96">
        <f>-LN(1-CoverPrct!L187/100)/$P$11</f>
        <v>3.576528694298001</v>
      </c>
      <c r="M187" s="96">
        <f>-LN(1-CoverPrct!M187/100)/$P$12</f>
        <v>8.5592350672971147</v>
      </c>
      <c r="N187" s="96">
        <f>-LN(1-CoverPrct!N187/100)/$P$13</f>
        <v>7.0131157946399618</v>
      </c>
    </row>
    <row r="188" spans="1:14" x14ac:dyDescent="0.35">
      <c r="A188" s="3">
        <v>172</v>
      </c>
      <c r="B188" s="96">
        <f>-LN(1-CoverPrct!B188/100)/$P$11</f>
        <v>7.3008903951128662E-2</v>
      </c>
      <c r="C188" s="96">
        <f>-LN(1-CoverPrct!C188/100)/$P$11</f>
        <v>0.72126219412795645</v>
      </c>
      <c r="D188" s="96">
        <f>-LN(1-CoverPrct!D188/100)/$P$11</f>
        <v>0</v>
      </c>
      <c r="E188" s="96">
        <f>-LN(1-CoverPrct!E188/100)/$P$11</f>
        <v>0</v>
      </c>
      <c r="F188" s="96">
        <f>-LN(1-CoverPrct!F188/100)/$P$11</f>
        <v>0</v>
      </c>
      <c r="G188" s="96">
        <f>-LN(1-CoverPrct!G188/100)/$P$13</f>
        <v>5.9914645471079799</v>
      </c>
      <c r="H188" s="96">
        <f>-LN(1-CoverPrct!H188/100)/$P$14</f>
        <v>0</v>
      </c>
      <c r="I188" s="96">
        <f>-LN(1-CoverPrct!I188/100)/$P$12</f>
        <v>4.5983940355260016</v>
      </c>
      <c r="J188" s="96">
        <f>-LN(1-CoverPrct!J188/100)/$P$14</f>
        <v>0</v>
      </c>
      <c r="K188" s="96">
        <f>-LN(1-CoverPrct!K188/100)/$P$14</f>
        <v>0</v>
      </c>
      <c r="L188" s="96">
        <f>-LN(1-CoverPrct!L188/100)/$P$11</f>
        <v>3.576528694298001</v>
      </c>
      <c r="M188" s="96">
        <f>-LN(1-CoverPrct!M188/100)/$P$12</f>
        <v>8.5592350672971147</v>
      </c>
      <c r="N188" s="96">
        <f>-LN(1-CoverPrct!N188/100)/$P$13</f>
        <v>7.0131157946399618</v>
      </c>
    </row>
    <row r="189" spans="1:14" x14ac:dyDescent="0.35">
      <c r="A189" s="3">
        <v>173</v>
      </c>
      <c r="B189" s="96">
        <f>-LN(1-CoverPrct!B189/100)/$P$11</f>
        <v>7.3008903951128662E-2</v>
      </c>
      <c r="C189" s="96">
        <f>-LN(1-CoverPrct!C189/100)/$P$11</f>
        <v>0.73794070753759744</v>
      </c>
      <c r="D189" s="96">
        <f>-LN(1-CoverPrct!D189/100)/$P$11</f>
        <v>0</v>
      </c>
      <c r="E189" s="96">
        <f>-LN(1-CoverPrct!E189/100)/$P$11</f>
        <v>0</v>
      </c>
      <c r="F189" s="96">
        <f>-LN(1-CoverPrct!F189/100)/$P$11</f>
        <v>0</v>
      </c>
      <c r="G189" s="96">
        <f>-LN(1-CoverPrct!G189/100)/$P$13</f>
        <v>5.9914645471079799</v>
      </c>
      <c r="H189" s="96">
        <f>-LN(1-CoverPrct!H189/100)/$P$14</f>
        <v>0</v>
      </c>
      <c r="I189" s="96">
        <f>-LN(1-CoverPrct!I189/100)/$P$12</f>
        <v>4.5983940355260016</v>
      </c>
      <c r="J189" s="96">
        <f>-LN(1-CoverPrct!J189/100)/$P$14</f>
        <v>0</v>
      </c>
      <c r="K189" s="96">
        <f>-LN(1-CoverPrct!K189/100)/$P$14</f>
        <v>0</v>
      </c>
      <c r="L189" s="96">
        <f>-LN(1-CoverPrct!L189/100)/$P$11</f>
        <v>3.576528694298001</v>
      </c>
      <c r="M189" s="96">
        <f>-LN(1-CoverPrct!M189/100)/$P$12</f>
        <v>8.5592350672971147</v>
      </c>
      <c r="N189" s="96">
        <f>-LN(1-CoverPrct!N189/100)/$P$13</f>
        <v>7.0131157946399618</v>
      </c>
    </row>
    <row r="190" spans="1:14" x14ac:dyDescent="0.35">
      <c r="A190" s="3">
        <v>174</v>
      </c>
      <c r="B190" s="96">
        <f>-LN(1-CoverPrct!B190/100)/$P$11</f>
        <v>7.3000522126235201E-2</v>
      </c>
      <c r="C190" s="96">
        <f>-LN(1-CoverPrct!C190/100)/$P$11</f>
        <v>0.75938491485199311</v>
      </c>
      <c r="D190" s="96">
        <f>-LN(1-CoverPrct!D190/100)/$P$11</f>
        <v>0</v>
      </c>
      <c r="E190" s="96">
        <f>-LN(1-CoverPrct!E190/100)/$P$11</f>
        <v>0</v>
      </c>
      <c r="F190" s="96">
        <f>-LN(1-CoverPrct!F190/100)/$P$11</f>
        <v>0</v>
      </c>
      <c r="G190" s="96">
        <f>-LN(1-CoverPrct!G190/100)/$P$13</f>
        <v>5.9914645471079799</v>
      </c>
      <c r="H190" s="96">
        <f>-LN(1-CoverPrct!H190/100)/$P$14</f>
        <v>0</v>
      </c>
      <c r="I190" s="96">
        <f>-LN(1-CoverPrct!I190/100)/$P$12</f>
        <v>4.5983940355260016</v>
      </c>
      <c r="J190" s="96">
        <f>-LN(1-CoverPrct!J190/100)/$P$14</f>
        <v>0</v>
      </c>
      <c r="K190" s="96">
        <f>-LN(1-CoverPrct!K190/100)/$P$14</f>
        <v>0</v>
      </c>
      <c r="L190" s="96">
        <f>-LN(1-CoverPrct!L190/100)/$P$11</f>
        <v>3.576528694298001</v>
      </c>
      <c r="M190" s="96">
        <f>-LN(1-CoverPrct!M190/100)/$P$12</f>
        <v>8.5592350672971147</v>
      </c>
      <c r="N190" s="96">
        <f>-LN(1-CoverPrct!N190/100)/$P$13</f>
        <v>7.0131157946399618</v>
      </c>
    </row>
    <row r="191" spans="1:14" x14ac:dyDescent="0.35">
      <c r="A191" s="3">
        <v>175</v>
      </c>
      <c r="B191" s="96">
        <f>-LN(1-CoverPrct!B191/100)/$P$11</f>
        <v>7.298876731493105E-2</v>
      </c>
      <c r="C191" s="96">
        <f>-LN(1-CoverPrct!C191/100)/$P$11</f>
        <v>0.77983074205808234</v>
      </c>
      <c r="D191" s="96">
        <f>-LN(1-CoverPrct!D191/100)/$P$11</f>
        <v>0</v>
      </c>
      <c r="E191" s="96">
        <f>-LN(1-CoverPrct!E191/100)/$P$11</f>
        <v>0</v>
      </c>
      <c r="F191" s="96">
        <f>-LN(1-CoverPrct!F191/100)/$P$11</f>
        <v>0</v>
      </c>
      <c r="G191" s="96">
        <f>-LN(1-CoverPrct!G191/100)/$P$13</f>
        <v>5.9914645471079799</v>
      </c>
      <c r="H191" s="96">
        <f>-LN(1-CoverPrct!H191/100)/$P$14</f>
        <v>0</v>
      </c>
      <c r="I191" s="96">
        <f>-LN(1-CoverPrct!I191/100)/$P$12</f>
        <v>4.5983940355260016</v>
      </c>
      <c r="J191" s="96">
        <f>-LN(1-CoverPrct!J191/100)/$P$14</f>
        <v>0</v>
      </c>
      <c r="K191" s="96">
        <f>-LN(1-CoverPrct!K191/100)/$P$14</f>
        <v>0</v>
      </c>
      <c r="L191" s="96">
        <f>-LN(1-CoverPrct!L191/100)/$P$11</f>
        <v>3.576528694298001</v>
      </c>
      <c r="M191" s="96">
        <f>-LN(1-CoverPrct!M191/100)/$P$12</f>
        <v>8.5592350672971147</v>
      </c>
      <c r="N191" s="96">
        <f>-LN(1-CoverPrct!N191/100)/$P$13</f>
        <v>7.0131157946399618</v>
      </c>
    </row>
    <row r="192" spans="1:14" x14ac:dyDescent="0.35">
      <c r="A192" s="3">
        <v>176</v>
      </c>
      <c r="B192" s="96">
        <f>-LN(1-CoverPrct!B192/100)/$P$11</f>
        <v>7.2959568299889005E-2</v>
      </c>
      <c r="C192" s="96">
        <f>-LN(1-CoverPrct!C192/100)/$P$11</f>
        <v>0.80007273733560247</v>
      </c>
      <c r="D192" s="96">
        <f>-LN(1-CoverPrct!D192/100)/$P$11</f>
        <v>0</v>
      </c>
      <c r="E192" s="96">
        <f>-LN(1-CoverPrct!E192/100)/$P$11</f>
        <v>0</v>
      </c>
      <c r="F192" s="96">
        <f>-LN(1-CoverPrct!F192/100)/$P$11</f>
        <v>0</v>
      </c>
      <c r="G192" s="96">
        <f>-LN(1-CoverPrct!G192/100)/$P$13</f>
        <v>5.9914645471079799</v>
      </c>
      <c r="H192" s="96">
        <f>-LN(1-CoverPrct!H192/100)/$P$14</f>
        <v>0</v>
      </c>
      <c r="I192" s="96">
        <f>-LN(1-CoverPrct!I192/100)/$P$12</f>
        <v>4.5983940355260016</v>
      </c>
      <c r="J192" s="96">
        <f>-LN(1-CoverPrct!J192/100)/$P$14</f>
        <v>0</v>
      </c>
      <c r="K192" s="96">
        <f>-LN(1-CoverPrct!K192/100)/$P$14</f>
        <v>0</v>
      </c>
      <c r="L192" s="96">
        <f>-LN(1-CoverPrct!L192/100)/$P$11</f>
        <v>3.576528694298001</v>
      </c>
      <c r="M192" s="96">
        <f>-LN(1-CoverPrct!M192/100)/$P$12</f>
        <v>8.5592350672971147</v>
      </c>
      <c r="N192" s="96">
        <f>-LN(1-CoverPrct!N192/100)/$P$13</f>
        <v>7.0131157946399618</v>
      </c>
    </row>
    <row r="193" spans="1:14" x14ac:dyDescent="0.35">
      <c r="A193" s="3">
        <v>177</v>
      </c>
      <c r="B193" s="96">
        <f>-LN(1-CoverPrct!B193/100)/$P$11</f>
        <v>7.2849677089764781E-2</v>
      </c>
      <c r="C193" s="96">
        <f>-LN(1-CoverPrct!C193/100)/$P$11</f>
        <v>0.81978214718638154</v>
      </c>
      <c r="D193" s="96">
        <f>-LN(1-CoverPrct!D193/100)/$P$11</f>
        <v>0</v>
      </c>
      <c r="E193" s="96">
        <f>-LN(1-CoverPrct!E193/100)/$P$11</f>
        <v>0</v>
      </c>
      <c r="F193" s="96">
        <f>-LN(1-CoverPrct!F193/100)/$P$11</f>
        <v>0</v>
      </c>
      <c r="G193" s="96">
        <f>-LN(1-CoverPrct!G193/100)/$P$13</f>
        <v>5.9914645471079799</v>
      </c>
      <c r="H193" s="96">
        <f>-LN(1-CoverPrct!H193/100)/$P$14</f>
        <v>0</v>
      </c>
      <c r="I193" s="96">
        <f>-LN(1-CoverPrct!I193/100)/$P$12</f>
        <v>4.5983940355260016</v>
      </c>
      <c r="J193" s="96">
        <f>-LN(1-CoverPrct!J193/100)/$P$14</f>
        <v>0</v>
      </c>
      <c r="K193" s="96">
        <f>-LN(1-CoverPrct!K193/100)/$P$14</f>
        <v>0</v>
      </c>
      <c r="L193" s="96">
        <f>-LN(1-CoverPrct!L193/100)/$P$11</f>
        <v>3.576528694298001</v>
      </c>
      <c r="M193" s="96">
        <f>-LN(1-CoverPrct!M193/100)/$P$12</f>
        <v>8.5592350672971147</v>
      </c>
      <c r="N193" s="96">
        <f>-LN(1-CoverPrct!N193/100)/$P$13</f>
        <v>7.0131157946399618</v>
      </c>
    </row>
    <row r="194" spans="1:14" x14ac:dyDescent="0.35">
      <c r="A194" s="3">
        <v>178</v>
      </c>
      <c r="B194" s="96">
        <f>-LN(1-CoverPrct!B194/100)/$P$11</f>
        <v>7.2771120481564922E-2</v>
      </c>
      <c r="C194" s="96">
        <f>-LN(1-CoverPrct!C194/100)/$P$11</f>
        <v>0.84707334743582863</v>
      </c>
      <c r="D194" s="96">
        <f>-LN(1-CoverPrct!D194/100)/$P$11</f>
        <v>0</v>
      </c>
      <c r="E194" s="96">
        <f>-LN(1-CoverPrct!E194/100)/$P$11</f>
        <v>0</v>
      </c>
      <c r="F194" s="96">
        <f>-LN(1-CoverPrct!F194/100)/$P$11</f>
        <v>0</v>
      </c>
      <c r="G194" s="96">
        <f>-LN(1-CoverPrct!G194/100)/$P$13</f>
        <v>5.9914645471079799</v>
      </c>
      <c r="H194" s="96">
        <f>-LN(1-CoverPrct!H194/100)/$P$14</f>
        <v>0</v>
      </c>
      <c r="I194" s="96">
        <f>-LN(1-CoverPrct!I194/100)/$P$12</f>
        <v>4.5983940355260016</v>
      </c>
      <c r="J194" s="96">
        <f>-LN(1-CoverPrct!J194/100)/$P$14</f>
        <v>0</v>
      </c>
      <c r="K194" s="96">
        <f>-LN(1-CoverPrct!K194/100)/$P$14</f>
        <v>0</v>
      </c>
      <c r="L194" s="96">
        <f>-LN(1-CoverPrct!L194/100)/$P$11</f>
        <v>3.576528694298001</v>
      </c>
      <c r="M194" s="96">
        <f>-LN(1-CoverPrct!M194/100)/$P$12</f>
        <v>8.5592350672971147</v>
      </c>
      <c r="N194" s="96">
        <f>-LN(1-CoverPrct!N194/100)/$P$13</f>
        <v>7.0131157946399618</v>
      </c>
    </row>
    <row r="195" spans="1:14" x14ac:dyDescent="0.35">
      <c r="A195" s="3">
        <v>179</v>
      </c>
      <c r="B195" s="96">
        <f>-LN(1-CoverPrct!B195/100)/$P$11</f>
        <v>7.2722977528432806E-2</v>
      </c>
      <c r="C195" s="96">
        <f>-LN(1-CoverPrct!C195/100)/$P$11</f>
        <v>0.87279462070679081</v>
      </c>
      <c r="D195" s="96">
        <f>-LN(1-CoverPrct!D195/100)/$P$11</f>
        <v>0</v>
      </c>
      <c r="E195" s="96">
        <f>-LN(1-CoverPrct!E195/100)/$P$11</f>
        <v>0</v>
      </c>
      <c r="F195" s="96">
        <f>-LN(1-CoverPrct!F195/100)/$P$11</f>
        <v>0</v>
      </c>
      <c r="G195" s="96">
        <f>-LN(1-CoverPrct!G195/100)/$P$13</f>
        <v>5.9914645471079799</v>
      </c>
      <c r="H195" s="96">
        <f>-LN(1-CoverPrct!H195/100)/$P$14</f>
        <v>0</v>
      </c>
      <c r="I195" s="96">
        <f>-LN(1-CoverPrct!I195/100)/$P$12</f>
        <v>4.5983940355260016</v>
      </c>
      <c r="J195" s="96">
        <f>-LN(1-CoverPrct!J195/100)/$P$14</f>
        <v>0</v>
      </c>
      <c r="K195" s="96">
        <f>-LN(1-CoverPrct!K195/100)/$P$14</f>
        <v>0</v>
      </c>
      <c r="L195" s="96">
        <f>-LN(1-CoverPrct!L195/100)/$P$11</f>
        <v>3.576528694298001</v>
      </c>
      <c r="M195" s="96">
        <f>-LN(1-CoverPrct!M195/100)/$P$12</f>
        <v>8.5592350672971147</v>
      </c>
      <c r="N195" s="96">
        <f>-LN(1-CoverPrct!N195/100)/$P$13</f>
        <v>7.0131157946399618</v>
      </c>
    </row>
    <row r="196" spans="1:14" x14ac:dyDescent="0.35">
      <c r="A196" s="3">
        <v>180</v>
      </c>
      <c r="B196" s="96">
        <f>-LN(1-CoverPrct!B196/100)/$P$11</f>
        <v>7.2528848899172035E-2</v>
      </c>
      <c r="C196" s="96">
        <f>-LN(1-CoverPrct!C196/100)/$P$11</f>
        <v>0.8983889247313338</v>
      </c>
      <c r="D196" s="96">
        <f>-LN(1-CoverPrct!D196/100)/$P$11</f>
        <v>0</v>
      </c>
      <c r="E196" s="96">
        <f>-LN(1-CoverPrct!E196/100)/$P$11</f>
        <v>0</v>
      </c>
      <c r="F196" s="96">
        <f>-LN(1-CoverPrct!F196/100)/$P$11</f>
        <v>0</v>
      </c>
      <c r="G196" s="96">
        <f>-LN(1-CoverPrct!G196/100)/$P$13</f>
        <v>5.9914645471079799</v>
      </c>
      <c r="H196" s="96">
        <f>-LN(1-CoverPrct!H196/100)/$P$14</f>
        <v>0</v>
      </c>
      <c r="I196" s="96">
        <f>-LN(1-CoverPrct!I196/100)/$P$12</f>
        <v>4.5983940355260016</v>
      </c>
      <c r="J196" s="96">
        <f>-LN(1-CoverPrct!J196/100)/$P$14</f>
        <v>0</v>
      </c>
      <c r="K196" s="96">
        <f>-LN(1-CoverPrct!K196/100)/$P$14</f>
        <v>0</v>
      </c>
      <c r="L196" s="96">
        <f>-LN(1-CoverPrct!L196/100)/$P$11</f>
        <v>3.576528694298001</v>
      </c>
      <c r="M196" s="96">
        <f>-LN(1-CoverPrct!M196/100)/$P$12</f>
        <v>8.5592350672971147</v>
      </c>
      <c r="N196" s="96">
        <f>-LN(1-CoverPrct!N196/100)/$P$13</f>
        <v>7.0131157946399618</v>
      </c>
    </row>
    <row r="197" spans="1:14" x14ac:dyDescent="0.35">
      <c r="A197" s="3">
        <v>181</v>
      </c>
      <c r="B197" s="96">
        <f>-LN(1-CoverPrct!B197/100)/$P$11</f>
        <v>7.240356068231546E-2</v>
      </c>
      <c r="C197" s="96">
        <f>-LN(1-CoverPrct!C197/100)/$P$11</f>
        <v>0.92766864391662651</v>
      </c>
      <c r="D197" s="96">
        <f>-LN(1-CoverPrct!D197/100)/$P$11</f>
        <v>0</v>
      </c>
      <c r="E197" s="96">
        <f>-LN(1-CoverPrct!E197/100)/$P$11</f>
        <v>0</v>
      </c>
      <c r="F197" s="96">
        <f>-LN(1-CoverPrct!F197/100)/$P$11</f>
        <v>0</v>
      </c>
      <c r="G197" s="96">
        <f>-LN(1-CoverPrct!G197/100)/$P$13</f>
        <v>5.9914645471079799</v>
      </c>
      <c r="H197" s="96">
        <f>-LN(1-CoverPrct!H197/100)/$P$14</f>
        <v>0</v>
      </c>
      <c r="I197" s="96">
        <f>-LN(1-CoverPrct!I197/100)/$P$12</f>
        <v>4.5983940355260016</v>
      </c>
      <c r="J197" s="96">
        <f>-LN(1-CoverPrct!J197/100)/$P$14</f>
        <v>0</v>
      </c>
      <c r="K197" s="96">
        <f>-LN(1-CoverPrct!K197/100)/$P$14</f>
        <v>0</v>
      </c>
      <c r="L197" s="96">
        <f>-LN(1-CoverPrct!L197/100)/$P$11</f>
        <v>3.576528694298001</v>
      </c>
      <c r="M197" s="96">
        <f>-LN(1-CoverPrct!M197/100)/$P$12</f>
        <v>8.5592350672971147</v>
      </c>
      <c r="N197" s="96">
        <f>-LN(1-CoverPrct!N197/100)/$P$13</f>
        <v>7.0131157946399618</v>
      </c>
    </row>
    <row r="198" spans="1:14" x14ac:dyDescent="0.35">
      <c r="A198" s="3">
        <v>182</v>
      </c>
      <c r="B198" s="96">
        <f>-LN(1-CoverPrct!B198/100)/$P$11</f>
        <v>2.4179585629825629E-2</v>
      </c>
      <c r="C198" s="96">
        <f>-LN(1-CoverPrct!C198/100)/$P$11</f>
        <v>0.95917628446574144</v>
      </c>
      <c r="D198" s="96">
        <f>-LN(1-CoverPrct!D198/100)/$P$11</f>
        <v>0</v>
      </c>
      <c r="E198" s="96">
        <f>-LN(1-CoverPrct!E198/100)/$P$11</f>
        <v>0</v>
      </c>
      <c r="F198" s="96">
        <f>-LN(1-CoverPrct!F198/100)/$P$11</f>
        <v>0</v>
      </c>
      <c r="G198" s="96">
        <f>-LN(1-CoverPrct!G198/100)/$P$13</f>
        <v>5.9914645471079799</v>
      </c>
      <c r="H198" s="96">
        <f>-LN(1-CoverPrct!H198/100)/$P$14</f>
        <v>0</v>
      </c>
      <c r="I198" s="96">
        <f>-LN(1-CoverPrct!I198/100)/$P$12</f>
        <v>4.5983940355260016</v>
      </c>
      <c r="J198" s="96">
        <f>-LN(1-CoverPrct!J198/100)/$P$14</f>
        <v>0</v>
      </c>
      <c r="K198" s="96">
        <f>-LN(1-CoverPrct!K198/100)/$P$14</f>
        <v>0</v>
      </c>
      <c r="L198" s="96">
        <f>-LN(1-CoverPrct!L198/100)/$P$11</f>
        <v>3.576528694298001</v>
      </c>
      <c r="M198" s="96">
        <f>-LN(1-CoverPrct!M198/100)/$P$12</f>
        <v>8.5592350672971147</v>
      </c>
      <c r="N198" s="96">
        <f>-LN(1-CoverPrct!N198/100)/$P$13</f>
        <v>7.0131157946399618</v>
      </c>
    </row>
    <row r="199" spans="1:14" x14ac:dyDescent="0.35">
      <c r="A199" s="3">
        <v>183</v>
      </c>
      <c r="B199" s="96">
        <f>-LN(1-CoverPrct!B199/100)/$P$11</f>
        <v>2.4010516160390238E-2</v>
      </c>
      <c r="C199" s="96">
        <f>-LN(1-CoverPrct!C199/100)/$P$11</f>
        <v>0.99065632822629623</v>
      </c>
      <c r="D199" s="96">
        <f>-LN(1-CoverPrct!D199/100)/$P$11</f>
        <v>0</v>
      </c>
      <c r="E199" s="96">
        <f>-LN(1-CoverPrct!E199/100)/$P$11</f>
        <v>0</v>
      </c>
      <c r="F199" s="96">
        <f>-LN(1-CoverPrct!F199/100)/$P$11</f>
        <v>0</v>
      </c>
      <c r="G199" s="96">
        <f>-LN(1-CoverPrct!G199/100)/$P$13</f>
        <v>5.9914645471079799</v>
      </c>
      <c r="H199" s="96">
        <f>-LN(1-CoverPrct!H199/100)/$P$14</f>
        <v>0</v>
      </c>
      <c r="I199" s="96">
        <f>-LN(1-CoverPrct!I199/100)/$P$12</f>
        <v>4.5983940355260016</v>
      </c>
      <c r="J199" s="96">
        <f>-LN(1-CoverPrct!J199/100)/$P$14</f>
        <v>0</v>
      </c>
      <c r="K199" s="96">
        <f>-LN(1-CoverPrct!K199/100)/$P$14</f>
        <v>0</v>
      </c>
      <c r="L199" s="96">
        <f>-LN(1-CoverPrct!L199/100)/$P$11</f>
        <v>3.576528694298001</v>
      </c>
      <c r="M199" s="96">
        <f>-LN(1-CoverPrct!M199/100)/$P$12</f>
        <v>8.5592350672971147</v>
      </c>
      <c r="N199" s="96">
        <f>-LN(1-CoverPrct!N199/100)/$P$13</f>
        <v>7.0131157946399618</v>
      </c>
    </row>
    <row r="200" spans="1:14" x14ac:dyDescent="0.35">
      <c r="A200" s="3">
        <v>184</v>
      </c>
      <c r="B200" s="96">
        <f>-LN(1-CoverPrct!B200/100)/$P$11</f>
        <v>2.3931503995972908E-2</v>
      </c>
      <c r="C200" s="96">
        <f>-LN(1-CoverPrct!C200/100)/$P$11</f>
        <v>1.009834513010802</v>
      </c>
      <c r="D200" s="96">
        <f>-LN(1-CoverPrct!D200/100)/$P$11</f>
        <v>0</v>
      </c>
      <c r="E200" s="96">
        <f>-LN(1-CoverPrct!E200/100)/$P$11</f>
        <v>0</v>
      </c>
      <c r="F200" s="96">
        <f>-LN(1-CoverPrct!F200/100)/$P$11</f>
        <v>0</v>
      </c>
      <c r="G200" s="96">
        <f>-LN(1-CoverPrct!G200/100)/$P$13</f>
        <v>5.9914645471079799</v>
      </c>
      <c r="H200" s="96">
        <f>-LN(1-CoverPrct!H200/100)/$P$14</f>
        <v>0</v>
      </c>
      <c r="I200" s="96">
        <f>-LN(1-CoverPrct!I200/100)/$P$12</f>
        <v>4.5983940355260016</v>
      </c>
      <c r="J200" s="96">
        <f>-LN(1-CoverPrct!J200/100)/$P$14</f>
        <v>0</v>
      </c>
      <c r="K200" s="96">
        <f>-LN(1-CoverPrct!K200/100)/$P$14</f>
        <v>0</v>
      </c>
      <c r="L200" s="96">
        <f>-LN(1-CoverPrct!L200/100)/$P$11</f>
        <v>3.576528694298001</v>
      </c>
      <c r="M200" s="96">
        <f>-LN(1-CoverPrct!M200/100)/$P$12</f>
        <v>8.5592350672971147</v>
      </c>
      <c r="N200" s="96">
        <f>-LN(1-CoverPrct!N200/100)/$P$13</f>
        <v>7.0131157946399618</v>
      </c>
    </row>
    <row r="201" spans="1:14" x14ac:dyDescent="0.35">
      <c r="A201" s="3">
        <v>185</v>
      </c>
      <c r="B201" s="96">
        <f>-LN(1-CoverPrct!B201/100)/$P$11</f>
        <v>2.3850594851907988E-2</v>
      </c>
      <c r="C201" s="96">
        <f>-LN(1-CoverPrct!C201/100)/$P$11</f>
        <v>1.0402060131248587</v>
      </c>
      <c r="D201" s="96">
        <f>-LN(1-CoverPrct!D201/100)/$P$11</f>
        <v>0</v>
      </c>
      <c r="E201" s="96">
        <f>-LN(1-CoverPrct!E201/100)/$P$11</f>
        <v>0</v>
      </c>
      <c r="F201" s="96">
        <f>-LN(1-CoverPrct!F201/100)/$P$11</f>
        <v>0</v>
      </c>
      <c r="G201" s="96">
        <f>-LN(1-CoverPrct!G201/100)/$P$13</f>
        <v>5.9914645471079799</v>
      </c>
      <c r="H201" s="96">
        <f>-LN(1-CoverPrct!H201/100)/$P$14</f>
        <v>0</v>
      </c>
      <c r="I201" s="96">
        <f>-LN(1-CoverPrct!I201/100)/$P$12</f>
        <v>4.5983940355260016</v>
      </c>
      <c r="J201" s="96">
        <f>-LN(1-CoverPrct!J201/100)/$P$14</f>
        <v>0</v>
      </c>
      <c r="K201" s="96">
        <f>-LN(1-CoverPrct!K201/100)/$P$14</f>
        <v>0</v>
      </c>
      <c r="L201" s="96">
        <f>-LN(1-CoverPrct!L201/100)/$P$11</f>
        <v>3.576528694298001</v>
      </c>
      <c r="M201" s="96">
        <f>-LN(1-CoverPrct!M201/100)/$P$12</f>
        <v>8.5592350672971147</v>
      </c>
      <c r="N201" s="96">
        <f>-LN(1-CoverPrct!N201/100)/$P$13</f>
        <v>7.0131157946399618</v>
      </c>
    </row>
    <row r="202" spans="1:14" x14ac:dyDescent="0.35">
      <c r="A202" s="3">
        <v>186</v>
      </c>
      <c r="B202" s="96">
        <f>-LN(1-CoverPrct!B202/100)/$P$11</f>
        <v>2.3710012840580399E-2</v>
      </c>
      <c r="C202" s="96">
        <f>-LN(1-CoverPrct!C202/100)/$P$11</f>
        <v>1.0865370606597966</v>
      </c>
      <c r="D202" s="96">
        <f>-LN(1-CoverPrct!D202/100)/$P$11</f>
        <v>0</v>
      </c>
      <c r="E202" s="96">
        <f>-LN(1-CoverPrct!E202/100)/$P$11</f>
        <v>0</v>
      </c>
      <c r="F202" s="96">
        <f>-LN(1-CoverPrct!F202/100)/$P$11</f>
        <v>0</v>
      </c>
      <c r="G202" s="96">
        <f>-LN(1-CoverPrct!G202/100)/$P$13</f>
        <v>5.9914645471079799</v>
      </c>
      <c r="H202" s="96">
        <f>-LN(1-CoverPrct!H202/100)/$P$14</f>
        <v>0</v>
      </c>
      <c r="I202" s="96">
        <f>-LN(1-CoverPrct!I202/100)/$P$12</f>
        <v>4.5983940355260016</v>
      </c>
      <c r="J202" s="96">
        <f>-LN(1-CoverPrct!J202/100)/$P$14</f>
        <v>0</v>
      </c>
      <c r="K202" s="96">
        <f>-LN(1-CoverPrct!K202/100)/$P$14</f>
        <v>0</v>
      </c>
      <c r="L202" s="96">
        <f>-LN(1-CoverPrct!L202/100)/$P$11</f>
        <v>3.576528694298001</v>
      </c>
      <c r="M202" s="96">
        <f>-LN(1-CoverPrct!M202/100)/$P$12</f>
        <v>8.5592350672971147</v>
      </c>
      <c r="N202" s="96">
        <f>-LN(1-CoverPrct!N202/100)/$P$13</f>
        <v>7.0131157946399618</v>
      </c>
    </row>
    <row r="203" spans="1:14" x14ac:dyDescent="0.35">
      <c r="A203" s="3">
        <v>187</v>
      </c>
      <c r="B203" s="96">
        <f>-LN(1-CoverPrct!B203/100)/$P$11</f>
        <v>2.354555403045544E-2</v>
      </c>
      <c r="C203" s="96">
        <f>-LN(1-CoverPrct!C203/100)/$P$11</f>
        <v>1.1314353953855492</v>
      </c>
      <c r="D203" s="96">
        <f>-LN(1-CoverPrct!D203/100)/$P$11</f>
        <v>0</v>
      </c>
      <c r="E203" s="96">
        <f>-LN(1-CoverPrct!E203/100)/$P$11</f>
        <v>0</v>
      </c>
      <c r="F203" s="96">
        <f>-LN(1-CoverPrct!F203/100)/$P$11</f>
        <v>0</v>
      </c>
      <c r="G203" s="96">
        <f>-LN(1-CoverPrct!G203/100)/$P$13</f>
        <v>5.9914645471079799</v>
      </c>
      <c r="H203" s="96">
        <f>-LN(1-CoverPrct!H203/100)/$P$14</f>
        <v>0</v>
      </c>
      <c r="I203" s="96">
        <f>-LN(1-CoverPrct!I203/100)/$P$12</f>
        <v>4.5983940355260016</v>
      </c>
      <c r="J203" s="96">
        <f>-LN(1-CoverPrct!J203/100)/$P$14</f>
        <v>0</v>
      </c>
      <c r="K203" s="96">
        <f>-LN(1-CoverPrct!K203/100)/$P$14</f>
        <v>0</v>
      </c>
      <c r="L203" s="96">
        <f>-LN(1-CoverPrct!L203/100)/$P$11</f>
        <v>3.576528694298001</v>
      </c>
      <c r="M203" s="96">
        <f>-LN(1-CoverPrct!M203/100)/$P$12</f>
        <v>8.5592350672971147</v>
      </c>
      <c r="N203" s="96">
        <f>-LN(1-CoverPrct!N203/100)/$P$13</f>
        <v>7.0131157946399618</v>
      </c>
    </row>
    <row r="204" spans="1:14" x14ac:dyDescent="0.35">
      <c r="A204" s="3">
        <v>188</v>
      </c>
      <c r="B204" s="96">
        <f>-LN(1-CoverPrct!B204/100)/$P$11</f>
        <v>2.3418190508826965E-2</v>
      </c>
      <c r="C204" s="96">
        <f>-LN(1-CoverPrct!C204/100)/$P$11</f>
        <v>1.1702978472847043</v>
      </c>
      <c r="D204" s="96">
        <f>-LN(1-CoverPrct!D204/100)/$P$11</f>
        <v>0</v>
      </c>
      <c r="E204" s="96">
        <f>-LN(1-CoverPrct!E204/100)/$P$11</f>
        <v>0</v>
      </c>
      <c r="F204" s="96">
        <f>-LN(1-CoverPrct!F204/100)/$P$11</f>
        <v>0</v>
      </c>
      <c r="G204" s="96">
        <f>-LN(1-CoverPrct!G204/100)/$P$13</f>
        <v>5.9914645471079799</v>
      </c>
      <c r="H204" s="96">
        <f>-LN(1-CoverPrct!H204/100)/$P$14</f>
        <v>0</v>
      </c>
      <c r="I204" s="96">
        <f>-LN(1-CoverPrct!I204/100)/$P$12</f>
        <v>4.5983940355260016</v>
      </c>
      <c r="J204" s="96">
        <f>-LN(1-CoverPrct!J204/100)/$P$14</f>
        <v>0</v>
      </c>
      <c r="K204" s="96">
        <f>-LN(1-CoverPrct!K204/100)/$P$14</f>
        <v>0</v>
      </c>
      <c r="L204" s="96">
        <f>-LN(1-CoverPrct!L204/100)/$P$11</f>
        <v>3.576528694298001</v>
      </c>
      <c r="M204" s="96">
        <f>-LN(1-CoverPrct!M204/100)/$P$12</f>
        <v>8.5592350672971147</v>
      </c>
      <c r="N204" s="96">
        <f>-LN(1-CoverPrct!N204/100)/$P$13</f>
        <v>7.0131157946399618</v>
      </c>
    </row>
    <row r="205" spans="1:14" x14ac:dyDescent="0.35">
      <c r="A205" s="3">
        <v>189</v>
      </c>
      <c r="B205" s="96">
        <f>-LN(1-CoverPrct!B205/100)/$P$11</f>
        <v>2.3326517129965797E-2</v>
      </c>
      <c r="C205" s="96">
        <f>-LN(1-CoverPrct!C205/100)/$P$11</f>
        <v>1.214272359104505</v>
      </c>
      <c r="D205" s="96">
        <f>-LN(1-CoverPrct!D205/100)/$P$11</f>
        <v>0</v>
      </c>
      <c r="E205" s="96">
        <f>-LN(1-CoverPrct!E205/100)/$P$11</f>
        <v>0</v>
      </c>
      <c r="F205" s="96">
        <f>-LN(1-CoverPrct!F205/100)/$P$11</f>
        <v>0</v>
      </c>
      <c r="G205" s="96">
        <f>-LN(1-CoverPrct!G205/100)/$P$13</f>
        <v>5.9914645471079799</v>
      </c>
      <c r="H205" s="96">
        <f>-LN(1-CoverPrct!H205/100)/$P$14</f>
        <v>0</v>
      </c>
      <c r="I205" s="96">
        <f>-LN(1-CoverPrct!I205/100)/$P$12</f>
        <v>4.5983940355260016</v>
      </c>
      <c r="J205" s="96">
        <f>-LN(1-CoverPrct!J205/100)/$P$14</f>
        <v>0</v>
      </c>
      <c r="K205" s="96">
        <f>-LN(1-CoverPrct!K205/100)/$P$14</f>
        <v>0</v>
      </c>
      <c r="L205" s="96">
        <f>-LN(1-CoverPrct!L205/100)/$P$11</f>
        <v>3.576528694298001</v>
      </c>
      <c r="M205" s="96">
        <f>-LN(1-CoverPrct!M205/100)/$P$12</f>
        <v>8.5592350672971147</v>
      </c>
      <c r="N205" s="96">
        <f>-LN(1-CoverPrct!N205/100)/$P$13</f>
        <v>7.0131157946399618</v>
      </c>
    </row>
    <row r="206" spans="1:14" x14ac:dyDescent="0.35">
      <c r="A206" s="3">
        <v>190</v>
      </c>
      <c r="B206" s="96">
        <f>-LN(1-CoverPrct!B206/100)/$P$11</f>
        <v>2.3268980307406279E-2</v>
      </c>
      <c r="C206" s="96">
        <f>-LN(1-CoverPrct!C206/100)/$P$11</f>
        <v>1.2446366202569035</v>
      </c>
      <c r="D206" s="96">
        <f>-LN(1-CoverPrct!D206/100)/$P$11</f>
        <v>0</v>
      </c>
      <c r="E206" s="96">
        <f>-LN(1-CoverPrct!E206/100)/$P$11</f>
        <v>0</v>
      </c>
      <c r="F206" s="96">
        <f>-LN(1-CoverPrct!F206/100)/$P$11</f>
        <v>0</v>
      </c>
      <c r="G206" s="96">
        <f>-LN(1-CoverPrct!G206/100)/$P$13</f>
        <v>5.9914645471079799</v>
      </c>
      <c r="H206" s="96">
        <f>-LN(1-CoverPrct!H206/100)/$P$14</f>
        <v>0</v>
      </c>
      <c r="I206" s="96">
        <f>-LN(1-CoverPrct!I206/100)/$P$12</f>
        <v>4.5983940355260016</v>
      </c>
      <c r="J206" s="96">
        <f>-LN(1-CoverPrct!J206/100)/$P$14</f>
        <v>0</v>
      </c>
      <c r="K206" s="96">
        <f>-LN(1-CoverPrct!K206/100)/$P$14</f>
        <v>0</v>
      </c>
      <c r="L206" s="96">
        <f>-LN(1-CoverPrct!L206/100)/$P$11</f>
        <v>3.576528694298001</v>
      </c>
      <c r="M206" s="96">
        <f>-LN(1-CoverPrct!M206/100)/$P$12</f>
        <v>8.5592350672971147</v>
      </c>
      <c r="N206" s="96">
        <f>-LN(1-CoverPrct!N206/100)/$P$13</f>
        <v>7.0131157946399618</v>
      </c>
    </row>
    <row r="207" spans="1:14" x14ac:dyDescent="0.35">
      <c r="A207" s="3">
        <v>191</v>
      </c>
      <c r="B207" s="96">
        <f>-LN(1-CoverPrct!B207/100)/$P$11</f>
        <v>2.3232822852251419E-2</v>
      </c>
      <c r="C207" s="96">
        <f>-LN(1-CoverPrct!C207/100)/$P$11</f>
        <v>1.2753335101703096</v>
      </c>
      <c r="D207" s="96">
        <f>-LN(1-CoverPrct!D207/100)/$P$11</f>
        <v>0</v>
      </c>
      <c r="E207" s="96">
        <f>-LN(1-CoverPrct!E207/100)/$P$11</f>
        <v>0</v>
      </c>
      <c r="F207" s="96">
        <f>-LN(1-CoverPrct!F207/100)/$P$11</f>
        <v>0</v>
      </c>
      <c r="G207" s="96">
        <f>-LN(1-CoverPrct!G207/100)/$P$13</f>
        <v>5.9914645471079799</v>
      </c>
      <c r="H207" s="96">
        <f>-LN(1-CoverPrct!H207/100)/$P$14</f>
        <v>0</v>
      </c>
      <c r="I207" s="96">
        <f>-LN(1-CoverPrct!I207/100)/$P$12</f>
        <v>4.5983940355260016</v>
      </c>
      <c r="J207" s="96">
        <f>-LN(1-CoverPrct!J207/100)/$P$14</f>
        <v>0</v>
      </c>
      <c r="K207" s="96">
        <f>-LN(1-CoverPrct!K207/100)/$P$14</f>
        <v>0</v>
      </c>
      <c r="L207" s="96">
        <f>-LN(1-CoverPrct!L207/100)/$P$11</f>
        <v>3.576528694298001</v>
      </c>
      <c r="M207" s="96">
        <f>-LN(1-CoverPrct!M207/100)/$P$12</f>
        <v>8.5592350672971147</v>
      </c>
      <c r="N207" s="96">
        <f>-LN(1-CoverPrct!N207/100)/$P$13</f>
        <v>7.0131157946399618</v>
      </c>
    </row>
    <row r="208" spans="1:14" x14ac:dyDescent="0.35">
      <c r="A208" s="3">
        <v>192</v>
      </c>
      <c r="B208" s="96">
        <f>-LN(1-CoverPrct!B208/100)/$P$11</f>
        <v>2.321661808455372E-2</v>
      </c>
      <c r="C208" s="96">
        <f>-LN(1-CoverPrct!C208/100)/$P$11</f>
        <v>1.3078867017231106</v>
      </c>
      <c r="D208" s="96">
        <f>-LN(1-CoverPrct!D208/100)/$P$11</f>
        <v>0</v>
      </c>
      <c r="E208" s="96">
        <f>-LN(1-CoverPrct!E208/100)/$P$11</f>
        <v>0</v>
      </c>
      <c r="F208" s="96">
        <f>-LN(1-CoverPrct!F208/100)/$P$11</f>
        <v>0</v>
      </c>
      <c r="G208" s="96">
        <f>-LN(1-CoverPrct!G208/100)/$P$13</f>
        <v>5.9914645471079799</v>
      </c>
      <c r="H208" s="96">
        <f>-LN(1-CoverPrct!H208/100)/$P$14</f>
        <v>0</v>
      </c>
      <c r="I208" s="96">
        <f>-LN(1-CoverPrct!I208/100)/$P$12</f>
        <v>4.5983940355260016</v>
      </c>
      <c r="J208" s="96">
        <f>-LN(1-CoverPrct!J208/100)/$P$14</f>
        <v>0</v>
      </c>
      <c r="K208" s="96">
        <f>-LN(1-CoverPrct!K208/100)/$P$14</f>
        <v>0</v>
      </c>
      <c r="L208" s="96">
        <f>-LN(1-CoverPrct!L208/100)/$P$11</f>
        <v>3.576528694298001</v>
      </c>
      <c r="M208" s="96">
        <f>-LN(1-CoverPrct!M208/100)/$P$12</f>
        <v>8.5592350672971147</v>
      </c>
      <c r="N208" s="96">
        <f>-LN(1-CoverPrct!N208/100)/$P$13</f>
        <v>7.0131157946399618</v>
      </c>
    </row>
    <row r="209" spans="1:14" x14ac:dyDescent="0.35">
      <c r="A209" s="3">
        <v>193</v>
      </c>
      <c r="B209" s="96">
        <f>-LN(1-CoverPrct!B209/100)/$P$11</f>
        <v>1.1017898291642824E-2</v>
      </c>
      <c r="C209" s="96">
        <f>-LN(1-CoverPrct!C209/100)/$P$11</f>
        <v>1.3508908879087949</v>
      </c>
      <c r="D209" s="96">
        <f>-LN(1-CoverPrct!D209/100)/$P$11</f>
        <v>0</v>
      </c>
      <c r="E209" s="96">
        <f>-LN(1-CoverPrct!E209/100)/$P$11</f>
        <v>0</v>
      </c>
      <c r="F209" s="96">
        <f>-LN(1-CoverPrct!F209/100)/$P$11</f>
        <v>0</v>
      </c>
      <c r="G209" s="96">
        <f>-LN(1-CoverPrct!G209/100)/$P$13</f>
        <v>5.9914645471079799</v>
      </c>
      <c r="H209" s="96">
        <f>-LN(1-CoverPrct!H209/100)/$P$14</f>
        <v>0</v>
      </c>
      <c r="I209" s="96">
        <f>-LN(1-CoverPrct!I209/100)/$P$12</f>
        <v>4.5983940355260016</v>
      </c>
      <c r="J209" s="96">
        <f>-LN(1-CoverPrct!J209/100)/$P$14</f>
        <v>0</v>
      </c>
      <c r="K209" s="96">
        <f>-LN(1-CoverPrct!K209/100)/$P$14</f>
        <v>0</v>
      </c>
      <c r="L209" s="96">
        <f>-LN(1-CoverPrct!L209/100)/$P$11</f>
        <v>3.576528694298001</v>
      </c>
      <c r="M209" s="96">
        <f>-LN(1-CoverPrct!M209/100)/$P$12</f>
        <v>8.5592350672971147</v>
      </c>
      <c r="N209" s="96">
        <f>-LN(1-CoverPrct!N209/100)/$P$13</f>
        <v>7.0131157946399618</v>
      </c>
    </row>
    <row r="210" spans="1:14" x14ac:dyDescent="0.35">
      <c r="A210" s="3">
        <v>194</v>
      </c>
      <c r="B210" s="96">
        <f>-LN(1-CoverPrct!B210/100)/$P$11</f>
        <v>1.099369313208658E-2</v>
      </c>
      <c r="C210" s="96">
        <f>-LN(1-CoverPrct!C210/100)/$P$11</f>
        <v>1.3959903271575809</v>
      </c>
      <c r="D210" s="96">
        <f>-LN(1-CoverPrct!D210/100)/$P$11</f>
        <v>0</v>
      </c>
      <c r="E210" s="96">
        <f>-LN(1-CoverPrct!E210/100)/$P$11</f>
        <v>0</v>
      </c>
      <c r="F210" s="96">
        <f>-LN(1-CoverPrct!F210/100)/$P$11</f>
        <v>0</v>
      </c>
      <c r="G210" s="96">
        <f>-LN(1-CoverPrct!G210/100)/$P$13</f>
        <v>5.9914645471079799</v>
      </c>
      <c r="H210" s="96">
        <f>-LN(1-CoverPrct!H210/100)/$P$14</f>
        <v>0</v>
      </c>
      <c r="I210" s="96">
        <f>-LN(1-CoverPrct!I210/100)/$P$12</f>
        <v>4.5983940355260016</v>
      </c>
      <c r="J210" s="96">
        <f>-LN(1-CoverPrct!J210/100)/$P$14</f>
        <v>0</v>
      </c>
      <c r="K210" s="96">
        <f>-LN(1-CoverPrct!K210/100)/$P$14</f>
        <v>0</v>
      </c>
      <c r="L210" s="96">
        <f>-LN(1-CoverPrct!L210/100)/$P$11</f>
        <v>3.576528694298001</v>
      </c>
      <c r="M210" s="96">
        <f>-LN(1-CoverPrct!M210/100)/$P$12</f>
        <v>8.5592350672971147</v>
      </c>
      <c r="N210" s="96">
        <f>-LN(1-CoverPrct!N210/100)/$P$13</f>
        <v>7.0131157946399618</v>
      </c>
    </row>
    <row r="211" spans="1:14" x14ac:dyDescent="0.35">
      <c r="A211" s="3">
        <v>195</v>
      </c>
      <c r="B211" s="96">
        <f>-LN(1-CoverPrct!B211/100)/$P$11</f>
        <v>1.096678046571041E-2</v>
      </c>
      <c r="C211" s="96">
        <f>-LN(1-CoverPrct!C211/100)/$P$11</f>
        <v>1.4431881098267048</v>
      </c>
      <c r="D211" s="96">
        <f>-LN(1-CoverPrct!D211/100)/$P$11</f>
        <v>0</v>
      </c>
      <c r="E211" s="96">
        <f>-LN(1-CoverPrct!E211/100)/$P$11</f>
        <v>0</v>
      </c>
      <c r="F211" s="96">
        <f>-LN(1-CoverPrct!F211/100)/$P$11</f>
        <v>0</v>
      </c>
      <c r="G211" s="96">
        <f>-LN(1-CoverPrct!G211/100)/$P$13</f>
        <v>5.9914645471079799</v>
      </c>
      <c r="H211" s="96">
        <f>-LN(1-CoverPrct!H211/100)/$P$14</f>
        <v>0</v>
      </c>
      <c r="I211" s="96">
        <f>-LN(1-CoverPrct!I211/100)/$P$12</f>
        <v>4.5983940355260016</v>
      </c>
      <c r="J211" s="96">
        <f>-LN(1-CoverPrct!J211/100)/$P$14</f>
        <v>0</v>
      </c>
      <c r="K211" s="96">
        <f>-LN(1-CoverPrct!K211/100)/$P$14</f>
        <v>0</v>
      </c>
      <c r="L211" s="96">
        <f>-LN(1-CoverPrct!L211/100)/$P$11</f>
        <v>3.576528694298001</v>
      </c>
      <c r="M211" s="96">
        <f>-LN(1-CoverPrct!M211/100)/$P$12</f>
        <v>8.5592350672971147</v>
      </c>
      <c r="N211" s="96">
        <f>-LN(1-CoverPrct!N211/100)/$P$13</f>
        <v>7.0131157946399618</v>
      </c>
    </row>
    <row r="212" spans="1:14" x14ac:dyDescent="0.35">
      <c r="A212" s="3">
        <v>196</v>
      </c>
      <c r="B212" s="96">
        <f>-LN(1-CoverPrct!B212/100)/$P$11</f>
        <v>1.090461329457962E-2</v>
      </c>
      <c r="C212" s="96">
        <f>-LN(1-CoverPrct!C212/100)/$P$11</f>
        <v>1.4828212006045498</v>
      </c>
      <c r="D212" s="96">
        <f>-LN(1-CoverPrct!D212/100)/$P$11</f>
        <v>0</v>
      </c>
      <c r="E212" s="96">
        <f>-LN(1-CoverPrct!E212/100)/$P$11</f>
        <v>0</v>
      </c>
      <c r="F212" s="96">
        <f>-LN(1-CoverPrct!F212/100)/$P$11</f>
        <v>0</v>
      </c>
      <c r="G212" s="96">
        <f>-LN(1-CoverPrct!G212/100)/$P$13</f>
        <v>5.9914645471079799</v>
      </c>
      <c r="H212" s="96">
        <f>-LN(1-CoverPrct!H212/100)/$P$14</f>
        <v>0</v>
      </c>
      <c r="I212" s="96">
        <f>-LN(1-CoverPrct!I212/100)/$P$12</f>
        <v>4.5983940355260016</v>
      </c>
      <c r="J212" s="96">
        <f>-LN(1-CoverPrct!J212/100)/$P$14</f>
        <v>0</v>
      </c>
      <c r="K212" s="96">
        <f>-LN(1-CoverPrct!K212/100)/$P$14</f>
        <v>0</v>
      </c>
      <c r="L212" s="96">
        <f>-LN(1-CoverPrct!L212/100)/$P$11</f>
        <v>3.576528694298001</v>
      </c>
      <c r="M212" s="96">
        <f>-LN(1-CoverPrct!M212/100)/$P$12</f>
        <v>8.5592350672971147</v>
      </c>
      <c r="N212" s="96">
        <f>-LN(1-CoverPrct!N212/100)/$P$13</f>
        <v>7.0131157946399618</v>
      </c>
    </row>
    <row r="213" spans="1:14" x14ac:dyDescent="0.35">
      <c r="A213" s="3">
        <v>197</v>
      </c>
      <c r="B213" s="96">
        <f>-LN(1-CoverPrct!B213/100)/$P$11</f>
        <v>1.0816612810050797E-2</v>
      </c>
      <c r="C213" s="96">
        <f>-LN(1-CoverPrct!C213/100)/$P$11</f>
        <v>1.5272030586277556</v>
      </c>
      <c r="D213" s="96">
        <f>-LN(1-CoverPrct!D213/100)/$P$11</f>
        <v>0</v>
      </c>
      <c r="E213" s="96">
        <f>-LN(1-CoverPrct!E213/100)/$P$11</f>
        <v>0</v>
      </c>
      <c r="F213" s="96">
        <f>-LN(1-CoverPrct!F213/100)/$P$11</f>
        <v>0</v>
      </c>
      <c r="G213" s="96">
        <f>-LN(1-CoverPrct!G213/100)/$P$13</f>
        <v>5.9914645471079799</v>
      </c>
      <c r="H213" s="96">
        <f>-LN(1-CoverPrct!H213/100)/$P$14</f>
        <v>0</v>
      </c>
      <c r="I213" s="96">
        <f>-LN(1-CoverPrct!I213/100)/$P$12</f>
        <v>4.5983940355260016</v>
      </c>
      <c r="J213" s="96">
        <f>-LN(1-CoverPrct!J213/100)/$P$14</f>
        <v>0</v>
      </c>
      <c r="K213" s="96">
        <f>-LN(1-CoverPrct!K213/100)/$P$14</f>
        <v>0</v>
      </c>
      <c r="L213" s="96">
        <f>-LN(1-CoverPrct!L213/100)/$P$11</f>
        <v>3.576528694298001</v>
      </c>
      <c r="M213" s="96">
        <f>-LN(1-CoverPrct!M213/100)/$P$12</f>
        <v>8.5592350672971147</v>
      </c>
      <c r="N213" s="96">
        <f>-LN(1-CoverPrct!N213/100)/$P$13</f>
        <v>7.0131157946399618</v>
      </c>
    </row>
    <row r="214" spans="1:14" x14ac:dyDescent="0.35">
      <c r="A214" s="3">
        <v>198</v>
      </c>
      <c r="B214" s="96">
        <f>-LN(1-CoverPrct!B214/100)/$P$11</f>
        <v>1.0727740438782942E-2</v>
      </c>
      <c r="C214" s="96">
        <f>-LN(1-CoverPrct!C214/100)/$P$11</f>
        <v>1.5727141709037442</v>
      </c>
      <c r="D214" s="96">
        <f>-LN(1-CoverPrct!D214/100)/$P$11</f>
        <v>0</v>
      </c>
      <c r="E214" s="96">
        <f>-LN(1-CoverPrct!E214/100)/$P$11</f>
        <v>0</v>
      </c>
      <c r="F214" s="96">
        <f>-LN(1-CoverPrct!F214/100)/$P$11</f>
        <v>0</v>
      </c>
      <c r="G214" s="96">
        <f>-LN(1-CoverPrct!G214/100)/$P$13</f>
        <v>5.9914645471079799</v>
      </c>
      <c r="H214" s="96">
        <f>-LN(1-CoverPrct!H214/100)/$P$14</f>
        <v>0</v>
      </c>
      <c r="I214" s="96">
        <f>-LN(1-CoverPrct!I214/100)/$P$12</f>
        <v>4.5983940355260016</v>
      </c>
      <c r="J214" s="96">
        <f>-LN(1-CoverPrct!J214/100)/$P$14</f>
        <v>0</v>
      </c>
      <c r="K214" s="96">
        <f>-LN(1-CoverPrct!K214/100)/$P$14</f>
        <v>0</v>
      </c>
      <c r="L214" s="96">
        <f>-LN(1-CoverPrct!L214/100)/$P$11</f>
        <v>3.576528694298001</v>
      </c>
      <c r="M214" s="96">
        <f>-LN(1-CoverPrct!M214/100)/$P$12</f>
        <v>8.5592350672971147</v>
      </c>
      <c r="N214" s="96">
        <f>-LN(1-CoverPrct!N214/100)/$P$13</f>
        <v>7.0131157946399618</v>
      </c>
    </row>
    <row r="215" spans="1:14" x14ac:dyDescent="0.35">
      <c r="A215" s="3">
        <v>199</v>
      </c>
      <c r="B215" s="96">
        <f>-LN(1-CoverPrct!B215/100)/$P$11</f>
        <v>1.06490261183213E-2</v>
      </c>
      <c r="C215" s="96">
        <f>-LN(1-CoverPrct!C215/100)/$P$11</f>
        <v>1.6135792424439346</v>
      </c>
      <c r="D215" s="96">
        <f>-LN(1-CoverPrct!D215/100)/$P$11</f>
        <v>0</v>
      </c>
      <c r="E215" s="96">
        <f>-LN(1-CoverPrct!E215/100)/$P$11</f>
        <v>0</v>
      </c>
      <c r="F215" s="96">
        <f>-LN(1-CoverPrct!F215/100)/$P$11</f>
        <v>0</v>
      </c>
      <c r="G215" s="96">
        <f>-LN(1-CoverPrct!G215/100)/$P$13</f>
        <v>5.9914645471079799</v>
      </c>
      <c r="H215" s="96">
        <f>-LN(1-CoverPrct!H215/100)/$P$14</f>
        <v>0</v>
      </c>
      <c r="I215" s="96">
        <f>-LN(1-CoverPrct!I215/100)/$P$12</f>
        <v>4.5983940355260016</v>
      </c>
      <c r="J215" s="96">
        <f>-LN(1-CoverPrct!J215/100)/$P$14</f>
        <v>0</v>
      </c>
      <c r="K215" s="96">
        <f>-LN(1-CoverPrct!K215/100)/$P$14</f>
        <v>0</v>
      </c>
      <c r="L215" s="96">
        <f>-LN(1-CoverPrct!L215/100)/$P$11</f>
        <v>3.576528694298001</v>
      </c>
      <c r="M215" s="96">
        <f>-LN(1-CoverPrct!M215/100)/$P$12</f>
        <v>8.5592350672971147</v>
      </c>
      <c r="N215" s="96">
        <f>-LN(1-CoverPrct!N215/100)/$P$13</f>
        <v>7.0131157946399618</v>
      </c>
    </row>
    <row r="216" spans="1:14" x14ac:dyDescent="0.35">
      <c r="A216" s="3">
        <v>200</v>
      </c>
      <c r="B216" s="96">
        <f>-LN(1-CoverPrct!B216/100)/$P$11</f>
        <v>1.0591178059385004E-2</v>
      </c>
      <c r="C216" s="96">
        <f>-LN(1-CoverPrct!C216/100)/$P$11</f>
        <v>1.64393459628836</v>
      </c>
      <c r="D216" s="96">
        <f>-LN(1-CoverPrct!D216/100)/$P$11</f>
        <v>0</v>
      </c>
      <c r="E216" s="96">
        <f>-LN(1-CoverPrct!E216/100)/$P$11</f>
        <v>0</v>
      </c>
      <c r="F216" s="96">
        <f>-LN(1-CoverPrct!F216/100)/$P$11</f>
        <v>0</v>
      </c>
      <c r="G216" s="96">
        <f>-LN(1-CoverPrct!G216/100)/$P$13</f>
        <v>5.9914645471079799</v>
      </c>
      <c r="H216" s="96">
        <f>-LN(1-CoverPrct!H216/100)/$P$14</f>
        <v>0</v>
      </c>
      <c r="I216" s="96">
        <f>-LN(1-CoverPrct!I216/100)/$P$12</f>
        <v>4.5983940355260016</v>
      </c>
      <c r="J216" s="96">
        <f>-LN(1-CoverPrct!J216/100)/$P$14</f>
        <v>0</v>
      </c>
      <c r="K216" s="96">
        <f>-LN(1-CoverPrct!K216/100)/$P$14</f>
        <v>0</v>
      </c>
      <c r="L216" s="96">
        <f>-LN(1-CoverPrct!L216/100)/$P$11</f>
        <v>3.576528694298001</v>
      </c>
      <c r="M216" s="96">
        <f>-LN(1-CoverPrct!M216/100)/$P$12</f>
        <v>8.5592350672971147</v>
      </c>
      <c r="N216" s="96">
        <f>-LN(1-CoverPrct!N216/100)/$P$13</f>
        <v>7.0131157946399618</v>
      </c>
    </row>
    <row r="217" spans="1:14" x14ac:dyDescent="0.35">
      <c r="A217" s="3">
        <v>201</v>
      </c>
      <c r="B217" s="96">
        <f>-LN(1-CoverPrct!B217/100)/$P$11</f>
        <v>1.0527434651257888E-2</v>
      </c>
      <c r="C217" s="96">
        <f>-LN(1-CoverPrct!C217/100)/$P$11</f>
        <v>1.6776638640971551</v>
      </c>
      <c r="D217" s="96">
        <f>-LN(1-CoverPrct!D217/100)/$P$11</f>
        <v>0</v>
      </c>
      <c r="E217" s="96">
        <f>-LN(1-CoverPrct!E217/100)/$P$11</f>
        <v>0</v>
      </c>
      <c r="F217" s="96">
        <f>-LN(1-CoverPrct!F217/100)/$P$11</f>
        <v>0</v>
      </c>
      <c r="G217" s="96">
        <f>-LN(1-CoverPrct!G217/100)/$P$13</f>
        <v>5.9914645471079799</v>
      </c>
      <c r="H217" s="96">
        <f>-LN(1-CoverPrct!H217/100)/$P$14</f>
        <v>0</v>
      </c>
      <c r="I217" s="96">
        <f>-LN(1-CoverPrct!I217/100)/$P$12</f>
        <v>4.5983940355260016</v>
      </c>
      <c r="J217" s="96">
        <f>-LN(1-CoverPrct!J217/100)/$P$14</f>
        <v>0</v>
      </c>
      <c r="K217" s="96">
        <f>-LN(1-CoverPrct!K217/100)/$P$14</f>
        <v>0</v>
      </c>
      <c r="L217" s="96">
        <f>-LN(1-CoverPrct!L217/100)/$P$11</f>
        <v>3.576528694298001</v>
      </c>
      <c r="M217" s="96">
        <f>-LN(1-CoverPrct!M217/100)/$P$12</f>
        <v>8.5592350672971147</v>
      </c>
      <c r="N217" s="96">
        <f>-LN(1-CoverPrct!N217/100)/$P$13</f>
        <v>7.0131157946399618</v>
      </c>
    </row>
    <row r="218" spans="1:14" x14ac:dyDescent="0.35">
      <c r="A218" s="3">
        <v>202</v>
      </c>
      <c r="B218" s="96">
        <f>-LN(1-CoverPrct!B218/100)/$P$11</f>
        <v>1.0474896761205657E-2</v>
      </c>
      <c r="C218" s="96">
        <f>-LN(1-CoverPrct!C218/100)/$P$11</f>
        <v>1.7164200821879172</v>
      </c>
      <c r="D218" s="96">
        <f>-LN(1-CoverPrct!D218/100)/$P$11</f>
        <v>0</v>
      </c>
      <c r="E218" s="96">
        <f>-LN(1-CoverPrct!E218/100)/$P$11</f>
        <v>0</v>
      </c>
      <c r="F218" s="96">
        <f>-LN(1-CoverPrct!F218/100)/$P$11</f>
        <v>0</v>
      </c>
      <c r="G218" s="96">
        <f>-LN(1-CoverPrct!G218/100)/$P$13</f>
        <v>5.9914645471079799</v>
      </c>
      <c r="H218" s="96">
        <f>-LN(1-CoverPrct!H218/100)/$P$14</f>
        <v>0</v>
      </c>
      <c r="I218" s="96">
        <f>-LN(1-CoverPrct!I218/100)/$P$12</f>
        <v>4.5983940355260016</v>
      </c>
      <c r="J218" s="96">
        <f>-LN(1-CoverPrct!J218/100)/$P$14</f>
        <v>0</v>
      </c>
      <c r="K218" s="96">
        <f>-LN(1-CoverPrct!K218/100)/$P$14</f>
        <v>0</v>
      </c>
      <c r="L218" s="96">
        <f>-LN(1-CoverPrct!L218/100)/$P$11</f>
        <v>3.576528694298001</v>
      </c>
      <c r="M218" s="96">
        <f>-LN(1-CoverPrct!M218/100)/$P$12</f>
        <v>8.5592350672971147</v>
      </c>
      <c r="N218" s="96">
        <f>-LN(1-CoverPrct!N218/100)/$P$13</f>
        <v>7.0131157946399618</v>
      </c>
    </row>
    <row r="219" spans="1:14" x14ac:dyDescent="0.35">
      <c r="A219" s="3">
        <v>203</v>
      </c>
      <c r="B219" s="96">
        <f>-LN(1-CoverPrct!B219/100)/$P$11</f>
        <v>1.0440322980409538E-2</v>
      </c>
      <c r="C219" s="96">
        <f>-LN(1-CoverPrct!C219/100)/$P$11</f>
        <v>1.7606123684371788</v>
      </c>
      <c r="D219" s="96">
        <f>-LN(1-CoverPrct!D219/100)/$P$11</f>
        <v>0</v>
      </c>
      <c r="E219" s="96">
        <f>-LN(1-CoverPrct!E219/100)/$P$11</f>
        <v>0</v>
      </c>
      <c r="F219" s="96">
        <f>-LN(1-CoverPrct!F219/100)/$P$11</f>
        <v>0</v>
      </c>
      <c r="G219" s="96">
        <f>-LN(1-CoverPrct!G219/100)/$P$13</f>
        <v>5.9914645471079799</v>
      </c>
      <c r="H219" s="96">
        <f>-LN(1-CoverPrct!H219/100)/$P$14</f>
        <v>0</v>
      </c>
      <c r="I219" s="96">
        <f>-LN(1-CoverPrct!I219/100)/$P$12</f>
        <v>4.5983940355260016</v>
      </c>
      <c r="J219" s="96">
        <f>-LN(1-CoverPrct!J219/100)/$P$14</f>
        <v>0</v>
      </c>
      <c r="K219" s="96">
        <f>-LN(1-CoverPrct!K219/100)/$P$14</f>
        <v>0</v>
      </c>
      <c r="L219" s="96">
        <f>-LN(1-CoverPrct!L219/100)/$P$11</f>
        <v>3.576528694298001</v>
      </c>
      <c r="M219" s="96">
        <f>-LN(1-CoverPrct!M219/100)/$P$12</f>
        <v>8.5592350672971147</v>
      </c>
      <c r="N219" s="96">
        <f>-LN(1-CoverPrct!N219/100)/$P$13</f>
        <v>7.0131157946399618</v>
      </c>
    </row>
    <row r="220" spans="1:14" x14ac:dyDescent="0.35">
      <c r="A220" s="3">
        <v>204</v>
      </c>
      <c r="B220" s="96">
        <f>-LN(1-CoverPrct!B220/100)/$P$11</f>
        <v>1.0436332754374118E-2</v>
      </c>
      <c r="C220" s="96">
        <f>-LN(1-CoverPrct!C220/100)/$P$11</f>
        <v>1.8143421033346219</v>
      </c>
      <c r="D220" s="96">
        <f>-LN(1-CoverPrct!D220/100)/$P$11</f>
        <v>0</v>
      </c>
      <c r="E220" s="96">
        <f>-LN(1-CoverPrct!E220/100)/$P$11</f>
        <v>0</v>
      </c>
      <c r="F220" s="96">
        <f>-LN(1-CoverPrct!F220/100)/$P$11</f>
        <v>0</v>
      </c>
      <c r="G220" s="96">
        <f>-LN(1-CoverPrct!G220/100)/$P$13</f>
        <v>5.9914645471079799</v>
      </c>
      <c r="H220" s="96">
        <f>-LN(1-CoverPrct!H220/100)/$P$14</f>
        <v>0</v>
      </c>
      <c r="I220" s="96">
        <f>-LN(1-CoverPrct!I220/100)/$P$12</f>
        <v>4.5983940355260016</v>
      </c>
      <c r="J220" s="96">
        <f>-LN(1-CoverPrct!J220/100)/$P$14</f>
        <v>0</v>
      </c>
      <c r="K220" s="96">
        <f>-LN(1-CoverPrct!K220/100)/$P$14</f>
        <v>0</v>
      </c>
      <c r="L220" s="96">
        <f>-LN(1-CoverPrct!L220/100)/$P$11</f>
        <v>3.576528694298001</v>
      </c>
      <c r="M220" s="96">
        <f>-LN(1-CoverPrct!M220/100)/$P$12</f>
        <v>8.5592350672971147</v>
      </c>
      <c r="N220" s="96">
        <f>-LN(1-CoverPrct!N220/100)/$P$13</f>
        <v>7.0131157946399618</v>
      </c>
    </row>
    <row r="221" spans="1:14" x14ac:dyDescent="0.35">
      <c r="A221" s="3">
        <v>205</v>
      </c>
      <c r="B221" s="96">
        <f>-LN(1-CoverPrct!B221/100)/$P$11</f>
        <v>1.0436332754374118E-2</v>
      </c>
      <c r="C221" s="96">
        <f>-LN(1-CoverPrct!C221/100)/$P$11</f>
        <v>1.8709149309520645</v>
      </c>
      <c r="D221" s="96">
        <f>-LN(1-CoverPrct!D221/100)/$P$11</f>
        <v>0</v>
      </c>
      <c r="E221" s="96">
        <f>-LN(1-CoverPrct!E221/100)/$P$11</f>
        <v>0</v>
      </c>
      <c r="F221" s="96">
        <f>-LN(1-CoverPrct!F221/100)/$P$11</f>
        <v>3.0102206034275034E-2</v>
      </c>
      <c r="G221" s="96">
        <f>-LN(1-CoverPrct!G221/100)/$P$13</f>
        <v>5.9914645471079799</v>
      </c>
      <c r="H221" s="96">
        <f>-LN(1-CoverPrct!H221/100)/$P$14</f>
        <v>0</v>
      </c>
      <c r="I221" s="96">
        <f>-LN(1-CoverPrct!I221/100)/$P$12</f>
        <v>4.5983940355260016</v>
      </c>
      <c r="J221" s="96">
        <f>-LN(1-CoverPrct!J221/100)/$P$14</f>
        <v>0</v>
      </c>
      <c r="K221" s="96">
        <f>-LN(1-CoverPrct!K221/100)/$P$14</f>
        <v>0</v>
      </c>
      <c r="L221" s="96">
        <f>-LN(1-CoverPrct!L221/100)/$P$11</f>
        <v>3.576528694298001</v>
      </c>
      <c r="M221" s="96">
        <f>-LN(1-CoverPrct!M221/100)/$P$12</f>
        <v>8.5592350672971147</v>
      </c>
      <c r="N221" s="96">
        <f>-LN(1-CoverPrct!N221/100)/$P$13</f>
        <v>7.0131157946399618</v>
      </c>
    </row>
    <row r="222" spans="1:14" x14ac:dyDescent="0.35">
      <c r="A222" s="3">
        <v>206</v>
      </c>
      <c r="B222" s="96">
        <f>-LN(1-CoverPrct!B222/100)/$P$11</f>
        <v>1.042761997806999E-2</v>
      </c>
      <c r="C222" s="96">
        <f>-LN(1-CoverPrct!C222/100)/$P$11</f>
        <v>1.9001787782095891</v>
      </c>
      <c r="D222" s="96">
        <f>-LN(1-CoverPrct!D222/100)/$P$11</f>
        <v>0</v>
      </c>
      <c r="E222" s="96">
        <f>-LN(1-CoverPrct!E222/100)/$P$11</f>
        <v>0</v>
      </c>
      <c r="F222" s="96">
        <f>-LN(1-CoverPrct!F222/100)/$P$11</f>
        <v>3.0520821468032616E-2</v>
      </c>
      <c r="G222" s="96">
        <f>-LN(1-CoverPrct!G222/100)/$P$13</f>
        <v>5.9914645471079799</v>
      </c>
      <c r="H222" s="96">
        <f>-LN(1-CoverPrct!H222/100)/$P$14</f>
        <v>0</v>
      </c>
      <c r="I222" s="96">
        <f>-LN(1-CoverPrct!I222/100)/$P$12</f>
        <v>4.5983940355260016</v>
      </c>
      <c r="J222" s="96">
        <f>-LN(1-CoverPrct!J222/100)/$P$14</f>
        <v>0</v>
      </c>
      <c r="K222" s="96">
        <f>-LN(1-CoverPrct!K222/100)/$P$14</f>
        <v>0</v>
      </c>
      <c r="L222" s="96">
        <f>-LN(1-CoverPrct!L222/100)/$P$11</f>
        <v>3.576528694298001</v>
      </c>
      <c r="M222" s="96">
        <f>-LN(1-CoverPrct!M222/100)/$P$12</f>
        <v>8.5592350672971147</v>
      </c>
      <c r="N222" s="96">
        <f>-LN(1-CoverPrct!N222/100)/$P$13</f>
        <v>7.0131157946399618</v>
      </c>
    </row>
    <row r="223" spans="1:14" x14ac:dyDescent="0.35">
      <c r="A223" s="3">
        <v>207</v>
      </c>
      <c r="B223" s="96">
        <f>-LN(1-CoverPrct!B223/100)/$P$11</f>
        <v>1.0424033119881873E-2</v>
      </c>
      <c r="C223" s="96">
        <f>-LN(1-CoverPrct!C223/100)/$P$11</f>
        <v>1.9162300039208933</v>
      </c>
      <c r="D223" s="96">
        <f>-LN(1-CoverPrct!D223/100)/$P$11</f>
        <v>0</v>
      </c>
      <c r="E223" s="96">
        <f>-LN(1-CoverPrct!E223/100)/$P$11</f>
        <v>0</v>
      </c>
      <c r="F223" s="96">
        <f>-LN(1-CoverPrct!F223/100)/$P$11</f>
        <v>3.0520821468032616E-2</v>
      </c>
      <c r="G223" s="96">
        <f>-LN(1-CoverPrct!G223/100)/$P$13</f>
        <v>5.9914645471079799</v>
      </c>
      <c r="H223" s="96">
        <f>-LN(1-CoverPrct!H223/100)/$P$14</f>
        <v>0</v>
      </c>
      <c r="I223" s="96">
        <f>-LN(1-CoverPrct!I223/100)/$P$12</f>
        <v>4.5983940355260016</v>
      </c>
      <c r="J223" s="96">
        <f>-LN(1-CoverPrct!J223/100)/$P$14</f>
        <v>0</v>
      </c>
      <c r="K223" s="96">
        <f>-LN(1-CoverPrct!K223/100)/$P$14</f>
        <v>0</v>
      </c>
      <c r="L223" s="96">
        <f>-LN(1-CoverPrct!L223/100)/$P$11</f>
        <v>3.576528694298001</v>
      </c>
      <c r="M223" s="96">
        <f>-LN(1-CoverPrct!M223/100)/$P$12</f>
        <v>8.5592350672971147</v>
      </c>
      <c r="N223" s="96">
        <f>-LN(1-CoverPrct!N223/100)/$P$13</f>
        <v>7.0131157946399618</v>
      </c>
    </row>
    <row r="224" spans="1:14" x14ac:dyDescent="0.35">
      <c r="A224" s="3">
        <v>208</v>
      </c>
      <c r="B224" s="96">
        <f>-LN(1-CoverPrct!B224/100)/$P$11</f>
        <v>1.0414820040554475E-2</v>
      </c>
      <c r="C224" s="96">
        <f>-LN(1-CoverPrct!C224/100)/$P$11</f>
        <v>1.9330831650972178</v>
      </c>
      <c r="D224" s="96">
        <f>-LN(1-CoverPrct!D224/100)/$P$11</f>
        <v>0</v>
      </c>
      <c r="E224" s="96">
        <f>-LN(1-CoverPrct!E224/100)/$P$11</f>
        <v>0</v>
      </c>
      <c r="F224" s="96">
        <f>-LN(1-CoverPrct!F224/100)/$P$11</f>
        <v>3.0520821468032616E-2</v>
      </c>
      <c r="G224" s="96">
        <f>-LN(1-CoverPrct!G224/100)/$P$13</f>
        <v>5.9914645471079799</v>
      </c>
      <c r="H224" s="96">
        <f>-LN(1-CoverPrct!H224/100)/$P$14</f>
        <v>0</v>
      </c>
      <c r="I224" s="96">
        <f>-LN(1-CoverPrct!I224/100)/$P$12</f>
        <v>4.5983940355260016</v>
      </c>
      <c r="J224" s="96">
        <f>-LN(1-CoverPrct!J224/100)/$P$14</f>
        <v>0</v>
      </c>
      <c r="K224" s="96">
        <f>-LN(1-CoverPrct!K224/100)/$P$14</f>
        <v>0</v>
      </c>
      <c r="L224" s="96">
        <f>-LN(1-CoverPrct!L224/100)/$P$11</f>
        <v>3.576528694298001</v>
      </c>
      <c r="M224" s="96">
        <f>-LN(1-CoverPrct!M224/100)/$P$12</f>
        <v>8.5592350672971147</v>
      </c>
      <c r="N224" s="96">
        <f>-LN(1-CoverPrct!N224/100)/$P$13</f>
        <v>7.0131157946399618</v>
      </c>
    </row>
    <row r="225" spans="1:14" x14ac:dyDescent="0.35">
      <c r="A225" s="3">
        <v>209</v>
      </c>
      <c r="B225" s="96">
        <f>-LN(1-CoverPrct!B225/100)/$P$11</f>
        <v>1.0406959377363386E-2</v>
      </c>
      <c r="C225" s="96">
        <f>-LN(1-CoverPrct!C225/100)/$P$11</f>
        <v>1.9490915130999695</v>
      </c>
      <c r="D225" s="96">
        <f>-LN(1-CoverPrct!D225/100)/$P$11</f>
        <v>0</v>
      </c>
      <c r="E225" s="96">
        <f>-LN(1-CoverPrct!E225/100)/$P$11</f>
        <v>0</v>
      </c>
      <c r="F225" s="96">
        <f>-LN(1-CoverPrct!F225/100)/$P$11</f>
        <v>3.0520821468032616E-2</v>
      </c>
      <c r="G225" s="96">
        <f>-LN(1-CoverPrct!G225/100)/$P$13</f>
        <v>5.9914645471079799</v>
      </c>
      <c r="H225" s="96">
        <f>-LN(1-CoverPrct!H225/100)/$P$14</f>
        <v>0</v>
      </c>
      <c r="I225" s="96">
        <f>-LN(1-CoverPrct!I225/100)/$P$12</f>
        <v>4.5983940355260016</v>
      </c>
      <c r="J225" s="96">
        <f>-LN(1-CoverPrct!J225/100)/$P$14</f>
        <v>0</v>
      </c>
      <c r="K225" s="96">
        <f>-LN(1-CoverPrct!K225/100)/$P$14</f>
        <v>0</v>
      </c>
      <c r="L225" s="96">
        <f>-LN(1-CoverPrct!L225/100)/$P$11</f>
        <v>3.576528694298001</v>
      </c>
      <c r="M225" s="96">
        <f>-LN(1-CoverPrct!M225/100)/$P$12</f>
        <v>8.5592350672971147</v>
      </c>
      <c r="N225" s="96">
        <f>-LN(1-CoverPrct!N225/100)/$P$13</f>
        <v>7.0131157946399618</v>
      </c>
    </row>
    <row r="226" spans="1:14" x14ac:dyDescent="0.35">
      <c r="A226" s="3">
        <v>210</v>
      </c>
      <c r="B226" s="96">
        <f>-LN(1-CoverPrct!B226/100)/$P$11</f>
        <v>1.0397421932356694E-2</v>
      </c>
      <c r="C226" s="96">
        <f>-LN(1-CoverPrct!C226/100)/$P$11</f>
        <v>1.968350716939651</v>
      </c>
      <c r="D226" s="96">
        <f>-LN(1-CoverPrct!D226/100)/$P$11</f>
        <v>0</v>
      </c>
      <c r="E226" s="96">
        <f>-LN(1-CoverPrct!E226/100)/$P$11</f>
        <v>0</v>
      </c>
      <c r="F226" s="96">
        <f>-LN(1-CoverPrct!F226/100)/$P$11</f>
        <v>3.0520821468032616E-2</v>
      </c>
      <c r="G226" s="96">
        <f>-LN(1-CoverPrct!G226/100)/$P$13</f>
        <v>5.9914645471079799</v>
      </c>
      <c r="H226" s="96">
        <f>-LN(1-CoverPrct!H226/100)/$P$14</f>
        <v>0</v>
      </c>
      <c r="I226" s="96">
        <f>-LN(1-CoverPrct!I226/100)/$P$12</f>
        <v>4.5983940355260016</v>
      </c>
      <c r="J226" s="96">
        <f>-LN(1-CoverPrct!J226/100)/$P$14</f>
        <v>0</v>
      </c>
      <c r="K226" s="96">
        <f>-LN(1-CoverPrct!K226/100)/$P$14</f>
        <v>0</v>
      </c>
      <c r="L226" s="96">
        <f>-LN(1-CoverPrct!L226/100)/$P$11</f>
        <v>3.576528694298001</v>
      </c>
      <c r="M226" s="96">
        <f>-LN(1-CoverPrct!M226/100)/$P$12</f>
        <v>8.5592350672971147</v>
      </c>
      <c r="N226" s="96">
        <f>-LN(1-CoverPrct!N226/100)/$P$13</f>
        <v>7.0131157946399618</v>
      </c>
    </row>
    <row r="227" spans="1:14" x14ac:dyDescent="0.35">
      <c r="A227" s="3">
        <v>211</v>
      </c>
      <c r="B227" s="96">
        <f>-LN(1-CoverPrct!B227/100)/$P$11</f>
        <v>1.0387446365041405E-2</v>
      </c>
      <c r="C227" s="96">
        <f>-LN(1-CoverPrct!C227/100)/$P$11</f>
        <v>1.9900204178618632</v>
      </c>
      <c r="D227" s="96">
        <f>-LN(1-CoverPrct!D227/100)/$P$11</f>
        <v>0</v>
      </c>
      <c r="E227" s="96">
        <f>-LN(1-CoverPrct!E227/100)/$P$11</f>
        <v>0</v>
      </c>
      <c r="F227" s="96">
        <f>-LN(1-CoverPrct!F227/100)/$P$11</f>
        <v>3.0581093034028874E-2</v>
      </c>
      <c r="G227" s="96">
        <f>-LN(1-CoverPrct!G227/100)/$P$13</f>
        <v>5.9914645471079799</v>
      </c>
      <c r="H227" s="96">
        <f>-LN(1-CoverPrct!H227/100)/$P$14</f>
        <v>0</v>
      </c>
      <c r="I227" s="96">
        <f>-LN(1-CoverPrct!I227/100)/$P$12</f>
        <v>4.5983940355260016</v>
      </c>
      <c r="J227" s="96">
        <f>-LN(1-CoverPrct!J227/100)/$P$14</f>
        <v>0</v>
      </c>
      <c r="K227" s="96">
        <f>-LN(1-CoverPrct!K227/100)/$P$14</f>
        <v>0</v>
      </c>
      <c r="L227" s="96">
        <f>-LN(1-CoverPrct!L227/100)/$P$11</f>
        <v>3.576528694298001</v>
      </c>
      <c r="M227" s="96">
        <f>-LN(1-CoverPrct!M227/100)/$P$12</f>
        <v>8.5592350672971147</v>
      </c>
      <c r="N227" s="96">
        <f>-LN(1-CoverPrct!N227/100)/$P$13</f>
        <v>7.0131157946399618</v>
      </c>
    </row>
    <row r="228" spans="1:14" x14ac:dyDescent="0.35">
      <c r="A228" s="3">
        <v>212</v>
      </c>
      <c r="B228" s="96">
        <f>-LN(1-CoverPrct!B228/100)/$P$11</f>
        <v>1.0377446048736397E-2</v>
      </c>
      <c r="C228" s="96">
        <f>-LN(1-CoverPrct!C228/100)/$P$11</f>
        <v>2.0250591572302397</v>
      </c>
      <c r="D228" s="96">
        <f>-LN(1-CoverPrct!D228/100)/$P$11</f>
        <v>0</v>
      </c>
      <c r="E228" s="96">
        <f>-LN(1-CoverPrct!E228/100)/$P$11</f>
        <v>0</v>
      </c>
      <c r="F228" s="96">
        <f>-LN(1-CoverPrct!F228/100)/$P$11</f>
        <v>3.1313622538408518E-2</v>
      </c>
      <c r="G228" s="96">
        <f>-LN(1-CoverPrct!G228/100)/$P$13</f>
        <v>5.9914645471079799</v>
      </c>
      <c r="H228" s="96">
        <f>-LN(1-CoverPrct!H228/100)/$P$14</f>
        <v>0</v>
      </c>
      <c r="I228" s="96">
        <f>-LN(1-CoverPrct!I228/100)/$P$12</f>
        <v>4.5983940355260016</v>
      </c>
      <c r="J228" s="96">
        <f>-LN(1-CoverPrct!J228/100)/$P$14</f>
        <v>0</v>
      </c>
      <c r="K228" s="96">
        <f>-LN(1-CoverPrct!K228/100)/$P$14</f>
        <v>0</v>
      </c>
      <c r="L228" s="96">
        <f>-LN(1-CoverPrct!L228/100)/$P$11</f>
        <v>3.576528694298001</v>
      </c>
      <c r="M228" s="96">
        <f>-LN(1-CoverPrct!M228/100)/$P$12</f>
        <v>8.5592350672971147</v>
      </c>
      <c r="N228" s="96">
        <f>-LN(1-CoverPrct!N228/100)/$P$13</f>
        <v>7.0131157946399618</v>
      </c>
    </row>
    <row r="229" spans="1:14" x14ac:dyDescent="0.35">
      <c r="A229" s="3">
        <v>213</v>
      </c>
      <c r="B229" s="96">
        <f>-LN(1-CoverPrct!B229/100)/$P$11</f>
        <v>1.0311189947656429E-2</v>
      </c>
      <c r="C229" s="96">
        <f>-LN(1-CoverPrct!C229/100)/$P$11</f>
        <v>2.0603274765757882</v>
      </c>
      <c r="D229" s="96">
        <f>-LN(1-CoverPrct!D229/100)/$P$11</f>
        <v>0</v>
      </c>
      <c r="E229" s="96">
        <f>-LN(1-CoverPrct!E229/100)/$P$11</f>
        <v>0</v>
      </c>
      <c r="F229" s="96">
        <f>-LN(1-CoverPrct!F229/100)/$P$11</f>
        <v>3.208462728789746E-2</v>
      </c>
      <c r="G229" s="96">
        <f>-LN(1-CoverPrct!G229/100)/$P$13</f>
        <v>5.9914645471079799</v>
      </c>
      <c r="H229" s="96">
        <f>-LN(1-CoverPrct!H229/100)/$P$14</f>
        <v>0</v>
      </c>
      <c r="I229" s="96">
        <f>-LN(1-CoverPrct!I229/100)/$P$12</f>
        <v>4.5983940355260016</v>
      </c>
      <c r="J229" s="96">
        <f>-LN(1-CoverPrct!J229/100)/$P$14</f>
        <v>0</v>
      </c>
      <c r="K229" s="96">
        <f>-LN(1-CoverPrct!K229/100)/$P$14</f>
        <v>0</v>
      </c>
      <c r="L229" s="96">
        <f>-LN(1-CoverPrct!L229/100)/$P$11</f>
        <v>3.576528694298001</v>
      </c>
      <c r="M229" s="96">
        <f>-LN(1-CoverPrct!M229/100)/$P$12</f>
        <v>8.5592350672971147</v>
      </c>
      <c r="N229" s="96">
        <f>-LN(1-CoverPrct!N229/100)/$P$13</f>
        <v>7.0131157946399618</v>
      </c>
    </row>
    <row r="230" spans="1:14" x14ac:dyDescent="0.35">
      <c r="A230" s="3">
        <v>214</v>
      </c>
      <c r="B230" s="96">
        <f>-LN(1-CoverPrct!B230/100)/$P$11</f>
        <v>1.0237049360584378E-2</v>
      </c>
      <c r="C230" s="96">
        <f>-LN(1-CoverPrct!C230/100)/$P$11</f>
        <v>2.0998089213391951</v>
      </c>
      <c r="D230" s="96">
        <f>-LN(1-CoverPrct!D230/100)/$P$11</f>
        <v>0</v>
      </c>
      <c r="E230" s="96">
        <f>-LN(1-CoverPrct!E230/100)/$P$11</f>
        <v>0</v>
      </c>
      <c r="F230" s="96">
        <f>-LN(1-CoverPrct!F230/100)/$P$11</f>
        <v>3.3112948329789935E-2</v>
      </c>
      <c r="G230" s="96">
        <f>-LN(1-CoverPrct!G230/100)/$P$13</f>
        <v>5.9914645471079799</v>
      </c>
      <c r="H230" s="96">
        <f>-LN(1-CoverPrct!H230/100)/$P$14</f>
        <v>0</v>
      </c>
      <c r="I230" s="96">
        <f>-LN(1-CoverPrct!I230/100)/$P$12</f>
        <v>4.5983940355260016</v>
      </c>
      <c r="J230" s="96">
        <f>-LN(1-CoverPrct!J230/100)/$P$14</f>
        <v>0</v>
      </c>
      <c r="K230" s="96">
        <f>-LN(1-CoverPrct!K230/100)/$P$14</f>
        <v>0</v>
      </c>
      <c r="L230" s="96">
        <f>-LN(1-CoverPrct!L230/100)/$P$11</f>
        <v>3.576528694298001</v>
      </c>
      <c r="M230" s="96">
        <f>-LN(1-CoverPrct!M230/100)/$P$12</f>
        <v>8.5592350672971147</v>
      </c>
      <c r="N230" s="96">
        <f>-LN(1-CoverPrct!N230/100)/$P$13</f>
        <v>7.0131157946399618</v>
      </c>
    </row>
    <row r="231" spans="1:14" x14ac:dyDescent="0.35">
      <c r="A231" s="3">
        <v>215</v>
      </c>
      <c r="B231" s="96">
        <f>-LN(1-CoverPrct!B231/100)/$P$11</f>
        <v>1.0135722499413529E-2</v>
      </c>
      <c r="C231" s="96">
        <f>-LN(1-CoverPrct!C231/100)/$P$11</f>
        <v>2.1537060986651166</v>
      </c>
      <c r="D231" s="96">
        <f>-LN(1-CoverPrct!D231/100)/$P$11</f>
        <v>0</v>
      </c>
      <c r="E231" s="96">
        <f>-LN(1-CoverPrct!E231/100)/$P$11</f>
        <v>0</v>
      </c>
      <c r="F231" s="96">
        <f>-LN(1-CoverPrct!F231/100)/$P$11</f>
        <v>3.5014669903709834E-2</v>
      </c>
      <c r="G231" s="96">
        <f>-LN(1-CoverPrct!G231/100)/$P$13</f>
        <v>5.9914645471079799</v>
      </c>
      <c r="H231" s="96">
        <f>-LN(1-CoverPrct!H231/100)/$P$14</f>
        <v>0</v>
      </c>
      <c r="I231" s="96">
        <f>-LN(1-CoverPrct!I231/100)/$P$12</f>
        <v>4.5983940355260016</v>
      </c>
      <c r="J231" s="96">
        <f>-LN(1-CoverPrct!J231/100)/$P$14</f>
        <v>0</v>
      </c>
      <c r="K231" s="96">
        <f>-LN(1-CoverPrct!K231/100)/$P$14</f>
        <v>0</v>
      </c>
      <c r="L231" s="96">
        <f>-LN(1-CoverPrct!L231/100)/$P$11</f>
        <v>3.576528694298001</v>
      </c>
      <c r="M231" s="96">
        <f>-LN(1-CoverPrct!M231/100)/$P$12</f>
        <v>8.5592350672971147</v>
      </c>
      <c r="N231" s="96">
        <f>-LN(1-CoverPrct!N231/100)/$P$13</f>
        <v>7.0131157946399618</v>
      </c>
    </row>
    <row r="232" spans="1:14" x14ac:dyDescent="0.35">
      <c r="A232" s="3">
        <v>216</v>
      </c>
      <c r="B232" s="96">
        <f>-LN(1-CoverPrct!B232/100)/$P$11</f>
        <v>2.721083748221554E-2</v>
      </c>
      <c r="C232" s="96">
        <f>-LN(1-CoverPrct!C232/100)/$P$11</f>
        <v>2.1928223631025512</v>
      </c>
      <c r="D232" s="96">
        <f>-LN(1-CoverPrct!D232/100)/$P$11</f>
        <v>0</v>
      </c>
      <c r="E232" s="96">
        <f>-LN(1-CoverPrct!E232/100)/$P$11</f>
        <v>0</v>
      </c>
      <c r="F232" s="96">
        <f>-LN(1-CoverPrct!F232/100)/$P$11</f>
        <v>3.6159700427256504E-2</v>
      </c>
      <c r="G232" s="96">
        <f>-LN(1-CoverPrct!G232/100)/$P$13</f>
        <v>5.9914645471079799</v>
      </c>
      <c r="H232" s="96">
        <f>-LN(1-CoverPrct!H232/100)/$P$14</f>
        <v>0</v>
      </c>
      <c r="I232" s="96">
        <f>-LN(1-CoverPrct!I232/100)/$P$12</f>
        <v>4.5983940355260016</v>
      </c>
      <c r="J232" s="96">
        <f>-LN(1-CoverPrct!J232/100)/$P$14</f>
        <v>0</v>
      </c>
      <c r="K232" s="96">
        <f>-LN(1-CoverPrct!K232/100)/$P$14</f>
        <v>0</v>
      </c>
      <c r="L232" s="96">
        <f>-LN(1-CoverPrct!L232/100)/$P$11</f>
        <v>3.576528694298001</v>
      </c>
      <c r="M232" s="96">
        <f>-LN(1-CoverPrct!M232/100)/$P$12</f>
        <v>8.5592350672971147</v>
      </c>
      <c r="N232" s="96">
        <f>-LN(1-CoverPrct!N232/100)/$P$13</f>
        <v>7.0131157946399618</v>
      </c>
    </row>
    <row r="233" spans="1:14" x14ac:dyDescent="0.35">
      <c r="A233" s="3">
        <v>217</v>
      </c>
      <c r="B233" s="96">
        <f>-LN(1-CoverPrct!B233/100)/$P$11</f>
        <v>2.7511590954140561E-2</v>
      </c>
      <c r="C233" s="96">
        <f>-LN(1-CoverPrct!C233/100)/$P$11</f>
        <v>2.2315546299100748</v>
      </c>
      <c r="D233" s="96">
        <f>-LN(1-CoverPrct!D233/100)/$P$11</f>
        <v>0</v>
      </c>
      <c r="E233" s="96">
        <f>-LN(1-CoverPrct!E233/100)/$P$11</f>
        <v>0</v>
      </c>
      <c r="F233" s="96">
        <f>-LN(1-CoverPrct!F233/100)/$P$11</f>
        <v>3.7341790295655999E-2</v>
      </c>
      <c r="G233" s="96">
        <f>-LN(1-CoverPrct!G233/100)/$P$13</f>
        <v>5.9914645471079799</v>
      </c>
      <c r="H233" s="96">
        <f>-LN(1-CoverPrct!H233/100)/$P$14</f>
        <v>0</v>
      </c>
      <c r="I233" s="96">
        <f>-LN(1-CoverPrct!I233/100)/$P$12</f>
        <v>4.5983940355260016</v>
      </c>
      <c r="J233" s="96">
        <f>-LN(1-CoverPrct!J233/100)/$P$14</f>
        <v>0</v>
      </c>
      <c r="K233" s="96">
        <f>-LN(1-CoverPrct!K233/100)/$P$14</f>
        <v>0</v>
      </c>
      <c r="L233" s="96">
        <f>-LN(1-CoverPrct!L233/100)/$P$11</f>
        <v>3.576528694298001</v>
      </c>
      <c r="M233" s="96">
        <f>-LN(1-CoverPrct!M233/100)/$P$12</f>
        <v>8.5592350672971147</v>
      </c>
      <c r="N233" s="96">
        <f>-LN(1-CoverPrct!N233/100)/$P$13</f>
        <v>7.0131157946399618</v>
      </c>
    </row>
    <row r="234" spans="1:14" x14ac:dyDescent="0.35">
      <c r="A234" s="3">
        <v>218</v>
      </c>
      <c r="B234" s="96">
        <f>-LN(1-CoverPrct!B234/100)/$P$11</f>
        <v>2.811030909494168E-2</v>
      </c>
      <c r="C234" s="96">
        <f>-LN(1-CoverPrct!C234/100)/$P$11</f>
        <v>2.2802431234637197</v>
      </c>
      <c r="D234" s="96">
        <f>-LN(1-CoverPrct!D234/100)/$P$11</f>
        <v>0</v>
      </c>
      <c r="E234" s="96">
        <f>-LN(1-CoverPrct!E234/100)/$P$11</f>
        <v>0</v>
      </c>
      <c r="F234" s="96">
        <f>-LN(1-CoverPrct!F234/100)/$P$11</f>
        <v>3.9251312474143062E-2</v>
      </c>
      <c r="G234" s="96">
        <f>-LN(1-CoverPrct!G234/100)/$P$13</f>
        <v>5.9914645471079799</v>
      </c>
      <c r="H234" s="96">
        <f>-LN(1-CoverPrct!H234/100)/$P$14</f>
        <v>0</v>
      </c>
      <c r="I234" s="96">
        <f>-LN(1-CoverPrct!I234/100)/$P$12</f>
        <v>4.5983940355260016</v>
      </c>
      <c r="J234" s="96">
        <f>-LN(1-CoverPrct!J234/100)/$P$14</f>
        <v>0</v>
      </c>
      <c r="K234" s="96">
        <f>-LN(1-CoverPrct!K234/100)/$P$14</f>
        <v>0</v>
      </c>
      <c r="L234" s="96">
        <f>-LN(1-CoverPrct!L234/100)/$P$11</f>
        <v>3.576528694298001</v>
      </c>
      <c r="M234" s="96">
        <f>-LN(1-CoverPrct!M234/100)/$P$12</f>
        <v>8.5592350672971147</v>
      </c>
      <c r="N234" s="96">
        <f>-LN(1-CoverPrct!N234/100)/$P$13</f>
        <v>7.0131157946399618</v>
      </c>
    </row>
    <row r="235" spans="1:14" x14ac:dyDescent="0.35">
      <c r="A235" s="3">
        <v>219</v>
      </c>
      <c r="B235" s="96">
        <f>-LN(1-CoverPrct!B235/100)/$P$11</f>
        <v>2.9082494128792356E-2</v>
      </c>
      <c r="C235" s="96">
        <f>-LN(1-CoverPrct!C235/100)/$P$11</f>
        <v>2.3413715662110399</v>
      </c>
      <c r="D235" s="96">
        <f>-LN(1-CoverPrct!D235/100)/$P$11</f>
        <v>0</v>
      </c>
      <c r="E235" s="96">
        <f>-LN(1-CoverPrct!E235/100)/$P$11</f>
        <v>0</v>
      </c>
      <c r="F235" s="96">
        <f>-LN(1-CoverPrct!F235/100)/$P$11</f>
        <v>4.2214987371365288E-2</v>
      </c>
      <c r="G235" s="96">
        <f>-LN(1-CoverPrct!G235/100)/$P$13</f>
        <v>5.9914645471079799</v>
      </c>
      <c r="H235" s="96">
        <f>-LN(1-CoverPrct!H235/100)/$P$14</f>
        <v>0</v>
      </c>
      <c r="I235" s="96">
        <f>-LN(1-CoverPrct!I235/100)/$P$12</f>
        <v>4.5983940355260016</v>
      </c>
      <c r="J235" s="96">
        <f>-LN(1-CoverPrct!J235/100)/$P$14</f>
        <v>0</v>
      </c>
      <c r="K235" s="96">
        <f>-LN(1-CoverPrct!K235/100)/$P$14</f>
        <v>0</v>
      </c>
      <c r="L235" s="96">
        <f>-LN(1-CoverPrct!L235/100)/$P$11</f>
        <v>3.576528694298001</v>
      </c>
      <c r="M235" s="96">
        <f>-LN(1-CoverPrct!M235/100)/$P$12</f>
        <v>8.5592350672971147</v>
      </c>
      <c r="N235" s="96">
        <f>-LN(1-CoverPrct!N235/100)/$P$13</f>
        <v>7.0131157946399618</v>
      </c>
    </row>
    <row r="236" spans="1:14" x14ac:dyDescent="0.35">
      <c r="A236" s="3">
        <v>220</v>
      </c>
      <c r="B236" s="96">
        <f>-LN(1-CoverPrct!B236/100)/$P$11</f>
        <v>3.0297630170720652E-2</v>
      </c>
      <c r="C236" s="96">
        <f>-LN(1-CoverPrct!C236/100)/$P$11</f>
        <v>2.4077651741026136</v>
      </c>
      <c r="D236" s="96">
        <f>-LN(1-CoverPrct!D236/100)/$P$11</f>
        <v>0</v>
      </c>
      <c r="E236" s="96">
        <f>-LN(1-CoverPrct!E236/100)/$P$11</f>
        <v>0</v>
      </c>
      <c r="F236" s="96">
        <f>-LN(1-CoverPrct!F236/100)/$P$11</f>
        <v>4.5937966698978983E-2</v>
      </c>
      <c r="G236" s="96">
        <f>-LN(1-CoverPrct!G236/100)/$P$13</f>
        <v>5.9914645471079799</v>
      </c>
      <c r="H236" s="96">
        <f>-LN(1-CoverPrct!H236/100)/$P$14</f>
        <v>0</v>
      </c>
      <c r="I236" s="96">
        <f>-LN(1-CoverPrct!I236/100)/$P$12</f>
        <v>4.5983940355260016</v>
      </c>
      <c r="J236" s="96">
        <f>-LN(1-CoverPrct!J236/100)/$P$14</f>
        <v>0</v>
      </c>
      <c r="K236" s="96">
        <f>-LN(1-CoverPrct!K236/100)/$P$14</f>
        <v>0</v>
      </c>
      <c r="L236" s="96">
        <f>-LN(1-CoverPrct!L236/100)/$P$11</f>
        <v>3.576528694298001</v>
      </c>
      <c r="M236" s="96">
        <f>-LN(1-CoverPrct!M236/100)/$P$12</f>
        <v>8.5592350672971147</v>
      </c>
      <c r="N236" s="96">
        <f>-LN(1-CoverPrct!N236/100)/$P$13</f>
        <v>7.0131157946399618</v>
      </c>
    </row>
    <row r="237" spans="1:14" x14ac:dyDescent="0.35">
      <c r="A237" s="3">
        <v>221</v>
      </c>
      <c r="B237" s="96">
        <f>-LN(1-CoverPrct!B237/100)/$P$11</f>
        <v>3.1630373846654548E-2</v>
      </c>
      <c r="C237" s="96">
        <f>-LN(1-CoverPrct!C237/100)/$P$11</f>
        <v>2.4734236268998875</v>
      </c>
      <c r="D237" s="96">
        <f>-LN(1-CoverPrct!D237/100)/$P$11</f>
        <v>0</v>
      </c>
      <c r="E237" s="96">
        <f>-LN(1-CoverPrct!E237/100)/$P$11</f>
        <v>0</v>
      </c>
      <c r="F237" s="96">
        <f>-LN(1-CoverPrct!F237/100)/$P$11</f>
        <v>5.0082943955334372E-2</v>
      </c>
      <c r="G237" s="96">
        <f>-LN(1-CoverPrct!G237/100)/$P$13</f>
        <v>5.9914645471079799</v>
      </c>
      <c r="H237" s="96">
        <f>-LN(1-CoverPrct!H237/100)/$P$14</f>
        <v>0</v>
      </c>
      <c r="I237" s="96">
        <f>-LN(1-CoverPrct!I237/100)/$P$12</f>
        <v>4.5983940355260016</v>
      </c>
      <c r="J237" s="96">
        <f>-LN(1-CoverPrct!J237/100)/$P$14</f>
        <v>0</v>
      </c>
      <c r="K237" s="96">
        <f>-LN(1-CoverPrct!K237/100)/$P$14</f>
        <v>0</v>
      </c>
      <c r="L237" s="96">
        <f>-LN(1-CoverPrct!L237/100)/$P$11</f>
        <v>3.576528694298001</v>
      </c>
      <c r="M237" s="96">
        <f>-LN(1-CoverPrct!M237/100)/$P$12</f>
        <v>8.5592350672971147</v>
      </c>
      <c r="N237" s="96">
        <f>-LN(1-CoverPrct!N237/100)/$P$13</f>
        <v>7.0131157946399618</v>
      </c>
    </row>
    <row r="238" spans="1:14" x14ac:dyDescent="0.35">
      <c r="A238" s="3">
        <v>222</v>
      </c>
      <c r="B238" s="96">
        <f>-LN(1-CoverPrct!B238/100)/$P$11</f>
        <v>3.2979689377208389E-2</v>
      </c>
      <c r="C238" s="96">
        <f>-LN(1-CoverPrct!C238/100)/$P$11</f>
        <v>2.536044115522778</v>
      </c>
      <c r="D238" s="96">
        <f>-LN(1-CoverPrct!D238/100)/$P$11</f>
        <v>0</v>
      </c>
      <c r="E238" s="96">
        <f>-LN(1-CoverPrct!E238/100)/$P$11</f>
        <v>0</v>
      </c>
      <c r="F238" s="96">
        <f>-LN(1-CoverPrct!F238/100)/$P$11</f>
        <v>5.4489409884949665E-2</v>
      </c>
      <c r="G238" s="96">
        <f>-LN(1-CoverPrct!G238/100)/$P$13</f>
        <v>5.9914645471079799</v>
      </c>
      <c r="H238" s="96">
        <f>-LN(1-CoverPrct!H238/100)/$P$14</f>
        <v>0</v>
      </c>
      <c r="I238" s="96">
        <f>-LN(1-CoverPrct!I238/100)/$P$12</f>
        <v>4.5983940355260016</v>
      </c>
      <c r="J238" s="96">
        <f>-LN(1-CoverPrct!J238/100)/$P$14</f>
        <v>0</v>
      </c>
      <c r="K238" s="96">
        <f>-LN(1-CoverPrct!K238/100)/$P$14</f>
        <v>0</v>
      </c>
      <c r="L238" s="96">
        <f>-LN(1-CoverPrct!L238/100)/$P$11</f>
        <v>3.576528694298001</v>
      </c>
      <c r="M238" s="96">
        <f>-LN(1-CoverPrct!M238/100)/$P$12</f>
        <v>8.5592350672971147</v>
      </c>
      <c r="N238" s="96">
        <f>-LN(1-CoverPrct!N238/100)/$P$13</f>
        <v>7.0131157946399618</v>
      </c>
    </row>
    <row r="239" spans="1:14" x14ac:dyDescent="0.35">
      <c r="A239" s="3">
        <v>223</v>
      </c>
      <c r="B239" s="96">
        <f>-LN(1-CoverPrct!B239/100)/$P$11</f>
        <v>3.4071289541748366E-2</v>
      </c>
      <c r="C239" s="96">
        <f>-LN(1-CoverPrct!C239/100)/$P$11</f>
        <v>2.5879422410478004</v>
      </c>
      <c r="D239" s="96">
        <f>-LN(1-CoverPrct!D239/100)/$P$11</f>
        <v>0</v>
      </c>
      <c r="E239" s="96">
        <f>-LN(1-CoverPrct!E239/100)/$P$11</f>
        <v>0</v>
      </c>
      <c r="F239" s="96">
        <f>-LN(1-CoverPrct!F239/100)/$P$11</f>
        <v>5.8280069078140512E-2</v>
      </c>
      <c r="G239" s="96">
        <f>-LN(1-CoverPrct!G239/100)/$P$13</f>
        <v>5.9914645471079799</v>
      </c>
      <c r="H239" s="96">
        <f>-LN(1-CoverPrct!H239/100)/$P$14</f>
        <v>0</v>
      </c>
      <c r="I239" s="96">
        <f>-LN(1-CoverPrct!I239/100)/$P$12</f>
        <v>4.5983940355260016</v>
      </c>
      <c r="J239" s="96">
        <f>-LN(1-CoverPrct!J239/100)/$P$14</f>
        <v>0</v>
      </c>
      <c r="K239" s="96">
        <f>-LN(1-CoverPrct!K239/100)/$P$14</f>
        <v>0</v>
      </c>
      <c r="L239" s="96">
        <f>-LN(1-CoverPrct!L239/100)/$P$11</f>
        <v>3.576528694298001</v>
      </c>
      <c r="M239" s="96">
        <f>-LN(1-CoverPrct!M239/100)/$P$12</f>
        <v>8.5592350672971147</v>
      </c>
      <c r="N239" s="96">
        <f>-LN(1-CoverPrct!N239/100)/$P$13</f>
        <v>7.0131157946399618</v>
      </c>
    </row>
    <row r="240" spans="1:14" x14ac:dyDescent="0.35">
      <c r="A240" s="3">
        <v>224</v>
      </c>
      <c r="B240" s="96">
        <f>-LN(1-CoverPrct!B240/100)/$P$11</f>
        <v>3.5233181030397423E-2</v>
      </c>
      <c r="C240" s="96">
        <f>-LN(1-CoverPrct!C240/100)/$P$11</f>
        <v>2.6402166783468664</v>
      </c>
      <c r="D240" s="96">
        <f>-LN(1-CoverPrct!D240/100)/$P$11</f>
        <v>0</v>
      </c>
      <c r="E240" s="96">
        <f>-LN(1-CoverPrct!E240/100)/$P$11</f>
        <v>0</v>
      </c>
      <c r="F240" s="96">
        <f>-LN(1-CoverPrct!F240/100)/$P$11</f>
        <v>6.2574167004832343E-2</v>
      </c>
      <c r="G240" s="96">
        <f>-LN(1-CoverPrct!G240/100)/$P$13</f>
        <v>5.9914645471079799</v>
      </c>
      <c r="H240" s="96">
        <f>-LN(1-CoverPrct!H240/100)/$P$14</f>
        <v>0</v>
      </c>
      <c r="I240" s="96">
        <f>-LN(1-CoverPrct!I240/100)/$P$12</f>
        <v>4.5983940355260016</v>
      </c>
      <c r="J240" s="96">
        <f>-LN(1-CoverPrct!J240/100)/$P$14</f>
        <v>0</v>
      </c>
      <c r="K240" s="96">
        <f>-LN(1-CoverPrct!K240/100)/$P$14</f>
        <v>0</v>
      </c>
      <c r="L240" s="96">
        <f>-LN(1-CoverPrct!L240/100)/$P$11</f>
        <v>3.576528694298001</v>
      </c>
      <c r="M240" s="96">
        <f>-LN(1-CoverPrct!M240/100)/$P$12</f>
        <v>8.5592350672971147</v>
      </c>
      <c r="N240" s="96">
        <f>-LN(1-CoverPrct!N240/100)/$P$13</f>
        <v>7.0131157946399618</v>
      </c>
    </row>
    <row r="241" spans="1:14" x14ac:dyDescent="0.35">
      <c r="A241" s="3">
        <v>225</v>
      </c>
      <c r="B241" s="96">
        <f>-LN(1-CoverPrct!B241/100)/$P$11</f>
        <v>3.6096149556127791E-2</v>
      </c>
      <c r="C241" s="96">
        <f>-LN(1-CoverPrct!C241/100)/$P$11</f>
        <v>2.6819749152505601</v>
      </c>
      <c r="D241" s="96">
        <f>-LN(1-CoverPrct!D241/100)/$P$11</f>
        <v>0</v>
      </c>
      <c r="E241" s="96">
        <f>-LN(1-CoverPrct!E241/100)/$P$11</f>
        <v>0</v>
      </c>
      <c r="F241" s="96">
        <f>-LN(1-CoverPrct!F241/100)/$P$11</f>
        <v>6.5965149898420269E-2</v>
      </c>
      <c r="G241" s="96">
        <f>-LN(1-CoverPrct!G241/100)/$P$13</f>
        <v>5.9914645471079799</v>
      </c>
      <c r="H241" s="96">
        <f>-LN(1-CoverPrct!H241/100)/$P$14</f>
        <v>0</v>
      </c>
      <c r="I241" s="96">
        <f>-LN(1-CoverPrct!I241/100)/$P$12</f>
        <v>4.5983940355260016</v>
      </c>
      <c r="J241" s="96">
        <f>-LN(1-CoverPrct!J241/100)/$P$14</f>
        <v>0</v>
      </c>
      <c r="K241" s="96">
        <f>-LN(1-CoverPrct!K241/100)/$P$14</f>
        <v>0</v>
      </c>
      <c r="L241" s="96">
        <f>-LN(1-CoverPrct!L241/100)/$P$11</f>
        <v>3.576528694298001</v>
      </c>
      <c r="M241" s="96">
        <f>-LN(1-CoverPrct!M241/100)/$P$12</f>
        <v>8.5592350672971147</v>
      </c>
      <c r="N241" s="96">
        <f>-LN(1-CoverPrct!N241/100)/$P$13</f>
        <v>7.0131157946399618</v>
      </c>
    </row>
    <row r="242" spans="1:14" x14ac:dyDescent="0.35">
      <c r="A242" s="3">
        <v>226</v>
      </c>
      <c r="B242" s="96">
        <f>-LN(1-CoverPrct!B242/100)/$P$11</f>
        <v>3.711768338700925E-2</v>
      </c>
      <c r="C242" s="96">
        <f>-LN(1-CoverPrct!C242/100)/$P$11</f>
        <v>2.7252616110181047</v>
      </c>
      <c r="D242" s="96">
        <f>-LN(1-CoverPrct!D242/100)/$P$11</f>
        <v>0</v>
      </c>
      <c r="E242" s="96">
        <f>-LN(1-CoverPrct!E242/100)/$P$11</f>
        <v>0</v>
      </c>
      <c r="F242" s="96">
        <f>-LN(1-CoverPrct!F242/100)/$P$11</f>
        <v>6.994470155847321E-2</v>
      </c>
      <c r="G242" s="96">
        <f>-LN(1-CoverPrct!G242/100)/$P$13</f>
        <v>5.9914645471079799</v>
      </c>
      <c r="H242" s="96">
        <f>-LN(1-CoverPrct!H242/100)/$P$14</f>
        <v>0</v>
      </c>
      <c r="I242" s="96">
        <f>-LN(1-CoverPrct!I242/100)/$P$12</f>
        <v>4.5983940355260016</v>
      </c>
      <c r="J242" s="96">
        <f>-LN(1-CoverPrct!J242/100)/$P$14</f>
        <v>0</v>
      </c>
      <c r="K242" s="96">
        <f>-LN(1-CoverPrct!K242/100)/$P$14</f>
        <v>0</v>
      </c>
      <c r="L242" s="96">
        <f>-LN(1-CoverPrct!L242/100)/$P$11</f>
        <v>3.576528694298001</v>
      </c>
      <c r="M242" s="96">
        <f>-LN(1-CoverPrct!M242/100)/$P$12</f>
        <v>8.5592350672971147</v>
      </c>
      <c r="N242" s="96">
        <f>-LN(1-CoverPrct!N242/100)/$P$13</f>
        <v>7.0131157946399618</v>
      </c>
    </row>
    <row r="243" spans="1:14" x14ac:dyDescent="0.35">
      <c r="A243" s="3">
        <v>227</v>
      </c>
      <c r="B243" s="96">
        <f>-LN(1-CoverPrct!B243/100)/$P$11</f>
        <v>3.7792664415253995E-2</v>
      </c>
      <c r="C243" s="96">
        <f>-LN(1-CoverPrct!C243/100)/$P$11</f>
        <v>2.7588774543858037</v>
      </c>
      <c r="D243" s="96">
        <f>-LN(1-CoverPrct!D243/100)/$P$11</f>
        <v>0</v>
      </c>
      <c r="E243" s="96">
        <f>-LN(1-CoverPrct!E243/100)/$P$11</f>
        <v>0</v>
      </c>
      <c r="F243" s="96">
        <f>-LN(1-CoverPrct!F243/100)/$P$11</f>
        <v>7.2822190868193193E-2</v>
      </c>
      <c r="G243" s="96">
        <f>-LN(1-CoverPrct!G243/100)/$P$13</f>
        <v>5.9914645471079799</v>
      </c>
      <c r="H243" s="96">
        <f>-LN(1-CoverPrct!H243/100)/$P$14</f>
        <v>0</v>
      </c>
      <c r="I243" s="96">
        <f>-LN(1-CoverPrct!I243/100)/$P$12</f>
        <v>4.5983940355260016</v>
      </c>
      <c r="J243" s="96">
        <f>-LN(1-CoverPrct!J243/100)/$P$14</f>
        <v>0</v>
      </c>
      <c r="K243" s="96">
        <f>-LN(1-CoverPrct!K243/100)/$P$14</f>
        <v>0</v>
      </c>
      <c r="L243" s="96">
        <f>-LN(1-CoverPrct!L243/100)/$P$11</f>
        <v>3.576528694298001</v>
      </c>
      <c r="M243" s="96">
        <f>-LN(1-CoverPrct!M243/100)/$P$12</f>
        <v>8.5592350672971147</v>
      </c>
      <c r="N243" s="96">
        <f>-LN(1-CoverPrct!N243/100)/$P$13</f>
        <v>7.0131157946399618</v>
      </c>
    </row>
    <row r="244" spans="1:14" x14ac:dyDescent="0.35">
      <c r="A244" s="3">
        <v>228</v>
      </c>
      <c r="B244" s="96">
        <f>-LN(1-CoverPrct!B244/100)/$P$11</f>
        <v>3.8017995853616371E-2</v>
      </c>
      <c r="C244" s="96">
        <f>-LN(1-CoverPrct!C244/100)/$P$11</f>
        <v>2.7820409717100243</v>
      </c>
      <c r="D244" s="96">
        <f>-LN(1-CoverPrct!D244/100)/$P$11</f>
        <v>0</v>
      </c>
      <c r="E244" s="96">
        <f>-LN(1-CoverPrct!E244/100)/$P$11</f>
        <v>0</v>
      </c>
      <c r="F244" s="96">
        <f>-LN(1-CoverPrct!F244/100)/$P$11</f>
        <v>7.4207631398096663E-2</v>
      </c>
      <c r="G244" s="96">
        <f>-LN(1-CoverPrct!G244/100)/$P$13</f>
        <v>5.9914645471079799</v>
      </c>
      <c r="H244" s="96">
        <f>-LN(1-CoverPrct!H244/100)/$P$14</f>
        <v>0</v>
      </c>
      <c r="I244" s="96">
        <f>-LN(1-CoverPrct!I244/100)/$P$12</f>
        <v>4.5983940355260016</v>
      </c>
      <c r="J244" s="96">
        <f>-LN(1-CoverPrct!J244/100)/$P$14</f>
        <v>0</v>
      </c>
      <c r="K244" s="96">
        <f>-LN(1-CoverPrct!K244/100)/$P$14</f>
        <v>0</v>
      </c>
      <c r="L244" s="96">
        <f>-LN(1-CoverPrct!L244/100)/$P$11</f>
        <v>3.576528694298001</v>
      </c>
      <c r="M244" s="96">
        <f>-LN(1-CoverPrct!M244/100)/$P$12</f>
        <v>8.5592350672971147</v>
      </c>
      <c r="N244" s="96">
        <f>-LN(1-CoverPrct!N244/100)/$P$13</f>
        <v>7.0131157946399618</v>
      </c>
    </row>
    <row r="245" spans="1:14" x14ac:dyDescent="0.35">
      <c r="A245" s="3">
        <v>229</v>
      </c>
      <c r="B245" s="96">
        <f>-LN(1-CoverPrct!B245/100)/$P$11</f>
        <v>3.8385376137002172E-2</v>
      </c>
      <c r="C245" s="96">
        <f>-LN(1-CoverPrct!C245/100)/$P$11</f>
        <v>2.8070225389139254</v>
      </c>
      <c r="D245" s="96">
        <f>-LN(1-CoverPrct!D245/100)/$P$11</f>
        <v>0</v>
      </c>
      <c r="E245" s="96">
        <f>-LN(1-CoverPrct!E245/100)/$P$11</f>
        <v>0</v>
      </c>
      <c r="F245" s="96">
        <f>-LN(1-CoverPrct!F245/100)/$P$11</f>
        <v>7.6012793947692517E-2</v>
      </c>
      <c r="G245" s="96">
        <f>-LN(1-CoverPrct!G245/100)/$P$13</f>
        <v>5.9914645471079799</v>
      </c>
      <c r="H245" s="96">
        <f>-LN(1-CoverPrct!H245/100)/$P$14</f>
        <v>0</v>
      </c>
      <c r="I245" s="96">
        <f>-LN(1-CoverPrct!I245/100)/$P$12</f>
        <v>4.5983940355260016</v>
      </c>
      <c r="J245" s="96">
        <f>-LN(1-CoverPrct!J245/100)/$P$14</f>
        <v>0</v>
      </c>
      <c r="K245" s="96">
        <f>-LN(1-CoverPrct!K245/100)/$P$14</f>
        <v>0</v>
      </c>
      <c r="L245" s="96">
        <f>-LN(1-CoverPrct!L245/100)/$P$11</f>
        <v>3.576528694298001</v>
      </c>
      <c r="M245" s="96">
        <f>-LN(1-CoverPrct!M245/100)/$P$12</f>
        <v>8.5592350672971147</v>
      </c>
      <c r="N245" s="96">
        <f>-LN(1-CoverPrct!N245/100)/$P$13</f>
        <v>7.0131157946399618</v>
      </c>
    </row>
    <row r="246" spans="1:14" x14ac:dyDescent="0.35">
      <c r="A246" s="3">
        <v>230</v>
      </c>
      <c r="B246" s="96">
        <f>-LN(1-CoverPrct!B246/100)/$P$11</f>
        <v>3.9223169048993617E-2</v>
      </c>
      <c r="C246" s="96">
        <f>-LN(1-CoverPrct!C246/100)/$P$11</f>
        <v>2.839467144664968</v>
      </c>
      <c r="D246" s="96">
        <f>-LN(1-CoverPrct!D246/100)/$P$11</f>
        <v>0</v>
      </c>
      <c r="E246" s="96">
        <f>-LN(1-CoverPrct!E246/100)/$P$11</f>
        <v>0</v>
      </c>
      <c r="F246" s="96">
        <f>-LN(1-CoverPrct!F246/100)/$P$11</f>
        <v>7.9340134227333936E-2</v>
      </c>
      <c r="G246" s="96">
        <f>-LN(1-CoverPrct!G246/100)/$P$13</f>
        <v>5.9914645471079799</v>
      </c>
      <c r="H246" s="96">
        <f>-LN(1-CoverPrct!H246/100)/$P$14</f>
        <v>0</v>
      </c>
      <c r="I246" s="96">
        <f>-LN(1-CoverPrct!I246/100)/$P$12</f>
        <v>4.5983940355260016</v>
      </c>
      <c r="J246" s="96">
        <f>-LN(1-CoverPrct!J246/100)/$P$14</f>
        <v>0</v>
      </c>
      <c r="K246" s="96">
        <f>-LN(1-CoverPrct!K246/100)/$P$14</f>
        <v>0</v>
      </c>
      <c r="L246" s="96">
        <f>-LN(1-CoverPrct!L246/100)/$P$11</f>
        <v>3.576528694298001</v>
      </c>
      <c r="M246" s="96">
        <f>-LN(1-CoverPrct!M246/100)/$P$12</f>
        <v>8.5592350672971147</v>
      </c>
      <c r="N246" s="96">
        <f>-LN(1-CoverPrct!N246/100)/$P$13</f>
        <v>7.0131157946399618</v>
      </c>
    </row>
    <row r="247" spans="1:14" x14ac:dyDescent="0.35">
      <c r="A247" s="3">
        <v>231</v>
      </c>
      <c r="B247" s="96">
        <f>-LN(1-CoverPrct!B247/100)/$P$11</f>
        <v>4.0338841833403236E-2</v>
      </c>
      <c r="C247" s="96">
        <f>-LN(1-CoverPrct!C247/100)/$P$11</f>
        <v>2.8762445270440691</v>
      </c>
      <c r="D247" s="96">
        <f>-LN(1-CoverPrct!D247/100)/$P$11</f>
        <v>0</v>
      </c>
      <c r="E247" s="96">
        <f>-LN(1-CoverPrct!E247/100)/$P$11</f>
        <v>0</v>
      </c>
      <c r="F247" s="96">
        <f>-LN(1-CoverPrct!F247/100)/$P$11</f>
        <v>8.3890188062267793E-2</v>
      </c>
      <c r="G247" s="96">
        <f>-LN(1-CoverPrct!G247/100)/$P$13</f>
        <v>5.9914645471079799</v>
      </c>
      <c r="H247" s="96">
        <f>-LN(1-CoverPrct!H247/100)/$P$14</f>
        <v>0</v>
      </c>
      <c r="I247" s="96">
        <f>-LN(1-CoverPrct!I247/100)/$P$12</f>
        <v>4.5983940355260016</v>
      </c>
      <c r="J247" s="96">
        <f>-LN(1-CoverPrct!J247/100)/$P$14</f>
        <v>0</v>
      </c>
      <c r="K247" s="96">
        <f>-LN(1-CoverPrct!K247/100)/$P$14</f>
        <v>0</v>
      </c>
      <c r="L247" s="96">
        <f>-LN(1-CoverPrct!L247/100)/$P$11</f>
        <v>3.576528694298001</v>
      </c>
      <c r="M247" s="96">
        <f>-LN(1-CoverPrct!M247/100)/$P$12</f>
        <v>8.5592350672971147</v>
      </c>
      <c r="N247" s="96">
        <f>-LN(1-CoverPrct!N247/100)/$P$13</f>
        <v>7.0131157946399618</v>
      </c>
    </row>
    <row r="248" spans="1:14" x14ac:dyDescent="0.35">
      <c r="A248" s="3">
        <v>232</v>
      </c>
      <c r="B248" s="96">
        <f>-LN(1-CoverPrct!B248/100)/$P$11</f>
        <v>4.1259522589782646E-2</v>
      </c>
      <c r="C248" s="96">
        <f>-LN(1-CoverPrct!C248/100)/$P$11</f>
        <v>2.9073081571156951</v>
      </c>
      <c r="D248" s="96">
        <f>-LN(1-CoverPrct!D248/100)/$P$11</f>
        <v>0</v>
      </c>
      <c r="E248" s="96">
        <f>-LN(1-CoverPrct!E248/100)/$P$11</f>
        <v>0</v>
      </c>
      <c r="F248" s="96">
        <f>-LN(1-CoverPrct!F248/100)/$P$11</f>
        <v>8.7724236323521748E-2</v>
      </c>
      <c r="G248" s="96">
        <f>-LN(1-CoverPrct!G248/100)/$P$13</f>
        <v>5.9914645471079799</v>
      </c>
      <c r="H248" s="96">
        <f>-LN(1-CoverPrct!H248/100)/$P$14</f>
        <v>0</v>
      </c>
      <c r="I248" s="96">
        <f>-LN(1-CoverPrct!I248/100)/$P$12</f>
        <v>4.5983940355260016</v>
      </c>
      <c r="J248" s="96">
        <f>-LN(1-CoverPrct!J248/100)/$P$14</f>
        <v>0</v>
      </c>
      <c r="K248" s="96">
        <f>-LN(1-CoverPrct!K248/100)/$P$14</f>
        <v>0</v>
      </c>
      <c r="L248" s="96">
        <f>-LN(1-CoverPrct!L248/100)/$P$11</f>
        <v>3.576528694298001</v>
      </c>
      <c r="M248" s="96">
        <f>-LN(1-CoverPrct!M248/100)/$P$12</f>
        <v>8.5592350672971147</v>
      </c>
      <c r="N248" s="96">
        <f>-LN(1-CoverPrct!N248/100)/$P$13</f>
        <v>7.0131157946399618</v>
      </c>
    </row>
    <row r="249" spans="1:14" x14ac:dyDescent="0.35">
      <c r="A249" s="3">
        <v>233</v>
      </c>
      <c r="B249" s="96">
        <f>-LN(1-CoverPrct!B249/100)/$P$11</f>
        <v>4.2598605924853129E-2</v>
      </c>
      <c r="C249" s="96">
        <f>-LN(1-CoverPrct!C249/100)/$P$11</f>
        <v>2.9427703217396379</v>
      </c>
      <c r="D249" s="96">
        <f>-LN(1-CoverPrct!D249/100)/$P$11</f>
        <v>0</v>
      </c>
      <c r="E249" s="96">
        <f>-LN(1-CoverPrct!E249/100)/$P$11</f>
        <v>0</v>
      </c>
      <c r="F249" s="96">
        <f>-LN(1-CoverPrct!F249/100)/$P$11</f>
        <v>9.3043066894067966E-2</v>
      </c>
      <c r="G249" s="96">
        <f>-LN(1-CoverPrct!G249/100)/$P$13</f>
        <v>5.9914645471079799</v>
      </c>
      <c r="H249" s="96">
        <f>-LN(1-CoverPrct!H249/100)/$P$14</f>
        <v>0</v>
      </c>
      <c r="I249" s="96">
        <f>-LN(1-CoverPrct!I249/100)/$P$12</f>
        <v>4.5983940355260016</v>
      </c>
      <c r="J249" s="96">
        <f>-LN(1-CoverPrct!J249/100)/$P$14</f>
        <v>0</v>
      </c>
      <c r="K249" s="96">
        <f>-LN(1-CoverPrct!K249/100)/$P$14</f>
        <v>0</v>
      </c>
      <c r="L249" s="96">
        <f>-LN(1-CoverPrct!L249/100)/$P$11</f>
        <v>3.576528694298001</v>
      </c>
      <c r="M249" s="96">
        <f>-LN(1-CoverPrct!M249/100)/$P$12</f>
        <v>8.5592350672971147</v>
      </c>
      <c r="N249" s="96">
        <f>-LN(1-CoverPrct!N249/100)/$P$13</f>
        <v>7.0131157946399618</v>
      </c>
    </row>
    <row r="250" spans="1:14" x14ac:dyDescent="0.35">
      <c r="A250" s="3">
        <v>234</v>
      </c>
      <c r="B250" s="96">
        <f>-LN(1-CoverPrct!B250/100)/$P$11</f>
        <v>4.4600357433164824E-2</v>
      </c>
      <c r="C250" s="96">
        <f>-LN(1-CoverPrct!C250/100)/$P$11</f>
        <v>2.9845375991398395</v>
      </c>
      <c r="D250" s="96">
        <f>-LN(1-CoverPrct!D250/100)/$P$11</f>
        <v>0</v>
      </c>
      <c r="E250" s="96">
        <f>-LN(1-CoverPrct!E250/100)/$P$11</f>
        <v>0</v>
      </c>
      <c r="F250" s="96">
        <f>-LN(1-CoverPrct!F250/100)/$P$11</f>
        <v>0.10079907293185916</v>
      </c>
      <c r="G250" s="96">
        <f>-LN(1-CoverPrct!G250/100)/$P$13</f>
        <v>5.9914645471079799</v>
      </c>
      <c r="H250" s="96">
        <f>-LN(1-CoverPrct!H250/100)/$P$14</f>
        <v>0</v>
      </c>
      <c r="I250" s="96">
        <f>-LN(1-CoverPrct!I250/100)/$P$12</f>
        <v>4.5983940355260016</v>
      </c>
      <c r="J250" s="96">
        <f>-LN(1-CoverPrct!J250/100)/$P$14</f>
        <v>0</v>
      </c>
      <c r="K250" s="96">
        <f>-LN(1-CoverPrct!K250/100)/$P$14</f>
        <v>0</v>
      </c>
      <c r="L250" s="96">
        <f>-LN(1-CoverPrct!L250/100)/$P$11</f>
        <v>3.576528694298001</v>
      </c>
      <c r="M250" s="96">
        <f>-LN(1-CoverPrct!M250/100)/$P$12</f>
        <v>8.5592350672971147</v>
      </c>
      <c r="N250" s="96">
        <f>-LN(1-CoverPrct!N250/100)/$P$13</f>
        <v>7.0131157946399618</v>
      </c>
    </row>
    <row r="251" spans="1:14" x14ac:dyDescent="0.35">
      <c r="A251" s="3">
        <v>235</v>
      </c>
      <c r="B251" s="96">
        <f>-LN(1-CoverPrct!B251/100)/$P$11</f>
        <v>4.6647402078856676E-2</v>
      </c>
      <c r="C251" s="96">
        <f>-LN(1-CoverPrct!C251/100)/$P$11</f>
        <v>3.0239084864802122</v>
      </c>
      <c r="D251" s="96">
        <f>-LN(1-CoverPrct!D251/100)/$P$11</f>
        <v>0</v>
      </c>
      <c r="E251" s="96">
        <f>-LN(1-CoverPrct!E251/100)/$P$11</f>
        <v>0</v>
      </c>
      <c r="F251" s="96">
        <f>-LN(1-CoverPrct!F251/100)/$P$11</f>
        <v>0.10911194364733545</v>
      </c>
      <c r="G251" s="96">
        <f>-LN(1-CoverPrct!G251/100)/$P$13</f>
        <v>5.9914645471079799</v>
      </c>
      <c r="H251" s="96">
        <f>-LN(1-CoverPrct!H251/100)/$P$14</f>
        <v>0</v>
      </c>
      <c r="I251" s="96">
        <f>-LN(1-CoverPrct!I251/100)/$P$12</f>
        <v>4.5983940355260016</v>
      </c>
      <c r="J251" s="96">
        <f>-LN(1-CoverPrct!J251/100)/$P$14</f>
        <v>0</v>
      </c>
      <c r="K251" s="96">
        <f>-LN(1-CoverPrct!K251/100)/$P$14</f>
        <v>0</v>
      </c>
      <c r="L251" s="96">
        <f>-LN(1-CoverPrct!L251/100)/$P$11</f>
        <v>3.576528694298001</v>
      </c>
      <c r="M251" s="96">
        <f>-LN(1-CoverPrct!M251/100)/$P$12</f>
        <v>8.5592350672971147</v>
      </c>
      <c r="N251" s="96">
        <f>-LN(1-CoverPrct!N251/100)/$P$13</f>
        <v>7.0131157946399618</v>
      </c>
    </row>
    <row r="252" spans="1:14" x14ac:dyDescent="0.35">
      <c r="A252" s="3">
        <v>236</v>
      </c>
      <c r="B252" s="96">
        <f>-LN(1-CoverPrct!B252/100)/$P$11</f>
        <v>4.7598324307902388E-2</v>
      </c>
      <c r="C252" s="96">
        <f>-LN(1-CoverPrct!C252/100)/$P$11</f>
        <v>3.0480552045813178</v>
      </c>
      <c r="D252" s="96">
        <f>-LN(1-CoverPrct!D252/100)/$P$11</f>
        <v>0</v>
      </c>
      <c r="E252" s="96">
        <f>-LN(1-CoverPrct!E252/100)/$P$11</f>
        <v>0</v>
      </c>
      <c r="F252" s="96">
        <f>-LN(1-CoverPrct!F252/100)/$P$11</f>
        <v>0.11347762750805876</v>
      </c>
      <c r="G252" s="96">
        <f>-LN(1-CoverPrct!G252/100)/$P$13</f>
        <v>5.9914645471079799</v>
      </c>
      <c r="H252" s="96">
        <f>-LN(1-CoverPrct!H252/100)/$P$14</f>
        <v>0</v>
      </c>
      <c r="I252" s="96">
        <f>-LN(1-CoverPrct!I252/100)/$P$12</f>
        <v>4.5983940355260016</v>
      </c>
      <c r="J252" s="96">
        <f>-LN(1-CoverPrct!J252/100)/$P$14</f>
        <v>0</v>
      </c>
      <c r="K252" s="96">
        <f>-LN(1-CoverPrct!K252/100)/$P$14</f>
        <v>0</v>
      </c>
      <c r="L252" s="96">
        <f>-LN(1-CoverPrct!L252/100)/$P$11</f>
        <v>3.576528694298001</v>
      </c>
      <c r="M252" s="96">
        <f>-LN(1-CoverPrct!M252/100)/$P$12</f>
        <v>8.5592350672971147</v>
      </c>
      <c r="N252" s="96">
        <f>-LN(1-CoverPrct!N252/100)/$P$13</f>
        <v>7.0131157946399618</v>
      </c>
    </row>
    <row r="253" spans="1:14" x14ac:dyDescent="0.35">
      <c r="A253" s="3">
        <v>237</v>
      </c>
      <c r="B253" s="96">
        <f>-LN(1-CoverPrct!B253/100)/$P$11</f>
        <v>4.855750639320125E-2</v>
      </c>
      <c r="C253" s="96">
        <f>-LN(1-CoverPrct!C253/100)/$P$11</f>
        <v>3.0709331662462351</v>
      </c>
      <c r="D253" s="96">
        <f>-LN(1-CoverPrct!D253/100)/$P$11</f>
        <v>0</v>
      </c>
      <c r="E253" s="96">
        <f>-LN(1-CoverPrct!E253/100)/$P$11</f>
        <v>0</v>
      </c>
      <c r="F253" s="96">
        <f>-LN(1-CoverPrct!F253/100)/$P$11</f>
        <v>0.1178608839392116</v>
      </c>
      <c r="G253" s="96">
        <f>-LN(1-CoverPrct!G253/100)/$P$13</f>
        <v>5.9914645471079799</v>
      </c>
      <c r="H253" s="96">
        <f>-LN(1-CoverPrct!H253/100)/$P$14</f>
        <v>0</v>
      </c>
      <c r="I253" s="96">
        <f>-LN(1-CoverPrct!I253/100)/$P$12</f>
        <v>4.5983940355260016</v>
      </c>
      <c r="J253" s="96">
        <f>-LN(1-CoverPrct!J253/100)/$P$14</f>
        <v>0</v>
      </c>
      <c r="K253" s="96">
        <f>-LN(1-CoverPrct!K253/100)/$P$14</f>
        <v>0</v>
      </c>
      <c r="L253" s="96">
        <f>-LN(1-CoverPrct!L253/100)/$P$11</f>
        <v>3.576528694298001</v>
      </c>
      <c r="M253" s="96">
        <f>-LN(1-CoverPrct!M253/100)/$P$12</f>
        <v>8.5592350672971147</v>
      </c>
      <c r="N253" s="96">
        <f>-LN(1-CoverPrct!N253/100)/$P$13</f>
        <v>7.0131157946399618</v>
      </c>
    </row>
    <row r="254" spans="1:14" x14ac:dyDescent="0.35">
      <c r="A254" s="3">
        <v>238</v>
      </c>
      <c r="B254" s="96">
        <f>-LN(1-CoverPrct!B254/100)/$P$11</f>
        <v>5.0136408708679601E-2</v>
      </c>
      <c r="C254" s="96">
        <f>-LN(1-CoverPrct!C254/100)/$P$11</f>
        <v>3.0985366485046644</v>
      </c>
      <c r="D254" s="96">
        <f>-LN(1-CoverPrct!D254/100)/$P$11</f>
        <v>0</v>
      </c>
      <c r="E254" s="96">
        <f>-LN(1-CoverPrct!E254/100)/$P$11</f>
        <v>0</v>
      </c>
      <c r="F254" s="96">
        <f>-LN(1-CoverPrct!F254/100)/$P$11</f>
        <v>0.12462443559646595</v>
      </c>
      <c r="G254" s="96">
        <f>-LN(1-CoverPrct!G254/100)/$P$13</f>
        <v>5.9914645471079799</v>
      </c>
      <c r="H254" s="96">
        <f>-LN(1-CoverPrct!H254/100)/$P$14</f>
        <v>0</v>
      </c>
      <c r="I254" s="96">
        <f>-LN(1-CoverPrct!I254/100)/$P$12</f>
        <v>4.5983940355260016</v>
      </c>
      <c r="J254" s="96">
        <f>-LN(1-CoverPrct!J254/100)/$P$14</f>
        <v>0</v>
      </c>
      <c r="K254" s="96">
        <f>-LN(1-CoverPrct!K254/100)/$P$14</f>
        <v>0</v>
      </c>
      <c r="L254" s="96">
        <f>-LN(1-CoverPrct!L254/100)/$P$11</f>
        <v>3.576528694298001</v>
      </c>
      <c r="M254" s="96">
        <f>-LN(1-CoverPrct!M254/100)/$P$12</f>
        <v>8.5592350672971147</v>
      </c>
      <c r="N254" s="96">
        <f>-LN(1-CoverPrct!N254/100)/$P$13</f>
        <v>7.0131157946399618</v>
      </c>
    </row>
    <row r="255" spans="1:14" x14ac:dyDescent="0.35">
      <c r="A255" s="3">
        <v>239</v>
      </c>
      <c r="B255" s="96">
        <f>-LN(1-CoverPrct!B255/100)/$P$11</f>
        <v>5.2587157423420461E-2</v>
      </c>
      <c r="C255" s="96">
        <f>-LN(1-CoverPrct!C255/100)/$P$11</f>
        <v>3.1317886257421423</v>
      </c>
      <c r="D255" s="96">
        <f>-LN(1-CoverPrct!D255/100)/$P$11</f>
        <v>0</v>
      </c>
      <c r="E255" s="96">
        <f>-LN(1-CoverPrct!E255/100)/$P$11</f>
        <v>0</v>
      </c>
      <c r="F255" s="96">
        <f>-LN(1-CoverPrct!F255/100)/$P$11</f>
        <v>0.13491555609734579</v>
      </c>
      <c r="G255" s="96">
        <f>-LN(1-CoverPrct!G255/100)/$P$13</f>
        <v>5.9914645471079799</v>
      </c>
      <c r="H255" s="96">
        <f>-LN(1-CoverPrct!H255/100)/$P$14</f>
        <v>0</v>
      </c>
      <c r="I255" s="96">
        <f>-LN(1-CoverPrct!I255/100)/$P$12</f>
        <v>4.5983940355260016</v>
      </c>
      <c r="J255" s="96">
        <f>-LN(1-CoverPrct!J255/100)/$P$14</f>
        <v>0</v>
      </c>
      <c r="K255" s="96">
        <f>-LN(1-CoverPrct!K255/100)/$P$14</f>
        <v>0</v>
      </c>
      <c r="L255" s="96">
        <f>-LN(1-CoverPrct!L255/100)/$P$11</f>
        <v>3.576528694298001</v>
      </c>
      <c r="M255" s="96">
        <f>-LN(1-CoverPrct!M255/100)/$P$12</f>
        <v>8.5592350672971147</v>
      </c>
      <c r="N255" s="96">
        <f>-LN(1-CoverPrct!N255/100)/$P$13</f>
        <v>7.0131157946399618</v>
      </c>
    </row>
    <row r="256" spans="1:14" x14ac:dyDescent="0.35">
      <c r="A256" s="3">
        <v>240</v>
      </c>
      <c r="B256" s="96">
        <f>-LN(1-CoverPrct!B256/100)/$P$11</f>
        <v>5.5664428414652231E-2</v>
      </c>
      <c r="C256" s="96">
        <f>-LN(1-CoverPrct!C256/100)/$P$11</f>
        <v>3.1663795861584463</v>
      </c>
      <c r="D256" s="96">
        <f>-LN(1-CoverPrct!D256/100)/$P$11</f>
        <v>0</v>
      </c>
      <c r="E256" s="96">
        <f>-LN(1-CoverPrct!E256/100)/$P$11</f>
        <v>0</v>
      </c>
      <c r="F256" s="96">
        <f>-LN(1-CoverPrct!F256/100)/$P$11</f>
        <v>0.14779990475884419</v>
      </c>
      <c r="G256" s="96">
        <f>-LN(1-CoverPrct!G256/100)/$P$13</f>
        <v>5.9914645471079799</v>
      </c>
      <c r="H256" s="96">
        <f>-LN(1-CoverPrct!H256/100)/$P$14</f>
        <v>0</v>
      </c>
      <c r="I256" s="96">
        <f>-LN(1-CoverPrct!I256/100)/$P$12</f>
        <v>4.5983940355260016</v>
      </c>
      <c r="J256" s="96">
        <f>-LN(1-CoverPrct!J256/100)/$P$14</f>
        <v>0</v>
      </c>
      <c r="K256" s="96">
        <f>-LN(1-CoverPrct!K256/100)/$P$14</f>
        <v>0</v>
      </c>
      <c r="L256" s="96">
        <f>-LN(1-CoverPrct!L256/100)/$P$11</f>
        <v>3.576528694298001</v>
      </c>
      <c r="M256" s="96">
        <f>-LN(1-CoverPrct!M256/100)/$P$12</f>
        <v>8.5592350672971147</v>
      </c>
      <c r="N256" s="96">
        <f>-LN(1-CoverPrct!N256/100)/$P$13</f>
        <v>7.0131157946399618</v>
      </c>
    </row>
    <row r="257" spans="1:14" x14ac:dyDescent="0.35">
      <c r="A257" s="3">
        <v>241</v>
      </c>
      <c r="B257" s="96">
        <f>-LN(1-CoverPrct!B257/100)/$P$11</f>
        <v>5.8702190652866158E-2</v>
      </c>
      <c r="C257" s="96">
        <f>-LN(1-CoverPrct!C257/100)/$P$11</f>
        <v>3.1976820185639103</v>
      </c>
      <c r="D257" s="96">
        <f>-LN(1-CoverPrct!D257/100)/$P$11</f>
        <v>0</v>
      </c>
      <c r="E257" s="96">
        <f>-LN(1-CoverPrct!E257/100)/$P$11</f>
        <v>0</v>
      </c>
      <c r="F257" s="96">
        <f>-LN(1-CoverPrct!F257/100)/$P$11</f>
        <v>0.16124505674689205</v>
      </c>
      <c r="G257" s="96">
        <f>-LN(1-CoverPrct!G257/100)/$P$13</f>
        <v>5.9914645471079799</v>
      </c>
      <c r="H257" s="96">
        <f>-LN(1-CoverPrct!H257/100)/$P$14</f>
        <v>0</v>
      </c>
      <c r="I257" s="96">
        <f>-LN(1-CoverPrct!I257/100)/$P$12</f>
        <v>4.5983940355260016</v>
      </c>
      <c r="J257" s="96">
        <f>-LN(1-CoverPrct!J257/100)/$P$14</f>
        <v>0</v>
      </c>
      <c r="K257" s="96">
        <f>-LN(1-CoverPrct!K257/100)/$P$14</f>
        <v>0</v>
      </c>
      <c r="L257" s="96">
        <f>-LN(1-CoverPrct!L257/100)/$P$11</f>
        <v>3.576528694298001</v>
      </c>
      <c r="M257" s="96">
        <f>-LN(1-CoverPrct!M257/100)/$P$12</f>
        <v>8.5592350672971147</v>
      </c>
      <c r="N257" s="96">
        <f>-LN(1-CoverPrct!N257/100)/$P$13</f>
        <v>7.0131157946399618</v>
      </c>
    </row>
    <row r="258" spans="1:14" x14ac:dyDescent="0.35">
      <c r="A258" s="3">
        <v>242</v>
      </c>
      <c r="B258" s="96">
        <f>-LN(1-CoverPrct!B258/100)/$P$11</f>
        <v>6.1498423514784663E-2</v>
      </c>
      <c r="C258" s="96">
        <f>-LN(1-CoverPrct!C258/100)/$P$11</f>
        <v>3.2243259981895651</v>
      </c>
      <c r="D258" s="96">
        <f>-LN(1-CoverPrct!D258/100)/$P$11</f>
        <v>0</v>
      </c>
      <c r="E258" s="96">
        <f>-LN(1-CoverPrct!E258/100)/$P$11</f>
        <v>0</v>
      </c>
      <c r="F258" s="96">
        <f>-LN(1-CoverPrct!F258/100)/$P$11</f>
        <v>0.17397500111997999</v>
      </c>
      <c r="G258" s="96">
        <f>-LN(1-CoverPrct!G258/100)/$P$13</f>
        <v>5.9914645471079799</v>
      </c>
      <c r="H258" s="96">
        <f>-LN(1-CoverPrct!H258/100)/$P$14</f>
        <v>0</v>
      </c>
      <c r="I258" s="96">
        <f>-LN(1-CoverPrct!I258/100)/$P$12</f>
        <v>4.5983940355260016</v>
      </c>
      <c r="J258" s="96">
        <f>-LN(1-CoverPrct!J258/100)/$P$14</f>
        <v>0</v>
      </c>
      <c r="K258" s="96">
        <f>-LN(1-CoverPrct!K258/100)/$P$14</f>
        <v>0</v>
      </c>
      <c r="L258" s="96">
        <f>-LN(1-CoverPrct!L258/100)/$P$11</f>
        <v>3.576528694298001</v>
      </c>
      <c r="M258" s="96">
        <f>-LN(1-CoverPrct!M258/100)/$P$12</f>
        <v>8.5592350672971147</v>
      </c>
      <c r="N258" s="96">
        <f>-LN(1-CoverPrct!N258/100)/$P$13</f>
        <v>7.0131157946399618</v>
      </c>
    </row>
    <row r="259" spans="1:14" x14ac:dyDescent="0.35">
      <c r="A259" s="3">
        <v>243</v>
      </c>
      <c r="B259" s="96">
        <f>-LN(1-CoverPrct!B259/100)/$P$11</f>
        <v>6.3875505662430207E-2</v>
      </c>
      <c r="C259" s="96">
        <f>-LN(1-CoverPrct!C259/100)/$P$11</f>
        <v>3.2463168876533306</v>
      </c>
      <c r="D259" s="96">
        <f>-LN(1-CoverPrct!D259/100)/$P$11</f>
        <v>0</v>
      </c>
      <c r="E259" s="96">
        <f>-LN(1-CoverPrct!E259/100)/$P$11</f>
        <v>0</v>
      </c>
      <c r="F259" s="96">
        <f>-LN(1-CoverPrct!F259/100)/$P$11</f>
        <v>0.18519191442377902</v>
      </c>
      <c r="G259" s="96">
        <f>-LN(1-CoverPrct!G259/100)/$P$13</f>
        <v>5.9914645471079799</v>
      </c>
      <c r="H259" s="96">
        <f>-LN(1-CoverPrct!H259/100)/$P$14</f>
        <v>0</v>
      </c>
      <c r="I259" s="96">
        <f>-LN(1-CoverPrct!I259/100)/$P$12</f>
        <v>4.5983940355260016</v>
      </c>
      <c r="J259" s="96">
        <f>-LN(1-CoverPrct!J259/100)/$P$14</f>
        <v>0</v>
      </c>
      <c r="K259" s="96">
        <f>-LN(1-CoverPrct!K259/100)/$P$14</f>
        <v>0</v>
      </c>
      <c r="L259" s="96">
        <f>-LN(1-CoverPrct!L259/100)/$P$11</f>
        <v>3.576528694298001</v>
      </c>
      <c r="M259" s="96">
        <f>-LN(1-CoverPrct!M259/100)/$P$12</f>
        <v>8.5592350672971147</v>
      </c>
      <c r="N259" s="96">
        <f>-LN(1-CoverPrct!N259/100)/$P$13</f>
        <v>7.0131157946399618</v>
      </c>
    </row>
    <row r="260" spans="1:14" x14ac:dyDescent="0.35">
      <c r="A260" s="3">
        <v>244</v>
      </c>
      <c r="B260" s="96">
        <f>-LN(1-CoverPrct!B260/100)/$P$11</f>
        <v>6.6366915517012098E-2</v>
      </c>
      <c r="C260" s="96">
        <f>-LN(1-CoverPrct!C260/100)/$P$11</f>
        <v>3.2670868905085322</v>
      </c>
      <c r="D260" s="96">
        <f>-LN(1-CoverPrct!D260/100)/$P$11</f>
        <v>0</v>
      </c>
      <c r="E260" s="96">
        <f>-LN(1-CoverPrct!E260/100)/$P$11</f>
        <v>0</v>
      </c>
      <c r="F260" s="96">
        <f>-LN(1-CoverPrct!F260/100)/$P$11</f>
        <v>0.19709270642888455</v>
      </c>
      <c r="G260" s="96">
        <f>-LN(1-CoverPrct!G260/100)/$P$13</f>
        <v>5.9914645471079799</v>
      </c>
      <c r="H260" s="96">
        <f>-LN(1-CoverPrct!H260/100)/$P$14</f>
        <v>0</v>
      </c>
      <c r="I260" s="96">
        <f>-LN(1-CoverPrct!I260/100)/$P$12</f>
        <v>4.5983940355260016</v>
      </c>
      <c r="J260" s="96">
        <f>-LN(1-CoverPrct!J260/100)/$P$14</f>
        <v>0</v>
      </c>
      <c r="K260" s="96">
        <f>-LN(1-CoverPrct!K260/100)/$P$14</f>
        <v>0</v>
      </c>
      <c r="L260" s="96">
        <f>-LN(1-CoverPrct!L260/100)/$P$11</f>
        <v>3.576528694298001</v>
      </c>
      <c r="M260" s="96">
        <f>-LN(1-CoverPrct!M260/100)/$P$12</f>
        <v>8.5592350672971147</v>
      </c>
      <c r="N260" s="96">
        <f>-LN(1-CoverPrct!N260/100)/$P$13</f>
        <v>7.0131157946399618</v>
      </c>
    </row>
    <row r="261" spans="1:14" x14ac:dyDescent="0.35">
      <c r="A261" s="3">
        <v>245</v>
      </c>
      <c r="B261" s="96">
        <f>-LN(1-CoverPrct!B261/100)/$P$11</f>
        <v>6.9221611508260936E-2</v>
      </c>
      <c r="C261" s="96">
        <f>-LN(1-CoverPrct!C261/100)/$P$11</f>
        <v>3.2877056566626495</v>
      </c>
      <c r="D261" s="96">
        <f>-LN(1-CoverPrct!D261/100)/$P$11</f>
        <v>0</v>
      </c>
      <c r="E261" s="96">
        <f>-LN(1-CoverPrct!E261/100)/$P$11</f>
        <v>0</v>
      </c>
      <c r="F261" s="96">
        <f>-LN(1-CoverPrct!F261/100)/$P$11</f>
        <v>0.21076651488827394</v>
      </c>
      <c r="G261" s="96">
        <f>-LN(1-CoverPrct!G261/100)/$P$13</f>
        <v>5.9914645471079799</v>
      </c>
      <c r="H261" s="96">
        <f>-LN(1-CoverPrct!H261/100)/$P$14</f>
        <v>0</v>
      </c>
      <c r="I261" s="96">
        <f>-LN(1-CoverPrct!I261/100)/$P$12</f>
        <v>4.5983940355260016</v>
      </c>
      <c r="J261" s="96">
        <f>-LN(1-CoverPrct!J261/100)/$P$14</f>
        <v>0</v>
      </c>
      <c r="K261" s="96">
        <f>-LN(1-CoverPrct!K261/100)/$P$14</f>
        <v>0</v>
      </c>
      <c r="L261" s="96">
        <f>-LN(1-CoverPrct!L261/100)/$P$11</f>
        <v>3.576528694298001</v>
      </c>
      <c r="M261" s="96">
        <f>-LN(1-CoverPrct!M261/100)/$P$12</f>
        <v>8.5592350672971147</v>
      </c>
      <c r="N261" s="96">
        <f>-LN(1-CoverPrct!N261/100)/$P$13</f>
        <v>7.0131157946399618</v>
      </c>
    </row>
    <row r="262" spans="1:14" x14ac:dyDescent="0.35">
      <c r="A262" s="3">
        <v>246</v>
      </c>
      <c r="B262" s="96">
        <f>-LN(1-CoverPrct!B262/100)/$P$11</f>
        <v>7.222455833527032E-2</v>
      </c>
      <c r="C262" s="96">
        <f>-LN(1-CoverPrct!C262/100)/$P$11</f>
        <v>3.3070821186667279</v>
      </c>
      <c r="D262" s="96">
        <f>-LN(1-CoverPrct!D262/100)/$P$11</f>
        <v>0</v>
      </c>
      <c r="E262" s="96">
        <f>-LN(1-CoverPrct!E262/100)/$P$11</f>
        <v>0</v>
      </c>
      <c r="F262" s="96">
        <f>-LN(1-CoverPrct!F262/100)/$P$11</f>
        <v>0.225329986641363</v>
      </c>
      <c r="G262" s="96">
        <f>-LN(1-CoverPrct!G262/100)/$P$13</f>
        <v>5.9914645471079799</v>
      </c>
      <c r="H262" s="96">
        <f>-LN(1-CoverPrct!H262/100)/$P$14</f>
        <v>0</v>
      </c>
      <c r="I262" s="96">
        <f>-LN(1-CoverPrct!I262/100)/$P$12</f>
        <v>4.5983940355260016</v>
      </c>
      <c r="J262" s="96">
        <f>-LN(1-CoverPrct!J262/100)/$P$14</f>
        <v>0</v>
      </c>
      <c r="K262" s="96">
        <f>-LN(1-CoverPrct!K262/100)/$P$14</f>
        <v>0</v>
      </c>
      <c r="L262" s="96">
        <f>-LN(1-CoverPrct!L262/100)/$P$11</f>
        <v>3.576528694298001</v>
      </c>
      <c r="M262" s="96">
        <f>-LN(1-CoverPrct!M262/100)/$P$12</f>
        <v>8.5592350672971147</v>
      </c>
      <c r="N262" s="96">
        <f>-LN(1-CoverPrct!N262/100)/$P$13</f>
        <v>7.0131157946399618</v>
      </c>
    </row>
    <row r="263" spans="1:14" x14ac:dyDescent="0.35">
      <c r="A263" s="3">
        <v>247</v>
      </c>
      <c r="B263" s="96">
        <f>-LN(1-CoverPrct!B263/100)/$P$11</f>
        <v>7.5721119126541656E-2</v>
      </c>
      <c r="C263" s="96">
        <f>-LN(1-CoverPrct!C263/100)/$P$11</f>
        <v>3.3263942687205708</v>
      </c>
      <c r="D263" s="96">
        <f>-LN(1-CoverPrct!D263/100)/$P$11</f>
        <v>0</v>
      </c>
      <c r="E263" s="96">
        <f>-LN(1-CoverPrct!E263/100)/$P$11</f>
        <v>0</v>
      </c>
      <c r="F263" s="96">
        <f>-LN(1-CoverPrct!F263/100)/$P$11</f>
        <v>0.24233154071044166</v>
      </c>
      <c r="G263" s="96">
        <f>-LN(1-CoverPrct!G263/100)/$P$13</f>
        <v>5.9914645471079799</v>
      </c>
      <c r="H263" s="96">
        <f>-LN(1-CoverPrct!H263/100)/$P$14</f>
        <v>0</v>
      </c>
      <c r="I263" s="96">
        <f>-LN(1-CoverPrct!I263/100)/$P$12</f>
        <v>4.5983940355260016</v>
      </c>
      <c r="J263" s="96">
        <f>-LN(1-CoverPrct!J263/100)/$P$14</f>
        <v>0</v>
      </c>
      <c r="K263" s="96">
        <f>-LN(1-CoverPrct!K263/100)/$P$14</f>
        <v>0</v>
      </c>
      <c r="L263" s="96">
        <f>-LN(1-CoverPrct!L263/100)/$P$11</f>
        <v>3.576528694298001</v>
      </c>
      <c r="M263" s="96">
        <f>-LN(1-CoverPrct!M263/100)/$P$12</f>
        <v>8.5592350672971147</v>
      </c>
      <c r="N263" s="96">
        <f>-LN(1-CoverPrct!N263/100)/$P$13</f>
        <v>7.0131157946399618</v>
      </c>
    </row>
    <row r="264" spans="1:14" x14ac:dyDescent="0.35">
      <c r="A264" s="3">
        <v>248</v>
      </c>
      <c r="B264" s="96">
        <f>-LN(1-CoverPrct!B264/100)/$P$11</f>
        <v>7.9201519070788706E-2</v>
      </c>
      <c r="C264" s="96">
        <f>-LN(1-CoverPrct!C264/100)/$P$11</f>
        <v>3.343808668110007</v>
      </c>
      <c r="D264" s="96">
        <f>-LN(1-CoverPrct!D264/100)/$P$11</f>
        <v>0</v>
      </c>
      <c r="E264" s="96">
        <f>-LN(1-CoverPrct!E264/100)/$P$11</f>
        <v>0</v>
      </c>
      <c r="F264" s="96">
        <f>-LN(1-CoverPrct!F264/100)/$P$11</f>
        <v>0.2595606502830945</v>
      </c>
      <c r="G264" s="96">
        <f>-LN(1-CoverPrct!G264/100)/$P$13</f>
        <v>5.9914645471079799</v>
      </c>
      <c r="H264" s="96">
        <f>-LN(1-CoverPrct!H264/100)/$P$14</f>
        <v>0</v>
      </c>
      <c r="I264" s="96">
        <f>-LN(1-CoverPrct!I264/100)/$P$12</f>
        <v>4.5983940355260016</v>
      </c>
      <c r="J264" s="96">
        <f>-LN(1-CoverPrct!J264/100)/$P$14</f>
        <v>0</v>
      </c>
      <c r="K264" s="96">
        <f>-LN(1-CoverPrct!K264/100)/$P$14</f>
        <v>0</v>
      </c>
      <c r="L264" s="96">
        <f>-LN(1-CoverPrct!L264/100)/$P$11</f>
        <v>3.576528694298001</v>
      </c>
      <c r="M264" s="96">
        <f>-LN(1-CoverPrct!M264/100)/$P$12</f>
        <v>8.5592350672971147</v>
      </c>
      <c r="N264" s="96">
        <f>-LN(1-CoverPrct!N264/100)/$P$13</f>
        <v>7.0131157946399618</v>
      </c>
    </row>
    <row r="265" spans="1:14" x14ac:dyDescent="0.35">
      <c r="A265" s="3">
        <v>249</v>
      </c>
      <c r="B265" s="96">
        <f>-LN(1-CoverPrct!B265/100)/$P$11</f>
        <v>8.3585026338628743E-2</v>
      </c>
      <c r="C265" s="96">
        <f>-LN(1-CoverPrct!C265/100)/$P$11</f>
        <v>3.3619547773952041</v>
      </c>
      <c r="D265" s="96">
        <f>-LN(1-CoverPrct!D265/100)/$P$11</f>
        <v>0</v>
      </c>
      <c r="E265" s="96">
        <f>-LN(1-CoverPrct!E265/100)/$P$11</f>
        <v>0</v>
      </c>
      <c r="F265" s="96">
        <f>-LN(1-CoverPrct!F265/100)/$P$11</f>
        <v>0.281181115366062</v>
      </c>
      <c r="G265" s="96">
        <f>-LN(1-CoverPrct!G265/100)/$P$13</f>
        <v>5.9914645471079799</v>
      </c>
      <c r="H265" s="96">
        <f>-LN(1-CoverPrct!H265/100)/$P$14</f>
        <v>0</v>
      </c>
      <c r="I265" s="96">
        <f>-LN(1-CoverPrct!I265/100)/$P$12</f>
        <v>4.5983940355260016</v>
      </c>
      <c r="J265" s="96">
        <f>-LN(1-CoverPrct!J265/100)/$P$14</f>
        <v>0</v>
      </c>
      <c r="K265" s="96">
        <f>-LN(1-CoverPrct!K265/100)/$P$14</f>
        <v>0</v>
      </c>
      <c r="L265" s="96">
        <f>-LN(1-CoverPrct!L265/100)/$P$11</f>
        <v>3.576528694298001</v>
      </c>
      <c r="M265" s="96">
        <f>-LN(1-CoverPrct!M265/100)/$P$12</f>
        <v>8.5592350672971147</v>
      </c>
      <c r="N265" s="96">
        <f>-LN(1-CoverPrct!N265/100)/$P$13</f>
        <v>7.0131157946399618</v>
      </c>
    </row>
    <row r="266" spans="1:14" x14ac:dyDescent="0.35">
      <c r="A266" s="3">
        <v>250</v>
      </c>
      <c r="B266" s="96">
        <f>-LN(1-CoverPrct!B266/100)/$P$11</f>
        <v>8.9341117575072695E-2</v>
      </c>
      <c r="C266" s="96">
        <f>-LN(1-CoverPrct!C266/100)/$P$11</f>
        <v>3.3811999444112497</v>
      </c>
      <c r="D266" s="96">
        <f>-LN(1-CoverPrct!D266/100)/$P$11</f>
        <v>0</v>
      </c>
      <c r="E266" s="96">
        <f>-LN(1-CoverPrct!E266/100)/$P$11</f>
        <v>0</v>
      </c>
      <c r="F266" s="96">
        <f>-LN(1-CoverPrct!F266/100)/$P$11</f>
        <v>0.30950019324887501</v>
      </c>
      <c r="G266" s="96">
        <f>-LN(1-CoverPrct!G266/100)/$P$13</f>
        <v>5.9914645471079799</v>
      </c>
      <c r="H266" s="96">
        <f>-LN(1-CoverPrct!H266/100)/$P$14</f>
        <v>0</v>
      </c>
      <c r="I266" s="96">
        <f>-LN(1-CoverPrct!I266/100)/$P$12</f>
        <v>4.5983940355260016</v>
      </c>
      <c r="J266" s="96">
        <f>-LN(1-CoverPrct!J266/100)/$P$14</f>
        <v>0</v>
      </c>
      <c r="K266" s="96">
        <f>-LN(1-CoverPrct!K266/100)/$P$14</f>
        <v>0</v>
      </c>
      <c r="L266" s="96">
        <f>-LN(1-CoverPrct!L266/100)/$P$11</f>
        <v>3.576528694298001</v>
      </c>
      <c r="M266" s="96">
        <f>-LN(1-CoverPrct!M266/100)/$P$12</f>
        <v>8.5592350672971147</v>
      </c>
      <c r="N266" s="96">
        <f>-LN(1-CoverPrct!N266/100)/$P$13</f>
        <v>7.0131157946399618</v>
      </c>
    </row>
    <row r="267" spans="1:14" x14ac:dyDescent="0.35">
      <c r="A267" s="3">
        <v>251</v>
      </c>
      <c r="B267" s="96">
        <f>-LN(1-CoverPrct!B267/100)/$P$11</f>
        <v>9.5189876277846516E-2</v>
      </c>
      <c r="C267" s="96">
        <f>-LN(1-CoverPrct!C267/100)/$P$11</f>
        <v>3.3981736998214997</v>
      </c>
      <c r="D267" s="96">
        <f>-LN(1-CoverPrct!D267/100)/$P$11</f>
        <v>0</v>
      </c>
      <c r="E267" s="96">
        <f>-LN(1-CoverPrct!E267/100)/$P$11</f>
        <v>0</v>
      </c>
      <c r="F267" s="96">
        <f>-LN(1-CoverPrct!F267/100)/$P$11</f>
        <v>0.33876342522650044</v>
      </c>
      <c r="G267" s="96">
        <f>-LN(1-CoverPrct!G267/100)/$P$13</f>
        <v>5.9914645471079799</v>
      </c>
      <c r="H267" s="96">
        <f>-LN(1-CoverPrct!H267/100)/$P$14</f>
        <v>0</v>
      </c>
      <c r="I267" s="96">
        <f>-LN(1-CoverPrct!I267/100)/$P$12</f>
        <v>4.5983940355260016</v>
      </c>
      <c r="J267" s="96">
        <f>-LN(1-CoverPrct!J267/100)/$P$14</f>
        <v>0</v>
      </c>
      <c r="K267" s="96">
        <f>-LN(1-CoverPrct!K267/100)/$P$14</f>
        <v>0</v>
      </c>
      <c r="L267" s="96">
        <f>-LN(1-CoverPrct!L267/100)/$P$11</f>
        <v>3.576528694298001</v>
      </c>
      <c r="M267" s="96">
        <f>-LN(1-CoverPrct!M267/100)/$P$12</f>
        <v>8.5592350672971147</v>
      </c>
      <c r="N267" s="96">
        <f>-LN(1-CoverPrct!N267/100)/$P$13</f>
        <v>7.0131157946399618</v>
      </c>
    </row>
    <row r="268" spans="1:14" x14ac:dyDescent="0.35">
      <c r="A268" s="3">
        <v>252</v>
      </c>
      <c r="B268" s="96">
        <f>-LN(1-CoverPrct!B268/100)/$P$11</f>
        <v>0.10024869637284073</v>
      </c>
      <c r="C268" s="96">
        <f>-LN(1-CoverPrct!C268/100)/$P$11</f>
        <v>3.4117956644660659</v>
      </c>
      <c r="D268" s="96">
        <f>-LN(1-CoverPrct!D268/100)/$P$11</f>
        <v>0</v>
      </c>
      <c r="E268" s="96">
        <f>-LN(1-CoverPrct!E268/100)/$P$11</f>
        <v>0</v>
      </c>
      <c r="F268" s="96">
        <f>-LN(1-CoverPrct!F268/100)/$P$11</f>
        <v>0.36478472544658525</v>
      </c>
      <c r="G268" s="96">
        <f>-LN(1-CoverPrct!G268/100)/$P$13</f>
        <v>5.9914645471079799</v>
      </c>
      <c r="H268" s="96">
        <f>-LN(1-CoverPrct!H268/100)/$P$14</f>
        <v>0</v>
      </c>
      <c r="I268" s="96">
        <f>-LN(1-CoverPrct!I268/100)/$P$12</f>
        <v>4.5983940355260016</v>
      </c>
      <c r="J268" s="96">
        <f>-LN(1-CoverPrct!J268/100)/$P$14</f>
        <v>0</v>
      </c>
      <c r="K268" s="96">
        <f>-LN(1-CoverPrct!K268/100)/$P$14</f>
        <v>0</v>
      </c>
      <c r="L268" s="96">
        <f>-LN(1-CoverPrct!L268/100)/$P$11</f>
        <v>3.576528694298001</v>
      </c>
      <c r="M268" s="96">
        <f>-LN(1-CoverPrct!M268/100)/$P$12</f>
        <v>8.5592350672971147</v>
      </c>
      <c r="N268" s="96">
        <f>-LN(1-CoverPrct!N268/100)/$P$13</f>
        <v>7.0131157946399618</v>
      </c>
    </row>
    <row r="269" spans="1:14" x14ac:dyDescent="0.35">
      <c r="A269" s="3">
        <v>253</v>
      </c>
      <c r="B269" s="96">
        <f>-LN(1-CoverPrct!B269/100)/$P$11</f>
        <v>0.10595533364097541</v>
      </c>
      <c r="C269" s="96">
        <f>-LN(1-CoverPrct!C269/100)/$P$11</f>
        <v>3.4248535704946477</v>
      </c>
      <c r="D269" s="96">
        <f>-LN(1-CoverPrct!D269/100)/$P$11</f>
        <v>0</v>
      </c>
      <c r="E269" s="96">
        <f>-LN(1-CoverPrct!E269/100)/$P$11</f>
        <v>0</v>
      </c>
      <c r="F269" s="96">
        <f>-LN(1-CoverPrct!F269/100)/$P$11</f>
        <v>0.39399086134566791</v>
      </c>
      <c r="G269" s="96">
        <f>-LN(1-CoverPrct!G269/100)/$P$13</f>
        <v>5.9914645471079799</v>
      </c>
      <c r="H269" s="96">
        <f>-LN(1-CoverPrct!H269/100)/$P$14</f>
        <v>0</v>
      </c>
      <c r="I269" s="96">
        <f>-LN(1-CoverPrct!I269/100)/$P$12</f>
        <v>4.5983940355260016</v>
      </c>
      <c r="J269" s="96">
        <f>-LN(1-CoverPrct!J269/100)/$P$14</f>
        <v>0</v>
      </c>
      <c r="K269" s="96">
        <f>-LN(1-CoverPrct!K269/100)/$P$14</f>
        <v>0</v>
      </c>
      <c r="L269" s="96">
        <f>-LN(1-CoverPrct!L269/100)/$P$11</f>
        <v>3.576528694298001</v>
      </c>
      <c r="M269" s="96">
        <f>-LN(1-CoverPrct!M269/100)/$P$12</f>
        <v>8.5592350672971147</v>
      </c>
      <c r="N269" s="96">
        <f>-LN(1-CoverPrct!N269/100)/$P$13</f>
        <v>7.0131157946399618</v>
      </c>
    </row>
    <row r="270" spans="1:14" x14ac:dyDescent="0.35">
      <c r="A270" s="3">
        <v>254</v>
      </c>
      <c r="B270" s="96">
        <f>-LN(1-CoverPrct!B270/100)/$P$11</f>
        <v>0.11217096759136004</v>
      </c>
      <c r="C270" s="96">
        <f>-LN(1-CoverPrct!C270/100)/$P$11</f>
        <v>3.4371208306599463</v>
      </c>
      <c r="D270" s="96">
        <f>-LN(1-CoverPrct!D270/100)/$P$11</f>
        <v>0</v>
      </c>
      <c r="E270" s="96">
        <f>-LN(1-CoverPrct!E270/100)/$P$11</f>
        <v>0</v>
      </c>
      <c r="F270" s="96">
        <f>-LN(1-CoverPrct!F270/100)/$P$11</f>
        <v>0.4260123913161924</v>
      </c>
      <c r="G270" s="96">
        <f>-LN(1-CoverPrct!G270/100)/$P$13</f>
        <v>5.9914645471079799</v>
      </c>
      <c r="H270" s="96">
        <f>-LN(1-CoverPrct!H270/100)/$P$14</f>
        <v>0</v>
      </c>
      <c r="I270" s="96">
        <f>-LN(1-CoverPrct!I270/100)/$P$12</f>
        <v>4.5983940355260016</v>
      </c>
      <c r="J270" s="96">
        <f>-LN(1-CoverPrct!J270/100)/$P$14</f>
        <v>0</v>
      </c>
      <c r="K270" s="96">
        <f>-LN(1-CoverPrct!K270/100)/$P$14</f>
        <v>0</v>
      </c>
      <c r="L270" s="96">
        <f>-LN(1-CoverPrct!L270/100)/$P$11</f>
        <v>3.576528694298001</v>
      </c>
      <c r="M270" s="96">
        <f>-LN(1-CoverPrct!M270/100)/$P$12</f>
        <v>8.5592350672971147</v>
      </c>
      <c r="N270" s="96">
        <f>-LN(1-CoverPrct!N270/100)/$P$13</f>
        <v>7.0131157946399618</v>
      </c>
    </row>
    <row r="271" spans="1:14" x14ac:dyDescent="0.35">
      <c r="A271" s="3">
        <v>255</v>
      </c>
      <c r="B271" s="96">
        <f>-LN(1-CoverPrct!B271/100)/$P$11</f>
        <v>0.11776133786863283</v>
      </c>
      <c r="C271" s="96">
        <f>-LN(1-CoverPrct!C271/100)/$P$11</f>
        <v>3.4474209426529674</v>
      </c>
      <c r="D271" s="96">
        <f>-LN(1-CoverPrct!D271/100)/$P$11</f>
        <v>0</v>
      </c>
      <c r="E271" s="96">
        <f>-LN(1-CoverPrct!E271/100)/$P$11</f>
        <v>0</v>
      </c>
      <c r="F271" s="96">
        <f>-LN(1-CoverPrct!F271/100)/$P$11</f>
        <v>0.45575667173117523</v>
      </c>
      <c r="G271" s="96">
        <f>-LN(1-CoverPrct!G271/100)/$P$13</f>
        <v>5.9914645471079799</v>
      </c>
      <c r="H271" s="96">
        <f>-LN(1-CoverPrct!H271/100)/$P$14</f>
        <v>0</v>
      </c>
      <c r="I271" s="96">
        <f>-LN(1-CoverPrct!I271/100)/$P$12</f>
        <v>4.5983940355260016</v>
      </c>
      <c r="J271" s="96">
        <f>-LN(1-CoverPrct!J271/100)/$P$14</f>
        <v>0</v>
      </c>
      <c r="K271" s="96">
        <f>-LN(1-CoverPrct!K271/100)/$P$14</f>
        <v>0</v>
      </c>
      <c r="L271" s="96">
        <f>-LN(1-CoverPrct!L271/100)/$P$11</f>
        <v>3.576528694298001</v>
      </c>
      <c r="M271" s="96">
        <f>-LN(1-CoverPrct!M271/100)/$P$12</f>
        <v>8.5592350672971147</v>
      </c>
      <c r="N271" s="96">
        <f>-LN(1-CoverPrct!N271/100)/$P$13</f>
        <v>7.0131157946399618</v>
      </c>
    </row>
    <row r="272" spans="1:14" x14ac:dyDescent="0.35">
      <c r="A272" s="3">
        <v>256</v>
      </c>
      <c r="B272" s="96">
        <f>-LN(1-CoverPrct!B272/100)/$P$11</f>
        <v>0.12376365715471559</v>
      </c>
      <c r="C272" s="96">
        <f>-LN(1-CoverPrct!C272/100)/$P$11</f>
        <v>3.4571031519605171</v>
      </c>
      <c r="D272" s="96">
        <f>-LN(1-CoverPrct!D272/100)/$P$11</f>
        <v>0</v>
      </c>
      <c r="E272" s="96">
        <f>-LN(1-CoverPrct!E272/100)/$P$11</f>
        <v>0</v>
      </c>
      <c r="F272" s="96">
        <f>-LN(1-CoverPrct!F272/100)/$P$11</f>
        <v>0.48786125514048517</v>
      </c>
      <c r="G272" s="96">
        <f>-LN(1-CoverPrct!G272/100)/$P$13</f>
        <v>5.9914645471079799</v>
      </c>
      <c r="H272" s="96">
        <f>-LN(1-CoverPrct!H272/100)/$P$14</f>
        <v>0</v>
      </c>
      <c r="I272" s="96">
        <f>-LN(1-CoverPrct!I272/100)/$P$12</f>
        <v>4.5983940355260016</v>
      </c>
      <c r="J272" s="96">
        <f>-LN(1-CoverPrct!J272/100)/$P$14</f>
        <v>0</v>
      </c>
      <c r="K272" s="96">
        <f>-LN(1-CoverPrct!K272/100)/$P$14</f>
        <v>0</v>
      </c>
      <c r="L272" s="96">
        <f>-LN(1-CoverPrct!L272/100)/$P$11</f>
        <v>3.576528694298001</v>
      </c>
      <c r="M272" s="96">
        <f>-LN(1-CoverPrct!M272/100)/$P$12</f>
        <v>8.5592350672971147</v>
      </c>
      <c r="N272" s="96">
        <f>-LN(1-CoverPrct!N272/100)/$P$13</f>
        <v>7.0131157946399618</v>
      </c>
    </row>
    <row r="273" spans="1:14" x14ac:dyDescent="0.35">
      <c r="A273" s="3">
        <v>257</v>
      </c>
      <c r="B273" s="96">
        <f>-LN(1-CoverPrct!B273/100)/$P$11</f>
        <v>0.1296621881564132</v>
      </c>
      <c r="C273" s="96">
        <f>-LN(1-CoverPrct!C273/100)/$P$11</f>
        <v>3.4657237308273503</v>
      </c>
      <c r="D273" s="96">
        <f>-LN(1-CoverPrct!D273/100)/$P$11</f>
        <v>0</v>
      </c>
      <c r="E273" s="96">
        <f>-LN(1-CoverPrct!E273/100)/$P$11</f>
        <v>0</v>
      </c>
      <c r="F273" s="96">
        <f>-LN(1-CoverPrct!F273/100)/$P$11</f>
        <v>0.51980680002218749</v>
      </c>
      <c r="G273" s="96">
        <f>-LN(1-CoverPrct!G273/100)/$P$13</f>
        <v>5.9914645471079799</v>
      </c>
      <c r="H273" s="96">
        <f>-LN(1-CoverPrct!H273/100)/$P$14</f>
        <v>0</v>
      </c>
      <c r="I273" s="96">
        <f>-LN(1-CoverPrct!I273/100)/$P$12</f>
        <v>4.5983940355260016</v>
      </c>
      <c r="J273" s="96">
        <f>-LN(1-CoverPrct!J273/100)/$P$14</f>
        <v>0</v>
      </c>
      <c r="K273" s="96">
        <f>-LN(1-CoverPrct!K273/100)/$P$14</f>
        <v>0</v>
      </c>
      <c r="L273" s="96">
        <f>-LN(1-CoverPrct!L273/100)/$P$11</f>
        <v>3.576528694298001</v>
      </c>
      <c r="M273" s="96">
        <f>-LN(1-CoverPrct!M273/100)/$P$12</f>
        <v>8.5592350672971147</v>
      </c>
      <c r="N273" s="96">
        <f>-LN(1-CoverPrct!N273/100)/$P$13</f>
        <v>7.0131157946399618</v>
      </c>
    </row>
    <row r="274" spans="1:14" x14ac:dyDescent="0.35">
      <c r="A274" s="3">
        <v>258</v>
      </c>
      <c r="B274" s="96">
        <f>-LN(1-CoverPrct!B274/100)/$P$11</f>
        <v>0.13471191111391048</v>
      </c>
      <c r="C274" s="96">
        <f>-LN(1-CoverPrct!C274/100)/$P$11</f>
        <v>3.4728704874984668</v>
      </c>
      <c r="D274" s="96">
        <f>-LN(1-CoverPrct!D274/100)/$P$11</f>
        <v>0</v>
      </c>
      <c r="E274" s="96">
        <f>-LN(1-CoverPrct!E274/100)/$P$11</f>
        <v>0</v>
      </c>
      <c r="F274" s="96">
        <f>-LN(1-CoverPrct!F274/100)/$P$11</f>
        <v>0.5478809238933654</v>
      </c>
      <c r="G274" s="96">
        <f>-LN(1-CoverPrct!G274/100)/$P$13</f>
        <v>5.9914645471079799</v>
      </c>
      <c r="H274" s="96">
        <f>-LN(1-CoverPrct!H274/100)/$P$14</f>
        <v>0</v>
      </c>
      <c r="I274" s="96">
        <f>-LN(1-CoverPrct!I274/100)/$P$12</f>
        <v>4.5983940355260016</v>
      </c>
      <c r="J274" s="96">
        <f>-LN(1-CoverPrct!J274/100)/$P$14</f>
        <v>0</v>
      </c>
      <c r="K274" s="96">
        <f>-LN(1-CoverPrct!K274/100)/$P$14</f>
        <v>0</v>
      </c>
      <c r="L274" s="96">
        <f>-LN(1-CoverPrct!L274/100)/$P$11</f>
        <v>3.576528694298001</v>
      </c>
      <c r="M274" s="96">
        <f>-LN(1-CoverPrct!M274/100)/$P$12</f>
        <v>8.5592350672971147</v>
      </c>
      <c r="N274" s="96">
        <f>-LN(1-CoverPrct!N274/100)/$P$13</f>
        <v>7.0131157946399618</v>
      </c>
    </row>
    <row r="275" spans="1:14" x14ac:dyDescent="0.35">
      <c r="A275" s="3">
        <v>259</v>
      </c>
      <c r="B275" s="96">
        <f>-LN(1-CoverPrct!B275/100)/$P$11</f>
        <v>0.13990059130252802</v>
      </c>
      <c r="C275" s="96">
        <f>-LN(1-CoverPrct!C275/100)/$P$11</f>
        <v>3.4795259415126556</v>
      </c>
      <c r="D275" s="96">
        <f>-LN(1-CoverPrct!D275/100)/$P$11</f>
        <v>0</v>
      </c>
      <c r="E275" s="96">
        <f>-LN(1-CoverPrct!E275/100)/$P$11</f>
        <v>0</v>
      </c>
      <c r="F275" s="96">
        <f>-LN(1-CoverPrct!F275/100)/$P$11</f>
        <v>0.5769006897586535</v>
      </c>
      <c r="G275" s="96">
        <f>-LN(1-CoverPrct!G275/100)/$P$13</f>
        <v>5.9914645471079799</v>
      </c>
      <c r="H275" s="96">
        <f>-LN(1-CoverPrct!H275/100)/$P$14</f>
        <v>0</v>
      </c>
      <c r="I275" s="96">
        <f>-LN(1-CoverPrct!I275/100)/$P$12</f>
        <v>4.5983940355260016</v>
      </c>
      <c r="J275" s="96">
        <f>-LN(1-CoverPrct!J275/100)/$P$14</f>
        <v>0</v>
      </c>
      <c r="K275" s="96">
        <f>-LN(1-CoverPrct!K275/100)/$P$14</f>
        <v>0</v>
      </c>
      <c r="L275" s="96">
        <f>-LN(1-CoverPrct!L275/100)/$P$11</f>
        <v>3.576528694298001</v>
      </c>
      <c r="M275" s="96">
        <f>-LN(1-CoverPrct!M275/100)/$P$12</f>
        <v>8.5592350672971147</v>
      </c>
      <c r="N275" s="96">
        <f>-LN(1-CoverPrct!N275/100)/$P$13</f>
        <v>7.0131157946399618</v>
      </c>
    </row>
    <row r="276" spans="1:14" x14ac:dyDescent="0.35">
      <c r="A276" s="3">
        <v>260</v>
      </c>
      <c r="B276" s="96">
        <f>-LN(1-CoverPrct!B276/100)/$P$11</f>
        <v>0.14522763435307434</v>
      </c>
      <c r="C276" s="96">
        <f>-LN(1-CoverPrct!C276/100)/$P$11</f>
        <v>3.4857245143820088</v>
      </c>
      <c r="D276" s="96">
        <f>-LN(1-CoverPrct!D276/100)/$P$11</f>
        <v>0</v>
      </c>
      <c r="E276" s="96">
        <f>-LN(1-CoverPrct!E276/100)/$P$11</f>
        <v>0</v>
      </c>
      <c r="F276" s="96">
        <f>-LN(1-CoverPrct!F276/100)/$P$11</f>
        <v>0.60685627332458469</v>
      </c>
      <c r="G276" s="96">
        <f>-LN(1-CoverPrct!G276/100)/$P$13</f>
        <v>5.9914645471079799</v>
      </c>
      <c r="H276" s="96">
        <f>-LN(1-CoverPrct!H276/100)/$P$14</f>
        <v>0</v>
      </c>
      <c r="I276" s="96">
        <f>-LN(1-CoverPrct!I276/100)/$P$12</f>
        <v>4.5983940355260016</v>
      </c>
      <c r="J276" s="96">
        <f>-LN(1-CoverPrct!J276/100)/$P$14</f>
        <v>0</v>
      </c>
      <c r="K276" s="96">
        <f>-LN(1-CoverPrct!K276/100)/$P$14</f>
        <v>0</v>
      </c>
      <c r="L276" s="96">
        <f>-LN(1-CoverPrct!L276/100)/$P$11</f>
        <v>3.576528694298001</v>
      </c>
      <c r="M276" s="96">
        <f>-LN(1-CoverPrct!M276/100)/$P$12</f>
        <v>8.5592350672971147</v>
      </c>
      <c r="N276" s="96">
        <f>-LN(1-CoverPrct!N276/100)/$P$13</f>
        <v>7.0131157946399618</v>
      </c>
    </row>
    <row r="277" spans="1:14" x14ac:dyDescent="0.35">
      <c r="A277" s="3">
        <v>261</v>
      </c>
      <c r="B277" s="96">
        <f>-LN(1-CoverPrct!B277/100)/$P$11</f>
        <v>0.15118916911586394</v>
      </c>
      <c r="C277" s="96">
        <f>-LN(1-CoverPrct!C277/100)/$P$11</f>
        <v>3.4917794498320425</v>
      </c>
      <c r="D277" s="96">
        <f>-LN(1-CoverPrct!D277/100)/$P$11</f>
        <v>0</v>
      </c>
      <c r="E277" s="96">
        <f>-LN(1-CoverPrct!E277/100)/$P$11</f>
        <v>0</v>
      </c>
      <c r="F277" s="96">
        <f>-LN(1-CoverPrct!F277/100)/$P$11</f>
        <v>0.64021722167873263</v>
      </c>
      <c r="G277" s="96">
        <f>-LN(1-CoverPrct!G277/100)/$P$13</f>
        <v>5.9914645471079799</v>
      </c>
      <c r="H277" s="96">
        <f>-LN(1-CoverPrct!H277/100)/$P$14</f>
        <v>0</v>
      </c>
      <c r="I277" s="96">
        <f>-LN(1-CoverPrct!I277/100)/$P$12</f>
        <v>4.5983940355260016</v>
      </c>
      <c r="J277" s="96">
        <f>-LN(1-CoverPrct!J277/100)/$P$14</f>
        <v>0</v>
      </c>
      <c r="K277" s="96">
        <f>-LN(1-CoverPrct!K277/100)/$P$14</f>
        <v>0</v>
      </c>
      <c r="L277" s="96">
        <f>-LN(1-CoverPrct!L277/100)/$P$11</f>
        <v>3.576528694298001</v>
      </c>
      <c r="M277" s="96">
        <f>-LN(1-CoverPrct!M277/100)/$P$12</f>
        <v>8.5592350672971147</v>
      </c>
      <c r="N277" s="96">
        <f>-LN(1-CoverPrct!N277/100)/$P$13</f>
        <v>7.0131157946399618</v>
      </c>
    </row>
    <row r="278" spans="1:14" x14ac:dyDescent="0.35">
      <c r="A278" s="3">
        <v>262</v>
      </c>
      <c r="B278" s="96">
        <f>-LN(1-CoverPrct!B278/100)/$P$11</f>
        <v>0.15777093280958815</v>
      </c>
      <c r="C278" s="96">
        <f>-LN(1-CoverPrct!C278/100)/$P$11</f>
        <v>3.4976288088112799</v>
      </c>
      <c r="D278" s="96">
        <f>-LN(1-CoverPrct!D278/100)/$P$11</f>
        <v>0</v>
      </c>
      <c r="E278" s="96">
        <f>-LN(1-CoverPrct!E278/100)/$P$11</f>
        <v>0</v>
      </c>
      <c r="F278" s="96">
        <f>-LN(1-CoverPrct!F278/100)/$P$11</f>
        <v>0.67692077162382225</v>
      </c>
      <c r="G278" s="96">
        <f>-LN(1-CoverPrct!G278/100)/$P$13</f>
        <v>5.9914645471079799</v>
      </c>
      <c r="H278" s="96">
        <f>-LN(1-CoverPrct!H278/100)/$P$14</f>
        <v>0</v>
      </c>
      <c r="I278" s="96">
        <f>-LN(1-CoverPrct!I278/100)/$P$12</f>
        <v>4.5983940355260016</v>
      </c>
      <c r="J278" s="96">
        <f>-LN(1-CoverPrct!J278/100)/$P$14</f>
        <v>0</v>
      </c>
      <c r="K278" s="96">
        <f>-LN(1-CoverPrct!K278/100)/$P$14</f>
        <v>0</v>
      </c>
      <c r="L278" s="96">
        <f>-LN(1-CoverPrct!L278/100)/$P$11</f>
        <v>3.576528694298001</v>
      </c>
      <c r="M278" s="96">
        <f>-LN(1-CoverPrct!M278/100)/$P$12</f>
        <v>8.5592350672971147</v>
      </c>
      <c r="N278" s="96">
        <f>-LN(1-CoverPrct!N278/100)/$P$13</f>
        <v>7.0131157946399618</v>
      </c>
    </row>
    <row r="279" spans="1:14" x14ac:dyDescent="0.35">
      <c r="A279" s="3">
        <v>263</v>
      </c>
      <c r="B279" s="96">
        <f>-LN(1-CoverPrct!B279/100)/$P$11</f>
        <v>0.16421205827657354</v>
      </c>
      <c r="C279" s="96">
        <f>-LN(1-CoverPrct!C279/100)/$P$11</f>
        <v>3.5028749920484303</v>
      </c>
      <c r="D279" s="96">
        <f>-LN(1-CoverPrct!D279/100)/$P$11</f>
        <v>0</v>
      </c>
      <c r="E279" s="96">
        <f>-LN(1-CoverPrct!E279/100)/$P$11</f>
        <v>0</v>
      </c>
      <c r="F279" s="96">
        <f>-LN(1-CoverPrct!F279/100)/$P$11</f>
        <v>0.71297740656096642</v>
      </c>
      <c r="G279" s="96">
        <f>-LN(1-CoverPrct!G279/100)/$P$13</f>
        <v>5.9914645471079799</v>
      </c>
      <c r="H279" s="96">
        <f>-LN(1-CoverPrct!H279/100)/$P$14</f>
        <v>0</v>
      </c>
      <c r="I279" s="96">
        <f>-LN(1-CoverPrct!I279/100)/$P$12</f>
        <v>4.5983940355260016</v>
      </c>
      <c r="J279" s="96">
        <f>-LN(1-CoverPrct!J279/100)/$P$14</f>
        <v>0</v>
      </c>
      <c r="K279" s="96">
        <f>-LN(1-CoverPrct!K279/100)/$P$14</f>
        <v>0</v>
      </c>
      <c r="L279" s="96">
        <f>-LN(1-CoverPrct!L279/100)/$P$11</f>
        <v>3.576528694298001</v>
      </c>
      <c r="M279" s="96">
        <f>-LN(1-CoverPrct!M279/100)/$P$12</f>
        <v>8.5592350672971147</v>
      </c>
      <c r="N279" s="96">
        <f>-LN(1-CoverPrct!N279/100)/$P$13</f>
        <v>7.0131157946399618</v>
      </c>
    </row>
    <row r="280" spans="1:14" x14ac:dyDescent="0.35">
      <c r="A280" s="3">
        <v>264</v>
      </c>
      <c r="B280" s="96">
        <f>-LN(1-CoverPrct!B280/100)/$P$11</f>
        <v>0.1721838670140706</v>
      </c>
      <c r="C280" s="96">
        <f>-LN(1-CoverPrct!C280/100)/$P$11</f>
        <v>3.5083018946705686</v>
      </c>
      <c r="D280" s="96">
        <f>-LN(1-CoverPrct!D280/100)/$P$11</f>
        <v>0</v>
      </c>
      <c r="E280" s="96">
        <f>-LN(1-CoverPrct!E280/100)/$P$11</f>
        <v>0</v>
      </c>
      <c r="F280" s="96">
        <f>-LN(1-CoverPrct!F280/100)/$P$11</f>
        <v>0.7570265323931531</v>
      </c>
      <c r="G280" s="96">
        <f>-LN(1-CoverPrct!G280/100)/$P$13</f>
        <v>5.9914645471079799</v>
      </c>
      <c r="H280" s="96">
        <f>-LN(1-CoverPrct!H280/100)/$P$14</f>
        <v>0</v>
      </c>
      <c r="I280" s="96">
        <f>-LN(1-CoverPrct!I280/100)/$P$12</f>
        <v>4.5983940355260016</v>
      </c>
      <c r="J280" s="96">
        <f>-LN(1-CoverPrct!J280/100)/$P$14</f>
        <v>0</v>
      </c>
      <c r="K280" s="96">
        <f>-LN(1-CoverPrct!K280/100)/$P$14</f>
        <v>0</v>
      </c>
      <c r="L280" s="96">
        <f>-LN(1-CoverPrct!L280/100)/$P$11</f>
        <v>3.576528694298001</v>
      </c>
      <c r="M280" s="96">
        <f>-LN(1-CoverPrct!M280/100)/$P$12</f>
        <v>8.5592350672971147</v>
      </c>
      <c r="N280" s="96">
        <f>-LN(1-CoverPrct!N280/100)/$P$13</f>
        <v>7.0131157946399618</v>
      </c>
    </row>
    <row r="281" spans="1:14" x14ac:dyDescent="0.35">
      <c r="A281" s="3">
        <v>265</v>
      </c>
      <c r="B281" s="96">
        <f>-LN(1-CoverPrct!B281/100)/$P$11</f>
        <v>0.1820324797455489</v>
      </c>
      <c r="C281" s="96">
        <f>-LN(1-CoverPrct!C281/100)/$P$11</f>
        <v>3.5138475634210895</v>
      </c>
      <c r="D281" s="96">
        <f>-LN(1-CoverPrct!D281/100)/$P$11</f>
        <v>0</v>
      </c>
      <c r="E281" s="96">
        <f>-LN(1-CoverPrct!E281/100)/$P$11</f>
        <v>0</v>
      </c>
      <c r="F281" s="96">
        <f>-LN(1-CoverPrct!F281/100)/$P$11</f>
        <v>0.81043656194167679</v>
      </c>
      <c r="G281" s="96">
        <f>-LN(1-CoverPrct!G281/100)/$P$13</f>
        <v>5.9914645471079799</v>
      </c>
      <c r="H281" s="96">
        <f>-LN(1-CoverPrct!H281/100)/$P$14</f>
        <v>0</v>
      </c>
      <c r="I281" s="96">
        <f>-LN(1-CoverPrct!I281/100)/$P$12</f>
        <v>4.5983940355260016</v>
      </c>
      <c r="J281" s="96">
        <f>-LN(1-CoverPrct!J281/100)/$P$14</f>
        <v>0</v>
      </c>
      <c r="K281" s="96">
        <f>-LN(1-CoverPrct!K281/100)/$P$14</f>
        <v>0</v>
      </c>
      <c r="L281" s="96">
        <f>-LN(1-CoverPrct!L281/100)/$P$11</f>
        <v>3.576528694298001</v>
      </c>
      <c r="M281" s="96">
        <f>-LN(1-CoverPrct!M281/100)/$P$12</f>
        <v>8.5592350672971147</v>
      </c>
      <c r="N281" s="96">
        <f>-LN(1-CoverPrct!N281/100)/$P$13</f>
        <v>7.0131157946399618</v>
      </c>
    </row>
    <row r="282" spans="1:14" x14ac:dyDescent="0.35">
      <c r="A282" s="3">
        <v>266</v>
      </c>
      <c r="B282" s="96">
        <f>-LN(1-CoverPrct!B282/100)/$P$11</f>
        <v>0.19665691038668409</v>
      </c>
      <c r="C282" s="96">
        <f>-LN(1-CoverPrct!C282/100)/$P$11</f>
        <v>3.5202026050185125</v>
      </c>
      <c r="D282" s="96">
        <f>-LN(1-CoverPrct!D282/100)/$P$11</f>
        <v>0</v>
      </c>
      <c r="E282" s="96">
        <f>-LN(1-CoverPrct!E282/100)/$P$11</f>
        <v>0</v>
      </c>
      <c r="F282" s="96">
        <f>-LN(1-CoverPrct!F282/100)/$P$11</f>
        <v>0.88761015289807732</v>
      </c>
      <c r="G282" s="96">
        <f>-LN(1-CoverPrct!G282/100)/$P$13</f>
        <v>5.9914645471079799</v>
      </c>
      <c r="H282" s="96">
        <f>-LN(1-CoverPrct!H282/100)/$P$14</f>
        <v>0</v>
      </c>
      <c r="I282" s="96">
        <f>-LN(1-CoverPrct!I282/100)/$P$12</f>
        <v>4.5983940355260016</v>
      </c>
      <c r="J282" s="96">
        <f>-LN(1-CoverPrct!J282/100)/$P$14</f>
        <v>0</v>
      </c>
      <c r="K282" s="96">
        <f>-LN(1-CoverPrct!K282/100)/$P$14</f>
        <v>0</v>
      </c>
      <c r="L282" s="96">
        <f>-LN(1-CoverPrct!L282/100)/$P$11</f>
        <v>3.576528694298001</v>
      </c>
      <c r="M282" s="96">
        <f>-LN(1-CoverPrct!M282/100)/$P$12</f>
        <v>8.5592350672971147</v>
      </c>
      <c r="N282" s="96">
        <f>-LN(1-CoverPrct!N282/100)/$P$13</f>
        <v>7.0131157946399618</v>
      </c>
    </row>
    <row r="283" spans="1:14" x14ac:dyDescent="0.35">
      <c r="A283" s="3">
        <v>267</v>
      </c>
      <c r="B283" s="96">
        <f>-LN(1-CoverPrct!B283/100)/$P$11</f>
        <v>0.21573475483376678</v>
      </c>
      <c r="C283" s="96">
        <f>-LN(1-CoverPrct!C283/100)/$P$11</f>
        <v>3.5267176398928548</v>
      </c>
      <c r="D283" s="96">
        <f>-LN(1-CoverPrct!D283/100)/$P$11</f>
        <v>0</v>
      </c>
      <c r="E283" s="96">
        <f>-LN(1-CoverPrct!E283/100)/$P$11</f>
        <v>0</v>
      </c>
      <c r="F283" s="96">
        <f>-LN(1-CoverPrct!F283/100)/$P$11</f>
        <v>0.98637162783861487</v>
      </c>
      <c r="G283" s="96">
        <f>-LN(1-CoverPrct!G283/100)/$P$13</f>
        <v>5.9914645471079799</v>
      </c>
      <c r="H283" s="96">
        <f>-LN(1-CoverPrct!H283/100)/$P$14</f>
        <v>0</v>
      </c>
      <c r="I283" s="96">
        <f>-LN(1-CoverPrct!I283/100)/$P$12</f>
        <v>4.5983940355260016</v>
      </c>
      <c r="J283" s="96">
        <f>-LN(1-CoverPrct!J283/100)/$P$14</f>
        <v>0</v>
      </c>
      <c r="K283" s="96">
        <f>-LN(1-CoverPrct!K283/100)/$P$14</f>
        <v>0</v>
      </c>
      <c r="L283" s="96">
        <f>-LN(1-CoverPrct!L283/100)/$P$11</f>
        <v>3.576528694298001</v>
      </c>
      <c r="M283" s="96">
        <f>-LN(1-CoverPrct!M283/100)/$P$12</f>
        <v>8.5592350672971147</v>
      </c>
      <c r="N283" s="96">
        <f>-LN(1-CoverPrct!N283/100)/$P$13</f>
        <v>7.0131157946399618</v>
      </c>
    </row>
    <row r="284" spans="1:14" x14ac:dyDescent="0.35">
      <c r="A284" s="3">
        <v>268</v>
      </c>
      <c r="B284" s="96">
        <f>-LN(1-CoverPrct!B284/100)/$P$11</f>
        <v>0.23546242530997616</v>
      </c>
      <c r="C284" s="96">
        <f>-LN(1-CoverPrct!C284/100)/$P$11</f>
        <v>3.5322998561754182</v>
      </c>
      <c r="D284" s="96">
        <f>-LN(1-CoverPrct!D284/100)/$P$11</f>
        <v>0</v>
      </c>
      <c r="E284" s="96">
        <f>-LN(1-CoverPrct!E284/100)/$P$11</f>
        <v>0</v>
      </c>
      <c r="F284" s="96">
        <f>-LN(1-CoverPrct!F284/100)/$P$11</f>
        <v>1.0879399428092529</v>
      </c>
      <c r="G284" s="96">
        <f>-LN(1-CoverPrct!G284/100)/$P$13</f>
        <v>5.9914645471079799</v>
      </c>
      <c r="H284" s="96">
        <f>-LN(1-CoverPrct!H284/100)/$P$14</f>
        <v>0</v>
      </c>
      <c r="I284" s="96">
        <f>-LN(1-CoverPrct!I284/100)/$P$12</f>
        <v>4.5983940355260016</v>
      </c>
      <c r="J284" s="96">
        <f>-LN(1-CoverPrct!J284/100)/$P$14</f>
        <v>0</v>
      </c>
      <c r="K284" s="96">
        <f>-LN(1-CoverPrct!K284/100)/$P$14</f>
        <v>0</v>
      </c>
      <c r="L284" s="96">
        <f>-LN(1-CoverPrct!L284/100)/$P$11</f>
        <v>3.576528694298001</v>
      </c>
      <c r="M284" s="96">
        <f>-LN(1-CoverPrct!M284/100)/$P$12</f>
        <v>8.5592350672971147</v>
      </c>
      <c r="N284" s="96">
        <f>-LN(1-CoverPrct!N284/100)/$P$13</f>
        <v>7.0131157946399618</v>
      </c>
    </row>
    <row r="285" spans="1:14" x14ac:dyDescent="0.35">
      <c r="A285" s="3">
        <v>269</v>
      </c>
      <c r="B285" s="96">
        <f>-LN(1-CoverPrct!B285/100)/$P$11</f>
        <v>0.24858192988467748</v>
      </c>
      <c r="C285" s="96">
        <f>-LN(1-CoverPrct!C285/100)/$P$11</f>
        <v>3.535902461353813</v>
      </c>
      <c r="D285" s="96">
        <f>-LN(1-CoverPrct!D285/100)/$P$11</f>
        <v>0</v>
      </c>
      <c r="E285" s="96">
        <f>-LN(1-CoverPrct!E285/100)/$P$11</f>
        <v>0</v>
      </c>
      <c r="F285" s="96">
        <f>-LN(1-CoverPrct!F285/100)/$P$11</f>
        <v>1.156718383641181</v>
      </c>
      <c r="G285" s="96">
        <f>-LN(1-CoverPrct!G285/100)/$P$13</f>
        <v>5.9914645471079799</v>
      </c>
      <c r="H285" s="96">
        <f>-LN(1-CoverPrct!H285/100)/$P$14</f>
        <v>0</v>
      </c>
      <c r="I285" s="96">
        <f>-LN(1-CoverPrct!I285/100)/$P$12</f>
        <v>4.5983940355260016</v>
      </c>
      <c r="J285" s="96">
        <f>-LN(1-CoverPrct!J285/100)/$P$14</f>
        <v>0</v>
      </c>
      <c r="K285" s="96">
        <f>-LN(1-CoverPrct!K285/100)/$P$14</f>
        <v>0</v>
      </c>
      <c r="L285" s="96">
        <f>-LN(1-CoverPrct!L285/100)/$P$11</f>
        <v>3.576528694298001</v>
      </c>
      <c r="M285" s="96">
        <f>-LN(1-CoverPrct!M285/100)/$P$12</f>
        <v>8.5592350672971147</v>
      </c>
      <c r="N285" s="96">
        <f>-LN(1-CoverPrct!N285/100)/$P$13</f>
        <v>7.0131157946399618</v>
      </c>
    </row>
    <row r="286" spans="1:14" x14ac:dyDescent="0.35">
      <c r="A286" s="3">
        <v>270</v>
      </c>
      <c r="B286" s="96">
        <f>-LN(1-CoverPrct!B286/100)/$P$11</f>
        <v>0.26084038249147279</v>
      </c>
      <c r="C286" s="96">
        <f>-LN(1-CoverPrct!C286/100)/$P$11</f>
        <v>3.5389813744087091</v>
      </c>
      <c r="D286" s="96">
        <f>-LN(1-CoverPrct!D286/100)/$P$11</f>
        <v>0</v>
      </c>
      <c r="E286" s="96">
        <f>-LN(1-CoverPrct!E286/100)/$P$11</f>
        <v>0</v>
      </c>
      <c r="F286" s="96">
        <f>-LN(1-CoverPrct!F286/100)/$P$11</f>
        <v>1.2208391856730312</v>
      </c>
      <c r="G286" s="96">
        <f>-LN(1-CoverPrct!G286/100)/$P$13</f>
        <v>5.9914645471079799</v>
      </c>
      <c r="H286" s="96">
        <f>-LN(1-CoverPrct!H286/100)/$P$14</f>
        <v>0</v>
      </c>
      <c r="I286" s="96">
        <f>-LN(1-CoverPrct!I286/100)/$P$12</f>
        <v>4.5983940355260016</v>
      </c>
      <c r="J286" s="96">
        <f>-LN(1-CoverPrct!J286/100)/$P$14</f>
        <v>0</v>
      </c>
      <c r="K286" s="96">
        <f>-LN(1-CoverPrct!K286/100)/$P$14</f>
        <v>0</v>
      </c>
      <c r="L286" s="96">
        <f>-LN(1-CoverPrct!L286/100)/$P$11</f>
        <v>3.576528694298001</v>
      </c>
      <c r="M286" s="96">
        <f>-LN(1-CoverPrct!M286/100)/$P$12</f>
        <v>8.5592350672971147</v>
      </c>
      <c r="N286" s="96">
        <f>-LN(1-CoverPrct!N286/100)/$P$13</f>
        <v>7.0131157946399618</v>
      </c>
    </row>
    <row r="287" spans="1:14" x14ac:dyDescent="0.35">
      <c r="A287" s="3">
        <v>271</v>
      </c>
      <c r="B287" s="96">
        <f>-LN(1-CoverPrct!B287/100)/$P$11</f>
        <v>0.27455618110529528</v>
      </c>
      <c r="C287" s="96">
        <f>-LN(1-CoverPrct!C287/100)/$P$11</f>
        <v>3.5419464013276984</v>
      </c>
      <c r="D287" s="96">
        <f>-LN(1-CoverPrct!D287/100)/$P$11</f>
        <v>0</v>
      </c>
      <c r="E287" s="96">
        <f>-LN(1-CoverPrct!E287/100)/$P$11</f>
        <v>0</v>
      </c>
      <c r="F287" s="96">
        <f>-LN(1-CoverPrct!F287/100)/$P$11</f>
        <v>1.2913174941598602</v>
      </c>
      <c r="G287" s="96">
        <f>-LN(1-CoverPrct!G287/100)/$P$13</f>
        <v>5.9914645471079799</v>
      </c>
      <c r="H287" s="96">
        <f>-LN(1-CoverPrct!H287/100)/$P$14</f>
        <v>0</v>
      </c>
      <c r="I287" s="96">
        <f>-LN(1-CoverPrct!I287/100)/$P$12</f>
        <v>4.5983940355260016</v>
      </c>
      <c r="J287" s="96">
        <f>-LN(1-CoverPrct!J287/100)/$P$14</f>
        <v>0</v>
      </c>
      <c r="K287" s="96">
        <f>-LN(1-CoverPrct!K287/100)/$P$14</f>
        <v>0</v>
      </c>
      <c r="L287" s="96">
        <f>-LN(1-CoverPrct!L287/100)/$P$11</f>
        <v>3.576528694298001</v>
      </c>
      <c r="M287" s="96">
        <f>-LN(1-CoverPrct!M287/100)/$P$12</f>
        <v>8.5592350672971147</v>
      </c>
      <c r="N287" s="96">
        <f>-LN(1-CoverPrct!N287/100)/$P$13</f>
        <v>7.0131157946399618</v>
      </c>
    </row>
    <row r="288" spans="1:14" x14ac:dyDescent="0.35">
      <c r="A288" s="3">
        <v>272</v>
      </c>
      <c r="B288" s="96">
        <f>-LN(1-CoverPrct!B288/100)/$P$11</f>
        <v>0.29011562830881676</v>
      </c>
      <c r="C288" s="96">
        <f>-LN(1-CoverPrct!C288/100)/$P$11</f>
        <v>3.5448176080966309</v>
      </c>
      <c r="D288" s="96">
        <f>-LN(1-CoverPrct!D288/100)/$P$11</f>
        <v>0</v>
      </c>
      <c r="E288" s="96">
        <f>-LN(1-CoverPrct!E288/100)/$P$11</f>
        <v>0</v>
      </c>
      <c r="F288" s="96">
        <f>-LN(1-CoverPrct!F288/100)/$P$11</f>
        <v>1.3697451523846726</v>
      </c>
      <c r="G288" s="96">
        <f>-LN(1-CoverPrct!G288/100)/$P$13</f>
        <v>5.9914645471079799</v>
      </c>
      <c r="H288" s="96">
        <f>-LN(1-CoverPrct!H288/100)/$P$14</f>
        <v>0</v>
      </c>
      <c r="I288" s="96">
        <f>-LN(1-CoverPrct!I288/100)/$P$12</f>
        <v>4.5983940355260016</v>
      </c>
      <c r="J288" s="96">
        <f>-LN(1-CoverPrct!J288/100)/$P$14</f>
        <v>0</v>
      </c>
      <c r="K288" s="96">
        <f>-LN(1-CoverPrct!K288/100)/$P$14</f>
        <v>0</v>
      </c>
      <c r="L288" s="96">
        <f>-LN(1-CoverPrct!L288/100)/$P$11</f>
        <v>3.576528694298001</v>
      </c>
      <c r="M288" s="96">
        <f>-LN(1-CoverPrct!M288/100)/$P$12</f>
        <v>8.5592350672971147</v>
      </c>
      <c r="N288" s="96">
        <f>-LN(1-CoverPrct!N288/100)/$P$13</f>
        <v>7.0131157946399618</v>
      </c>
    </row>
    <row r="289" spans="1:14" x14ac:dyDescent="0.35">
      <c r="A289" s="3">
        <v>273</v>
      </c>
      <c r="B289" s="96">
        <f>-LN(1-CoverPrct!B289/100)/$P$11</f>
        <v>0.30919590267797492</v>
      </c>
      <c r="C289" s="96">
        <f>-LN(1-CoverPrct!C289/100)/$P$11</f>
        <v>3.5477179623080639</v>
      </c>
      <c r="D289" s="96">
        <f>-LN(1-CoverPrct!D289/100)/$P$11</f>
        <v>0</v>
      </c>
      <c r="E289" s="96">
        <f>-LN(1-CoverPrct!E289/100)/$P$11</f>
        <v>0</v>
      </c>
      <c r="F289" s="96">
        <f>-LN(1-CoverPrct!F289/100)/$P$11</f>
        <v>1.4629608859072201</v>
      </c>
      <c r="G289" s="96">
        <f>-LN(1-CoverPrct!G289/100)/$P$13</f>
        <v>5.9914645471079799</v>
      </c>
      <c r="H289" s="96">
        <f>-LN(1-CoverPrct!H289/100)/$P$14</f>
        <v>0</v>
      </c>
      <c r="I289" s="96">
        <f>-LN(1-CoverPrct!I289/100)/$P$12</f>
        <v>4.5983940355260016</v>
      </c>
      <c r="J289" s="96">
        <f>-LN(1-CoverPrct!J289/100)/$P$14</f>
        <v>0</v>
      </c>
      <c r="K289" s="96">
        <f>-LN(1-CoverPrct!K289/100)/$P$14</f>
        <v>0</v>
      </c>
      <c r="L289" s="96">
        <f>-LN(1-CoverPrct!L289/100)/$P$11</f>
        <v>3.576528694298001</v>
      </c>
      <c r="M289" s="96">
        <f>-LN(1-CoverPrct!M289/100)/$P$12</f>
        <v>8.5592350672971147</v>
      </c>
      <c r="N289" s="96">
        <f>-LN(1-CoverPrct!N289/100)/$P$13</f>
        <v>7.0131157946399618</v>
      </c>
    </row>
    <row r="290" spans="1:14" x14ac:dyDescent="0.35">
      <c r="A290" s="3">
        <v>274</v>
      </c>
      <c r="B290" s="96">
        <f>-LN(1-CoverPrct!B290/100)/$P$11</f>
        <v>0.32940564740873829</v>
      </c>
      <c r="C290" s="96">
        <f>-LN(1-CoverPrct!C290/100)/$P$11</f>
        <v>3.5503553997589523</v>
      </c>
      <c r="D290" s="96">
        <f>-LN(1-CoverPrct!D290/100)/$P$11</f>
        <v>0</v>
      </c>
      <c r="E290" s="96">
        <f>-LN(1-CoverPrct!E290/100)/$P$11</f>
        <v>0</v>
      </c>
      <c r="F290" s="96">
        <f>-LN(1-CoverPrct!F290/100)/$P$11</f>
        <v>1.5595566700252261</v>
      </c>
      <c r="G290" s="96">
        <f>-LN(1-CoverPrct!G290/100)/$P$13</f>
        <v>5.9914645471079799</v>
      </c>
      <c r="H290" s="96">
        <f>-LN(1-CoverPrct!H290/100)/$P$14</f>
        <v>0</v>
      </c>
      <c r="I290" s="96">
        <f>-LN(1-CoverPrct!I290/100)/$P$12</f>
        <v>4.5983940355260016</v>
      </c>
      <c r="J290" s="96">
        <f>-LN(1-CoverPrct!J290/100)/$P$14</f>
        <v>0</v>
      </c>
      <c r="K290" s="96">
        <f>-LN(1-CoverPrct!K290/100)/$P$14</f>
        <v>0</v>
      </c>
      <c r="L290" s="96">
        <f>-LN(1-CoverPrct!L290/100)/$P$11</f>
        <v>3.576528694298001</v>
      </c>
      <c r="M290" s="96">
        <f>-LN(1-CoverPrct!M290/100)/$P$12</f>
        <v>8.5592350672971147</v>
      </c>
      <c r="N290" s="96">
        <f>-LN(1-CoverPrct!N290/100)/$P$13</f>
        <v>7.0131157946399618</v>
      </c>
    </row>
    <row r="291" spans="1:14" x14ac:dyDescent="0.35">
      <c r="A291" s="3">
        <v>275</v>
      </c>
      <c r="B291" s="96">
        <f>-LN(1-CoverPrct!B291/100)/$P$11</f>
        <v>0.35347515448889072</v>
      </c>
      <c r="C291" s="96">
        <f>-LN(1-CoverPrct!C291/100)/$P$11</f>
        <v>3.5529477927869584</v>
      </c>
      <c r="D291" s="96">
        <f>-LN(1-CoverPrct!D291/100)/$P$11</f>
        <v>0</v>
      </c>
      <c r="E291" s="96">
        <f>-LN(1-CoverPrct!E291/100)/$P$11</f>
        <v>0</v>
      </c>
      <c r="F291" s="96">
        <f>-LN(1-CoverPrct!F291/100)/$P$11</f>
        <v>1.6708923496968304</v>
      </c>
      <c r="G291" s="96">
        <f>-LN(1-CoverPrct!G291/100)/$P$13</f>
        <v>5.9914645471079799</v>
      </c>
      <c r="H291" s="96">
        <f>-LN(1-CoverPrct!H291/100)/$P$14</f>
        <v>0</v>
      </c>
      <c r="I291" s="96">
        <f>-LN(1-CoverPrct!I291/100)/$P$12</f>
        <v>4.5983940355260016</v>
      </c>
      <c r="J291" s="96">
        <f>-LN(1-CoverPrct!J291/100)/$P$14</f>
        <v>0</v>
      </c>
      <c r="K291" s="96">
        <f>-LN(1-CoverPrct!K291/100)/$P$14</f>
        <v>0</v>
      </c>
      <c r="L291" s="96">
        <f>-LN(1-CoverPrct!L291/100)/$P$11</f>
        <v>3.576528694298001</v>
      </c>
      <c r="M291" s="96">
        <f>-LN(1-CoverPrct!M291/100)/$P$12</f>
        <v>8.5592350672971147</v>
      </c>
      <c r="N291" s="96">
        <f>-LN(1-CoverPrct!N291/100)/$P$13</f>
        <v>7.0131157946399618</v>
      </c>
    </row>
    <row r="292" spans="1:14" x14ac:dyDescent="0.35">
      <c r="A292" s="3">
        <v>276</v>
      </c>
      <c r="B292" s="96">
        <f>-LN(1-CoverPrct!B292/100)/$P$11</f>
        <v>0.37052955415485639</v>
      </c>
      <c r="C292" s="96">
        <f>-LN(1-CoverPrct!C292/100)/$P$11</f>
        <v>3.5547550004288979</v>
      </c>
      <c r="D292" s="96">
        <f>-LN(1-CoverPrct!D292/100)/$P$11</f>
        <v>0</v>
      </c>
      <c r="E292" s="96">
        <f>-LN(1-CoverPrct!E292/100)/$P$11</f>
        <v>0</v>
      </c>
      <c r="F292" s="96">
        <f>-LN(1-CoverPrct!F292/100)/$P$11</f>
        <v>1.7501482651884166</v>
      </c>
      <c r="G292" s="96">
        <f>-LN(1-CoverPrct!G292/100)/$P$13</f>
        <v>5.9914645471079799</v>
      </c>
      <c r="H292" s="96">
        <f>-LN(1-CoverPrct!H292/100)/$P$14</f>
        <v>0</v>
      </c>
      <c r="I292" s="96">
        <f>-LN(1-CoverPrct!I292/100)/$P$12</f>
        <v>4.5983940355260016</v>
      </c>
      <c r="J292" s="96">
        <f>-LN(1-CoverPrct!J292/100)/$P$14</f>
        <v>0</v>
      </c>
      <c r="K292" s="96">
        <f>-LN(1-CoverPrct!K292/100)/$P$14</f>
        <v>0</v>
      </c>
      <c r="L292" s="96">
        <f>-LN(1-CoverPrct!L292/100)/$P$11</f>
        <v>3.576528694298001</v>
      </c>
      <c r="M292" s="96">
        <f>-LN(1-CoverPrct!M292/100)/$P$12</f>
        <v>8.5592350672971147</v>
      </c>
      <c r="N292" s="96">
        <f>-LN(1-CoverPrct!N292/100)/$P$13</f>
        <v>7.0131157946399618</v>
      </c>
    </row>
    <row r="293" spans="1:14" x14ac:dyDescent="0.35">
      <c r="A293" s="3">
        <v>277</v>
      </c>
      <c r="B293" s="96">
        <f>-LN(1-CoverPrct!B293/100)/$P$11</f>
        <v>0.38692152770095967</v>
      </c>
      <c r="C293" s="96">
        <f>-LN(1-CoverPrct!C293/100)/$P$11</f>
        <v>3.5563467116544927</v>
      </c>
      <c r="D293" s="96">
        <f>-LN(1-CoverPrct!D293/100)/$P$11</f>
        <v>0</v>
      </c>
      <c r="E293" s="96">
        <f>-LN(1-CoverPrct!E293/100)/$P$11</f>
        <v>0</v>
      </c>
      <c r="F293" s="96">
        <f>-LN(1-CoverPrct!F293/100)/$P$11</f>
        <v>1.8253256837040268</v>
      </c>
      <c r="G293" s="96">
        <f>-LN(1-CoverPrct!G293/100)/$P$13</f>
        <v>5.9914645471079799</v>
      </c>
      <c r="H293" s="96">
        <f>-LN(1-CoverPrct!H293/100)/$P$14</f>
        <v>0</v>
      </c>
      <c r="I293" s="96">
        <f>-LN(1-CoverPrct!I293/100)/$P$12</f>
        <v>4.5983940355260016</v>
      </c>
      <c r="J293" s="96">
        <f>-LN(1-CoverPrct!J293/100)/$P$14</f>
        <v>0</v>
      </c>
      <c r="K293" s="96">
        <f>-LN(1-CoverPrct!K293/100)/$P$14</f>
        <v>0</v>
      </c>
      <c r="L293" s="96">
        <f>-LN(1-CoverPrct!L293/100)/$P$11</f>
        <v>3.576528694298001</v>
      </c>
      <c r="M293" s="96">
        <f>-LN(1-CoverPrct!M293/100)/$P$12</f>
        <v>8.5592350672971147</v>
      </c>
      <c r="N293" s="96">
        <f>-LN(1-CoverPrct!N293/100)/$P$13</f>
        <v>7.0131157946399618</v>
      </c>
    </row>
    <row r="294" spans="1:14" x14ac:dyDescent="0.35">
      <c r="A294" s="3">
        <v>278</v>
      </c>
      <c r="B294" s="96">
        <f>-LN(1-CoverPrct!B294/100)/$P$11</f>
        <v>0.41058882623924853</v>
      </c>
      <c r="C294" s="96">
        <f>-LN(1-CoverPrct!C294/100)/$P$11</f>
        <v>3.5581547477393873</v>
      </c>
      <c r="D294" s="96">
        <f>-LN(1-CoverPrct!D294/100)/$P$11</f>
        <v>0</v>
      </c>
      <c r="E294" s="96">
        <f>-LN(1-CoverPrct!E294/100)/$P$11</f>
        <v>0</v>
      </c>
      <c r="F294" s="96">
        <f>-LN(1-CoverPrct!F294/100)/$P$11</f>
        <v>1.9284816901816113</v>
      </c>
      <c r="G294" s="96">
        <f>-LN(1-CoverPrct!G294/100)/$P$13</f>
        <v>5.9914645471079799</v>
      </c>
      <c r="H294" s="96">
        <f>-LN(1-CoverPrct!H294/100)/$P$14</f>
        <v>0</v>
      </c>
      <c r="I294" s="96">
        <f>-LN(1-CoverPrct!I294/100)/$P$12</f>
        <v>4.5983940355260016</v>
      </c>
      <c r="J294" s="96">
        <f>-LN(1-CoverPrct!J294/100)/$P$14</f>
        <v>0</v>
      </c>
      <c r="K294" s="96">
        <f>-LN(1-CoverPrct!K294/100)/$P$14</f>
        <v>0</v>
      </c>
      <c r="L294" s="96">
        <f>-LN(1-CoverPrct!L294/100)/$P$11</f>
        <v>3.576528694298001</v>
      </c>
      <c r="M294" s="96">
        <f>-LN(1-CoverPrct!M294/100)/$P$12</f>
        <v>8.5592350672971147</v>
      </c>
      <c r="N294" s="96">
        <f>-LN(1-CoverPrct!N294/100)/$P$13</f>
        <v>7.0131157946399618</v>
      </c>
    </row>
    <row r="295" spans="1:14" x14ac:dyDescent="0.35">
      <c r="A295" s="3">
        <v>279</v>
      </c>
      <c r="B295" s="96">
        <f>-LN(1-CoverPrct!B295/100)/$P$11</f>
        <v>0.43642431839681572</v>
      </c>
      <c r="C295" s="96">
        <f>-LN(1-CoverPrct!C295/100)/$P$11</f>
        <v>3.5598421735290113</v>
      </c>
      <c r="D295" s="96">
        <f>-LN(1-CoverPrct!D295/100)/$P$11</f>
        <v>0</v>
      </c>
      <c r="E295" s="96">
        <f>-LN(1-CoverPrct!E295/100)/$P$11</f>
        <v>0</v>
      </c>
      <c r="F295" s="96">
        <f>-LN(1-CoverPrct!F295/100)/$P$11</f>
        <v>2.0373288127313782</v>
      </c>
      <c r="G295" s="96">
        <f>-LN(1-CoverPrct!G295/100)/$P$13</f>
        <v>5.9914645471079799</v>
      </c>
      <c r="H295" s="96">
        <f>-LN(1-CoverPrct!H295/100)/$P$14</f>
        <v>0</v>
      </c>
      <c r="I295" s="96">
        <f>-LN(1-CoverPrct!I295/100)/$P$12</f>
        <v>4.5983940355260016</v>
      </c>
      <c r="J295" s="96">
        <f>-LN(1-CoverPrct!J295/100)/$P$14</f>
        <v>0</v>
      </c>
      <c r="K295" s="96">
        <f>-LN(1-CoverPrct!K295/100)/$P$14</f>
        <v>0</v>
      </c>
      <c r="L295" s="96">
        <f>-LN(1-CoverPrct!L295/100)/$P$11</f>
        <v>3.576528694298001</v>
      </c>
      <c r="M295" s="96">
        <f>-LN(1-CoverPrct!M295/100)/$P$12</f>
        <v>8.5592350672971147</v>
      </c>
      <c r="N295" s="96">
        <f>-LN(1-CoverPrct!N295/100)/$P$13</f>
        <v>7.0131157946399618</v>
      </c>
    </row>
    <row r="296" spans="1:14" x14ac:dyDescent="0.35">
      <c r="A296" s="3">
        <v>280</v>
      </c>
      <c r="B296" s="96">
        <f>-LN(1-CoverPrct!B296/100)/$P$11</f>
        <v>0.46080401379178121</v>
      </c>
      <c r="C296" s="96">
        <f>-LN(1-CoverPrct!C296/100)/$P$11</f>
        <v>3.5612722986281176</v>
      </c>
      <c r="D296" s="96">
        <f>-LN(1-CoverPrct!D296/100)/$P$11</f>
        <v>0</v>
      </c>
      <c r="E296" s="96">
        <f>-LN(1-CoverPrct!E296/100)/$P$11</f>
        <v>0</v>
      </c>
      <c r="F296" s="96">
        <f>-LN(1-CoverPrct!F296/100)/$P$11</f>
        <v>2.1375150407121146</v>
      </c>
      <c r="G296" s="96">
        <f>-LN(1-CoverPrct!G296/100)/$P$13</f>
        <v>5.9914645471079799</v>
      </c>
      <c r="H296" s="96">
        <f>-LN(1-CoverPrct!H296/100)/$P$14</f>
        <v>0</v>
      </c>
      <c r="I296" s="96">
        <f>-LN(1-CoverPrct!I296/100)/$P$12</f>
        <v>4.5983940355260016</v>
      </c>
      <c r="J296" s="96">
        <f>-LN(1-CoverPrct!J296/100)/$P$14</f>
        <v>0</v>
      </c>
      <c r="K296" s="96">
        <f>-LN(1-CoverPrct!K296/100)/$P$14</f>
        <v>0</v>
      </c>
      <c r="L296" s="96">
        <f>-LN(1-CoverPrct!L296/100)/$P$11</f>
        <v>3.576528694298001</v>
      </c>
      <c r="M296" s="96">
        <f>-LN(1-CoverPrct!M296/100)/$P$12</f>
        <v>8.5592350672971147</v>
      </c>
      <c r="N296" s="96">
        <f>-LN(1-CoverPrct!N296/100)/$P$13</f>
        <v>7.0131157946399618</v>
      </c>
    </row>
    <row r="297" spans="1:14" x14ac:dyDescent="0.35">
      <c r="A297" s="3">
        <v>281</v>
      </c>
      <c r="B297" s="96">
        <f>-LN(1-CoverPrct!B297/100)/$P$11</f>
        <v>0.48921822356228828</v>
      </c>
      <c r="C297" s="96">
        <f>-LN(1-CoverPrct!C297/100)/$P$11</f>
        <v>3.5626747576325308</v>
      </c>
      <c r="D297" s="96">
        <f>-LN(1-CoverPrct!D297/100)/$P$11</f>
        <v>0</v>
      </c>
      <c r="E297" s="96">
        <f>-LN(1-CoverPrct!E297/100)/$P$11</f>
        <v>0</v>
      </c>
      <c r="F297" s="96">
        <f>-LN(1-CoverPrct!F297/100)/$P$11</f>
        <v>2.2494818932000484</v>
      </c>
      <c r="G297" s="96">
        <f>-LN(1-CoverPrct!G297/100)/$P$13</f>
        <v>5.9914645471079799</v>
      </c>
      <c r="H297" s="96">
        <f>-LN(1-CoverPrct!H297/100)/$P$14</f>
        <v>0</v>
      </c>
      <c r="I297" s="96">
        <f>-LN(1-CoverPrct!I297/100)/$P$12</f>
        <v>4.5983940355260016</v>
      </c>
      <c r="J297" s="96">
        <f>-LN(1-CoverPrct!J297/100)/$P$14</f>
        <v>0</v>
      </c>
      <c r="K297" s="96">
        <f>-LN(1-CoverPrct!K297/100)/$P$14</f>
        <v>0</v>
      </c>
      <c r="L297" s="96">
        <f>-LN(1-CoverPrct!L297/100)/$P$11</f>
        <v>3.576528694298001</v>
      </c>
      <c r="M297" s="96">
        <f>-LN(1-CoverPrct!M297/100)/$P$12</f>
        <v>8.5592350672971147</v>
      </c>
      <c r="N297" s="96">
        <f>-LN(1-CoverPrct!N297/100)/$P$13</f>
        <v>7.0131157946399618</v>
      </c>
    </row>
    <row r="298" spans="1:14" x14ac:dyDescent="0.35">
      <c r="A298" s="3">
        <v>282</v>
      </c>
      <c r="B298" s="96">
        <f>-LN(1-CoverPrct!B298/100)/$P$11</f>
        <v>0.52520825164821228</v>
      </c>
      <c r="C298" s="96">
        <f>-LN(1-CoverPrct!C298/100)/$P$11</f>
        <v>3.564118489742329</v>
      </c>
      <c r="D298" s="96">
        <f>-LN(1-CoverPrct!D298/100)/$P$11</f>
        <v>0</v>
      </c>
      <c r="E298" s="96">
        <f>-LN(1-CoverPrct!E298/100)/$P$11</f>
        <v>0</v>
      </c>
      <c r="F298" s="96">
        <f>-LN(1-CoverPrct!F298/100)/$P$11</f>
        <v>2.383873020141182</v>
      </c>
      <c r="G298" s="96">
        <f>-LN(1-CoverPrct!G298/100)/$P$13</f>
        <v>5.9914645471079799</v>
      </c>
      <c r="H298" s="96">
        <f>-LN(1-CoverPrct!H298/100)/$P$14</f>
        <v>0</v>
      </c>
      <c r="I298" s="96">
        <f>-LN(1-CoverPrct!I298/100)/$P$12</f>
        <v>4.5983940355260016</v>
      </c>
      <c r="J298" s="96">
        <f>-LN(1-CoverPrct!J298/100)/$P$14</f>
        <v>0</v>
      </c>
      <c r="K298" s="96">
        <f>-LN(1-CoverPrct!K298/100)/$P$14</f>
        <v>0</v>
      </c>
      <c r="L298" s="96">
        <f>-LN(1-CoverPrct!L298/100)/$P$11</f>
        <v>3.576528694298001</v>
      </c>
      <c r="M298" s="96">
        <f>-LN(1-CoverPrct!M298/100)/$P$12</f>
        <v>8.5592350672971147</v>
      </c>
      <c r="N298" s="96">
        <f>-LN(1-CoverPrct!N298/100)/$P$13</f>
        <v>7.0131157946399618</v>
      </c>
    </row>
    <row r="299" spans="1:14" x14ac:dyDescent="0.35">
      <c r="A299" s="3">
        <v>283</v>
      </c>
      <c r="B299" s="96">
        <f>-LN(1-CoverPrct!B299/100)/$P$11</f>
        <v>0.56255521403284969</v>
      </c>
      <c r="C299" s="96">
        <f>-LN(1-CoverPrct!C299/100)/$P$11</f>
        <v>3.5653961444141657</v>
      </c>
      <c r="D299" s="96">
        <f>-LN(1-CoverPrct!D299/100)/$P$11</f>
        <v>0</v>
      </c>
      <c r="E299" s="96">
        <f>-LN(1-CoverPrct!E299/100)/$P$11</f>
        <v>0</v>
      </c>
      <c r="F299" s="96">
        <f>-LN(1-CoverPrct!F299/100)/$P$11</f>
        <v>2.5168419638983042</v>
      </c>
      <c r="G299" s="96">
        <f>-LN(1-CoverPrct!G299/100)/$P$13</f>
        <v>5.9914645471079799</v>
      </c>
      <c r="H299" s="96">
        <f>-LN(1-CoverPrct!H299/100)/$P$14</f>
        <v>0</v>
      </c>
      <c r="I299" s="96">
        <f>-LN(1-CoverPrct!I299/100)/$P$12</f>
        <v>4.5983940355260016</v>
      </c>
      <c r="J299" s="96">
        <f>-LN(1-CoverPrct!J299/100)/$P$14</f>
        <v>0</v>
      </c>
      <c r="K299" s="96">
        <f>-LN(1-CoverPrct!K299/100)/$P$14</f>
        <v>0</v>
      </c>
      <c r="L299" s="96">
        <f>-LN(1-CoverPrct!L299/100)/$P$11</f>
        <v>3.576528694298001</v>
      </c>
      <c r="M299" s="96">
        <f>-LN(1-CoverPrct!M299/100)/$P$12</f>
        <v>8.5592350672971147</v>
      </c>
      <c r="N299" s="96">
        <f>-LN(1-CoverPrct!N299/100)/$P$13</f>
        <v>7.0131157946399618</v>
      </c>
    </row>
    <row r="300" spans="1:14" x14ac:dyDescent="0.35">
      <c r="A300" s="3">
        <v>284</v>
      </c>
      <c r="B300" s="96">
        <f>-LN(1-CoverPrct!B300/100)/$P$11</f>
        <v>0.60858959034887572</v>
      </c>
      <c r="C300" s="96">
        <f>-LN(1-CoverPrct!C300/100)/$P$11</f>
        <v>3.5666727074828826</v>
      </c>
      <c r="D300" s="96">
        <f>-LN(1-CoverPrct!D300/100)/$P$11</f>
        <v>0</v>
      </c>
      <c r="E300" s="96">
        <f>-LN(1-CoverPrct!E300/100)/$P$11</f>
        <v>0</v>
      </c>
      <c r="F300" s="96">
        <f>-LN(1-CoverPrct!F300/100)/$P$11</f>
        <v>2.6706536230868916</v>
      </c>
      <c r="G300" s="96">
        <f>-LN(1-CoverPrct!G300/100)/$P$13</f>
        <v>5.9914645471079799</v>
      </c>
      <c r="H300" s="96">
        <f>-LN(1-CoverPrct!H300/100)/$P$14</f>
        <v>0</v>
      </c>
      <c r="I300" s="96">
        <f>-LN(1-CoverPrct!I300/100)/$P$12</f>
        <v>4.5983940355260016</v>
      </c>
      <c r="J300" s="96">
        <f>-LN(1-CoverPrct!J300/100)/$P$14</f>
        <v>0</v>
      </c>
      <c r="K300" s="96">
        <f>-LN(1-CoverPrct!K300/100)/$P$14</f>
        <v>0</v>
      </c>
      <c r="L300" s="96">
        <f>-LN(1-CoverPrct!L300/100)/$P$11</f>
        <v>3.576528694298001</v>
      </c>
      <c r="M300" s="96">
        <f>-LN(1-CoverPrct!M300/100)/$P$12</f>
        <v>8.5592350672971147</v>
      </c>
      <c r="N300" s="96">
        <f>-LN(1-CoverPrct!N300/100)/$P$13</f>
        <v>7.0131157946399618</v>
      </c>
    </row>
    <row r="301" spans="1:14" x14ac:dyDescent="0.35">
      <c r="A301" s="3">
        <v>285</v>
      </c>
      <c r="B301" s="96">
        <f>-LN(1-CoverPrct!B301/100)/$P$11</f>
        <v>0.64924523918202803</v>
      </c>
      <c r="C301" s="96">
        <f>-LN(1-CoverPrct!C301/100)/$P$11</f>
        <v>3.5676710016330819</v>
      </c>
      <c r="D301" s="96">
        <f>-LN(1-CoverPrct!D301/100)/$P$11</f>
        <v>0</v>
      </c>
      <c r="E301" s="96">
        <f>-LN(1-CoverPrct!E301/100)/$P$11</f>
        <v>0</v>
      </c>
      <c r="F301" s="96">
        <f>-LN(1-CoverPrct!F301/100)/$P$11</f>
        <v>2.8002162662646182</v>
      </c>
      <c r="G301" s="96">
        <f>-LN(1-CoverPrct!G301/100)/$P$13</f>
        <v>5.9914645471079799</v>
      </c>
      <c r="H301" s="96">
        <f>-LN(1-CoverPrct!H301/100)/$P$14</f>
        <v>0</v>
      </c>
      <c r="I301" s="96">
        <f>-LN(1-CoverPrct!I301/100)/$P$12</f>
        <v>4.5983940355260016</v>
      </c>
      <c r="J301" s="96">
        <f>-LN(1-CoverPrct!J301/100)/$P$14</f>
        <v>0</v>
      </c>
      <c r="K301" s="96">
        <f>-LN(1-CoverPrct!K301/100)/$P$14</f>
        <v>0</v>
      </c>
      <c r="L301" s="96">
        <f>-LN(1-CoverPrct!L301/100)/$P$11</f>
        <v>3.576528694298001</v>
      </c>
      <c r="M301" s="96">
        <f>-LN(1-CoverPrct!M301/100)/$P$12</f>
        <v>8.5592350672971147</v>
      </c>
      <c r="N301" s="96">
        <f>-LN(1-CoverPrct!N301/100)/$P$13</f>
        <v>7.0131157946399618</v>
      </c>
    </row>
    <row r="302" spans="1:14" x14ac:dyDescent="0.35">
      <c r="A302" s="3">
        <v>286</v>
      </c>
      <c r="B302" s="96">
        <f>-LN(1-CoverPrct!B302/100)/$P$11</f>
        <v>0.68612430949485981</v>
      </c>
      <c r="C302" s="96">
        <f>-LN(1-CoverPrct!C302/100)/$P$11</f>
        <v>3.568486854677503</v>
      </c>
      <c r="D302" s="96">
        <f>-LN(1-CoverPrct!D302/100)/$P$11</f>
        <v>0</v>
      </c>
      <c r="E302" s="96">
        <f>-LN(1-CoverPrct!E302/100)/$P$11</f>
        <v>0</v>
      </c>
      <c r="F302" s="96">
        <f>-LN(1-CoverPrct!F302/100)/$P$11</f>
        <v>2.9128780755283734</v>
      </c>
      <c r="G302" s="96">
        <f>-LN(1-CoverPrct!G302/100)/$P$13</f>
        <v>5.9914645471079799</v>
      </c>
      <c r="H302" s="96">
        <f>-LN(1-CoverPrct!H302/100)/$P$14</f>
        <v>0</v>
      </c>
      <c r="I302" s="96">
        <f>-LN(1-CoverPrct!I302/100)/$P$12</f>
        <v>4.5983940355260016</v>
      </c>
      <c r="J302" s="96">
        <f>-LN(1-CoverPrct!J302/100)/$P$14</f>
        <v>0</v>
      </c>
      <c r="K302" s="96">
        <f>-LN(1-CoverPrct!K302/100)/$P$14</f>
        <v>0</v>
      </c>
      <c r="L302" s="96">
        <f>-LN(1-CoverPrct!L302/100)/$P$11</f>
        <v>3.576528694298001</v>
      </c>
      <c r="M302" s="96">
        <f>-LN(1-CoverPrct!M302/100)/$P$12</f>
        <v>8.5592350672971147</v>
      </c>
      <c r="N302" s="96">
        <f>-LN(1-CoverPrct!N302/100)/$P$13</f>
        <v>7.0131157946399618</v>
      </c>
    </row>
    <row r="303" spans="1:14" x14ac:dyDescent="0.35">
      <c r="A303" s="3">
        <v>287</v>
      </c>
      <c r="B303" s="96">
        <f>-LN(1-CoverPrct!B303/100)/$P$11</f>
        <v>0.70990074611597664</v>
      </c>
      <c r="C303" s="96">
        <f>-LN(1-CoverPrct!C303/100)/$P$11</f>
        <v>3.5690409872003843</v>
      </c>
      <c r="D303" s="96">
        <f>-LN(1-CoverPrct!D303/100)/$P$11</f>
        <v>0</v>
      </c>
      <c r="E303" s="96">
        <f>-LN(1-CoverPrct!E303/100)/$P$11</f>
        <v>0</v>
      </c>
      <c r="F303" s="96">
        <f>-LN(1-CoverPrct!F303/100)/$P$11</f>
        <v>2.9855760731813561</v>
      </c>
      <c r="G303" s="96">
        <f>-LN(1-CoverPrct!G303/100)/$P$13</f>
        <v>5.9914645471079799</v>
      </c>
      <c r="H303" s="96">
        <f>-LN(1-CoverPrct!H303/100)/$P$14</f>
        <v>0</v>
      </c>
      <c r="I303" s="96">
        <f>-LN(1-CoverPrct!I303/100)/$P$12</f>
        <v>4.5983940355260016</v>
      </c>
      <c r="J303" s="96">
        <f>-LN(1-CoverPrct!J303/100)/$P$14</f>
        <v>0</v>
      </c>
      <c r="K303" s="96">
        <f>-LN(1-CoverPrct!K303/100)/$P$14</f>
        <v>0</v>
      </c>
      <c r="L303" s="96">
        <f>-LN(1-CoverPrct!L303/100)/$P$11</f>
        <v>3.576528694298001</v>
      </c>
      <c r="M303" s="96">
        <f>-LN(1-CoverPrct!M303/100)/$P$12</f>
        <v>8.5592350672971147</v>
      </c>
      <c r="N303" s="96">
        <f>-LN(1-CoverPrct!N303/100)/$P$13</f>
        <v>7.0131157946399618</v>
      </c>
    </row>
    <row r="304" spans="1:14" x14ac:dyDescent="0.35">
      <c r="A304" s="3">
        <v>288</v>
      </c>
      <c r="B304" s="96">
        <f>-LN(1-CoverPrct!B304/100)/$P$11</f>
        <v>0.73312466438222401</v>
      </c>
      <c r="C304" s="96">
        <f>-LN(1-CoverPrct!C304/100)/$P$11</f>
        <v>3.5695434657075022</v>
      </c>
      <c r="D304" s="96">
        <f>-LN(1-CoverPrct!D304/100)/$P$11</f>
        <v>0</v>
      </c>
      <c r="E304" s="96">
        <f>-LN(1-CoverPrct!E304/100)/$P$11</f>
        <v>0</v>
      </c>
      <c r="F304" s="96">
        <f>-LN(1-CoverPrct!F304/100)/$P$11</f>
        <v>3.0546834390044317</v>
      </c>
      <c r="G304" s="96">
        <f>-LN(1-CoverPrct!G304/100)/$P$13</f>
        <v>5.9914645471079799</v>
      </c>
      <c r="H304" s="96">
        <f>-LN(1-CoverPrct!H304/100)/$P$14</f>
        <v>0</v>
      </c>
      <c r="I304" s="96">
        <f>-LN(1-CoverPrct!I304/100)/$P$12</f>
        <v>4.5983940355260016</v>
      </c>
      <c r="J304" s="96">
        <f>-LN(1-CoverPrct!J304/100)/$P$14</f>
        <v>0</v>
      </c>
      <c r="K304" s="96">
        <f>-LN(1-CoverPrct!K304/100)/$P$14</f>
        <v>0</v>
      </c>
      <c r="L304" s="96">
        <f>-LN(1-CoverPrct!L304/100)/$P$11</f>
        <v>3.576528694298001</v>
      </c>
      <c r="M304" s="96">
        <f>-LN(1-CoverPrct!M304/100)/$P$12</f>
        <v>8.5592350672971147</v>
      </c>
      <c r="N304" s="96">
        <f>-LN(1-CoverPrct!N304/100)/$P$13</f>
        <v>7.0131157946399618</v>
      </c>
    </row>
    <row r="305" spans="1:14" x14ac:dyDescent="0.35">
      <c r="A305" s="3">
        <v>289</v>
      </c>
      <c r="B305" s="96">
        <f>-LN(1-CoverPrct!B305/100)/$P$11</f>
        <v>0.76035590419658461</v>
      </c>
      <c r="C305" s="96">
        <f>-LN(1-CoverPrct!C305/100)/$P$11</f>
        <v>4.2745779607634793</v>
      </c>
      <c r="D305" s="96">
        <f>-LN(1-CoverPrct!D305/100)/$P$11</f>
        <v>0</v>
      </c>
      <c r="E305" s="96">
        <f>-LN(1-CoverPrct!E305/100)/$P$11</f>
        <v>0</v>
      </c>
      <c r="F305" s="96">
        <f>-LN(1-CoverPrct!F305/100)/$P$11</f>
        <v>3.1318968686587234</v>
      </c>
      <c r="G305" s="96">
        <f>-LN(1-CoverPrct!G305/100)/$P$13</f>
        <v>5.9914645471079799</v>
      </c>
      <c r="H305" s="96">
        <f>-LN(1-CoverPrct!H305/100)/$P$14</f>
        <v>0</v>
      </c>
      <c r="I305" s="96">
        <f>-LN(1-CoverPrct!I305/100)/$P$12</f>
        <v>4.5983940355260016</v>
      </c>
      <c r="J305" s="96">
        <f>-LN(1-CoverPrct!J305/100)/$P$14</f>
        <v>0</v>
      </c>
      <c r="K305" s="96">
        <f>-LN(1-CoverPrct!K305/100)/$P$14</f>
        <v>0</v>
      </c>
      <c r="L305" s="96">
        <f>-LN(1-CoverPrct!L305/100)/$P$11</f>
        <v>3.576528694298001</v>
      </c>
      <c r="M305" s="96">
        <f>-LN(1-CoverPrct!M305/100)/$P$12</f>
        <v>8.5592350672971147</v>
      </c>
      <c r="N305" s="96">
        <f>-LN(1-CoverPrct!N305/100)/$P$13</f>
        <v>7.0131157946399618</v>
      </c>
    </row>
    <row r="306" spans="1:14" x14ac:dyDescent="0.35">
      <c r="A306" s="3">
        <v>290</v>
      </c>
      <c r="B306" s="96">
        <f>-LN(1-CoverPrct!B306/100)/$P$11</f>
        <v>0.79781308215797642</v>
      </c>
      <c r="C306" s="96">
        <f>-LN(1-CoverPrct!C306/100)/$P$11</f>
        <v>0.70180577817830758</v>
      </c>
      <c r="D306" s="96">
        <f>-LN(1-CoverPrct!D306/100)/$P$11</f>
        <v>0</v>
      </c>
      <c r="E306" s="96">
        <f>-LN(1-CoverPrct!E306/100)/$P$11</f>
        <v>0</v>
      </c>
      <c r="F306" s="96">
        <f>-LN(1-CoverPrct!F306/100)/$P$11</f>
        <v>3.2311511066378138</v>
      </c>
      <c r="G306" s="96">
        <f>-LN(1-CoverPrct!G306/100)/$P$13</f>
        <v>5.9914645471079799</v>
      </c>
      <c r="H306" s="96">
        <f>-LN(1-CoverPrct!H306/100)/$P$14</f>
        <v>0</v>
      </c>
      <c r="I306" s="96">
        <f>-LN(1-CoverPrct!I306/100)/$P$12</f>
        <v>4.5983940355260016</v>
      </c>
      <c r="J306" s="96">
        <f>-LN(1-CoverPrct!J306/100)/$P$14</f>
        <v>0</v>
      </c>
      <c r="K306" s="96">
        <f>-LN(1-CoverPrct!K306/100)/$P$14</f>
        <v>0</v>
      </c>
      <c r="L306" s="96">
        <f>-LN(1-CoverPrct!L306/100)/$P$11</f>
        <v>3.576528694298001</v>
      </c>
      <c r="M306" s="96">
        <f>-LN(1-CoverPrct!M306/100)/$P$12</f>
        <v>8.5592350672971147</v>
      </c>
      <c r="N306" s="96">
        <f>-LN(1-CoverPrct!N306/100)/$P$13</f>
        <v>7.0131157946399618</v>
      </c>
    </row>
    <row r="307" spans="1:14" x14ac:dyDescent="0.35">
      <c r="A307" s="3">
        <v>291</v>
      </c>
      <c r="B307" s="96">
        <f>-LN(1-CoverPrct!B307/100)/$P$11</f>
        <v>0.84697782875707561</v>
      </c>
      <c r="C307" s="96">
        <f>-LN(1-CoverPrct!C307/100)/$P$11</f>
        <v>0.69959703438842225</v>
      </c>
      <c r="D307" s="96">
        <f>-LN(1-CoverPrct!D307/100)/$P$11</f>
        <v>0</v>
      </c>
      <c r="E307" s="96">
        <f>-LN(1-CoverPrct!E307/100)/$P$11</f>
        <v>0</v>
      </c>
      <c r="F307" s="96">
        <f>-LN(1-CoverPrct!F307/100)/$P$11</f>
        <v>3.3523038373287988</v>
      </c>
      <c r="G307" s="96">
        <f>-LN(1-CoverPrct!G307/100)/$P$13</f>
        <v>5.9914645471079799</v>
      </c>
      <c r="H307" s="96">
        <f>-LN(1-CoverPrct!H307/100)/$P$14</f>
        <v>0</v>
      </c>
      <c r="I307" s="96">
        <f>-LN(1-CoverPrct!I307/100)/$P$12</f>
        <v>4.5983940355260016</v>
      </c>
      <c r="J307" s="96">
        <f>-LN(1-CoverPrct!J307/100)/$P$14</f>
        <v>0</v>
      </c>
      <c r="K307" s="96">
        <f>-LN(1-CoverPrct!K307/100)/$P$14</f>
        <v>0</v>
      </c>
      <c r="L307" s="96">
        <f>-LN(1-CoverPrct!L307/100)/$P$11</f>
        <v>3.576528694298001</v>
      </c>
      <c r="M307" s="96">
        <f>-LN(1-CoverPrct!M307/100)/$P$12</f>
        <v>8.5592350672971147</v>
      </c>
      <c r="N307" s="96">
        <f>-LN(1-CoverPrct!N307/100)/$P$13</f>
        <v>7.0131157946399618</v>
      </c>
    </row>
    <row r="308" spans="1:14" x14ac:dyDescent="0.35">
      <c r="A308" s="3">
        <v>292</v>
      </c>
      <c r="B308" s="96">
        <f>-LN(1-CoverPrct!B308/100)/$P$11</f>
        <v>0.90345775099729786</v>
      </c>
      <c r="C308" s="96">
        <f>-LN(1-CoverPrct!C308/100)/$P$11</f>
        <v>0.69944397009487858</v>
      </c>
      <c r="D308" s="96">
        <f>-LN(1-CoverPrct!D308/100)/$P$11</f>
        <v>0</v>
      </c>
      <c r="E308" s="96">
        <f>-LN(1-CoverPrct!E308/100)/$P$11</f>
        <v>0</v>
      </c>
      <c r="F308" s="96">
        <f>-LN(1-CoverPrct!F308/100)/$P$11</f>
        <v>3.4814795258410327</v>
      </c>
      <c r="G308" s="96">
        <f>-LN(1-CoverPrct!G308/100)/$P$13</f>
        <v>5.9914645471079799</v>
      </c>
      <c r="H308" s="96">
        <f>-LN(1-CoverPrct!H308/100)/$P$14</f>
        <v>0</v>
      </c>
      <c r="I308" s="96">
        <f>-LN(1-CoverPrct!I308/100)/$P$12</f>
        <v>4.5983940355260016</v>
      </c>
      <c r="J308" s="96">
        <f>-LN(1-CoverPrct!J308/100)/$P$14</f>
        <v>0</v>
      </c>
      <c r="K308" s="96">
        <f>-LN(1-CoverPrct!K308/100)/$P$14</f>
        <v>0</v>
      </c>
      <c r="L308" s="96">
        <f>-LN(1-CoverPrct!L308/100)/$P$11</f>
        <v>3.576528694298001</v>
      </c>
      <c r="M308" s="96">
        <f>-LN(1-CoverPrct!M308/100)/$P$12</f>
        <v>8.5592350672971147</v>
      </c>
      <c r="N308" s="96">
        <f>-LN(1-CoverPrct!N308/100)/$P$13</f>
        <v>7.0131157946399618</v>
      </c>
    </row>
    <row r="309" spans="1:14" x14ac:dyDescent="0.35">
      <c r="A309" s="3">
        <v>293</v>
      </c>
      <c r="B309" s="96">
        <f>-LN(1-CoverPrct!B309/100)/$P$11</f>
        <v>0.9670701120454207</v>
      </c>
      <c r="C309" s="96">
        <f>-LN(1-CoverPrct!C309/100)/$P$11</f>
        <v>0.69944397009487858</v>
      </c>
      <c r="D309" s="96">
        <f>-LN(1-CoverPrct!D309/100)/$P$11</f>
        <v>0</v>
      </c>
      <c r="E309" s="96">
        <f>-LN(1-CoverPrct!E309/100)/$P$11</f>
        <v>0</v>
      </c>
      <c r="F309" s="96">
        <f>-LN(1-CoverPrct!F309/100)/$P$11</f>
        <v>3.6156193405494674</v>
      </c>
      <c r="G309" s="96">
        <f>-LN(1-CoverPrct!G309/100)/$P$13</f>
        <v>5.9914645471079799</v>
      </c>
      <c r="H309" s="96">
        <f>-LN(1-CoverPrct!H309/100)/$P$14</f>
        <v>0</v>
      </c>
      <c r="I309" s="96">
        <f>-LN(1-CoverPrct!I309/100)/$P$12</f>
        <v>4.5983940355260016</v>
      </c>
      <c r="J309" s="96">
        <f>-LN(1-CoverPrct!J309/100)/$P$14</f>
        <v>0</v>
      </c>
      <c r="K309" s="96">
        <f>-LN(1-CoverPrct!K309/100)/$P$14</f>
        <v>0</v>
      </c>
      <c r="L309" s="96">
        <f>-LN(1-CoverPrct!L309/100)/$P$11</f>
        <v>3.576528694298001</v>
      </c>
      <c r="M309" s="96">
        <f>-LN(1-CoverPrct!M309/100)/$P$12</f>
        <v>8.5592350672971147</v>
      </c>
      <c r="N309" s="96">
        <f>-LN(1-CoverPrct!N309/100)/$P$13</f>
        <v>7.0131157946399618</v>
      </c>
    </row>
    <row r="310" spans="1:14" x14ac:dyDescent="0.35">
      <c r="A310" s="3">
        <v>294</v>
      </c>
      <c r="B310" s="96">
        <f>-LN(1-CoverPrct!B310/100)/$P$11</f>
        <v>1.0377945357686285</v>
      </c>
      <c r="C310" s="96">
        <f>-LN(1-CoverPrct!C310/100)/$P$11</f>
        <v>0.69409401012293648</v>
      </c>
      <c r="D310" s="96">
        <f>-LN(1-CoverPrct!D310/100)/$P$11</f>
        <v>0</v>
      </c>
      <c r="E310" s="96">
        <f>-LN(1-CoverPrct!E310/100)/$P$11</f>
        <v>0</v>
      </c>
      <c r="F310" s="96">
        <f>-LN(1-CoverPrct!F310/100)/$P$11</f>
        <v>3.7522312528042225</v>
      </c>
      <c r="G310" s="96">
        <f>-LN(1-CoverPrct!G310/100)/$P$13</f>
        <v>5.9914645471079799</v>
      </c>
      <c r="H310" s="96">
        <f>-LN(1-CoverPrct!H310/100)/$P$14</f>
        <v>0</v>
      </c>
      <c r="I310" s="96">
        <f>-LN(1-CoverPrct!I310/100)/$P$12</f>
        <v>4.5983940355260016</v>
      </c>
      <c r="J310" s="96">
        <f>-LN(1-CoverPrct!J310/100)/$P$14</f>
        <v>0</v>
      </c>
      <c r="K310" s="96">
        <f>-LN(1-CoverPrct!K310/100)/$P$14</f>
        <v>0</v>
      </c>
      <c r="L310" s="96">
        <f>-LN(1-CoverPrct!L310/100)/$P$11</f>
        <v>3.576528694298001</v>
      </c>
      <c r="M310" s="96">
        <f>-LN(1-CoverPrct!M310/100)/$P$12</f>
        <v>8.5592350672971147</v>
      </c>
      <c r="N310" s="96">
        <f>-LN(1-CoverPrct!N310/100)/$P$13</f>
        <v>7.0131157946399618</v>
      </c>
    </row>
    <row r="311" spans="1:14" x14ac:dyDescent="0.35">
      <c r="A311" s="3">
        <v>295</v>
      </c>
      <c r="B311" s="96">
        <f>-LN(1-CoverPrct!B311/100)/$P$11</f>
        <v>1.0959282185640316</v>
      </c>
      <c r="C311" s="96">
        <f>-LN(1-CoverPrct!C311/100)/$P$11</f>
        <v>0.69185620726286312</v>
      </c>
      <c r="D311" s="96">
        <f>-LN(1-CoverPrct!D311/100)/$P$11</f>
        <v>0</v>
      </c>
      <c r="E311" s="96">
        <f>-LN(1-CoverPrct!E311/100)/$P$11</f>
        <v>0</v>
      </c>
      <c r="F311" s="96">
        <f>-LN(1-CoverPrct!F311/100)/$P$11</f>
        <v>3.856917066628426</v>
      </c>
      <c r="G311" s="96">
        <f>-LN(1-CoverPrct!G311/100)/$P$13</f>
        <v>5.9914645471079799</v>
      </c>
      <c r="H311" s="96">
        <f>-LN(1-CoverPrct!H311/100)/$P$14</f>
        <v>0</v>
      </c>
      <c r="I311" s="96">
        <f>-LN(1-CoverPrct!I311/100)/$P$12</f>
        <v>4.5983940355260016</v>
      </c>
      <c r="J311" s="96">
        <f>-LN(1-CoverPrct!J311/100)/$P$14</f>
        <v>0</v>
      </c>
      <c r="K311" s="96">
        <f>-LN(1-CoverPrct!K311/100)/$P$14</f>
        <v>0</v>
      </c>
      <c r="L311" s="96">
        <f>-LN(1-CoverPrct!L311/100)/$P$11</f>
        <v>3.576528694298001</v>
      </c>
      <c r="M311" s="96">
        <f>-LN(1-CoverPrct!M311/100)/$P$12</f>
        <v>8.5592350672971147</v>
      </c>
      <c r="N311" s="96">
        <f>-LN(1-CoverPrct!N311/100)/$P$13</f>
        <v>7.0131157946399618</v>
      </c>
    </row>
    <row r="312" spans="1:14" x14ac:dyDescent="0.35">
      <c r="A312" s="3">
        <v>296</v>
      </c>
      <c r="B312" s="96">
        <f>-LN(1-CoverPrct!B312/100)/$P$11</f>
        <v>1.1495510461451093</v>
      </c>
      <c r="C312" s="96">
        <f>-LN(1-CoverPrct!C312/100)/$P$11</f>
        <v>0.68359939128317437</v>
      </c>
      <c r="D312" s="96">
        <f>-LN(1-CoverPrct!D312/100)/$P$11</f>
        <v>0</v>
      </c>
      <c r="E312" s="96">
        <f>-LN(1-CoverPrct!E312/100)/$P$11</f>
        <v>0</v>
      </c>
      <c r="F312" s="96">
        <f>-LN(1-CoverPrct!F312/100)/$P$11</f>
        <v>3.9475763997339022</v>
      </c>
      <c r="G312" s="96">
        <f>-LN(1-CoverPrct!G312/100)/$P$13</f>
        <v>5.9914645471079799</v>
      </c>
      <c r="H312" s="96">
        <f>-LN(1-CoverPrct!H312/100)/$P$14</f>
        <v>0</v>
      </c>
      <c r="I312" s="96">
        <f>-LN(1-CoverPrct!I312/100)/$P$12</f>
        <v>4.5983940355260016</v>
      </c>
      <c r="J312" s="96">
        <f>-LN(1-CoverPrct!J312/100)/$P$14</f>
        <v>0</v>
      </c>
      <c r="K312" s="96">
        <f>-LN(1-CoverPrct!K312/100)/$P$14</f>
        <v>0</v>
      </c>
      <c r="L312" s="96">
        <f>-LN(1-CoverPrct!L312/100)/$P$11</f>
        <v>3.576528694298001</v>
      </c>
      <c r="M312" s="96">
        <f>-LN(1-CoverPrct!M312/100)/$P$12</f>
        <v>8.5592350672971147</v>
      </c>
      <c r="N312" s="96">
        <f>-LN(1-CoverPrct!N312/100)/$P$13</f>
        <v>7.0131157946399618</v>
      </c>
    </row>
    <row r="313" spans="1:14" x14ac:dyDescent="0.35">
      <c r="A313" s="3">
        <v>297</v>
      </c>
      <c r="B313" s="96">
        <f>-LN(1-CoverPrct!B313/100)/$P$11</f>
        <v>1.2008613115336553</v>
      </c>
      <c r="C313" s="96">
        <f>-LN(1-CoverPrct!C313/100)/$P$11</f>
        <v>0.67580599125551077</v>
      </c>
      <c r="D313" s="96">
        <f>-LN(1-CoverPrct!D313/100)/$P$11</f>
        <v>0</v>
      </c>
      <c r="E313" s="96">
        <f>-LN(1-CoverPrct!E313/100)/$P$11</f>
        <v>0</v>
      </c>
      <c r="F313" s="96">
        <f>-LN(1-CoverPrct!F313/100)/$P$11</f>
        <v>4.0291019950473439</v>
      </c>
      <c r="G313" s="96">
        <f>-LN(1-CoverPrct!G313/100)/$P$13</f>
        <v>5.9914645471079799</v>
      </c>
      <c r="H313" s="96">
        <f>-LN(1-CoverPrct!H313/100)/$P$14</f>
        <v>0</v>
      </c>
      <c r="I313" s="96">
        <f>-LN(1-CoverPrct!I313/100)/$P$12</f>
        <v>4.5983940355260016</v>
      </c>
      <c r="J313" s="96">
        <f>-LN(1-CoverPrct!J313/100)/$P$14</f>
        <v>0</v>
      </c>
      <c r="K313" s="96">
        <f>-LN(1-CoverPrct!K313/100)/$P$14</f>
        <v>0</v>
      </c>
      <c r="L313" s="96">
        <f>-LN(1-CoverPrct!L313/100)/$P$11</f>
        <v>3.576528694298001</v>
      </c>
      <c r="M313" s="96">
        <f>-LN(1-CoverPrct!M313/100)/$P$12</f>
        <v>8.5592350672971147</v>
      </c>
      <c r="N313" s="96">
        <f>-LN(1-CoverPrct!N313/100)/$P$13</f>
        <v>7.0131157946399618</v>
      </c>
    </row>
    <row r="314" spans="1:14" x14ac:dyDescent="0.35">
      <c r="A314" s="3">
        <v>298</v>
      </c>
      <c r="B314" s="96">
        <f>-LN(1-CoverPrct!B314/100)/$P$11</f>
        <v>1.2589674436104714</v>
      </c>
      <c r="C314" s="96">
        <f>-LN(1-CoverPrct!C314/100)/$P$11</f>
        <v>0.66750297633234801</v>
      </c>
      <c r="D314" s="96">
        <f>-LN(1-CoverPrct!D314/100)/$P$11</f>
        <v>0</v>
      </c>
      <c r="E314" s="96">
        <f>-LN(1-CoverPrct!E314/100)/$P$11</f>
        <v>0</v>
      </c>
      <c r="F314" s="96">
        <f>-LN(1-CoverPrct!F314/100)/$P$11</f>
        <v>4.1147149177295983</v>
      </c>
      <c r="G314" s="96">
        <f>-LN(1-CoverPrct!G314/100)/$P$13</f>
        <v>5.9914645471079799</v>
      </c>
      <c r="H314" s="96">
        <f>-LN(1-CoverPrct!H314/100)/$P$14</f>
        <v>0</v>
      </c>
      <c r="I314" s="96">
        <f>-LN(1-CoverPrct!I314/100)/$P$12</f>
        <v>4.5983940355260016</v>
      </c>
      <c r="J314" s="96">
        <f>-LN(1-CoverPrct!J314/100)/$P$14</f>
        <v>0</v>
      </c>
      <c r="K314" s="96">
        <f>-LN(1-CoverPrct!K314/100)/$P$14</f>
        <v>0</v>
      </c>
      <c r="L314" s="96">
        <f>-LN(1-CoverPrct!L314/100)/$P$11</f>
        <v>3.576528694298001</v>
      </c>
      <c r="M314" s="96">
        <f>-LN(1-CoverPrct!M314/100)/$P$12</f>
        <v>8.5592350672971147</v>
      </c>
      <c r="N314" s="96">
        <f>-LN(1-CoverPrct!N314/100)/$P$13</f>
        <v>7.0131157946399618</v>
      </c>
    </row>
    <row r="315" spans="1:14" x14ac:dyDescent="0.35">
      <c r="A315" s="3">
        <v>299</v>
      </c>
      <c r="B315" s="96">
        <f>-LN(1-CoverPrct!B315/100)/$P$11</f>
        <v>1.3244046482026299</v>
      </c>
      <c r="C315" s="96">
        <f>-LN(1-CoverPrct!C315/100)/$P$11</f>
        <v>0.66159464361086751</v>
      </c>
      <c r="D315" s="96">
        <f>-LN(1-CoverPrct!D315/100)/$P$11</f>
        <v>0</v>
      </c>
      <c r="E315" s="96">
        <f>-LN(1-CoverPrct!E315/100)/$P$11</f>
        <v>0</v>
      </c>
      <c r="F315" s="96">
        <f>-LN(1-CoverPrct!F315/100)/$P$11</f>
        <v>4.2034403646307164</v>
      </c>
      <c r="G315" s="96">
        <f>-LN(1-CoverPrct!G315/100)/$P$13</f>
        <v>5.9914645471079799</v>
      </c>
      <c r="H315" s="96">
        <f>-LN(1-CoverPrct!H315/100)/$P$14</f>
        <v>0</v>
      </c>
      <c r="I315" s="96">
        <f>-LN(1-CoverPrct!I315/100)/$P$12</f>
        <v>4.5983940355260016</v>
      </c>
      <c r="J315" s="96">
        <f>-LN(1-CoverPrct!J315/100)/$P$14</f>
        <v>0</v>
      </c>
      <c r="K315" s="96">
        <f>-LN(1-CoverPrct!K315/100)/$P$14</f>
        <v>0</v>
      </c>
      <c r="L315" s="96">
        <f>-LN(1-CoverPrct!L315/100)/$P$11</f>
        <v>3.576528694298001</v>
      </c>
      <c r="M315" s="96">
        <f>-LN(1-CoverPrct!M315/100)/$P$12</f>
        <v>8.5592350672971147</v>
      </c>
      <c r="N315" s="96">
        <f>-LN(1-CoverPrct!N315/100)/$P$13</f>
        <v>7.0131157946399618</v>
      </c>
    </row>
    <row r="316" spans="1:14" x14ac:dyDescent="0.35">
      <c r="A316" s="3">
        <v>300</v>
      </c>
      <c r="B316" s="96">
        <f>-LN(1-CoverPrct!B316/100)/$P$11</f>
        <v>1.3879569803178426</v>
      </c>
      <c r="C316" s="96">
        <f>-LN(1-CoverPrct!C316/100)/$P$11</f>
        <v>0.65691519543544896</v>
      </c>
      <c r="D316" s="96">
        <f>-LN(1-CoverPrct!D316/100)/$P$11</f>
        <v>0</v>
      </c>
      <c r="E316" s="96">
        <f>-LN(1-CoverPrct!E316/100)/$P$11</f>
        <v>0</v>
      </c>
      <c r="F316" s="96">
        <f>-LN(1-CoverPrct!F316/100)/$P$11</f>
        <v>4.2831894569911126</v>
      </c>
      <c r="G316" s="96">
        <f>-LN(1-CoverPrct!G316/100)/$P$13</f>
        <v>5.9914645471079799</v>
      </c>
      <c r="H316" s="96">
        <f>-LN(1-CoverPrct!H316/100)/$P$14</f>
        <v>0</v>
      </c>
      <c r="I316" s="96">
        <f>-LN(1-CoverPrct!I316/100)/$P$12</f>
        <v>4.5983940355260016</v>
      </c>
      <c r="J316" s="96">
        <f>-LN(1-CoverPrct!J316/100)/$P$14</f>
        <v>0</v>
      </c>
      <c r="K316" s="96">
        <f>-LN(1-CoverPrct!K316/100)/$P$14</f>
        <v>0</v>
      </c>
      <c r="L316" s="96">
        <f>-LN(1-CoverPrct!L316/100)/$P$11</f>
        <v>3.576528694298001</v>
      </c>
      <c r="M316" s="96">
        <f>-LN(1-CoverPrct!M316/100)/$P$12</f>
        <v>8.5592350672971147</v>
      </c>
      <c r="N316" s="96">
        <f>-LN(1-CoverPrct!N316/100)/$P$13</f>
        <v>7.0131157946399618</v>
      </c>
    </row>
    <row r="317" spans="1:14" x14ac:dyDescent="0.35">
      <c r="A317" s="3">
        <v>301</v>
      </c>
      <c r="B317" s="96">
        <f>-LN(1-CoverPrct!B317/100)/$P$11</f>
        <v>1.4474347793800013</v>
      </c>
      <c r="C317" s="96">
        <f>-LN(1-CoverPrct!C317/100)/$P$11</f>
        <v>0.65648348262897271</v>
      </c>
      <c r="D317" s="96">
        <f>-LN(1-CoverPrct!D317/100)/$P$11</f>
        <v>0</v>
      </c>
      <c r="E317" s="96">
        <f>-LN(1-CoverPrct!E317/100)/$P$11</f>
        <v>0</v>
      </c>
      <c r="F317" s="96">
        <f>-LN(1-CoverPrct!F317/100)/$P$11</f>
        <v>4.3526323981217034</v>
      </c>
      <c r="G317" s="96">
        <f>-LN(1-CoverPrct!G317/100)/$P$13</f>
        <v>5.9914645471079799</v>
      </c>
      <c r="H317" s="96">
        <f>-LN(1-CoverPrct!H317/100)/$P$14</f>
        <v>0</v>
      </c>
      <c r="I317" s="96">
        <f>-LN(1-CoverPrct!I317/100)/$P$12</f>
        <v>4.5983940355260016</v>
      </c>
      <c r="J317" s="96">
        <f>-LN(1-CoverPrct!J317/100)/$P$14</f>
        <v>0</v>
      </c>
      <c r="K317" s="96">
        <f>-LN(1-CoverPrct!K317/100)/$P$14</f>
        <v>0</v>
      </c>
      <c r="L317" s="96">
        <f>-LN(1-CoverPrct!L317/100)/$P$11</f>
        <v>3.576528694298001</v>
      </c>
      <c r="M317" s="96">
        <f>-LN(1-CoverPrct!M317/100)/$P$12</f>
        <v>8.5592350672971147</v>
      </c>
      <c r="N317" s="96">
        <f>-LN(1-CoverPrct!N317/100)/$P$13</f>
        <v>7.0131157946399618</v>
      </c>
    </row>
    <row r="318" spans="1:14" x14ac:dyDescent="0.35">
      <c r="A318" s="3">
        <v>302</v>
      </c>
      <c r="B318" s="96">
        <f>-LN(1-CoverPrct!B318/100)/$P$11</f>
        <v>1.5029100684362642</v>
      </c>
      <c r="C318" s="96">
        <f>-LN(1-CoverPrct!C318/100)/$P$11</f>
        <v>0.65491834713021979</v>
      </c>
      <c r="D318" s="96">
        <f>-LN(1-CoverPrct!D318/100)/$P$11</f>
        <v>0</v>
      </c>
      <c r="E318" s="96">
        <f>-LN(1-CoverPrct!E318/100)/$P$11</f>
        <v>0</v>
      </c>
      <c r="F318" s="96">
        <f>-LN(1-CoverPrct!F318/100)/$P$11</f>
        <v>4.4132639061559757</v>
      </c>
      <c r="G318" s="96">
        <f>-LN(1-CoverPrct!G318/100)/$P$13</f>
        <v>5.9914645471079799</v>
      </c>
      <c r="H318" s="96">
        <f>-LN(1-CoverPrct!H318/100)/$P$14</f>
        <v>0</v>
      </c>
      <c r="I318" s="96">
        <f>-LN(1-CoverPrct!I318/100)/$P$12</f>
        <v>4.5983940355260016</v>
      </c>
      <c r="J318" s="96">
        <f>-LN(1-CoverPrct!J318/100)/$P$14</f>
        <v>0</v>
      </c>
      <c r="K318" s="96">
        <f>-LN(1-CoverPrct!K318/100)/$P$14</f>
        <v>0</v>
      </c>
      <c r="L318" s="96">
        <f>-LN(1-CoverPrct!L318/100)/$P$11</f>
        <v>3.576528694298001</v>
      </c>
      <c r="M318" s="96">
        <f>-LN(1-CoverPrct!M318/100)/$P$12</f>
        <v>8.5592350672971147</v>
      </c>
      <c r="N318" s="96">
        <f>-LN(1-CoverPrct!N318/100)/$P$13</f>
        <v>7.0131157946399618</v>
      </c>
    </row>
    <row r="319" spans="1:14" x14ac:dyDescent="0.35">
      <c r="A319" s="3">
        <v>303</v>
      </c>
      <c r="B319" s="96">
        <f>-LN(1-CoverPrct!B319/100)/$P$11</f>
        <v>1.5620007495270907</v>
      </c>
      <c r="C319" s="96">
        <f>-LN(1-CoverPrct!C319/100)/$P$11</f>
        <v>0.65408985174172929</v>
      </c>
      <c r="D319" s="96">
        <f>-LN(1-CoverPrct!D319/100)/$P$11</f>
        <v>0</v>
      </c>
      <c r="E319" s="96">
        <f>-LN(1-CoverPrct!E319/100)/$P$11</f>
        <v>0</v>
      </c>
      <c r="F319" s="96">
        <f>-LN(1-CoverPrct!F319/100)/$P$11</f>
        <v>4.4732037459345459</v>
      </c>
      <c r="G319" s="96">
        <f>-LN(1-CoverPrct!G319/100)/$P$13</f>
        <v>5.9914645471079799</v>
      </c>
      <c r="H319" s="96">
        <f>-LN(1-CoverPrct!H319/100)/$P$14</f>
        <v>0</v>
      </c>
      <c r="I319" s="96">
        <f>-LN(1-CoverPrct!I319/100)/$P$12</f>
        <v>4.5983940355260016</v>
      </c>
      <c r="J319" s="96">
        <f>-LN(1-CoverPrct!J319/100)/$P$14</f>
        <v>0</v>
      </c>
      <c r="K319" s="96">
        <f>-LN(1-CoverPrct!K319/100)/$P$14</f>
        <v>0</v>
      </c>
      <c r="L319" s="96">
        <f>-LN(1-CoverPrct!L319/100)/$P$11</f>
        <v>3.576528694298001</v>
      </c>
      <c r="M319" s="96">
        <f>-LN(1-CoverPrct!M319/100)/$P$12</f>
        <v>8.5592350672971147</v>
      </c>
      <c r="N319" s="96">
        <f>-LN(1-CoverPrct!N319/100)/$P$13</f>
        <v>7.0131157946399618</v>
      </c>
    </row>
    <row r="320" spans="1:14" x14ac:dyDescent="0.35">
      <c r="A320" s="3">
        <v>304</v>
      </c>
      <c r="B320" s="96">
        <f>-LN(1-CoverPrct!B320/100)/$P$11</f>
        <v>1.6268488422788669</v>
      </c>
      <c r="C320" s="96">
        <f>-LN(1-CoverPrct!C320/100)/$P$11</f>
        <v>0.53380182744858995</v>
      </c>
      <c r="D320" s="96">
        <f>-LN(1-CoverPrct!D320/100)/$P$11</f>
        <v>0</v>
      </c>
      <c r="E320" s="96">
        <f>-LN(1-CoverPrct!E320/100)/$P$11</f>
        <v>0</v>
      </c>
      <c r="F320" s="96">
        <f>-LN(1-CoverPrct!F320/100)/$P$11</f>
        <v>4.5338514300705572</v>
      </c>
      <c r="G320" s="96">
        <f>-LN(1-CoverPrct!G320/100)/$P$13</f>
        <v>5.9914645471079799</v>
      </c>
      <c r="H320" s="96">
        <f>-LN(1-CoverPrct!H320/100)/$P$14</f>
        <v>0</v>
      </c>
      <c r="I320" s="96">
        <f>-LN(1-CoverPrct!I320/100)/$P$12</f>
        <v>4.5983940355260016</v>
      </c>
      <c r="J320" s="96">
        <f>-LN(1-CoverPrct!J320/100)/$P$14</f>
        <v>0</v>
      </c>
      <c r="K320" s="96">
        <f>-LN(1-CoverPrct!K320/100)/$P$14</f>
        <v>0</v>
      </c>
      <c r="L320" s="96">
        <f>-LN(1-CoverPrct!L320/100)/$P$11</f>
        <v>3.576528694298001</v>
      </c>
      <c r="M320" s="96">
        <f>-LN(1-CoverPrct!M320/100)/$P$12</f>
        <v>8.5592350672971147</v>
      </c>
      <c r="N320" s="96">
        <f>-LN(1-CoverPrct!N320/100)/$P$13</f>
        <v>7.0131157946399618</v>
      </c>
    </row>
    <row r="321" spans="1:14" x14ac:dyDescent="0.35">
      <c r="A321" s="3">
        <v>305</v>
      </c>
      <c r="B321" s="96">
        <f>-LN(1-CoverPrct!B321/100)/$P$11</f>
        <v>1.67986010534692</v>
      </c>
      <c r="C321" s="96">
        <f>-LN(1-CoverPrct!C321/100)/$P$11</f>
        <v>0.53293064232613463</v>
      </c>
      <c r="D321" s="96">
        <f>-LN(1-CoverPrct!D321/100)/$P$11</f>
        <v>0</v>
      </c>
      <c r="E321" s="96">
        <f>-LN(1-CoverPrct!E321/100)/$P$11</f>
        <v>0</v>
      </c>
      <c r="F321" s="96">
        <f>-LN(1-CoverPrct!F321/100)/$P$11</f>
        <v>4.5805240560223339</v>
      </c>
      <c r="G321" s="96">
        <f>-LN(1-CoverPrct!G321/100)/$P$13</f>
        <v>5.9914645471079799</v>
      </c>
      <c r="H321" s="96">
        <f>-LN(1-CoverPrct!H321/100)/$P$14</f>
        <v>0</v>
      </c>
      <c r="I321" s="96">
        <f>-LN(1-CoverPrct!I321/100)/$P$12</f>
        <v>4.5983940355260016</v>
      </c>
      <c r="J321" s="96">
        <f>-LN(1-CoverPrct!J321/100)/$P$14</f>
        <v>0</v>
      </c>
      <c r="K321" s="96">
        <f>-LN(1-CoverPrct!K321/100)/$P$14</f>
        <v>0</v>
      </c>
      <c r="L321" s="96">
        <f>-LN(1-CoverPrct!L321/100)/$P$11</f>
        <v>3.576528694298001</v>
      </c>
      <c r="M321" s="96">
        <f>-LN(1-CoverPrct!M321/100)/$P$12</f>
        <v>8.5592350672971147</v>
      </c>
      <c r="N321" s="96">
        <f>-LN(1-CoverPrct!N321/100)/$P$13</f>
        <v>7.0131157946399618</v>
      </c>
    </row>
    <row r="322" spans="1:14" x14ac:dyDescent="0.35">
      <c r="A322" s="3">
        <v>306</v>
      </c>
      <c r="B322" s="96">
        <f>-LN(1-CoverPrct!B322/100)/$P$11</f>
        <v>1.7314189025092521</v>
      </c>
      <c r="C322" s="96">
        <f>-LN(1-CoverPrct!C322/100)/$P$11</f>
        <v>0.53232158500954463</v>
      </c>
      <c r="D322" s="96">
        <f>-LN(1-CoverPrct!D322/100)/$P$11</f>
        <v>0</v>
      </c>
      <c r="E322" s="96">
        <f>-LN(1-CoverPrct!E322/100)/$P$11</f>
        <v>0</v>
      </c>
      <c r="F322" s="96">
        <f>-LN(1-CoverPrct!F322/100)/$P$11</f>
        <v>4.6231298676856039</v>
      </c>
      <c r="G322" s="96">
        <f>-LN(1-CoverPrct!G322/100)/$P$13</f>
        <v>5.9914645471079799</v>
      </c>
      <c r="H322" s="96">
        <f>-LN(1-CoverPrct!H322/100)/$P$14</f>
        <v>0</v>
      </c>
      <c r="I322" s="96">
        <f>-LN(1-CoverPrct!I322/100)/$P$12</f>
        <v>4.5983940355260016</v>
      </c>
      <c r="J322" s="96">
        <f>-LN(1-CoverPrct!J322/100)/$P$14</f>
        <v>0</v>
      </c>
      <c r="K322" s="96">
        <f>-LN(1-CoverPrct!K322/100)/$P$14</f>
        <v>0</v>
      </c>
      <c r="L322" s="96">
        <f>-LN(1-CoverPrct!L322/100)/$P$11</f>
        <v>3.576528694298001</v>
      </c>
      <c r="M322" s="96">
        <f>-LN(1-CoverPrct!M322/100)/$P$12</f>
        <v>8.5592350672971147</v>
      </c>
      <c r="N322" s="96">
        <f>-LN(1-CoverPrct!N322/100)/$P$13</f>
        <v>7.0131157946399618</v>
      </c>
    </row>
    <row r="323" spans="1:14" x14ac:dyDescent="0.35">
      <c r="A323" s="3">
        <v>307</v>
      </c>
      <c r="B323" s="96">
        <f>-LN(1-CoverPrct!B323/100)/$P$11</f>
        <v>1.7761076821351467</v>
      </c>
      <c r="C323" s="96">
        <f>-LN(1-CoverPrct!C323/100)/$P$11</f>
        <v>0.53154124136681458</v>
      </c>
      <c r="D323" s="96">
        <f>-LN(1-CoverPrct!D323/100)/$P$11</f>
        <v>0</v>
      </c>
      <c r="E323" s="96">
        <f>-LN(1-CoverPrct!E323/100)/$P$11</f>
        <v>0</v>
      </c>
      <c r="F323" s="96">
        <f>-LN(1-CoverPrct!F323/100)/$P$11</f>
        <v>4.6582550384188455</v>
      </c>
      <c r="G323" s="96">
        <f>-LN(1-CoverPrct!G323/100)/$P$13</f>
        <v>5.9914645471079799</v>
      </c>
      <c r="H323" s="96">
        <f>-LN(1-CoverPrct!H323/100)/$P$14</f>
        <v>0</v>
      </c>
      <c r="I323" s="96">
        <f>-LN(1-CoverPrct!I323/100)/$P$12</f>
        <v>4.5983940355260016</v>
      </c>
      <c r="J323" s="96">
        <f>-LN(1-CoverPrct!J323/100)/$P$14</f>
        <v>0</v>
      </c>
      <c r="K323" s="96">
        <f>-LN(1-CoverPrct!K323/100)/$P$14</f>
        <v>0</v>
      </c>
      <c r="L323" s="96">
        <f>-LN(1-CoverPrct!L323/100)/$P$11</f>
        <v>3.576528694298001</v>
      </c>
      <c r="M323" s="96">
        <f>-LN(1-CoverPrct!M323/100)/$P$12</f>
        <v>8.5592350672971147</v>
      </c>
      <c r="N323" s="96">
        <f>-LN(1-CoverPrct!N323/100)/$P$13</f>
        <v>7.0131157946399618</v>
      </c>
    </row>
    <row r="324" spans="1:14" x14ac:dyDescent="0.35">
      <c r="A324" s="3">
        <v>308</v>
      </c>
      <c r="B324" s="96">
        <f>-LN(1-CoverPrct!B324/100)/$P$11</f>
        <v>1.8362255518591533</v>
      </c>
      <c r="C324" s="96">
        <f>-LN(1-CoverPrct!C324/100)/$P$11</f>
        <v>0.53096281558443681</v>
      </c>
      <c r="D324" s="96">
        <f>-LN(1-CoverPrct!D324/100)/$P$11</f>
        <v>0</v>
      </c>
      <c r="E324" s="96">
        <f>-LN(1-CoverPrct!E324/100)/$P$11</f>
        <v>0</v>
      </c>
      <c r="F324" s="96">
        <f>-LN(1-CoverPrct!F324/100)/$P$11</f>
        <v>4.7016047699946029</v>
      </c>
      <c r="G324" s="96">
        <f>-LN(1-CoverPrct!G324/100)/$P$13</f>
        <v>5.9914645471079799</v>
      </c>
      <c r="H324" s="96">
        <f>-LN(1-CoverPrct!H324/100)/$P$14</f>
        <v>0</v>
      </c>
      <c r="I324" s="96">
        <f>-LN(1-CoverPrct!I324/100)/$P$12</f>
        <v>4.5983940355260016</v>
      </c>
      <c r="J324" s="96">
        <f>-LN(1-CoverPrct!J324/100)/$P$14</f>
        <v>0</v>
      </c>
      <c r="K324" s="96">
        <f>-LN(1-CoverPrct!K324/100)/$P$14</f>
        <v>0</v>
      </c>
      <c r="L324" s="96">
        <f>-LN(1-CoverPrct!L324/100)/$P$11</f>
        <v>3.576528694298001</v>
      </c>
      <c r="M324" s="96">
        <f>-LN(1-CoverPrct!M324/100)/$P$12</f>
        <v>8.5592350672971147</v>
      </c>
      <c r="N324" s="96">
        <f>-LN(1-CoverPrct!N324/100)/$P$13</f>
        <v>7.0131157946399618</v>
      </c>
    </row>
    <row r="325" spans="1:14" x14ac:dyDescent="0.35">
      <c r="A325" s="3">
        <v>309</v>
      </c>
      <c r="B325" s="96">
        <f>-LN(1-CoverPrct!B325/100)/$P$11</f>
        <v>1.8809636836865469</v>
      </c>
      <c r="C325" s="96">
        <f>-LN(1-CoverPrct!C325/100)/$P$11</f>
        <v>0.52570273432873016</v>
      </c>
      <c r="D325" s="96">
        <f>-LN(1-CoverPrct!D325/100)/$P$11</f>
        <v>0</v>
      </c>
      <c r="E325" s="96">
        <f>-LN(1-CoverPrct!E325/100)/$P$11</f>
        <v>0</v>
      </c>
      <c r="F325" s="96">
        <f>-LN(1-CoverPrct!F325/100)/$P$11</f>
        <v>4.7324466233896247</v>
      </c>
      <c r="G325" s="96">
        <f>-LN(1-CoverPrct!G325/100)/$P$13</f>
        <v>5.9914645471079799</v>
      </c>
      <c r="H325" s="96">
        <f>-LN(1-CoverPrct!H325/100)/$P$14</f>
        <v>0</v>
      </c>
      <c r="I325" s="96">
        <f>-LN(1-CoverPrct!I325/100)/$P$12</f>
        <v>4.5983940355260016</v>
      </c>
      <c r="J325" s="96">
        <f>-LN(1-CoverPrct!J325/100)/$P$14</f>
        <v>0</v>
      </c>
      <c r="K325" s="96">
        <f>-LN(1-CoverPrct!K325/100)/$P$14</f>
        <v>0</v>
      </c>
      <c r="L325" s="96">
        <f>-LN(1-CoverPrct!L325/100)/$P$11</f>
        <v>3.576528694298001</v>
      </c>
      <c r="M325" s="96">
        <f>-LN(1-CoverPrct!M325/100)/$P$12</f>
        <v>8.5592350672971147</v>
      </c>
      <c r="N325" s="96">
        <f>-LN(1-CoverPrct!N325/100)/$P$13</f>
        <v>7.0131157946399618</v>
      </c>
    </row>
    <row r="326" spans="1:14" x14ac:dyDescent="0.35">
      <c r="A326" s="3">
        <v>310</v>
      </c>
      <c r="B326" s="96">
        <f>-LN(1-CoverPrct!B326/100)/$P$11</f>
        <v>1.9233246187352546</v>
      </c>
      <c r="C326" s="96">
        <f>-LN(1-CoverPrct!C326/100)/$P$11</f>
        <v>0.52190640931414667</v>
      </c>
      <c r="D326" s="96">
        <f>-LN(1-CoverPrct!D326/100)/$P$11</f>
        <v>0</v>
      </c>
      <c r="E326" s="96">
        <f>-LN(1-CoverPrct!E326/100)/$P$11</f>
        <v>0</v>
      </c>
      <c r="F326" s="96">
        <f>-LN(1-CoverPrct!F326/100)/$P$11</f>
        <v>4.760157079860754</v>
      </c>
      <c r="G326" s="96">
        <f>-LN(1-CoverPrct!G326/100)/$P$13</f>
        <v>5.9914645471079799</v>
      </c>
      <c r="H326" s="96">
        <f>-LN(1-CoverPrct!H326/100)/$P$14</f>
        <v>0</v>
      </c>
      <c r="I326" s="96">
        <f>-LN(1-CoverPrct!I326/100)/$P$12</f>
        <v>4.5983940355260016</v>
      </c>
      <c r="J326" s="96">
        <f>-LN(1-CoverPrct!J326/100)/$P$14</f>
        <v>0</v>
      </c>
      <c r="K326" s="96">
        <f>-LN(1-CoverPrct!K326/100)/$P$14</f>
        <v>0</v>
      </c>
      <c r="L326" s="96">
        <f>-LN(1-CoverPrct!L326/100)/$P$11</f>
        <v>3.576528694298001</v>
      </c>
      <c r="M326" s="96">
        <f>-LN(1-CoverPrct!M326/100)/$P$12</f>
        <v>8.5592350672971147</v>
      </c>
      <c r="N326" s="96">
        <f>-LN(1-CoverPrct!N326/100)/$P$13</f>
        <v>7.0131157946399618</v>
      </c>
    </row>
    <row r="327" spans="1:14" x14ac:dyDescent="0.35">
      <c r="A327" s="3">
        <v>311</v>
      </c>
      <c r="B327" s="96">
        <f>-LN(1-CoverPrct!B327/100)/$P$11</f>
        <v>1.9701720796392628</v>
      </c>
      <c r="C327" s="96">
        <f>-LN(1-CoverPrct!C327/100)/$P$11</f>
        <v>0.51917526564624861</v>
      </c>
      <c r="D327" s="96">
        <f>-LN(1-CoverPrct!D327/100)/$P$11</f>
        <v>0</v>
      </c>
      <c r="E327" s="96">
        <f>-LN(1-CoverPrct!E327/100)/$P$11</f>
        <v>0</v>
      </c>
      <c r="F327" s="96">
        <f>-LN(1-CoverPrct!F327/100)/$P$11</f>
        <v>4.7888475873783225</v>
      </c>
      <c r="G327" s="96">
        <f>-LN(1-CoverPrct!G327/100)/$P$13</f>
        <v>5.9914645471079799</v>
      </c>
      <c r="H327" s="96">
        <f>-LN(1-CoverPrct!H327/100)/$P$14</f>
        <v>0</v>
      </c>
      <c r="I327" s="96">
        <f>-LN(1-CoverPrct!I327/100)/$P$12</f>
        <v>4.5983940355260016</v>
      </c>
      <c r="J327" s="96">
        <f>-LN(1-CoverPrct!J327/100)/$P$14</f>
        <v>0</v>
      </c>
      <c r="K327" s="96">
        <f>-LN(1-CoverPrct!K327/100)/$P$14</f>
        <v>0</v>
      </c>
      <c r="L327" s="96">
        <f>-LN(1-CoverPrct!L327/100)/$P$11</f>
        <v>3.576528694298001</v>
      </c>
      <c r="M327" s="96">
        <f>-LN(1-CoverPrct!M327/100)/$P$12</f>
        <v>8.5592350672971147</v>
      </c>
      <c r="N327" s="96">
        <f>-LN(1-CoverPrct!N327/100)/$P$13</f>
        <v>7.0131157946399618</v>
      </c>
    </row>
    <row r="328" spans="1:14" x14ac:dyDescent="0.35">
      <c r="A328" s="3">
        <v>312</v>
      </c>
      <c r="B328" s="96">
        <f>-LN(1-CoverPrct!B328/100)/$P$11</f>
        <v>2.0218768570151813</v>
      </c>
      <c r="C328" s="96">
        <f>-LN(1-CoverPrct!C328/100)/$P$11</f>
        <v>0.51705347188936346</v>
      </c>
      <c r="D328" s="96">
        <f>-LN(1-CoverPrct!D328/100)/$P$11</f>
        <v>0</v>
      </c>
      <c r="E328" s="96">
        <f>-LN(1-CoverPrct!E328/100)/$P$11</f>
        <v>0</v>
      </c>
      <c r="F328" s="96">
        <f>-LN(1-CoverPrct!F328/100)/$P$11</f>
        <v>4.8183551466346923</v>
      </c>
      <c r="G328" s="96">
        <f>-LN(1-CoverPrct!G328/100)/$P$13</f>
        <v>5.9914645471079799</v>
      </c>
      <c r="H328" s="96">
        <f>-LN(1-CoverPrct!H328/100)/$P$14</f>
        <v>0</v>
      </c>
      <c r="I328" s="96">
        <f>-LN(1-CoverPrct!I328/100)/$P$12</f>
        <v>4.5983940355260016</v>
      </c>
      <c r="J328" s="96">
        <f>-LN(1-CoverPrct!J328/100)/$P$14</f>
        <v>0</v>
      </c>
      <c r="K328" s="96">
        <f>-LN(1-CoverPrct!K328/100)/$P$14</f>
        <v>0</v>
      </c>
      <c r="L328" s="96">
        <f>-LN(1-CoverPrct!L328/100)/$P$11</f>
        <v>3.576528694298001</v>
      </c>
      <c r="M328" s="96">
        <f>-LN(1-CoverPrct!M328/100)/$P$12</f>
        <v>8.5592350672971147</v>
      </c>
      <c r="N328" s="96">
        <f>-LN(1-CoverPrct!N328/100)/$P$13</f>
        <v>7.0131157946399618</v>
      </c>
    </row>
    <row r="329" spans="1:14" x14ac:dyDescent="0.35">
      <c r="A329" s="3">
        <v>313</v>
      </c>
      <c r="B329" s="96">
        <f>-LN(1-CoverPrct!B329/100)/$P$11</f>
        <v>2.0717749708686073</v>
      </c>
      <c r="C329" s="96">
        <f>-LN(1-CoverPrct!C329/100)/$P$11</f>
        <v>0.51526452228147246</v>
      </c>
      <c r="D329" s="96">
        <f>-LN(1-CoverPrct!D329/100)/$P$11</f>
        <v>0</v>
      </c>
      <c r="E329" s="96">
        <f>-LN(1-CoverPrct!E329/100)/$P$11</f>
        <v>0</v>
      </c>
      <c r="F329" s="96">
        <f>-LN(1-CoverPrct!F329/100)/$P$11</f>
        <v>4.8450760094447425</v>
      </c>
      <c r="G329" s="96">
        <f>-LN(1-CoverPrct!G329/100)/$P$13</f>
        <v>5.9914645471079799</v>
      </c>
      <c r="H329" s="96">
        <f>-LN(1-CoverPrct!H329/100)/$P$14</f>
        <v>0</v>
      </c>
      <c r="I329" s="96">
        <f>-LN(1-CoverPrct!I329/100)/$P$12</f>
        <v>4.5983940355260016</v>
      </c>
      <c r="J329" s="96">
        <f>-LN(1-CoverPrct!J329/100)/$P$14</f>
        <v>0</v>
      </c>
      <c r="K329" s="96">
        <f>-LN(1-CoverPrct!K329/100)/$P$14</f>
        <v>0</v>
      </c>
      <c r="L329" s="96">
        <f>-LN(1-CoverPrct!L329/100)/$P$11</f>
        <v>3.576528694298001</v>
      </c>
      <c r="M329" s="96">
        <f>-LN(1-CoverPrct!M329/100)/$P$12</f>
        <v>8.5592350672971147</v>
      </c>
      <c r="N329" s="96">
        <f>-LN(1-CoverPrct!N329/100)/$P$13</f>
        <v>7.0131157946399618</v>
      </c>
    </row>
    <row r="330" spans="1:14" x14ac:dyDescent="0.35">
      <c r="A330" s="3">
        <v>314</v>
      </c>
      <c r="B330" s="96">
        <f>-LN(1-CoverPrct!B330/100)/$P$11</f>
        <v>2.1107289747467588</v>
      </c>
      <c r="C330" s="96">
        <f>-LN(1-CoverPrct!C330/100)/$P$11</f>
        <v>0.51501791179259182</v>
      </c>
      <c r="D330" s="96">
        <f>-LN(1-CoverPrct!D330/100)/$P$11</f>
        <v>0</v>
      </c>
      <c r="E330" s="96">
        <f>-LN(1-CoverPrct!E330/100)/$P$11</f>
        <v>0</v>
      </c>
      <c r="F330" s="96">
        <f>-LN(1-CoverPrct!F330/100)/$P$11</f>
        <v>4.8650912936586534</v>
      </c>
      <c r="G330" s="96">
        <f>-LN(1-CoverPrct!G330/100)/$P$13</f>
        <v>5.9914645471079799</v>
      </c>
      <c r="H330" s="96">
        <f>-LN(1-CoverPrct!H330/100)/$P$14</f>
        <v>0</v>
      </c>
      <c r="I330" s="96">
        <f>-LN(1-CoverPrct!I330/100)/$P$12</f>
        <v>4.5983940355260016</v>
      </c>
      <c r="J330" s="96">
        <f>-LN(1-CoverPrct!J330/100)/$P$14</f>
        <v>0</v>
      </c>
      <c r="K330" s="96">
        <f>-LN(1-CoverPrct!K330/100)/$P$14</f>
        <v>0</v>
      </c>
      <c r="L330" s="96">
        <f>-LN(1-CoverPrct!L330/100)/$P$11</f>
        <v>3.576528694298001</v>
      </c>
      <c r="M330" s="96">
        <f>-LN(1-CoverPrct!M330/100)/$P$12</f>
        <v>8.5592350672971147</v>
      </c>
      <c r="N330" s="96">
        <f>-LN(1-CoverPrct!N330/100)/$P$13</f>
        <v>7.0131157946399618</v>
      </c>
    </row>
    <row r="331" spans="1:14" x14ac:dyDescent="0.35">
      <c r="A331" s="3">
        <v>315</v>
      </c>
      <c r="B331" s="96">
        <f>-LN(1-CoverPrct!B331/100)/$P$11</f>
        <v>2.1355781899757345</v>
      </c>
      <c r="C331" s="96">
        <f>-LN(1-CoverPrct!C331/100)/$P$11</f>
        <v>0.5137027737015557</v>
      </c>
      <c r="D331" s="96">
        <f>-LN(1-CoverPrct!D331/100)/$P$11</f>
        <v>0</v>
      </c>
      <c r="E331" s="96">
        <f>-LN(1-CoverPrct!E331/100)/$P$11</f>
        <v>0</v>
      </c>
      <c r="F331" s="96">
        <f>-LN(1-CoverPrct!F331/100)/$P$11</f>
        <v>4.8778619952357261</v>
      </c>
      <c r="G331" s="96">
        <f>-LN(1-CoverPrct!G331/100)/$P$13</f>
        <v>5.9914645471079799</v>
      </c>
      <c r="H331" s="96">
        <f>-LN(1-CoverPrct!H331/100)/$P$14</f>
        <v>0</v>
      </c>
      <c r="I331" s="96">
        <f>-LN(1-CoverPrct!I331/100)/$P$12</f>
        <v>4.5983940355260016</v>
      </c>
      <c r="J331" s="96">
        <f>-LN(1-CoverPrct!J331/100)/$P$14</f>
        <v>0</v>
      </c>
      <c r="K331" s="96">
        <f>-LN(1-CoverPrct!K331/100)/$P$14</f>
        <v>0</v>
      </c>
      <c r="L331" s="96">
        <f>-LN(1-CoverPrct!L331/100)/$P$11</f>
        <v>3.576528694298001</v>
      </c>
      <c r="M331" s="96">
        <f>-LN(1-CoverPrct!M331/100)/$P$12</f>
        <v>8.5592350672971147</v>
      </c>
      <c r="N331" s="96">
        <f>-LN(1-CoverPrct!N331/100)/$P$13</f>
        <v>7.0131157946399618</v>
      </c>
    </row>
    <row r="332" spans="1:14" x14ac:dyDescent="0.35">
      <c r="A332" s="3">
        <v>316</v>
      </c>
      <c r="B332" s="96">
        <f>-LN(1-CoverPrct!B332/100)/$P$11</f>
        <v>2.1627189717599848</v>
      </c>
      <c r="C332" s="96">
        <f>-LN(1-CoverPrct!C332/100)/$P$11</f>
        <v>0.51274715240508739</v>
      </c>
      <c r="D332" s="96">
        <f>-LN(1-CoverPrct!D332/100)/$P$11</f>
        <v>0</v>
      </c>
      <c r="E332" s="96">
        <f>-LN(1-CoverPrct!E332/100)/$P$11</f>
        <v>0</v>
      </c>
      <c r="F332" s="96">
        <f>-LN(1-CoverPrct!F332/100)/$P$11</f>
        <v>4.8911535201336607</v>
      </c>
      <c r="G332" s="96">
        <f>-LN(1-CoverPrct!G332/100)/$P$13</f>
        <v>5.9914645471079799</v>
      </c>
      <c r="H332" s="96">
        <f>-LN(1-CoverPrct!H332/100)/$P$14</f>
        <v>0</v>
      </c>
      <c r="I332" s="96">
        <f>-LN(1-CoverPrct!I332/100)/$P$12</f>
        <v>4.5983940355260016</v>
      </c>
      <c r="J332" s="96">
        <f>-LN(1-CoverPrct!J332/100)/$P$14</f>
        <v>0</v>
      </c>
      <c r="K332" s="96">
        <f>-LN(1-CoverPrct!K332/100)/$P$14</f>
        <v>0</v>
      </c>
      <c r="L332" s="96">
        <f>-LN(1-CoverPrct!L332/100)/$P$11</f>
        <v>3.576528694298001</v>
      </c>
      <c r="M332" s="96">
        <f>-LN(1-CoverPrct!M332/100)/$P$12</f>
        <v>8.5592350672971147</v>
      </c>
      <c r="N332" s="96">
        <f>-LN(1-CoverPrct!N332/100)/$P$13</f>
        <v>7.0131157946399618</v>
      </c>
    </row>
    <row r="333" spans="1:14" x14ac:dyDescent="0.35">
      <c r="A333" s="3">
        <v>317</v>
      </c>
      <c r="B333" s="96">
        <f>-LN(1-CoverPrct!B333/100)/$P$11</f>
        <v>2.20358073262934</v>
      </c>
      <c r="C333" s="96">
        <f>-LN(1-CoverPrct!C333/100)/$P$11</f>
        <v>0.51195741210697132</v>
      </c>
      <c r="D333" s="96">
        <f>-LN(1-CoverPrct!D333/100)/$P$11</f>
        <v>0</v>
      </c>
      <c r="E333" s="96">
        <f>-LN(1-CoverPrct!E333/100)/$P$11</f>
        <v>0</v>
      </c>
      <c r="F333" s="96">
        <f>-LN(1-CoverPrct!F333/100)/$P$11</f>
        <v>4.9095374006180919</v>
      </c>
      <c r="G333" s="96">
        <f>-LN(1-CoverPrct!G333/100)/$P$13</f>
        <v>5.9914645471079799</v>
      </c>
      <c r="H333" s="96">
        <f>-LN(1-CoverPrct!H333/100)/$P$14</f>
        <v>0</v>
      </c>
      <c r="I333" s="96">
        <f>-LN(1-CoverPrct!I333/100)/$P$12</f>
        <v>4.5983940355260016</v>
      </c>
      <c r="J333" s="96">
        <f>-LN(1-CoverPrct!J333/100)/$P$14</f>
        <v>0</v>
      </c>
      <c r="K333" s="96">
        <f>-LN(1-CoverPrct!K333/100)/$P$14</f>
        <v>0</v>
      </c>
      <c r="L333" s="96">
        <f>-LN(1-CoverPrct!L333/100)/$P$11</f>
        <v>3.576528694298001</v>
      </c>
      <c r="M333" s="96">
        <f>-LN(1-CoverPrct!M333/100)/$P$12</f>
        <v>8.5592350672971147</v>
      </c>
      <c r="N333" s="96">
        <f>-LN(1-CoverPrct!N333/100)/$P$13</f>
        <v>7.0131157946399618</v>
      </c>
    </row>
    <row r="334" spans="1:14" x14ac:dyDescent="0.35">
      <c r="A334" s="3">
        <v>318</v>
      </c>
      <c r="B334" s="96">
        <f>-LN(1-CoverPrct!B334/100)/$P$11</f>
        <v>2.2526912485183854</v>
      </c>
      <c r="C334" s="96">
        <f>-LN(1-CoverPrct!C334/100)/$P$11</f>
        <v>0.51130108536763696</v>
      </c>
      <c r="D334" s="96">
        <f>-LN(1-CoverPrct!D334/100)/$P$11</f>
        <v>0</v>
      </c>
      <c r="E334" s="96">
        <f>-LN(1-CoverPrct!E334/100)/$P$11</f>
        <v>0</v>
      </c>
      <c r="F334" s="96">
        <f>-LN(1-CoverPrct!F334/100)/$P$11</f>
        <v>4.930064556208273</v>
      </c>
      <c r="G334" s="96">
        <f>-LN(1-CoverPrct!G334/100)/$P$13</f>
        <v>5.9914645471079799</v>
      </c>
      <c r="H334" s="96">
        <f>-LN(1-CoverPrct!H334/100)/$P$14</f>
        <v>0</v>
      </c>
      <c r="I334" s="96">
        <f>-LN(1-CoverPrct!I334/100)/$P$12</f>
        <v>4.5983940355260016</v>
      </c>
      <c r="J334" s="96">
        <f>-LN(1-CoverPrct!J334/100)/$P$14</f>
        <v>0</v>
      </c>
      <c r="K334" s="96">
        <f>-LN(1-CoverPrct!K334/100)/$P$14</f>
        <v>0</v>
      </c>
      <c r="L334" s="96">
        <f>-LN(1-CoverPrct!L334/100)/$P$11</f>
        <v>3.576528694298001</v>
      </c>
      <c r="M334" s="96">
        <f>-LN(1-CoverPrct!M334/100)/$P$12</f>
        <v>8.5592350672971147</v>
      </c>
      <c r="N334" s="96">
        <f>-LN(1-CoverPrct!N334/100)/$P$13</f>
        <v>7.0131157946399618</v>
      </c>
    </row>
    <row r="335" spans="1:14" x14ac:dyDescent="0.35">
      <c r="A335" s="3">
        <v>319</v>
      </c>
      <c r="B335" s="96">
        <f>-LN(1-CoverPrct!B335/100)/$P$11</f>
        <v>2.3030790082756334</v>
      </c>
      <c r="C335" s="96">
        <f>-LN(1-CoverPrct!C335/100)/$P$11</f>
        <v>0.51079943794206295</v>
      </c>
      <c r="D335" s="96">
        <f>-LN(1-CoverPrct!D335/100)/$P$11</f>
        <v>0</v>
      </c>
      <c r="E335" s="96">
        <f>-LN(1-CoverPrct!E335/100)/$P$11</f>
        <v>0</v>
      </c>
      <c r="F335" s="96">
        <f>-LN(1-CoverPrct!F335/100)/$P$11</f>
        <v>4.9497160855006488</v>
      </c>
      <c r="G335" s="96">
        <f>-LN(1-CoverPrct!G335/100)/$P$13</f>
        <v>5.9914645471079799</v>
      </c>
      <c r="H335" s="96">
        <f>-LN(1-CoverPrct!H335/100)/$P$14</f>
        <v>0</v>
      </c>
      <c r="I335" s="96">
        <f>-LN(1-CoverPrct!I335/100)/$P$12</f>
        <v>4.5983940355260016</v>
      </c>
      <c r="J335" s="96">
        <f>-LN(1-CoverPrct!J335/100)/$P$14</f>
        <v>0</v>
      </c>
      <c r="K335" s="96">
        <f>-LN(1-CoverPrct!K335/100)/$P$14</f>
        <v>0</v>
      </c>
      <c r="L335" s="96">
        <f>-LN(1-CoverPrct!L335/100)/$P$11</f>
        <v>3.576528694298001</v>
      </c>
      <c r="M335" s="96">
        <f>-LN(1-CoverPrct!M335/100)/$P$12</f>
        <v>8.5592350672971147</v>
      </c>
      <c r="N335" s="96">
        <f>-LN(1-CoverPrct!N335/100)/$P$13</f>
        <v>7.0131157946399618</v>
      </c>
    </row>
    <row r="336" spans="1:14" x14ac:dyDescent="0.35">
      <c r="A336" s="3">
        <v>320</v>
      </c>
      <c r="B336" s="96">
        <f>-LN(1-CoverPrct!B336/100)/$P$11</f>
        <v>2.3506221860417642</v>
      </c>
      <c r="C336" s="96">
        <f>-LN(1-CoverPrct!C336/100)/$P$11</f>
        <v>0.51072431125793605</v>
      </c>
      <c r="D336" s="96">
        <f>-LN(1-CoverPrct!D336/100)/$P$11</f>
        <v>0</v>
      </c>
      <c r="E336" s="96">
        <f>-LN(1-CoverPrct!E336/100)/$P$11</f>
        <v>0</v>
      </c>
      <c r="F336" s="96">
        <f>-LN(1-CoverPrct!F336/100)/$P$11</f>
        <v>4.9671004536815424</v>
      </c>
      <c r="G336" s="96">
        <f>-LN(1-CoverPrct!G336/100)/$P$13</f>
        <v>5.9914645471079799</v>
      </c>
      <c r="H336" s="96">
        <f>-LN(1-CoverPrct!H336/100)/$P$14</f>
        <v>0</v>
      </c>
      <c r="I336" s="96">
        <f>-LN(1-CoverPrct!I336/100)/$P$12</f>
        <v>4.5983940355260016</v>
      </c>
      <c r="J336" s="96">
        <f>-LN(1-CoverPrct!J336/100)/$P$14</f>
        <v>0</v>
      </c>
      <c r="K336" s="96">
        <f>-LN(1-CoverPrct!K336/100)/$P$14</f>
        <v>0</v>
      </c>
      <c r="L336" s="96">
        <f>-LN(1-CoverPrct!L336/100)/$P$11</f>
        <v>3.576528694298001</v>
      </c>
      <c r="M336" s="96">
        <f>-LN(1-CoverPrct!M336/100)/$P$12</f>
        <v>8.5592350672971147</v>
      </c>
      <c r="N336" s="96">
        <f>-LN(1-CoverPrct!N336/100)/$P$13</f>
        <v>7.0131157946399618</v>
      </c>
    </row>
    <row r="337" spans="1:14" x14ac:dyDescent="0.35">
      <c r="A337" s="3">
        <v>321</v>
      </c>
      <c r="B337" s="96">
        <f>-LN(1-CoverPrct!B337/100)/$P$11</f>
        <v>2.3945579180954675</v>
      </c>
      <c r="C337" s="96">
        <f>-LN(1-CoverPrct!C337/100)/$P$11</f>
        <v>0.51072431125793605</v>
      </c>
      <c r="D337" s="96">
        <f>-LN(1-CoverPrct!D337/100)/$P$11</f>
        <v>0</v>
      </c>
      <c r="E337" s="96">
        <f>-LN(1-CoverPrct!E337/100)/$P$11</f>
        <v>0</v>
      </c>
      <c r="F337" s="96">
        <f>-LN(1-CoverPrct!F337/100)/$P$11</f>
        <v>4.9822287808036689</v>
      </c>
      <c r="G337" s="96">
        <f>-LN(1-CoverPrct!G337/100)/$P$13</f>
        <v>5.9914645471079799</v>
      </c>
      <c r="H337" s="96">
        <f>-LN(1-CoverPrct!H337/100)/$P$14</f>
        <v>0</v>
      </c>
      <c r="I337" s="96">
        <f>-LN(1-CoverPrct!I337/100)/$P$12</f>
        <v>4.5983940355260016</v>
      </c>
      <c r="J337" s="96">
        <f>-LN(1-CoverPrct!J337/100)/$P$14</f>
        <v>0</v>
      </c>
      <c r="K337" s="96">
        <f>-LN(1-CoverPrct!K337/100)/$P$14</f>
        <v>0</v>
      </c>
      <c r="L337" s="96">
        <f>-LN(1-CoverPrct!L337/100)/$P$11</f>
        <v>3.576528694298001</v>
      </c>
      <c r="M337" s="96">
        <f>-LN(1-CoverPrct!M337/100)/$P$12</f>
        <v>8.5592350672971147</v>
      </c>
      <c r="N337" s="96">
        <f>-LN(1-CoverPrct!N337/100)/$P$13</f>
        <v>7.0131157946399618</v>
      </c>
    </row>
    <row r="338" spans="1:14" x14ac:dyDescent="0.35">
      <c r="A338" s="3">
        <v>322</v>
      </c>
      <c r="B338" s="96">
        <f>-LN(1-CoverPrct!B338/100)/$P$11</f>
        <v>2.4324404296488171</v>
      </c>
      <c r="C338" s="96">
        <f>-LN(1-CoverPrct!C338/100)/$P$11</f>
        <v>0.51072431125793605</v>
      </c>
      <c r="D338" s="96">
        <f>-LN(1-CoverPrct!D338/100)/$P$11</f>
        <v>0</v>
      </c>
      <c r="E338" s="96">
        <f>-LN(1-CoverPrct!E338/100)/$P$11</f>
        <v>0</v>
      </c>
      <c r="F338" s="96">
        <f>-LN(1-CoverPrct!F338/100)/$P$11</f>
        <v>4.9946324061596794</v>
      </c>
      <c r="G338" s="96">
        <f>-LN(1-CoverPrct!G338/100)/$P$13</f>
        <v>5.9914645471079799</v>
      </c>
      <c r="H338" s="96">
        <f>-LN(1-CoverPrct!H338/100)/$P$14</f>
        <v>0</v>
      </c>
      <c r="I338" s="96">
        <f>-LN(1-CoverPrct!I338/100)/$P$12</f>
        <v>4.5983940355260016</v>
      </c>
      <c r="J338" s="96">
        <f>-LN(1-CoverPrct!J338/100)/$P$14</f>
        <v>0</v>
      </c>
      <c r="K338" s="96">
        <f>-LN(1-CoverPrct!K338/100)/$P$14</f>
        <v>0</v>
      </c>
      <c r="L338" s="96">
        <f>-LN(1-CoverPrct!L338/100)/$P$11</f>
        <v>3.576528694298001</v>
      </c>
      <c r="M338" s="96">
        <f>-LN(1-CoverPrct!M338/100)/$P$12</f>
        <v>8.5592350672971147</v>
      </c>
      <c r="N338" s="96">
        <f>-LN(1-CoverPrct!N338/100)/$P$13</f>
        <v>7.0131157946399618</v>
      </c>
    </row>
    <row r="339" spans="1:14" x14ac:dyDescent="0.35">
      <c r="A339" s="3">
        <v>323</v>
      </c>
      <c r="B339" s="96">
        <f>-LN(1-CoverPrct!B339/100)/$P$11</f>
        <v>2.4647675910697155</v>
      </c>
      <c r="C339" s="96">
        <f>-LN(1-CoverPrct!C339/100)/$P$11</f>
        <v>0.51062045561672609</v>
      </c>
      <c r="D339" s="96">
        <f>-LN(1-CoverPrct!D339/100)/$P$11</f>
        <v>0</v>
      </c>
      <c r="E339" s="96">
        <f>-LN(1-CoverPrct!E339/100)/$P$11</f>
        <v>0</v>
      </c>
      <c r="F339" s="96">
        <f>-LN(1-CoverPrct!F339/100)/$P$11</f>
        <v>5.0047810756043143</v>
      </c>
      <c r="G339" s="96">
        <f>-LN(1-CoverPrct!G339/100)/$P$13</f>
        <v>5.9914645471079799</v>
      </c>
      <c r="H339" s="96">
        <f>-LN(1-CoverPrct!H339/100)/$P$14</f>
        <v>0</v>
      </c>
      <c r="I339" s="96">
        <f>-LN(1-CoverPrct!I339/100)/$P$12</f>
        <v>4.5983940355260016</v>
      </c>
      <c r="J339" s="96">
        <f>-LN(1-CoverPrct!J339/100)/$P$14</f>
        <v>0</v>
      </c>
      <c r="K339" s="96">
        <f>-LN(1-CoverPrct!K339/100)/$P$14</f>
        <v>0</v>
      </c>
      <c r="L339" s="96">
        <f>-LN(1-CoverPrct!L339/100)/$P$11</f>
        <v>3.576528694298001</v>
      </c>
      <c r="M339" s="96">
        <f>-LN(1-CoverPrct!M339/100)/$P$12</f>
        <v>8.5592350672971147</v>
      </c>
      <c r="N339" s="96">
        <f>-LN(1-CoverPrct!N339/100)/$P$13</f>
        <v>7.0131157946399618</v>
      </c>
    </row>
    <row r="340" spans="1:14" x14ac:dyDescent="0.35">
      <c r="A340" s="3">
        <v>324</v>
      </c>
      <c r="B340" s="96">
        <f>-LN(1-CoverPrct!B340/100)/$P$11</f>
        <v>2.4976219457945672</v>
      </c>
      <c r="C340" s="96">
        <f>-LN(1-CoverPrct!C340/100)/$P$11</f>
        <v>0.51045882061575099</v>
      </c>
      <c r="D340" s="96">
        <f>-LN(1-CoverPrct!D340/100)/$P$11</f>
        <v>0</v>
      </c>
      <c r="E340" s="96">
        <f>-LN(1-CoverPrct!E340/100)/$P$11</f>
        <v>0</v>
      </c>
      <c r="F340" s="96">
        <f>-LN(1-CoverPrct!F340/100)/$P$11</f>
        <v>5.0145736529293377</v>
      </c>
      <c r="G340" s="96">
        <f>-LN(1-CoverPrct!G340/100)/$P$13</f>
        <v>5.9914645471079799</v>
      </c>
      <c r="H340" s="96">
        <f>-LN(1-CoverPrct!H340/100)/$P$14</f>
        <v>0</v>
      </c>
      <c r="I340" s="96">
        <f>-LN(1-CoverPrct!I340/100)/$P$12</f>
        <v>4.5983940355260016</v>
      </c>
      <c r="J340" s="96">
        <f>-LN(1-CoverPrct!J340/100)/$P$14</f>
        <v>0</v>
      </c>
      <c r="K340" s="96">
        <f>-LN(1-CoverPrct!K340/100)/$P$14</f>
        <v>0</v>
      </c>
      <c r="L340" s="96">
        <f>-LN(1-CoverPrct!L340/100)/$P$11</f>
        <v>3.576528694298001</v>
      </c>
      <c r="M340" s="96">
        <f>-LN(1-CoverPrct!M340/100)/$P$12</f>
        <v>8.5592350672971147</v>
      </c>
      <c r="N340" s="96">
        <f>-LN(1-CoverPrct!N340/100)/$P$13</f>
        <v>7.0131157946399618</v>
      </c>
    </row>
    <row r="341" spans="1:14" x14ac:dyDescent="0.35">
      <c r="A341" s="3">
        <v>325</v>
      </c>
      <c r="B341" s="96">
        <f>-LN(1-CoverPrct!B341/100)/$P$11</f>
        <v>2.5213410588100627</v>
      </c>
      <c r="C341" s="96">
        <f>-LN(1-CoverPrct!C341/100)/$P$11</f>
        <v>0.50601124793861396</v>
      </c>
      <c r="D341" s="96">
        <f>-LN(1-CoverPrct!D341/100)/$P$11</f>
        <v>0</v>
      </c>
      <c r="E341" s="96">
        <f>-LN(1-CoverPrct!E341/100)/$P$11</f>
        <v>0</v>
      </c>
      <c r="F341" s="96">
        <f>-LN(1-CoverPrct!F341/100)/$P$11</f>
        <v>5.0215213905837768</v>
      </c>
      <c r="G341" s="96">
        <f>-LN(1-CoverPrct!G341/100)/$P$13</f>
        <v>5.9914645471079799</v>
      </c>
      <c r="H341" s="96">
        <f>-LN(1-CoverPrct!H341/100)/$P$14</f>
        <v>0</v>
      </c>
      <c r="I341" s="96">
        <f>-LN(1-CoverPrct!I341/100)/$P$12</f>
        <v>4.5983940355260016</v>
      </c>
      <c r="J341" s="96">
        <f>-LN(1-CoverPrct!J341/100)/$P$14</f>
        <v>0</v>
      </c>
      <c r="K341" s="96">
        <f>-LN(1-CoverPrct!K341/100)/$P$14</f>
        <v>0</v>
      </c>
      <c r="L341" s="96">
        <f>-LN(1-CoverPrct!L341/100)/$P$11</f>
        <v>3.576528694298001</v>
      </c>
      <c r="M341" s="96">
        <f>-LN(1-CoverPrct!M341/100)/$P$12</f>
        <v>8.5592350672971147</v>
      </c>
      <c r="N341" s="96">
        <f>-LN(1-CoverPrct!N341/100)/$P$13</f>
        <v>7.0131157946399618</v>
      </c>
    </row>
    <row r="342" spans="1:14" x14ac:dyDescent="0.35">
      <c r="A342" s="3">
        <v>326</v>
      </c>
      <c r="B342" s="96">
        <f>-LN(1-CoverPrct!B342/100)/$P$11</f>
        <v>2.5452663135535722</v>
      </c>
      <c r="C342" s="96">
        <f>-LN(1-CoverPrct!C342/100)/$P$11</f>
        <v>0.50344954909391093</v>
      </c>
      <c r="D342" s="96">
        <f>-LN(1-CoverPrct!D342/100)/$P$11</f>
        <v>0</v>
      </c>
      <c r="E342" s="96">
        <f>-LN(1-CoverPrct!E342/100)/$P$11</f>
        <v>0</v>
      </c>
      <c r="F342" s="96">
        <f>-LN(1-CoverPrct!F342/100)/$P$11</f>
        <v>5.0282384676746092</v>
      </c>
      <c r="G342" s="96">
        <f>-LN(1-CoverPrct!G342/100)/$P$13</f>
        <v>5.9914645471079799</v>
      </c>
      <c r="H342" s="96">
        <f>-LN(1-CoverPrct!H342/100)/$P$14</f>
        <v>0</v>
      </c>
      <c r="I342" s="96">
        <f>-LN(1-CoverPrct!I342/100)/$P$12</f>
        <v>4.5983940355260016</v>
      </c>
      <c r="J342" s="96">
        <f>-LN(1-CoverPrct!J342/100)/$P$14</f>
        <v>0</v>
      </c>
      <c r="K342" s="96">
        <f>-LN(1-CoverPrct!K342/100)/$P$14</f>
        <v>0</v>
      </c>
      <c r="L342" s="96">
        <f>-LN(1-CoverPrct!L342/100)/$P$11</f>
        <v>3.576528694298001</v>
      </c>
      <c r="M342" s="96">
        <f>-LN(1-CoverPrct!M342/100)/$P$12</f>
        <v>8.5592350672971147</v>
      </c>
      <c r="N342" s="96">
        <f>-LN(1-CoverPrct!N342/100)/$P$13</f>
        <v>7.0131157946399618</v>
      </c>
    </row>
    <row r="343" spans="1:14" x14ac:dyDescent="0.35">
      <c r="A343" s="3">
        <v>327</v>
      </c>
      <c r="B343" s="96">
        <f>-LN(1-CoverPrct!B343/100)/$P$11</f>
        <v>2.5719394879791322</v>
      </c>
      <c r="C343" s="96">
        <f>-LN(1-CoverPrct!C343/100)/$P$11</f>
        <v>0.50157783812425538</v>
      </c>
      <c r="D343" s="96">
        <f>-LN(1-CoverPrct!D343/100)/$P$11</f>
        <v>0</v>
      </c>
      <c r="E343" s="96">
        <f>-LN(1-CoverPrct!E343/100)/$P$11</f>
        <v>0</v>
      </c>
      <c r="F343" s="96">
        <f>-LN(1-CoverPrct!F343/100)/$P$11</f>
        <v>5.0353430412942402</v>
      </c>
      <c r="G343" s="96">
        <f>-LN(1-CoverPrct!G343/100)/$P$13</f>
        <v>5.9914645471079799</v>
      </c>
      <c r="H343" s="96">
        <f>-LN(1-CoverPrct!H343/100)/$P$14</f>
        <v>0</v>
      </c>
      <c r="I343" s="96">
        <f>-LN(1-CoverPrct!I343/100)/$P$12</f>
        <v>4.5983940355260016</v>
      </c>
      <c r="J343" s="96">
        <f>-LN(1-CoverPrct!J343/100)/$P$14</f>
        <v>0</v>
      </c>
      <c r="K343" s="96">
        <f>-LN(1-CoverPrct!K343/100)/$P$14</f>
        <v>0</v>
      </c>
      <c r="L343" s="96">
        <f>-LN(1-CoverPrct!L343/100)/$P$11</f>
        <v>3.576528694298001</v>
      </c>
      <c r="M343" s="96">
        <f>-LN(1-CoverPrct!M343/100)/$P$12</f>
        <v>8.5592350672971147</v>
      </c>
      <c r="N343" s="96">
        <f>-LN(1-CoverPrct!N343/100)/$P$13</f>
        <v>7.0131157946399618</v>
      </c>
    </row>
    <row r="344" spans="1:14" x14ac:dyDescent="0.35">
      <c r="A344" s="3">
        <v>328</v>
      </c>
      <c r="B344" s="96">
        <f>-LN(1-CoverPrct!B344/100)/$P$11</f>
        <v>2.6047131111418227</v>
      </c>
      <c r="C344" s="96">
        <f>-LN(1-CoverPrct!C344/100)/$P$11</f>
        <v>0.49993020348678086</v>
      </c>
      <c r="D344" s="96">
        <f>-LN(1-CoverPrct!D344/100)/$P$11</f>
        <v>0</v>
      </c>
      <c r="E344" s="96">
        <f>-LN(1-CoverPrct!E344/100)/$P$11</f>
        <v>0</v>
      </c>
      <c r="F344" s="96">
        <f>-LN(1-CoverPrct!F344/100)/$P$11</f>
        <v>5.0435277978319535</v>
      </c>
      <c r="G344" s="96">
        <f>-LN(1-CoverPrct!G344/100)/$P$13</f>
        <v>5.9914645471079799</v>
      </c>
      <c r="H344" s="96">
        <f>-LN(1-CoverPrct!H344/100)/$P$14</f>
        <v>0</v>
      </c>
      <c r="I344" s="96">
        <f>-LN(1-CoverPrct!I344/100)/$P$12</f>
        <v>4.5983940355260016</v>
      </c>
      <c r="J344" s="96">
        <f>-LN(1-CoverPrct!J344/100)/$P$14</f>
        <v>0</v>
      </c>
      <c r="K344" s="96">
        <f>-LN(1-CoverPrct!K344/100)/$P$14</f>
        <v>0</v>
      </c>
      <c r="L344" s="96">
        <f>-LN(1-CoverPrct!L344/100)/$P$11</f>
        <v>3.576528694298001</v>
      </c>
      <c r="M344" s="96">
        <f>-LN(1-CoverPrct!M344/100)/$P$12</f>
        <v>8.5592350672971147</v>
      </c>
      <c r="N344" s="96">
        <f>-LN(1-CoverPrct!N344/100)/$P$13</f>
        <v>7.0131157946399618</v>
      </c>
    </row>
    <row r="345" spans="1:14" x14ac:dyDescent="0.35">
      <c r="A345" s="3">
        <v>329</v>
      </c>
      <c r="B345" s="96">
        <f>-LN(1-CoverPrct!B345/100)/$P$11</f>
        <v>2.640132310018815</v>
      </c>
      <c r="C345" s="96">
        <f>-LN(1-CoverPrct!C345/100)/$P$11</f>
        <v>0.49850166965834752</v>
      </c>
      <c r="D345" s="96">
        <f>-LN(1-CoverPrct!D345/100)/$P$11</f>
        <v>0</v>
      </c>
      <c r="E345" s="96">
        <f>-LN(1-CoverPrct!E345/100)/$P$11</f>
        <v>0</v>
      </c>
      <c r="F345" s="96">
        <f>-LN(1-CoverPrct!F345/100)/$P$11</f>
        <v>5.0518439398413451</v>
      </c>
      <c r="G345" s="96">
        <f>-LN(1-CoverPrct!G345/100)/$P$13</f>
        <v>5.9914645471079799</v>
      </c>
      <c r="H345" s="96">
        <f>-LN(1-CoverPrct!H345/100)/$P$14</f>
        <v>0</v>
      </c>
      <c r="I345" s="96">
        <f>-LN(1-CoverPrct!I345/100)/$P$12</f>
        <v>4.5983940355260016</v>
      </c>
      <c r="J345" s="96">
        <f>-LN(1-CoverPrct!J345/100)/$P$14</f>
        <v>0</v>
      </c>
      <c r="K345" s="96">
        <f>-LN(1-CoverPrct!K345/100)/$P$14</f>
        <v>0</v>
      </c>
      <c r="L345" s="96">
        <f>-LN(1-CoverPrct!L345/100)/$P$11</f>
        <v>3.576528694298001</v>
      </c>
      <c r="M345" s="96">
        <f>-LN(1-CoverPrct!M345/100)/$P$12</f>
        <v>8.5592350672971147</v>
      </c>
      <c r="N345" s="96">
        <f>-LN(1-CoverPrct!N345/100)/$P$13</f>
        <v>7.0131157946399618</v>
      </c>
    </row>
    <row r="346" spans="1:14" x14ac:dyDescent="0.35">
      <c r="A346" s="3">
        <v>330</v>
      </c>
      <c r="B346" s="96">
        <f>-LN(1-CoverPrct!B346/100)/$P$11</f>
        <v>2.6747012775628236</v>
      </c>
      <c r="C346" s="96">
        <f>-LN(1-CoverPrct!C346/100)/$P$11</f>
        <v>0.49850166965834752</v>
      </c>
      <c r="D346" s="96">
        <f>-LN(1-CoverPrct!D346/100)/$P$11</f>
        <v>0</v>
      </c>
      <c r="E346" s="96">
        <f>-LN(1-CoverPrct!E346/100)/$P$11</f>
        <v>0</v>
      </c>
      <c r="F346" s="96">
        <f>-LN(1-CoverPrct!F346/100)/$P$11</f>
        <v>5.0594946510404215</v>
      </c>
      <c r="G346" s="96">
        <f>-LN(1-CoverPrct!G346/100)/$P$13</f>
        <v>5.9914645471079799</v>
      </c>
      <c r="H346" s="96">
        <f>-LN(1-CoverPrct!H346/100)/$P$14</f>
        <v>0</v>
      </c>
      <c r="I346" s="96">
        <f>-LN(1-CoverPrct!I346/100)/$P$12</f>
        <v>4.5983940355260016</v>
      </c>
      <c r="J346" s="96">
        <f>-LN(1-CoverPrct!J346/100)/$P$14</f>
        <v>0</v>
      </c>
      <c r="K346" s="96">
        <f>-LN(1-CoverPrct!K346/100)/$P$14</f>
        <v>0</v>
      </c>
      <c r="L346" s="96">
        <f>-LN(1-CoverPrct!L346/100)/$P$11</f>
        <v>3.576528694298001</v>
      </c>
      <c r="M346" s="96">
        <f>-LN(1-CoverPrct!M346/100)/$P$12</f>
        <v>8.5592350672971147</v>
      </c>
      <c r="N346" s="96">
        <f>-LN(1-CoverPrct!N346/100)/$P$13</f>
        <v>7.0131157946399618</v>
      </c>
    </row>
    <row r="347" spans="1:14" x14ac:dyDescent="0.35">
      <c r="A347" s="3">
        <v>331</v>
      </c>
      <c r="B347" s="96">
        <f>-LN(1-CoverPrct!B347/100)/$P$11</f>
        <v>2.7111091489158423</v>
      </c>
      <c r="C347" s="96">
        <f>-LN(1-CoverPrct!C347/100)/$P$11</f>
        <v>0.49850166965834752</v>
      </c>
      <c r="D347" s="96">
        <f>-LN(1-CoverPrct!D347/100)/$P$11</f>
        <v>0</v>
      </c>
      <c r="E347" s="96">
        <f>-LN(1-CoverPrct!E347/100)/$P$11</f>
        <v>0</v>
      </c>
      <c r="F347" s="96">
        <f>-LN(1-CoverPrct!F347/100)/$P$11</f>
        <v>5.0670456469433107</v>
      </c>
      <c r="G347" s="96">
        <f>-LN(1-CoverPrct!G347/100)/$P$13</f>
        <v>5.9914645471079799</v>
      </c>
      <c r="H347" s="96">
        <f>-LN(1-CoverPrct!H347/100)/$P$14</f>
        <v>0</v>
      </c>
      <c r="I347" s="96">
        <f>-LN(1-CoverPrct!I347/100)/$P$12</f>
        <v>4.5983940355260016</v>
      </c>
      <c r="J347" s="96">
        <f>-LN(1-CoverPrct!J347/100)/$P$14</f>
        <v>0</v>
      </c>
      <c r="K347" s="96">
        <f>-LN(1-CoverPrct!K347/100)/$P$14</f>
        <v>0</v>
      </c>
      <c r="L347" s="96">
        <f>-LN(1-CoverPrct!L347/100)/$P$11</f>
        <v>3.576528694298001</v>
      </c>
      <c r="M347" s="96">
        <f>-LN(1-CoverPrct!M347/100)/$P$12</f>
        <v>8.5592350672971147</v>
      </c>
      <c r="N347" s="96">
        <f>-LN(1-CoverPrct!N347/100)/$P$13</f>
        <v>7.0131157946399618</v>
      </c>
    </row>
    <row r="348" spans="1:14" x14ac:dyDescent="0.35">
      <c r="A348" s="3">
        <v>332</v>
      </c>
      <c r="B348" s="96">
        <f>-LN(1-CoverPrct!B348/100)/$P$11</f>
        <v>2.7445903599887735</v>
      </c>
      <c r="C348" s="96">
        <f>-LN(1-CoverPrct!C348/100)/$P$11</f>
        <v>0.49850166965834752</v>
      </c>
      <c r="D348" s="96">
        <f>-LN(1-CoverPrct!D348/100)/$P$11</f>
        <v>0</v>
      </c>
      <c r="E348" s="96">
        <f>-LN(1-CoverPrct!E348/100)/$P$11</f>
        <v>0</v>
      </c>
      <c r="F348" s="96">
        <f>-LN(1-CoverPrct!F348/100)/$P$11</f>
        <v>5.073586148927216</v>
      </c>
      <c r="G348" s="96">
        <f>-LN(1-CoverPrct!G348/100)/$P$13</f>
        <v>5.9914645471079799</v>
      </c>
      <c r="H348" s="96">
        <f>-LN(1-CoverPrct!H348/100)/$P$14</f>
        <v>0</v>
      </c>
      <c r="I348" s="96">
        <f>-LN(1-CoverPrct!I348/100)/$P$12</f>
        <v>4.5983940355260016</v>
      </c>
      <c r="J348" s="96">
        <f>-LN(1-CoverPrct!J348/100)/$P$14</f>
        <v>0</v>
      </c>
      <c r="K348" s="96">
        <f>-LN(1-CoverPrct!K348/100)/$P$14</f>
        <v>0</v>
      </c>
      <c r="L348" s="96">
        <f>-LN(1-CoverPrct!L348/100)/$P$11</f>
        <v>3.576528694298001</v>
      </c>
      <c r="M348" s="96">
        <f>-LN(1-CoverPrct!M348/100)/$P$12</f>
        <v>8.5592350672971147</v>
      </c>
      <c r="N348" s="96">
        <f>-LN(1-CoverPrct!N348/100)/$P$13</f>
        <v>7.0131157946399618</v>
      </c>
    </row>
    <row r="349" spans="1:14" x14ac:dyDescent="0.35">
      <c r="A349" s="3">
        <v>333</v>
      </c>
      <c r="B349" s="96">
        <f>-LN(1-CoverPrct!B349/100)/$P$11</f>
        <v>2.7737222479216821</v>
      </c>
      <c r="C349" s="96">
        <f>-LN(1-CoverPrct!C349/100)/$P$11</f>
        <v>0.49850166965834752</v>
      </c>
      <c r="D349" s="96">
        <f>-LN(1-CoverPrct!D349/100)/$P$11</f>
        <v>0</v>
      </c>
      <c r="E349" s="96">
        <f>-LN(1-CoverPrct!E349/100)/$P$11</f>
        <v>0</v>
      </c>
      <c r="F349" s="96">
        <f>-LN(1-CoverPrct!F349/100)/$P$11</f>
        <v>5.0789795985156978</v>
      </c>
      <c r="G349" s="96">
        <f>-LN(1-CoverPrct!G349/100)/$P$13</f>
        <v>5.9914645471079799</v>
      </c>
      <c r="H349" s="96">
        <f>-LN(1-CoverPrct!H349/100)/$P$14</f>
        <v>0</v>
      </c>
      <c r="I349" s="96">
        <f>-LN(1-CoverPrct!I349/100)/$P$12</f>
        <v>4.5983940355260016</v>
      </c>
      <c r="J349" s="96">
        <f>-LN(1-CoverPrct!J349/100)/$P$14</f>
        <v>0</v>
      </c>
      <c r="K349" s="96">
        <f>-LN(1-CoverPrct!K349/100)/$P$14</f>
        <v>0</v>
      </c>
      <c r="L349" s="96">
        <f>-LN(1-CoverPrct!L349/100)/$P$11</f>
        <v>3.576528694298001</v>
      </c>
      <c r="M349" s="96">
        <f>-LN(1-CoverPrct!M349/100)/$P$12</f>
        <v>8.5592350672971147</v>
      </c>
      <c r="N349" s="96">
        <f>-LN(1-CoverPrct!N349/100)/$P$13</f>
        <v>7.0131157946399618</v>
      </c>
    </row>
    <row r="350" spans="1:14" x14ac:dyDescent="0.35">
      <c r="A350" s="3">
        <v>334</v>
      </c>
      <c r="B350" s="96">
        <f>-LN(1-CoverPrct!B350/100)/$P$11</f>
        <v>2.7953837854090415</v>
      </c>
      <c r="C350" s="96">
        <f>-LN(1-CoverPrct!C350/100)/$P$11</f>
        <v>0.49850166965834752</v>
      </c>
      <c r="D350" s="96">
        <f>-LN(1-CoverPrct!D350/100)/$P$11</f>
        <v>0</v>
      </c>
      <c r="E350" s="96">
        <f>-LN(1-CoverPrct!E350/100)/$P$11</f>
        <v>0</v>
      </c>
      <c r="F350" s="96">
        <f>-LN(1-CoverPrct!F350/100)/$P$11</f>
        <v>5.0828464851622517</v>
      </c>
      <c r="G350" s="96">
        <f>-LN(1-CoverPrct!G350/100)/$P$13</f>
        <v>5.9914645471079799</v>
      </c>
      <c r="H350" s="96">
        <f>-LN(1-CoverPrct!H350/100)/$P$14</f>
        <v>0</v>
      </c>
      <c r="I350" s="96">
        <f>-LN(1-CoverPrct!I350/100)/$P$12</f>
        <v>4.5983940355260016</v>
      </c>
      <c r="J350" s="96">
        <f>-LN(1-CoverPrct!J350/100)/$P$14</f>
        <v>0</v>
      </c>
      <c r="K350" s="96">
        <f>-LN(1-CoverPrct!K350/100)/$P$14</f>
        <v>0</v>
      </c>
      <c r="L350" s="96">
        <f>-LN(1-CoverPrct!L350/100)/$P$11</f>
        <v>3.576528694298001</v>
      </c>
      <c r="M350" s="96">
        <f>-LN(1-CoverPrct!M350/100)/$P$12</f>
        <v>8.5592350672971147</v>
      </c>
      <c r="N350" s="96">
        <f>-LN(1-CoverPrct!N350/100)/$P$13</f>
        <v>7.0131157946399618</v>
      </c>
    </row>
    <row r="351" spans="1:14" x14ac:dyDescent="0.35">
      <c r="A351" s="3">
        <v>335</v>
      </c>
      <c r="B351" s="96">
        <f>-LN(1-CoverPrct!B351/100)/$P$11</f>
        <v>2.8141682664793652</v>
      </c>
      <c r="C351" s="96">
        <f>-LN(1-CoverPrct!C351/100)/$P$11</f>
        <v>0.49850166965834752</v>
      </c>
      <c r="D351" s="96">
        <f>-LN(1-CoverPrct!D351/100)/$P$11</f>
        <v>0</v>
      </c>
      <c r="E351" s="96">
        <f>-LN(1-CoverPrct!E351/100)/$P$11</f>
        <v>0</v>
      </c>
      <c r="F351" s="96">
        <f>-LN(1-CoverPrct!F351/100)/$P$11</f>
        <v>5.0860800143749163</v>
      </c>
      <c r="G351" s="96">
        <f>-LN(1-CoverPrct!G351/100)/$P$13</f>
        <v>5.9914645471079799</v>
      </c>
      <c r="H351" s="96">
        <f>-LN(1-CoverPrct!H351/100)/$P$14</f>
        <v>0</v>
      </c>
      <c r="I351" s="96">
        <f>-LN(1-CoverPrct!I351/100)/$P$12</f>
        <v>4.5983940355260016</v>
      </c>
      <c r="J351" s="96">
        <f>-LN(1-CoverPrct!J351/100)/$P$14</f>
        <v>0</v>
      </c>
      <c r="K351" s="96">
        <f>-LN(1-CoverPrct!K351/100)/$P$14</f>
        <v>0</v>
      </c>
      <c r="L351" s="96">
        <f>-LN(1-CoverPrct!L351/100)/$P$11</f>
        <v>3.576528694298001</v>
      </c>
      <c r="M351" s="96">
        <f>-LN(1-CoverPrct!M351/100)/$P$12</f>
        <v>8.5592350672971147</v>
      </c>
      <c r="N351" s="96">
        <f>-LN(1-CoverPrct!N351/100)/$P$13</f>
        <v>7.0131157946399618</v>
      </c>
    </row>
    <row r="352" spans="1:14" x14ac:dyDescent="0.35">
      <c r="A352" s="3">
        <v>336</v>
      </c>
      <c r="B352" s="96">
        <f>-LN(1-CoverPrct!B352/100)/$P$11</f>
        <v>2.8335480474122012</v>
      </c>
      <c r="C352" s="96">
        <f>-LN(1-CoverPrct!C352/100)/$P$11</f>
        <v>0.49850166965834752</v>
      </c>
      <c r="D352" s="96">
        <f>-LN(1-CoverPrct!D352/100)/$P$11</f>
        <v>0</v>
      </c>
      <c r="E352" s="96">
        <f>-LN(1-CoverPrct!E352/100)/$P$11</f>
        <v>0</v>
      </c>
      <c r="F352" s="96">
        <f>-LN(1-CoverPrct!F352/100)/$P$11</f>
        <v>5.0892638628187425</v>
      </c>
      <c r="G352" s="96">
        <f>-LN(1-CoverPrct!G352/100)/$P$13</f>
        <v>5.9914645471079799</v>
      </c>
      <c r="H352" s="96">
        <f>-LN(1-CoverPrct!H352/100)/$P$14</f>
        <v>0</v>
      </c>
      <c r="I352" s="96">
        <f>-LN(1-CoverPrct!I352/100)/$P$12</f>
        <v>4.5983940355260016</v>
      </c>
      <c r="J352" s="96">
        <f>-LN(1-CoverPrct!J352/100)/$P$14</f>
        <v>0</v>
      </c>
      <c r="K352" s="96">
        <f>-LN(1-CoverPrct!K352/100)/$P$14</f>
        <v>0</v>
      </c>
      <c r="L352" s="96">
        <f>-LN(1-CoverPrct!L352/100)/$P$11</f>
        <v>3.576528694298001</v>
      </c>
      <c r="M352" s="96">
        <f>-LN(1-CoverPrct!M352/100)/$P$12</f>
        <v>8.5592350672971147</v>
      </c>
      <c r="N352" s="96">
        <f>-LN(1-CoverPrct!N352/100)/$P$13</f>
        <v>7.0131157946399618</v>
      </c>
    </row>
    <row r="353" spans="1:14" x14ac:dyDescent="0.35">
      <c r="A353" s="3">
        <v>337</v>
      </c>
      <c r="B353" s="96">
        <f>-LN(1-CoverPrct!B353/100)/$P$11</f>
        <v>2.8522347880930288</v>
      </c>
      <c r="C353" s="96">
        <f>-LN(1-CoverPrct!C353/100)/$P$11</f>
        <v>0.49850166965834752</v>
      </c>
      <c r="D353" s="96">
        <f>-LN(1-CoverPrct!D353/100)/$P$11</f>
        <v>0</v>
      </c>
      <c r="E353" s="96">
        <f>-LN(1-CoverPrct!E353/100)/$P$11</f>
        <v>0</v>
      </c>
      <c r="F353" s="96">
        <f>-LN(1-CoverPrct!F353/100)/$P$11</f>
        <v>5.092201903742323</v>
      </c>
      <c r="G353" s="96">
        <f>-LN(1-CoverPrct!G353/100)/$P$13</f>
        <v>5.9914645471079799</v>
      </c>
      <c r="H353" s="96">
        <f>-LN(1-CoverPrct!H353/100)/$P$14</f>
        <v>0</v>
      </c>
      <c r="I353" s="96">
        <f>-LN(1-CoverPrct!I353/100)/$P$12</f>
        <v>4.5983940355260016</v>
      </c>
      <c r="J353" s="96">
        <f>-LN(1-CoverPrct!J353/100)/$P$14</f>
        <v>0</v>
      </c>
      <c r="K353" s="96">
        <f>-LN(1-CoverPrct!K353/100)/$P$14</f>
        <v>0</v>
      </c>
      <c r="L353" s="96">
        <f>-LN(1-CoverPrct!L353/100)/$P$11</f>
        <v>3.576528694298001</v>
      </c>
      <c r="M353" s="96">
        <f>-LN(1-CoverPrct!M353/100)/$P$12</f>
        <v>8.5592350672971147</v>
      </c>
      <c r="N353" s="96">
        <f>-LN(1-CoverPrct!N353/100)/$P$13</f>
        <v>7.0131157946399618</v>
      </c>
    </row>
    <row r="354" spans="1:14" x14ac:dyDescent="0.35">
      <c r="A354" s="3">
        <v>338</v>
      </c>
      <c r="B354" s="96">
        <f>-LN(1-CoverPrct!B354/100)/$P$11</f>
        <v>2.8681892160432612</v>
      </c>
      <c r="C354" s="96">
        <f>-LN(1-CoverPrct!C354/100)/$P$11</f>
        <v>0.49850166965834752</v>
      </c>
      <c r="D354" s="96">
        <f>-LN(1-CoverPrct!D354/100)/$P$11</f>
        <v>0</v>
      </c>
      <c r="E354" s="96">
        <f>-LN(1-CoverPrct!E354/100)/$P$11</f>
        <v>0</v>
      </c>
      <c r="F354" s="96">
        <f>-LN(1-CoverPrct!F354/100)/$P$11</f>
        <v>5.0946247933343702</v>
      </c>
      <c r="G354" s="96">
        <f>-LN(1-CoverPrct!G354/100)/$P$13</f>
        <v>5.9914645471079799</v>
      </c>
      <c r="H354" s="96">
        <f>-LN(1-CoverPrct!H354/100)/$P$14</f>
        <v>0</v>
      </c>
      <c r="I354" s="96">
        <f>-LN(1-CoverPrct!I354/100)/$P$12</f>
        <v>4.5983940355260016</v>
      </c>
      <c r="J354" s="96">
        <f>-LN(1-CoverPrct!J354/100)/$P$14</f>
        <v>0</v>
      </c>
      <c r="K354" s="96">
        <f>-LN(1-CoverPrct!K354/100)/$P$14</f>
        <v>0</v>
      </c>
      <c r="L354" s="96">
        <f>-LN(1-CoverPrct!L354/100)/$P$11</f>
        <v>3.576528694298001</v>
      </c>
      <c r="M354" s="96">
        <f>-LN(1-CoverPrct!M354/100)/$P$12</f>
        <v>8.5592350672971147</v>
      </c>
      <c r="N354" s="96">
        <f>-LN(1-CoverPrct!N354/100)/$P$13</f>
        <v>7.0131157946399618</v>
      </c>
    </row>
    <row r="355" spans="1:14" x14ac:dyDescent="0.35">
      <c r="A355" s="3">
        <v>339</v>
      </c>
      <c r="B355" s="96">
        <f>-LN(1-CoverPrct!B355/100)/$P$11</f>
        <v>2.8841226840925116</v>
      </c>
      <c r="C355" s="96">
        <f>-LN(1-CoverPrct!C355/100)/$P$11</f>
        <v>0.49850166965834752</v>
      </c>
      <c r="D355" s="96">
        <f>-LN(1-CoverPrct!D355/100)/$P$11</f>
        <v>0</v>
      </c>
      <c r="E355" s="96">
        <f>-LN(1-CoverPrct!E355/100)/$P$11</f>
        <v>0</v>
      </c>
      <c r="F355" s="96">
        <f>-LN(1-CoverPrct!F355/100)/$P$11</f>
        <v>5.096942650278435</v>
      </c>
      <c r="G355" s="96">
        <f>-LN(1-CoverPrct!G355/100)/$P$13</f>
        <v>5.9914645471079799</v>
      </c>
      <c r="H355" s="96">
        <f>-LN(1-CoverPrct!H355/100)/$P$14</f>
        <v>0</v>
      </c>
      <c r="I355" s="96">
        <f>-LN(1-CoverPrct!I355/100)/$P$12</f>
        <v>4.5983940355260016</v>
      </c>
      <c r="J355" s="96">
        <f>-LN(1-CoverPrct!J355/100)/$P$14</f>
        <v>0</v>
      </c>
      <c r="K355" s="96">
        <f>-LN(1-CoverPrct!K355/100)/$P$14</f>
        <v>0</v>
      </c>
      <c r="L355" s="96">
        <f>-LN(1-CoverPrct!L355/100)/$P$11</f>
        <v>3.576528694298001</v>
      </c>
      <c r="M355" s="96">
        <f>-LN(1-CoverPrct!M355/100)/$P$12</f>
        <v>8.5592350672971147</v>
      </c>
      <c r="N355" s="96">
        <f>-LN(1-CoverPrct!N355/100)/$P$13</f>
        <v>7.0131157946399618</v>
      </c>
    </row>
    <row r="356" spans="1:14" x14ac:dyDescent="0.35">
      <c r="A356" s="3">
        <v>340</v>
      </c>
      <c r="B356" s="96">
        <f>-LN(1-CoverPrct!B356/100)/$P$11</f>
        <v>2.8959151571042132</v>
      </c>
      <c r="C356" s="96">
        <f>-LN(1-CoverPrct!C356/100)/$P$11</f>
        <v>0.49669411821664405</v>
      </c>
      <c r="D356" s="96">
        <f>-LN(1-CoverPrct!D356/100)/$P$11</f>
        <v>0</v>
      </c>
      <c r="E356" s="96">
        <f>-LN(1-CoverPrct!E356/100)/$P$11</f>
        <v>0</v>
      </c>
      <c r="F356" s="96">
        <f>-LN(1-CoverPrct!F356/100)/$P$11</f>
        <v>5.0986273789709431</v>
      </c>
      <c r="G356" s="96">
        <f>-LN(1-CoverPrct!G356/100)/$P$13</f>
        <v>5.9914645471079799</v>
      </c>
      <c r="H356" s="96">
        <f>-LN(1-CoverPrct!H356/100)/$P$14</f>
        <v>0</v>
      </c>
      <c r="I356" s="96">
        <f>-LN(1-CoverPrct!I356/100)/$P$12</f>
        <v>4.5983940355260016</v>
      </c>
      <c r="J356" s="96">
        <f>-LN(1-CoverPrct!J356/100)/$P$14</f>
        <v>0</v>
      </c>
      <c r="K356" s="96">
        <f>-LN(1-CoverPrct!K356/100)/$P$14</f>
        <v>0</v>
      </c>
      <c r="L356" s="96">
        <f>-LN(1-CoverPrct!L356/100)/$P$11</f>
        <v>3.576528694298001</v>
      </c>
      <c r="M356" s="96">
        <f>-LN(1-CoverPrct!M356/100)/$P$12</f>
        <v>8.5592350672971147</v>
      </c>
      <c r="N356" s="96">
        <f>-LN(1-CoverPrct!N356/100)/$P$13</f>
        <v>7.0131157946399618</v>
      </c>
    </row>
    <row r="357" spans="1:14" x14ac:dyDescent="0.35">
      <c r="A357" s="3">
        <v>341</v>
      </c>
      <c r="B357" s="96">
        <f>-LN(1-CoverPrct!B357/100)/$P$11</f>
        <v>2.9063743610917707</v>
      </c>
      <c r="C357" s="96">
        <f>-LN(1-CoverPrct!C357/100)/$P$11</f>
        <v>0.49583258761493637</v>
      </c>
      <c r="D357" s="96">
        <f>-LN(1-CoverPrct!D357/100)/$P$11</f>
        <v>0</v>
      </c>
      <c r="E357" s="96">
        <f>-LN(1-CoverPrct!E357/100)/$P$11</f>
        <v>0</v>
      </c>
      <c r="F357" s="96">
        <f>-LN(1-CoverPrct!F357/100)/$P$11</f>
        <v>5.1000818797722962</v>
      </c>
      <c r="G357" s="96">
        <f>-LN(1-CoverPrct!G357/100)/$P$13</f>
        <v>5.9914645471079799</v>
      </c>
      <c r="H357" s="96">
        <f>-LN(1-CoverPrct!H357/100)/$P$14</f>
        <v>0</v>
      </c>
      <c r="I357" s="96">
        <f>-LN(1-CoverPrct!I357/100)/$P$12</f>
        <v>4.5983940355260016</v>
      </c>
      <c r="J357" s="96">
        <f>-LN(1-CoverPrct!J357/100)/$P$14</f>
        <v>0</v>
      </c>
      <c r="K357" s="96">
        <f>-LN(1-CoverPrct!K357/100)/$P$14</f>
        <v>0</v>
      </c>
      <c r="L357" s="96">
        <f>-LN(1-CoverPrct!L357/100)/$P$11</f>
        <v>3.576528694298001</v>
      </c>
      <c r="M357" s="96">
        <f>-LN(1-CoverPrct!M357/100)/$P$12</f>
        <v>8.5592350672971147</v>
      </c>
      <c r="N357" s="96">
        <f>-LN(1-CoverPrct!N357/100)/$P$13</f>
        <v>7.0131157946399618</v>
      </c>
    </row>
    <row r="358" spans="1:14" x14ac:dyDescent="0.35">
      <c r="A358" s="3">
        <v>342</v>
      </c>
      <c r="B358" s="96">
        <f>-LN(1-CoverPrct!B358/100)/$P$11</f>
        <v>2.9172121649656924</v>
      </c>
      <c r="C358" s="96">
        <f>-LN(1-CoverPrct!C358/100)/$P$11</f>
        <v>0.49522341433696959</v>
      </c>
      <c r="D358" s="96">
        <f>-LN(1-CoverPrct!D358/100)/$P$11</f>
        <v>0</v>
      </c>
      <c r="E358" s="96">
        <f>-LN(1-CoverPrct!E358/100)/$P$11</f>
        <v>0</v>
      </c>
      <c r="F358" s="96">
        <f>-LN(1-CoverPrct!F358/100)/$P$11</f>
        <v>5.1015325267527096</v>
      </c>
      <c r="G358" s="96">
        <f>-LN(1-CoverPrct!G358/100)/$P$13</f>
        <v>5.9914645471079799</v>
      </c>
      <c r="H358" s="96">
        <f>-LN(1-CoverPrct!H358/100)/$P$14</f>
        <v>0</v>
      </c>
      <c r="I358" s="96">
        <f>-LN(1-CoverPrct!I358/100)/$P$12</f>
        <v>4.5983940355260016</v>
      </c>
      <c r="J358" s="96">
        <f>-LN(1-CoverPrct!J358/100)/$P$14</f>
        <v>0</v>
      </c>
      <c r="K358" s="96">
        <f>-LN(1-CoverPrct!K358/100)/$P$14</f>
        <v>0</v>
      </c>
      <c r="L358" s="96">
        <f>-LN(1-CoverPrct!L358/100)/$P$11</f>
        <v>3.576528694298001</v>
      </c>
      <c r="M358" s="96">
        <f>-LN(1-CoverPrct!M358/100)/$P$12</f>
        <v>8.5592350672971147</v>
      </c>
      <c r="N358" s="96">
        <f>-LN(1-CoverPrct!N358/100)/$P$13</f>
        <v>7.0131157946399618</v>
      </c>
    </row>
    <row r="359" spans="1:14" x14ac:dyDescent="0.35">
      <c r="A359" s="3">
        <v>343</v>
      </c>
      <c r="B359" s="96">
        <f>-LN(1-CoverPrct!B359/100)/$P$11</f>
        <v>2.9280607440867001</v>
      </c>
      <c r="C359" s="96">
        <f>-LN(1-CoverPrct!C359/100)/$P$11</f>
        <v>0.49474759895901116</v>
      </c>
      <c r="D359" s="96">
        <f>-LN(1-CoverPrct!D359/100)/$P$11</f>
        <v>0</v>
      </c>
      <c r="E359" s="96">
        <f>-LN(1-CoverPrct!E359/100)/$P$11</f>
        <v>0</v>
      </c>
      <c r="F359" s="96">
        <f>-LN(1-CoverPrct!F359/100)/$P$11</f>
        <v>5.1029319825077675</v>
      </c>
      <c r="G359" s="96">
        <f>-LN(1-CoverPrct!G359/100)/$P$13</f>
        <v>5.9914645471079799</v>
      </c>
      <c r="H359" s="96">
        <f>-LN(1-CoverPrct!H359/100)/$P$14</f>
        <v>0</v>
      </c>
      <c r="I359" s="96">
        <f>-LN(1-CoverPrct!I359/100)/$P$12</f>
        <v>4.5983940355260016</v>
      </c>
      <c r="J359" s="96">
        <f>-LN(1-CoverPrct!J359/100)/$P$14</f>
        <v>0</v>
      </c>
      <c r="K359" s="96">
        <f>-LN(1-CoverPrct!K359/100)/$P$14</f>
        <v>0</v>
      </c>
      <c r="L359" s="96">
        <f>-LN(1-CoverPrct!L359/100)/$P$11</f>
        <v>3.576528694298001</v>
      </c>
      <c r="M359" s="96">
        <f>-LN(1-CoverPrct!M359/100)/$P$12</f>
        <v>8.5592350672971147</v>
      </c>
      <c r="N359" s="96">
        <f>-LN(1-CoverPrct!N359/100)/$P$13</f>
        <v>7.0131157946399618</v>
      </c>
    </row>
    <row r="360" spans="1:14" x14ac:dyDescent="0.35">
      <c r="A360" s="3">
        <v>344</v>
      </c>
      <c r="B360" s="96">
        <f>-LN(1-CoverPrct!B360/100)/$P$11</f>
        <v>2.9402859079781236</v>
      </c>
      <c r="C360" s="96">
        <f>-LN(1-CoverPrct!C360/100)/$P$11</f>
        <v>0.49431274347371951</v>
      </c>
      <c r="D360" s="96">
        <f>-LN(1-CoverPrct!D360/100)/$P$11</f>
        <v>0</v>
      </c>
      <c r="E360" s="96">
        <f>-LN(1-CoverPrct!E360/100)/$P$11</f>
        <v>0</v>
      </c>
      <c r="F360" s="96">
        <f>-LN(1-CoverPrct!F360/100)/$P$11</f>
        <v>5.1044360329462606</v>
      </c>
      <c r="G360" s="96">
        <f>-LN(1-CoverPrct!G360/100)/$P$13</f>
        <v>5.9914645471079799</v>
      </c>
      <c r="H360" s="96">
        <f>-LN(1-CoverPrct!H360/100)/$P$14</f>
        <v>0</v>
      </c>
      <c r="I360" s="96">
        <f>-LN(1-CoverPrct!I360/100)/$P$12</f>
        <v>4.5983940355260016</v>
      </c>
      <c r="J360" s="96">
        <f>-LN(1-CoverPrct!J360/100)/$P$14</f>
        <v>0</v>
      </c>
      <c r="K360" s="96">
        <f>-LN(1-CoverPrct!K360/100)/$P$14</f>
        <v>0</v>
      </c>
      <c r="L360" s="96">
        <f>-LN(1-CoverPrct!L360/100)/$P$11</f>
        <v>3.576528694298001</v>
      </c>
      <c r="M360" s="96">
        <f>-LN(1-CoverPrct!M360/100)/$P$12</f>
        <v>8.5592350672971147</v>
      </c>
      <c r="N360" s="96">
        <f>-LN(1-CoverPrct!N360/100)/$P$13</f>
        <v>7.0131157946399618</v>
      </c>
    </row>
    <row r="361" spans="1:14" x14ac:dyDescent="0.35">
      <c r="A361" s="3">
        <v>345</v>
      </c>
      <c r="B361" s="96">
        <f>-LN(1-CoverPrct!B361/100)/$P$11</f>
        <v>2.9508123713267382</v>
      </c>
      <c r="C361" s="96">
        <f>-LN(1-CoverPrct!C361/100)/$P$11</f>
        <v>0.49431274347371951</v>
      </c>
      <c r="D361" s="96">
        <f>-LN(1-CoverPrct!D361/100)/$P$11</f>
        <v>0</v>
      </c>
      <c r="E361" s="96">
        <f>-LN(1-CoverPrct!E361/100)/$P$11</f>
        <v>0</v>
      </c>
      <c r="F361" s="96">
        <f>-LN(1-CoverPrct!F361/100)/$P$11</f>
        <v>5.1056898756888138</v>
      </c>
      <c r="G361" s="96">
        <f>-LN(1-CoverPrct!G361/100)/$P$13</f>
        <v>5.9914645471079799</v>
      </c>
      <c r="H361" s="96">
        <f>-LN(1-CoverPrct!H361/100)/$P$14</f>
        <v>0</v>
      </c>
      <c r="I361" s="96">
        <f>-LN(1-CoverPrct!I361/100)/$P$12</f>
        <v>4.5983940355260016</v>
      </c>
      <c r="J361" s="96">
        <f>-LN(1-CoverPrct!J361/100)/$P$14</f>
        <v>0</v>
      </c>
      <c r="K361" s="96">
        <f>-LN(1-CoverPrct!K361/100)/$P$14</f>
        <v>0</v>
      </c>
      <c r="L361" s="96">
        <f>-LN(1-CoverPrct!L361/100)/$P$11</f>
        <v>3.576528694298001</v>
      </c>
      <c r="M361" s="96">
        <f>-LN(1-CoverPrct!M361/100)/$P$12</f>
        <v>8.5592350672971147</v>
      </c>
      <c r="N361" s="96">
        <f>-LN(1-CoverPrct!N361/100)/$P$13</f>
        <v>7.0131157946399618</v>
      </c>
    </row>
    <row r="362" spans="1:14" x14ac:dyDescent="0.35">
      <c r="A362" s="3">
        <v>346</v>
      </c>
      <c r="B362" s="96">
        <f>-LN(1-CoverPrct!B362/100)/$P$11</f>
        <v>2.9614249047636636</v>
      </c>
      <c r="C362" s="96">
        <f>-LN(1-CoverPrct!C362/100)/$P$11</f>
        <v>0.49431274347371951</v>
      </c>
      <c r="D362" s="96">
        <f>-LN(1-CoverPrct!D362/100)/$P$11</f>
        <v>0</v>
      </c>
      <c r="E362" s="96">
        <f>-LN(1-CoverPrct!E362/100)/$P$11</f>
        <v>0</v>
      </c>
      <c r="F362" s="96">
        <f>-LN(1-CoverPrct!F362/100)/$P$11</f>
        <v>5.1069034185011146</v>
      </c>
      <c r="G362" s="96">
        <f>-LN(1-CoverPrct!G362/100)/$P$13</f>
        <v>5.9914645471079799</v>
      </c>
      <c r="H362" s="96">
        <f>-LN(1-CoverPrct!H362/100)/$P$14</f>
        <v>0</v>
      </c>
      <c r="I362" s="96">
        <f>-LN(1-CoverPrct!I362/100)/$P$12</f>
        <v>4.5983940355260016</v>
      </c>
      <c r="J362" s="96">
        <f>-LN(1-CoverPrct!J362/100)/$P$14</f>
        <v>0</v>
      </c>
      <c r="K362" s="96">
        <f>-LN(1-CoverPrct!K362/100)/$P$14</f>
        <v>0</v>
      </c>
      <c r="L362" s="96">
        <f>-LN(1-CoverPrct!L362/100)/$P$11</f>
        <v>3.576528694298001</v>
      </c>
      <c r="M362" s="96">
        <f>-LN(1-CoverPrct!M362/100)/$P$12</f>
        <v>8.5592350672971147</v>
      </c>
      <c r="N362" s="96">
        <f>-LN(1-CoverPrct!N362/100)/$P$13</f>
        <v>7.0131157946399618</v>
      </c>
    </row>
    <row r="363" spans="1:14" x14ac:dyDescent="0.35">
      <c r="A363" s="3">
        <v>347</v>
      </c>
      <c r="B363" s="96">
        <f>-LN(1-CoverPrct!B363/100)/$P$11</f>
        <v>2.9712391626956904</v>
      </c>
      <c r="C363" s="96">
        <f>-LN(1-CoverPrct!C363/100)/$P$11</f>
        <v>0.49431274347371951</v>
      </c>
      <c r="D363" s="96">
        <f>-LN(1-CoverPrct!D363/100)/$P$11</f>
        <v>0</v>
      </c>
      <c r="E363" s="96">
        <f>-LN(1-CoverPrct!E363/100)/$P$11</f>
        <v>0</v>
      </c>
      <c r="F363" s="96">
        <f>-LN(1-CoverPrct!F363/100)/$P$11</f>
        <v>5.1079853916867073</v>
      </c>
      <c r="G363" s="96">
        <f>-LN(1-CoverPrct!G363/100)/$P$13</f>
        <v>5.9914645471079799</v>
      </c>
      <c r="H363" s="96">
        <f>-LN(1-CoverPrct!H363/100)/$P$14</f>
        <v>0</v>
      </c>
      <c r="I363" s="96">
        <f>-LN(1-CoverPrct!I363/100)/$P$12</f>
        <v>4.5983940355260016</v>
      </c>
      <c r="J363" s="96">
        <f>-LN(1-CoverPrct!J363/100)/$P$14</f>
        <v>0</v>
      </c>
      <c r="K363" s="96">
        <f>-LN(1-CoverPrct!K363/100)/$P$14</f>
        <v>0</v>
      </c>
      <c r="L363" s="96">
        <f>-LN(1-CoverPrct!L363/100)/$P$11</f>
        <v>3.576528694298001</v>
      </c>
      <c r="M363" s="96">
        <f>-LN(1-CoverPrct!M363/100)/$P$12</f>
        <v>8.5592350672971147</v>
      </c>
      <c r="N363" s="96">
        <f>-LN(1-CoverPrct!N363/100)/$P$13</f>
        <v>7.0131157946399618</v>
      </c>
    </row>
    <row r="364" spans="1:14" x14ac:dyDescent="0.35">
      <c r="A364" s="3">
        <v>348</v>
      </c>
      <c r="B364" s="96">
        <f>-LN(1-CoverPrct!B364/100)/$P$11</f>
        <v>2.980998344975708</v>
      </c>
      <c r="C364" s="96">
        <f>-LN(1-CoverPrct!C364/100)/$P$11</f>
        <v>0.49431274347371951</v>
      </c>
      <c r="D364" s="96">
        <f>-LN(1-CoverPrct!D364/100)/$P$11</f>
        <v>0</v>
      </c>
      <c r="E364" s="96">
        <f>-LN(1-CoverPrct!E364/100)/$P$11</f>
        <v>0</v>
      </c>
      <c r="F364" s="96">
        <f>-LN(1-CoverPrct!F364/100)/$P$11</f>
        <v>5.109017710546981</v>
      </c>
      <c r="G364" s="96">
        <f>-LN(1-CoverPrct!G364/100)/$P$13</f>
        <v>5.9914645471079799</v>
      </c>
      <c r="H364" s="96">
        <f>-LN(1-CoverPrct!H364/100)/$P$14</f>
        <v>0</v>
      </c>
      <c r="I364" s="96">
        <f>-LN(1-CoverPrct!I364/100)/$P$12</f>
        <v>4.5983940355260016</v>
      </c>
      <c r="J364" s="96">
        <f>-LN(1-CoverPrct!J364/100)/$P$14</f>
        <v>0</v>
      </c>
      <c r="K364" s="96">
        <f>-LN(1-CoverPrct!K364/100)/$P$14</f>
        <v>0</v>
      </c>
      <c r="L364" s="96">
        <f>-LN(1-CoverPrct!L364/100)/$P$11</f>
        <v>3.576528694298001</v>
      </c>
      <c r="M364" s="96">
        <f>-LN(1-CoverPrct!M364/100)/$P$12</f>
        <v>8.5592350672971147</v>
      </c>
      <c r="N364" s="96">
        <f>-LN(1-CoverPrct!N364/100)/$P$13</f>
        <v>7.0131157946399618</v>
      </c>
    </row>
    <row r="365" spans="1:14" x14ac:dyDescent="0.35">
      <c r="A365" s="3">
        <v>349</v>
      </c>
      <c r="B365" s="96">
        <f>-LN(1-CoverPrct!B365/100)/$P$11</f>
        <v>2.9900526753329988</v>
      </c>
      <c r="C365" s="96">
        <f>-LN(1-CoverPrct!C365/100)/$P$11</f>
        <v>0.49431274347371951</v>
      </c>
      <c r="D365" s="96">
        <f>-LN(1-CoverPrct!D365/100)/$P$11</f>
        <v>0</v>
      </c>
      <c r="E365" s="96">
        <f>-LN(1-CoverPrct!E365/100)/$P$11</f>
        <v>0</v>
      </c>
      <c r="F365" s="96">
        <f>-LN(1-CoverPrct!F365/100)/$P$11</f>
        <v>5.1099392808529753</v>
      </c>
      <c r="G365" s="96">
        <f>-LN(1-CoverPrct!G365/100)/$P$13</f>
        <v>5.9914645471079799</v>
      </c>
      <c r="H365" s="96">
        <f>-LN(1-CoverPrct!H365/100)/$P$14</f>
        <v>0</v>
      </c>
      <c r="I365" s="96">
        <f>-LN(1-CoverPrct!I365/100)/$P$12</f>
        <v>4.5983940355260016</v>
      </c>
      <c r="J365" s="96">
        <f>-LN(1-CoverPrct!J365/100)/$P$14</f>
        <v>0</v>
      </c>
      <c r="K365" s="96">
        <f>-LN(1-CoverPrct!K365/100)/$P$14</f>
        <v>0</v>
      </c>
      <c r="L365" s="96">
        <f>-LN(1-CoverPrct!L365/100)/$P$11</f>
        <v>3.576528694298001</v>
      </c>
      <c r="M365" s="96">
        <f>-LN(1-CoverPrct!M365/100)/$P$12</f>
        <v>8.5592350672971147</v>
      </c>
      <c r="N365" s="96">
        <f>-LN(1-CoverPrct!N365/100)/$P$13</f>
        <v>7.0131157946399618</v>
      </c>
    </row>
    <row r="366" spans="1:14" x14ac:dyDescent="0.35">
      <c r="A366" s="3">
        <v>350</v>
      </c>
      <c r="B366" s="96">
        <f>-LN(1-CoverPrct!B366/100)/$P$11</f>
        <v>2.9983499789823997</v>
      </c>
      <c r="C366" s="96">
        <f>-LN(1-CoverPrct!C366/100)/$P$11</f>
        <v>0.49431274347371951</v>
      </c>
      <c r="D366" s="96">
        <f>-LN(1-CoverPrct!D366/100)/$P$11</f>
        <v>0</v>
      </c>
      <c r="E366" s="96">
        <f>-LN(1-CoverPrct!E366/100)/$P$11</f>
        <v>0</v>
      </c>
      <c r="F366" s="96">
        <f>-LN(1-CoverPrct!F366/100)/$P$11</f>
        <v>5.1107526781316546</v>
      </c>
      <c r="G366" s="96">
        <f>-LN(1-CoverPrct!G366/100)/$P$13</f>
        <v>5.9914645471079799</v>
      </c>
      <c r="H366" s="96">
        <f>-LN(1-CoverPrct!H366/100)/$P$14</f>
        <v>0</v>
      </c>
      <c r="I366" s="96">
        <f>-LN(1-CoverPrct!I366/100)/$P$12</f>
        <v>4.5983940355260016</v>
      </c>
      <c r="J366" s="96">
        <f>-LN(1-CoverPrct!J366/100)/$P$14</f>
        <v>0</v>
      </c>
      <c r="K366" s="96">
        <f>-LN(1-CoverPrct!K366/100)/$P$14</f>
        <v>0</v>
      </c>
      <c r="L366" s="96">
        <f>-LN(1-CoverPrct!L366/100)/$P$11</f>
        <v>3.576528694298001</v>
      </c>
      <c r="M366" s="96">
        <f>-LN(1-CoverPrct!M366/100)/$P$12</f>
        <v>8.5592350672971147</v>
      </c>
      <c r="N366" s="96">
        <f>-LN(1-CoverPrct!N366/100)/$P$13</f>
        <v>7.0131157946399618</v>
      </c>
    </row>
    <row r="367" spans="1:14" x14ac:dyDescent="0.35">
      <c r="A367" s="3">
        <v>351</v>
      </c>
      <c r="B367" s="96">
        <f>-LN(1-CoverPrct!B367/100)/$P$11</f>
        <v>3.0040183059729619</v>
      </c>
      <c r="C367" s="96">
        <f>-LN(1-CoverPrct!C367/100)/$P$11</f>
        <v>0.49431274347371951</v>
      </c>
      <c r="D367" s="96">
        <f>-LN(1-CoverPrct!D367/100)/$P$11</f>
        <v>0</v>
      </c>
      <c r="E367" s="96">
        <f>-LN(1-CoverPrct!E367/100)/$P$11</f>
        <v>0</v>
      </c>
      <c r="F367" s="96">
        <f>-LN(1-CoverPrct!F367/100)/$P$11</f>
        <v>5.1113003282171023</v>
      </c>
      <c r="G367" s="96">
        <f>-LN(1-CoverPrct!G367/100)/$P$13</f>
        <v>5.9914645471079799</v>
      </c>
      <c r="H367" s="96">
        <f>-LN(1-CoverPrct!H367/100)/$P$14</f>
        <v>0</v>
      </c>
      <c r="I367" s="96">
        <f>-LN(1-CoverPrct!I367/100)/$P$12</f>
        <v>4.5983940355260016</v>
      </c>
      <c r="J367" s="96">
        <f>-LN(1-CoverPrct!J367/100)/$P$14</f>
        <v>0</v>
      </c>
      <c r="K367" s="96">
        <f>-LN(1-CoverPrct!K367/100)/$P$14</f>
        <v>0</v>
      </c>
      <c r="L367" s="96">
        <f>-LN(1-CoverPrct!L367/100)/$P$11</f>
        <v>3.576528694298001</v>
      </c>
      <c r="M367" s="96">
        <f>-LN(1-CoverPrct!M367/100)/$P$12</f>
        <v>8.5592350672971147</v>
      </c>
      <c r="N367" s="96">
        <f>-LN(1-CoverPrct!N367/100)/$P$13</f>
        <v>7.0131157946399618</v>
      </c>
    </row>
    <row r="368" spans="1:14" x14ac:dyDescent="0.35">
      <c r="A368" s="3">
        <v>352</v>
      </c>
      <c r="B368" s="96">
        <f>-LN(1-CoverPrct!B368/100)/$P$11</f>
        <v>3.0079931800343189</v>
      </c>
      <c r="C368" s="96">
        <f>-LN(1-CoverPrct!C368/100)/$P$11</f>
        <v>0.49422722275991066</v>
      </c>
      <c r="D368" s="96">
        <f>-LN(1-CoverPrct!D368/100)/$P$11</f>
        <v>0</v>
      </c>
      <c r="E368" s="96">
        <f>-LN(1-CoverPrct!E368/100)/$P$11</f>
        <v>0</v>
      </c>
      <c r="F368" s="96">
        <f>-LN(1-CoverPrct!F368/100)/$P$11</f>
        <v>5.1116837541345914</v>
      </c>
      <c r="G368" s="96">
        <f>-LN(1-CoverPrct!G368/100)/$P$13</f>
        <v>5.9914645471079799</v>
      </c>
      <c r="H368" s="96">
        <f>-LN(1-CoverPrct!H368/100)/$P$14</f>
        <v>0</v>
      </c>
      <c r="I368" s="96">
        <f>-LN(1-CoverPrct!I368/100)/$P$12</f>
        <v>4.5983940355260016</v>
      </c>
      <c r="J368" s="96">
        <f>-LN(1-CoverPrct!J368/100)/$P$14</f>
        <v>0</v>
      </c>
      <c r="K368" s="96">
        <f>-LN(1-CoverPrct!K368/100)/$P$14</f>
        <v>0</v>
      </c>
      <c r="L368" s="96">
        <f>-LN(1-CoverPrct!L368/100)/$P$11</f>
        <v>3.576528694298001</v>
      </c>
      <c r="M368" s="96">
        <f>-LN(1-CoverPrct!M368/100)/$P$12</f>
        <v>8.5592350672971147</v>
      </c>
      <c r="N368" s="96">
        <f>-LN(1-CoverPrct!N368/100)/$P$13</f>
        <v>7.0131157946399618</v>
      </c>
    </row>
    <row r="369" spans="1:14" x14ac:dyDescent="0.35">
      <c r="A369" s="3">
        <v>353</v>
      </c>
      <c r="B369" s="96">
        <f>-LN(1-CoverPrct!B369/100)/$P$11</f>
        <v>3.0116857488481363</v>
      </c>
      <c r="C369" s="96">
        <f>-LN(1-CoverPrct!C369/100)/$P$11</f>
        <v>0.48999101713769638</v>
      </c>
      <c r="D369" s="96">
        <f>-LN(1-CoverPrct!D369/100)/$P$11</f>
        <v>0</v>
      </c>
      <c r="E369" s="96">
        <f>-LN(1-CoverPrct!E369/100)/$P$11</f>
        <v>0</v>
      </c>
      <c r="F369" s="96">
        <f>-LN(1-CoverPrct!F369/100)/$P$11</f>
        <v>5.112037561803338</v>
      </c>
      <c r="G369" s="96">
        <f>-LN(1-CoverPrct!G369/100)/$P$13</f>
        <v>5.9914645471079799</v>
      </c>
      <c r="H369" s="96">
        <f>-LN(1-CoverPrct!H369/100)/$P$14</f>
        <v>0</v>
      </c>
      <c r="I369" s="96">
        <f>-LN(1-CoverPrct!I369/100)/$P$12</f>
        <v>4.5983940355260016</v>
      </c>
      <c r="J369" s="96">
        <f>-LN(1-CoverPrct!J369/100)/$P$14</f>
        <v>0</v>
      </c>
      <c r="K369" s="96">
        <f>-LN(1-CoverPrct!K369/100)/$P$14</f>
        <v>0</v>
      </c>
      <c r="L369" s="96">
        <f>-LN(1-CoverPrct!L369/100)/$P$11</f>
        <v>3.576528694298001</v>
      </c>
      <c r="M369" s="96">
        <f>-LN(1-CoverPrct!M369/100)/$P$12</f>
        <v>8.5592350672971147</v>
      </c>
      <c r="N369" s="96">
        <f>-LN(1-CoverPrct!N369/100)/$P$13</f>
        <v>7.0131157946399618</v>
      </c>
    </row>
    <row r="370" spans="1:14" x14ac:dyDescent="0.35">
      <c r="A370" s="3">
        <v>354</v>
      </c>
      <c r="B370" s="96">
        <f>-LN(1-CoverPrct!B370/100)/$P$11</f>
        <v>3.0149633318453106</v>
      </c>
      <c r="C370" s="96">
        <f>-LN(1-CoverPrct!C370/100)/$P$11</f>
        <v>0.48673518619459644</v>
      </c>
      <c r="D370" s="96">
        <f>-LN(1-CoverPrct!D370/100)/$P$11</f>
        <v>0</v>
      </c>
      <c r="E370" s="96">
        <f>-LN(1-CoverPrct!E370/100)/$P$11</f>
        <v>0</v>
      </c>
      <c r="F370" s="96">
        <f>-LN(1-CoverPrct!F370/100)/$P$11</f>
        <v>5.1123463370661959</v>
      </c>
      <c r="G370" s="96">
        <f>-LN(1-CoverPrct!G370/100)/$P$13</f>
        <v>5.9914645471079799</v>
      </c>
      <c r="H370" s="96">
        <f>-LN(1-CoverPrct!H370/100)/$P$14</f>
        <v>0</v>
      </c>
      <c r="I370" s="96">
        <f>-LN(1-CoverPrct!I370/100)/$P$12</f>
        <v>4.5983940355260016</v>
      </c>
      <c r="J370" s="96">
        <f>-LN(1-CoverPrct!J370/100)/$P$14</f>
        <v>0</v>
      </c>
      <c r="K370" s="96">
        <f>-LN(1-CoverPrct!K370/100)/$P$14</f>
        <v>0</v>
      </c>
      <c r="L370" s="96">
        <f>-LN(1-CoverPrct!L370/100)/$P$11</f>
        <v>3.576528694298001</v>
      </c>
      <c r="M370" s="96">
        <f>-LN(1-CoverPrct!M370/100)/$P$12</f>
        <v>8.5592350672971147</v>
      </c>
      <c r="N370" s="96">
        <f>-LN(1-CoverPrct!N370/100)/$P$13</f>
        <v>7.0131157946399618</v>
      </c>
    </row>
    <row r="371" spans="1:14" x14ac:dyDescent="0.35">
      <c r="A371" s="3">
        <v>355</v>
      </c>
      <c r="B371" s="96">
        <f>-LN(1-CoverPrct!B371/100)/$P$11</f>
        <v>3.0180776929426845</v>
      </c>
      <c r="C371" s="96">
        <f>-LN(1-CoverPrct!C371/100)/$P$11</f>
        <v>0.48470982150535818</v>
      </c>
      <c r="D371" s="96">
        <f>-LN(1-CoverPrct!D371/100)/$P$11</f>
        <v>0</v>
      </c>
      <c r="E371" s="96">
        <f>-LN(1-CoverPrct!E371/100)/$P$11</f>
        <v>0</v>
      </c>
      <c r="F371" s="96">
        <f>-LN(1-CoverPrct!F371/100)/$P$11</f>
        <v>5.1126325509006731</v>
      </c>
      <c r="G371" s="96">
        <f>-LN(1-CoverPrct!G371/100)/$P$13</f>
        <v>5.9914645471079799</v>
      </c>
      <c r="H371" s="96">
        <f>-LN(1-CoverPrct!H371/100)/$P$14</f>
        <v>0</v>
      </c>
      <c r="I371" s="96">
        <f>-LN(1-CoverPrct!I371/100)/$P$12</f>
        <v>4.5983940355260016</v>
      </c>
      <c r="J371" s="96">
        <f>-LN(1-CoverPrct!J371/100)/$P$14</f>
        <v>0</v>
      </c>
      <c r="K371" s="96">
        <f>-LN(1-CoverPrct!K371/100)/$P$14</f>
        <v>0</v>
      </c>
      <c r="L371" s="96">
        <f>-LN(1-CoverPrct!L371/100)/$P$11</f>
        <v>3.576528694298001</v>
      </c>
      <c r="M371" s="96">
        <f>-LN(1-CoverPrct!M371/100)/$P$12</f>
        <v>8.5592350672971147</v>
      </c>
      <c r="N371" s="96">
        <f>-LN(1-CoverPrct!N371/100)/$P$13</f>
        <v>7.0131157946399618</v>
      </c>
    </row>
    <row r="372" spans="1:14" x14ac:dyDescent="0.35">
      <c r="A372" s="3">
        <v>356</v>
      </c>
      <c r="B372" s="96">
        <f>-LN(1-CoverPrct!B372/100)/$P$11</f>
        <v>3.0206009500698356</v>
      </c>
      <c r="C372" s="96">
        <f>-LN(1-CoverPrct!C372/100)/$P$11</f>
        <v>0.48336515662511426</v>
      </c>
      <c r="D372" s="96">
        <f>-LN(1-CoverPrct!D372/100)/$P$11</f>
        <v>0</v>
      </c>
      <c r="E372" s="96">
        <f>-LN(1-CoverPrct!E372/100)/$P$11</f>
        <v>0</v>
      </c>
      <c r="F372" s="96">
        <f>-LN(1-CoverPrct!F372/100)/$P$11</f>
        <v>5.1128637675699657</v>
      </c>
      <c r="G372" s="96">
        <f>-LN(1-CoverPrct!G372/100)/$P$13</f>
        <v>5.9914645471079799</v>
      </c>
      <c r="H372" s="96">
        <f>-LN(1-CoverPrct!H372/100)/$P$14</f>
        <v>0</v>
      </c>
      <c r="I372" s="96">
        <f>-LN(1-CoverPrct!I372/100)/$P$12</f>
        <v>4.5983940355260016</v>
      </c>
      <c r="J372" s="96">
        <f>-LN(1-CoverPrct!J372/100)/$P$14</f>
        <v>0</v>
      </c>
      <c r="K372" s="96">
        <f>-LN(1-CoverPrct!K372/100)/$P$14</f>
        <v>0</v>
      </c>
      <c r="L372" s="96">
        <f>-LN(1-CoverPrct!L372/100)/$P$11</f>
        <v>3.576528694298001</v>
      </c>
      <c r="M372" s="96">
        <f>-LN(1-CoverPrct!M372/100)/$P$12</f>
        <v>8.5592350672971147</v>
      </c>
      <c r="N372" s="96">
        <f>-LN(1-CoverPrct!N372/100)/$P$13</f>
        <v>7.0131157946399618</v>
      </c>
    </row>
    <row r="373" spans="1:14" x14ac:dyDescent="0.35">
      <c r="A373" s="3">
        <v>357</v>
      </c>
      <c r="B373" s="96">
        <f>-LN(1-CoverPrct!B373/100)/$P$11</f>
        <v>3.0232896147861612</v>
      </c>
      <c r="C373" s="96">
        <f>-LN(1-CoverPrct!C373/100)/$P$11</f>
        <v>0.48225240230151206</v>
      </c>
      <c r="D373" s="96">
        <f>-LN(1-CoverPrct!D373/100)/$P$11</f>
        <v>0</v>
      </c>
      <c r="E373" s="96">
        <f>-LN(1-CoverPrct!E373/100)/$P$11</f>
        <v>0</v>
      </c>
      <c r="F373" s="96">
        <f>-LN(1-CoverPrct!F373/100)/$P$11</f>
        <v>5.1131022838892584</v>
      </c>
      <c r="G373" s="96">
        <f>-LN(1-CoverPrct!G373/100)/$P$13</f>
        <v>5.9914645471079799</v>
      </c>
      <c r="H373" s="96">
        <f>-LN(1-CoverPrct!H373/100)/$P$14</f>
        <v>0</v>
      </c>
      <c r="I373" s="96">
        <f>-LN(1-CoverPrct!I373/100)/$P$12</f>
        <v>4.5983940355260016</v>
      </c>
      <c r="J373" s="96">
        <f>-LN(1-CoverPrct!J373/100)/$P$14</f>
        <v>0</v>
      </c>
      <c r="K373" s="96">
        <f>-LN(1-CoverPrct!K373/100)/$P$14</f>
        <v>0</v>
      </c>
      <c r="L373" s="96">
        <f>-LN(1-CoverPrct!L373/100)/$P$11</f>
        <v>3.576528694298001</v>
      </c>
      <c r="M373" s="96">
        <f>-LN(1-CoverPrct!M373/100)/$P$12</f>
        <v>8.5592350672971147</v>
      </c>
      <c r="N373" s="96">
        <f>-LN(1-CoverPrct!N373/100)/$P$13</f>
        <v>7.0131157946399618</v>
      </c>
    </row>
    <row r="374" spans="1:14" x14ac:dyDescent="0.35">
      <c r="A374" s="3">
        <v>358</v>
      </c>
      <c r="B374" s="96">
        <f>-LN(1-CoverPrct!B374/100)/$P$11</f>
        <v>3.0258508361935279</v>
      </c>
      <c r="C374" s="96">
        <f>-LN(1-CoverPrct!C374/100)/$P$11</f>
        <v>0.48211781288776345</v>
      </c>
      <c r="D374" s="96">
        <f>-LN(1-CoverPrct!D374/100)/$P$11</f>
        <v>0</v>
      </c>
      <c r="E374" s="96">
        <f>-LN(1-CoverPrct!E374/100)/$P$11</f>
        <v>0</v>
      </c>
      <c r="F374" s="96">
        <f>-LN(1-CoverPrct!F374/100)/$P$11</f>
        <v>5.113324224092433</v>
      </c>
      <c r="G374" s="96">
        <f>-LN(1-CoverPrct!G374/100)/$P$13</f>
        <v>5.9914645471079799</v>
      </c>
      <c r="H374" s="96">
        <f>-LN(1-CoverPrct!H374/100)/$P$14</f>
        <v>0</v>
      </c>
      <c r="I374" s="96">
        <f>-LN(1-CoverPrct!I374/100)/$P$12</f>
        <v>4.5983940355260016</v>
      </c>
      <c r="J374" s="96">
        <f>-LN(1-CoverPrct!J374/100)/$P$14</f>
        <v>0</v>
      </c>
      <c r="K374" s="96">
        <f>-LN(1-CoverPrct!K374/100)/$P$14</f>
        <v>0</v>
      </c>
      <c r="L374" s="96">
        <f>-LN(1-CoverPrct!L374/100)/$P$11</f>
        <v>3.576528694298001</v>
      </c>
      <c r="M374" s="96">
        <f>-LN(1-CoverPrct!M374/100)/$P$12</f>
        <v>8.5592350672971147</v>
      </c>
      <c r="N374" s="96">
        <f>-LN(1-CoverPrct!N374/100)/$P$13</f>
        <v>7.0131157946399618</v>
      </c>
    </row>
    <row r="375" spans="1:14" x14ac:dyDescent="0.35">
      <c r="A375" s="3">
        <v>359</v>
      </c>
      <c r="B375" s="96">
        <f>-LN(1-CoverPrct!B375/100)/$P$11</f>
        <v>3.0287496663031206</v>
      </c>
      <c r="C375" s="96">
        <f>-LN(1-CoverPrct!C375/100)/$P$11</f>
        <v>0.48211781288776345</v>
      </c>
      <c r="D375" s="96">
        <f>-LN(1-CoverPrct!D375/100)/$P$11</f>
        <v>0</v>
      </c>
      <c r="E375" s="96">
        <f>-LN(1-CoverPrct!E375/100)/$P$11</f>
        <v>0</v>
      </c>
      <c r="F375" s="96">
        <f>-LN(1-CoverPrct!F375/100)/$P$11</f>
        <v>5.1135659117615964</v>
      </c>
      <c r="G375" s="96">
        <f>-LN(1-CoverPrct!G375/100)/$P$13</f>
        <v>5.9914645471079799</v>
      </c>
      <c r="H375" s="96">
        <f>-LN(1-CoverPrct!H375/100)/$P$14</f>
        <v>0</v>
      </c>
      <c r="I375" s="96">
        <f>-LN(1-CoverPrct!I375/100)/$P$12</f>
        <v>4.5983940355260016</v>
      </c>
      <c r="J375" s="96">
        <f>-LN(1-CoverPrct!J375/100)/$P$14</f>
        <v>0</v>
      </c>
      <c r="K375" s="96">
        <f>-LN(1-CoverPrct!K375/100)/$P$14</f>
        <v>0</v>
      </c>
      <c r="L375" s="96">
        <f>-LN(1-CoverPrct!L375/100)/$P$11</f>
        <v>3.576528694298001</v>
      </c>
      <c r="M375" s="96">
        <f>-LN(1-CoverPrct!M375/100)/$P$12</f>
        <v>8.5592350672971147</v>
      </c>
      <c r="N375" s="96">
        <f>-LN(1-CoverPrct!N375/100)/$P$13</f>
        <v>7.0131157946399618</v>
      </c>
    </row>
    <row r="376" spans="1:14" x14ac:dyDescent="0.35">
      <c r="A376" s="3">
        <v>360</v>
      </c>
      <c r="B376" s="96">
        <f>-LN(1-CoverPrct!B376/100)/$P$11</f>
        <v>3.0316768893213797</v>
      </c>
      <c r="C376" s="96">
        <f>-LN(1-CoverPrct!C376/100)/$P$11</f>
        <v>0.48211781288776345</v>
      </c>
      <c r="D376" s="96">
        <f>-LN(1-CoverPrct!D376/100)/$P$11</f>
        <v>0</v>
      </c>
      <c r="E376" s="96">
        <f>-LN(1-CoverPrct!E376/100)/$P$11</f>
        <v>0</v>
      </c>
      <c r="F376" s="96">
        <f>-LN(1-CoverPrct!F376/100)/$P$11</f>
        <v>5.1138032328049308</v>
      </c>
      <c r="G376" s="96">
        <f>-LN(1-CoverPrct!G376/100)/$P$13</f>
        <v>5.9914645471079799</v>
      </c>
      <c r="H376" s="96">
        <f>-LN(1-CoverPrct!H376/100)/$P$14</f>
        <v>0</v>
      </c>
      <c r="I376" s="96">
        <f>-LN(1-CoverPrct!I376/100)/$P$12</f>
        <v>4.5983940355260016</v>
      </c>
      <c r="J376" s="96">
        <f>-LN(1-CoverPrct!J376/100)/$P$14</f>
        <v>0</v>
      </c>
      <c r="K376" s="96">
        <f>-LN(1-CoverPrct!K376/100)/$P$14</f>
        <v>0</v>
      </c>
      <c r="L376" s="96">
        <f>-LN(1-CoverPrct!L376/100)/$P$11</f>
        <v>3.576528694298001</v>
      </c>
      <c r="M376" s="96">
        <f>-LN(1-CoverPrct!M376/100)/$P$12</f>
        <v>8.5592350672971147</v>
      </c>
      <c r="N376" s="96">
        <f>-LN(1-CoverPrct!N376/100)/$P$13</f>
        <v>7.0131157946399618</v>
      </c>
    </row>
    <row r="377" spans="1:14" x14ac:dyDescent="0.35">
      <c r="A377" s="3">
        <v>361</v>
      </c>
      <c r="B377" s="96">
        <f>-LN(1-CoverPrct!B377/100)/$P$11</f>
        <v>3.0347705340348514</v>
      </c>
      <c r="C377" s="96">
        <f>-LN(1-CoverPrct!C377/100)/$P$11</f>
        <v>0.48211781288776345</v>
      </c>
      <c r="D377" s="96">
        <f>-LN(1-CoverPrct!D377/100)/$P$11</f>
        <v>0</v>
      </c>
      <c r="E377" s="96">
        <f>-LN(1-CoverPrct!E377/100)/$P$11</f>
        <v>0</v>
      </c>
      <c r="F377" s="96">
        <f>-LN(1-CoverPrct!F377/100)/$P$11</f>
        <v>5.1140458799530775</v>
      </c>
      <c r="G377" s="96">
        <f>-LN(1-CoverPrct!G377/100)/$P$13</f>
        <v>5.9914645471079799</v>
      </c>
      <c r="H377" s="96">
        <f>-LN(1-CoverPrct!H377/100)/$P$14</f>
        <v>0</v>
      </c>
      <c r="I377" s="96">
        <f>-LN(1-CoverPrct!I377/100)/$P$12</f>
        <v>4.5983940355260016</v>
      </c>
      <c r="J377" s="96">
        <f>-LN(1-CoverPrct!J377/100)/$P$14</f>
        <v>0</v>
      </c>
      <c r="K377" s="96">
        <f>-LN(1-CoverPrct!K377/100)/$P$14</f>
        <v>0</v>
      </c>
      <c r="L377" s="96">
        <f>-LN(1-CoverPrct!L377/100)/$P$11</f>
        <v>3.576528694298001</v>
      </c>
      <c r="M377" s="96">
        <f>-LN(1-CoverPrct!M377/100)/$P$12</f>
        <v>8.5592350672971147</v>
      </c>
      <c r="N377" s="96">
        <f>-LN(1-CoverPrct!N377/100)/$P$13</f>
        <v>7.0131157946399618</v>
      </c>
    </row>
    <row r="378" spans="1:14" x14ac:dyDescent="0.35">
      <c r="A378" s="3">
        <v>362</v>
      </c>
      <c r="B378" s="96">
        <f>-LN(1-CoverPrct!B378/100)/$P$11</f>
        <v>3.0374424396213033</v>
      </c>
      <c r="C378" s="96">
        <f>-LN(1-CoverPrct!C378/100)/$P$11</f>
        <v>0.48211781288776345</v>
      </c>
      <c r="D378" s="96">
        <f>-LN(1-CoverPrct!D378/100)/$P$11</f>
        <v>0</v>
      </c>
      <c r="E378" s="96">
        <f>-LN(1-CoverPrct!E378/100)/$P$11</f>
        <v>0</v>
      </c>
      <c r="F378" s="96">
        <f>-LN(1-CoverPrct!F378/100)/$P$11</f>
        <v>5.1142520553507325</v>
      </c>
      <c r="G378" s="96">
        <f>-LN(1-CoverPrct!G378/100)/$P$13</f>
        <v>5.9914645471079799</v>
      </c>
      <c r="H378" s="96">
        <f>-LN(1-CoverPrct!H378/100)/$P$14</f>
        <v>0</v>
      </c>
      <c r="I378" s="96">
        <f>-LN(1-CoverPrct!I378/100)/$P$12</f>
        <v>4.5983940355260016</v>
      </c>
      <c r="J378" s="96">
        <f>-LN(1-CoverPrct!J378/100)/$P$14</f>
        <v>0</v>
      </c>
      <c r="K378" s="96">
        <f>-LN(1-CoverPrct!K378/100)/$P$14</f>
        <v>0</v>
      </c>
      <c r="L378" s="96">
        <f>-LN(1-CoverPrct!L378/100)/$P$11</f>
        <v>3.576528694298001</v>
      </c>
      <c r="M378" s="96">
        <f>-LN(1-CoverPrct!M378/100)/$P$12</f>
        <v>8.5592350672971147</v>
      </c>
      <c r="N378" s="96">
        <f>-LN(1-CoverPrct!N378/100)/$P$13</f>
        <v>7.0131157946399618</v>
      </c>
    </row>
    <row r="379" spans="1:14" x14ac:dyDescent="0.35">
      <c r="A379" s="3">
        <v>363</v>
      </c>
      <c r="B379" s="96">
        <f>-LN(1-CoverPrct!B379/100)/$P$11</f>
        <v>3.0399995286775243</v>
      </c>
      <c r="C379" s="96">
        <f>-LN(1-CoverPrct!C379/100)/$P$11</f>
        <v>0.48211781288776345</v>
      </c>
      <c r="D379" s="96">
        <f>-LN(1-CoverPrct!D379/100)/$P$11</f>
        <v>0</v>
      </c>
      <c r="E379" s="96">
        <f>-LN(1-CoverPrct!E379/100)/$P$11</f>
        <v>0</v>
      </c>
      <c r="F379" s="96">
        <f>-LN(1-CoverPrct!F379/100)/$P$11</f>
        <v>5.114444711023074</v>
      </c>
      <c r="G379" s="96">
        <f>-LN(1-CoverPrct!G379/100)/$P$13</f>
        <v>5.9914645471079799</v>
      </c>
      <c r="H379" s="96">
        <f>-LN(1-CoverPrct!H379/100)/$P$14</f>
        <v>0</v>
      </c>
      <c r="I379" s="96">
        <f>-LN(1-CoverPrct!I379/100)/$P$12</f>
        <v>4.5983940355260016</v>
      </c>
      <c r="J379" s="96">
        <f>-LN(1-CoverPrct!J379/100)/$P$14</f>
        <v>0</v>
      </c>
      <c r="K379" s="96">
        <f>-LN(1-CoverPrct!K379/100)/$P$14</f>
        <v>0</v>
      </c>
      <c r="L379" s="96">
        <f>-LN(1-CoverPrct!L379/100)/$P$11</f>
        <v>3.576528694298001</v>
      </c>
      <c r="M379" s="96">
        <f>-LN(1-CoverPrct!M379/100)/$P$12</f>
        <v>8.5592350672971147</v>
      </c>
      <c r="N379" s="96">
        <f>-LN(1-CoverPrct!N379/100)/$P$13</f>
        <v>7.0131157946399618</v>
      </c>
    </row>
    <row r="380" spans="1:14" x14ac:dyDescent="0.35">
      <c r="A380" s="3">
        <v>364</v>
      </c>
      <c r="B380" s="96">
        <f>-LN(1-CoverPrct!B380/100)/$P$11</f>
        <v>3.0425782551804597</v>
      </c>
      <c r="C380" s="96">
        <f>-LN(1-CoverPrct!C380/100)/$P$11</f>
        <v>0.48211781288776345</v>
      </c>
      <c r="D380" s="96">
        <f>-LN(1-CoverPrct!D380/100)/$P$11</f>
        <v>0</v>
      </c>
      <c r="E380" s="96">
        <f>-LN(1-CoverPrct!E380/100)/$P$11</f>
        <v>0</v>
      </c>
      <c r="F380" s="96">
        <f>-LN(1-CoverPrct!F380/100)/$P$11</f>
        <v>5.1146334541305825</v>
      </c>
      <c r="G380" s="96">
        <f>-LN(1-CoverPrct!G380/100)/$P$13</f>
        <v>5.9914645471079799</v>
      </c>
      <c r="H380" s="96">
        <f>-LN(1-CoverPrct!H380/100)/$P$14</f>
        <v>0</v>
      </c>
      <c r="I380" s="96">
        <f>-LN(1-CoverPrct!I380/100)/$P$12</f>
        <v>4.5983940355260016</v>
      </c>
      <c r="J380" s="96">
        <f>-LN(1-CoverPrct!J380/100)/$P$14</f>
        <v>0</v>
      </c>
      <c r="K380" s="96">
        <f>-LN(1-CoverPrct!K380/100)/$P$14</f>
        <v>0</v>
      </c>
      <c r="L380" s="96">
        <f>-LN(1-CoverPrct!L380/100)/$P$11</f>
        <v>3.576528694298001</v>
      </c>
      <c r="M380" s="96">
        <f>-LN(1-CoverPrct!M380/100)/$P$12</f>
        <v>8.5592350672971147</v>
      </c>
      <c r="N380" s="96">
        <f>-LN(1-CoverPrct!N380/100)/$P$13</f>
        <v>7.0131157946399618</v>
      </c>
    </row>
    <row r="381" spans="1:14" x14ac:dyDescent="0.35">
      <c r="A381" s="3">
        <v>365</v>
      </c>
      <c r="B381" s="96">
        <f>-LN(1-CoverPrct!B381/100)/$P$11</f>
        <v>3.0454088883054258</v>
      </c>
      <c r="C381" s="96">
        <f>-LN(1-CoverPrct!C381/100)/$P$11</f>
        <v>0.48211781288776345</v>
      </c>
      <c r="D381" s="96">
        <f>-LN(1-CoverPrct!D381/100)/$P$11</f>
        <v>0</v>
      </c>
      <c r="E381" s="96">
        <f>-LN(1-CoverPrct!E381/100)/$P$11</f>
        <v>0</v>
      </c>
      <c r="F381" s="96">
        <f>-LN(1-CoverPrct!F381/100)/$P$11</f>
        <v>5.1148330630841459</v>
      </c>
      <c r="G381" s="96">
        <f>-LN(1-CoverPrct!G381/100)/$P$13</f>
        <v>5.9914645471079799</v>
      </c>
      <c r="H381" s="96">
        <f>-LN(1-CoverPrct!H381/100)/$P$14</f>
        <v>0</v>
      </c>
      <c r="I381" s="96">
        <f>-LN(1-CoverPrct!I381/100)/$P$12</f>
        <v>4.5983940355260016</v>
      </c>
      <c r="J381" s="96">
        <f>-LN(1-CoverPrct!J381/100)/$P$14</f>
        <v>0</v>
      </c>
      <c r="K381" s="96">
        <f>-LN(1-CoverPrct!K381/100)/$P$14</f>
        <v>0</v>
      </c>
      <c r="L381" s="96">
        <f>-LN(1-CoverPrct!L381/100)/$P$11</f>
        <v>3.576528694298001</v>
      </c>
      <c r="M381" s="96">
        <f>-LN(1-CoverPrct!M381/100)/$P$12</f>
        <v>8.5592350672971147</v>
      </c>
      <c r="N381" s="96">
        <f>-LN(1-CoverPrct!N381/100)/$P$13</f>
        <v>7.0131157946399618</v>
      </c>
    </row>
    <row r="382" spans="1:14" x14ac:dyDescent="0.35">
      <c r="A382" s="3">
        <v>366</v>
      </c>
      <c r="B382" s="96">
        <f>-LN(1-CoverPrct!B382/100)/$P$11</f>
        <v>3.0454088883054258</v>
      </c>
      <c r="C382" s="96">
        <f>-LN(1-CoverPrct!C382/100)/$P$11</f>
        <v>0.48211781288776345</v>
      </c>
      <c r="D382" s="96">
        <f>-LN(1-CoverPrct!D382/100)/$P$11</f>
        <v>0</v>
      </c>
      <c r="E382" s="96">
        <f>-LN(1-CoverPrct!E382/100)/$P$11</f>
        <v>0</v>
      </c>
      <c r="F382" s="96">
        <f>-LN(1-CoverPrct!F382/100)/$P$11</f>
        <v>5.1148330630841459</v>
      </c>
      <c r="G382" s="96">
        <f>-LN(1-CoverPrct!G382/100)/$P$13</f>
        <v>5.9914645471079799</v>
      </c>
      <c r="H382" s="96">
        <f>-LN(1-CoverPrct!H382/100)/$P$14</f>
        <v>0</v>
      </c>
      <c r="I382" s="96">
        <f>-LN(1-CoverPrct!I382/100)/$P$12</f>
        <v>4.5983940355260016</v>
      </c>
      <c r="J382" s="96">
        <f>-LN(1-CoverPrct!J382/100)/$P$14</f>
        <v>0</v>
      </c>
      <c r="K382" s="96">
        <f>-LN(1-CoverPrct!K382/100)/$P$14</f>
        <v>0</v>
      </c>
      <c r="L382" s="96">
        <f>-LN(1-CoverPrct!L382/100)/$P$11</f>
        <v>3.576528694298001</v>
      </c>
      <c r="M382" s="96">
        <f>-LN(1-CoverPrct!M382/100)/$P$12</f>
        <v>8.5592350672971147</v>
      </c>
      <c r="N382" s="96">
        <f>-LN(1-CoverPrct!N382/100)/$P$13</f>
        <v>7.0131157946399618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7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58.887755780116592</v>
      </c>
      <c r="C17" s="96">
        <v>0</v>
      </c>
      <c r="D17" s="96">
        <v>0</v>
      </c>
      <c r="E17" s="96">
        <v>0</v>
      </c>
      <c r="F17" s="94">
        <v>84.695509865708189</v>
      </c>
      <c r="G17" s="94">
        <v>95</v>
      </c>
      <c r="H17" s="71">
        <v>0</v>
      </c>
      <c r="I17" s="71">
        <v>80</v>
      </c>
      <c r="J17" s="71">
        <v>0</v>
      </c>
      <c r="K17" s="71">
        <v>0</v>
      </c>
      <c r="L17" s="71">
        <v>80</v>
      </c>
      <c r="M17" s="71">
        <v>95</v>
      </c>
      <c r="N17" s="71">
        <v>97</v>
      </c>
    </row>
    <row r="18" spans="1:14" x14ac:dyDescent="0.35">
      <c r="A18" s="3">
        <v>2</v>
      </c>
      <c r="B18" s="97">
        <v>59.360802489367046</v>
      </c>
      <c r="C18" s="97">
        <v>0</v>
      </c>
      <c r="D18" s="96">
        <v>0</v>
      </c>
      <c r="E18" s="96">
        <v>0</v>
      </c>
      <c r="F18" s="94">
        <v>84.960539516898464</v>
      </c>
      <c r="G18" s="94">
        <v>95</v>
      </c>
      <c r="H18" s="71">
        <v>0</v>
      </c>
      <c r="I18" s="71">
        <v>80</v>
      </c>
      <c r="J18" s="71">
        <v>0</v>
      </c>
      <c r="K18" s="71">
        <v>0</v>
      </c>
      <c r="L18" s="71">
        <v>80</v>
      </c>
      <c r="M18" s="71">
        <v>95</v>
      </c>
      <c r="N18" s="71">
        <v>97</v>
      </c>
    </row>
    <row r="19" spans="1:14" x14ac:dyDescent="0.35">
      <c r="A19" s="3">
        <v>3</v>
      </c>
      <c r="B19" s="97">
        <v>59.943933620804629</v>
      </c>
      <c r="C19" s="97">
        <v>0</v>
      </c>
      <c r="D19" s="96">
        <v>0</v>
      </c>
      <c r="E19" s="96">
        <v>0</v>
      </c>
      <c r="F19" s="94">
        <v>85.269862577795962</v>
      </c>
      <c r="G19" s="94">
        <v>95</v>
      </c>
      <c r="H19" s="71">
        <v>0</v>
      </c>
      <c r="I19" s="71">
        <v>80</v>
      </c>
      <c r="J19" s="71">
        <v>0</v>
      </c>
      <c r="K19" s="71">
        <v>0</v>
      </c>
      <c r="L19" s="71">
        <v>80</v>
      </c>
      <c r="M19" s="71">
        <v>95</v>
      </c>
      <c r="N19" s="71">
        <v>97</v>
      </c>
    </row>
    <row r="20" spans="1:14" x14ac:dyDescent="0.35">
      <c r="A20" s="3">
        <v>4</v>
      </c>
      <c r="B20" s="97">
        <v>60.399836774581459</v>
      </c>
      <c r="C20" s="97">
        <v>0</v>
      </c>
      <c r="D20" s="96">
        <v>0</v>
      </c>
      <c r="E20" s="96">
        <v>0</v>
      </c>
      <c r="F20" s="94">
        <v>85.510547315619391</v>
      </c>
      <c r="G20" s="94">
        <v>95</v>
      </c>
      <c r="H20" s="71">
        <v>0</v>
      </c>
      <c r="I20" s="71">
        <v>80</v>
      </c>
      <c r="J20" s="71">
        <v>0</v>
      </c>
      <c r="K20" s="71">
        <v>0</v>
      </c>
      <c r="L20" s="71">
        <v>80</v>
      </c>
      <c r="M20" s="71">
        <v>95</v>
      </c>
      <c r="N20" s="71">
        <v>97</v>
      </c>
    </row>
    <row r="21" spans="1:14" x14ac:dyDescent="0.35">
      <c r="A21" s="3">
        <v>5</v>
      </c>
      <c r="B21" s="97">
        <v>60.833133358457069</v>
      </c>
      <c r="C21" s="97">
        <v>0</v>
      </c>
      <c r="D21" s="96">
        <v>0</v>
      </c>
      <c r="E21" s="96">
        <v>0</v>
      </c>
      <c r="F21" s="94">
        <v>85.73421074657449</v>
      </c>
      <c r="G21" s="94">
        <v>95</v>
      </c>
      <c r="H21" s="71">
        <v>0</v>
      </c>
      <c r="I21" s="71">
        <v>80</v>
      </c>
      <c r="J21" s="71">
        <v>0</v>
      </c>
      <c r="K21" s="71">
        <v>0</v>
      </c>
      <c r="L21" s="71">
        <v>80</v>
      </c>
      <c r="M21" s="71">
        <v>95</v>
      </c>
      <c r="N21" s="71">
        <v>97</v>
      </c>
    </row>
    <row r="22" spans="1:14" x14ac:dyDescent="0.35">
      <c r="A22" s="3">
        <v>6</v>
      </c>
      <c r="B22" s="97">
        <v>61.420737327349421</v>
      </c>
      <c r="C22" s="97">
        <v>0</v>
      </c>
      <c r="D22" s="96">
        <v>0</v>
      </c>
      <c r="E22" s="96">
        <v>0</v>
      </c>
      <c r="F22" s="94">
        <v>86.018519690112356</v>
      </c>
      <c r="G22" s="94">
        <v>95</v>
      </c>
      <c r="H22" s="71">
        <v>0</v>
      </c>
      <c r="I22" s="71">
        <v>80</v>
      </c>
      <c r="J22" s="71">
        <v>0</v>
      </c>
      <c r="K22" s="71">
        <v>0</v>
      </c>
      <c r="L22" s="71">
        <v>80</v>
      </c>
      <c r="M22" s="71">
        <v>95</v>
      </c>
      <c r="N22" s="71">
        <v>97</v>
      </c>
    </row>
    <row r="23" spans="1:14" x14ac:dyDescent="0.35">
      <c r="A23" s="3">
        <v>7</v>
      </c>
      <c r="B23" s="97">
        <v>61.875880104544869</v>
      </c>
      <c r="C23" s="97">
        <v>0</v>
      </c>
      <c r="D23" s="96">
        <v>0</v>
      </c>
      <c r="E23" s="96">
        <v>0</v>
      </c>
      <c r="F23" s="94">
        <v>86.237170094751576</v>
      </c>
      <c r="G23" s="94">
        <v>95</v>
      </c>
      <c r="H23" s="71">
        <v>0</v>
      </c>
      <c r="I23" s="71">
        <v>80</v>
      </c>
      <c r="J23" s="71">
        <v>0</v>
      </c>
      <c r="K23" s="71">
        <v>0</v>
      </c>
      <c r="L23" s="71">
        <v>80</v>
      </c>
      <c r="M23" s="71">
        <v>95</v>
      </c>
      <c r="N23" s="71">
        <v>97</v>
      </c>
    </row>
    <row r="24" spans="1:14" x14ac:dyDescent="0.35">
      <c r="A24" s="3">
        <v>8</v>
      </c>
      <c r="B24" s="97">
        <v>62.213463968481982</v>
      </c>
      <c r="C24" s="97">
        <v>0</v>
      </c>
      <c r="D24" s="96">
        <v>0</v>
      </c>
      <c r="E24" s="96">
        <v>0</v>
      </c>
      <c r="F24" s="94">
        <v>86.401027003233622</v>
      </c>
      <c r="G24" s="94">
        <v>95</v>
      </c>
      <c r="H24" s="71">
        <v>0</v>
      </c>
      <c r="I24" s="71">
        <v>80</v>
      </c>
      <c r="J24" s="71">
        <v>0</v>
      </c>
      <c r="K24" s="71">
        <v>0</v>
      </c>
      <c r="L24" s="71">
        <v>80</v>
      </c>
      <c r="M24" s="71">
        <v>95</v>
      </c>
      <c r="N24" s="71">
        <v>97</v>
      </c>
    </row>
    <row r="25" spans="1:14" x14ac:dyDescent="0.35">
      <c r="A25" s="3">
        <v>9</v>
      </c>
      <c r="B25" s="97">
        <v>62.576797760473205</v>
      </c>
      <c r="C25" s="97">
        <v>0</v>
      </c>
      <c r="D25" s="96">
        <v>0</v>
      </c>
      <c r="E25" s="96">
        <v>0</v>
      </c>
      <c r="F25" s="94">
        <v>86.57118082192963</v>
      </c>
      <c r="G25" s="94">
        <v>95</v>
      </c>
      <c r="H25" s="71">
        <v>0</v>
      </c>
      <c r="I25" s="71">
        <v>80</v>
      </c>
      <c r="J25" s="71">
        <v>0</v>
      </c>
      <c r="K25" s="71">
        <v>0</v>
      </c>
      <c r="L25" s="71">
        <v>80</v>
      </c>
      <c r="M25" s="71">
        <v>95</v>
      </c>
      <c r="N25" s="71">
        <v>97</v>
      </c>
    </row>
    <row r="26" spans="1:14" x14ac:dyDescent="0.35">
      <c r="A26" s="3">
        <v>10</v>
      </c>
      <c r="B26" s="97">
        <v>62.851852230609907</v>
      </c>
      <c r="C26" s="97">
        <v>0</v>
      </c>
      <c r="D26" s="96">
        <v>0</v>
      </c>
      <c r="E26" s="96">
        <v>0</v>
      </c>
      <c r="F26" s="94">
        <v>86.702136425263149</v>
      </c>
      <c r="G26" s="94">
        <v>95</v>
      </c>
      <c r="H26" s="71">
        <v>0</v>
      </c>
      <c r="I26" s="71">
        <v>80</v>
      </c>
      <c r="J26" s="71">
        <v>0</v>
      </c>
      <c r="K26" s="71">
        <v>0</v>
      </c>
      <c r="L26" s="71">
        <v>80</v>
      </c>
      <c r="M26" s="71">
        <v>95</v>
      </c>
      <c r="N26" s="71">
        <v>97</v>
      </c>
    </row>
    <row r="27" spans="1:14" x14ac:dyDescent="0.35">
      <c r="A27" s="3">
        <v>11</v>
      </c>
      <c r="B27" s="97">
        <v>63.043035597070435</v>
      </c>
      <c r="C27" s="97">
        <v>0</v>
      </c>
      <c r="D27" s="96">
        <v>0</v>
      </c>
      <c r="E27" s="96">
        <v>0</v>
      </c>
      <c r="F27" s="94">
        <v>86.7976941599414</v>
      </c>
      <c r="G27" s="94">
        <v>95</v>
      </c>
      <c r="H27" s="71">
        <v>0</v>
      </c>
      <c r="I27" s="71">
        <v>80</v>
      </c>
      <c r="J27" s="71">
        <v>0</v>
      </c>
      <c r="K27" s="71">
        <v>0</v>
      </c>
      <c r="L27" s="71">
        <v>80</v>
      </c>
      <c r="M27" s="71">
        <v>95</v>
      </c>
      <c r="N27" s="71">
        <v>97</v>
      </c>
    </row>
    <row r="28" spans="1:14" x14ac:dyDescent="0.35">
      <c r="A28" s="3">
        <v>12</v>
      </c>
      <c r="B28" s="97">
        <v>63.116723534985667</v>
      </c>
      <c r="C28" s="97">
        <v>0</v>
      </c>
      <c r="D28" s="96">
        <v>0</v>
      </c>
      <c r="E28" s="96">
        <v>0</v>
      </c>
      <c r="F28" s="94">
        <v>86.846486230642583</v>
      </c>
      <c r="G28" s="94">
        <v>95</v>
      </c>
      <c r="H28" s="71">
        <v>0</v>
      </c>
      <c r="I28" s="71">
        <v>80</v>
      </c>
      <c r="J28" s="71">
        <v>0</v>
      </c>
      <c r="K28" s="71">
        <v>0</v>
      </c>
      <c r="L28" s="71">
        <v>80</v>
      </c>
      <c r="M28" s="71">
        <v>95</v>
      </c>
      <c r="N28" s="71">
        <v>97</v>
      </c>
    </row>
    <row r="29" spans="1:14" x14ac:dyDescent="0.35">
      <c r="A29" s="3">
        <v>13</v>
      </c>
      <c r="B29" s="97">
        <v>63.148191058945727</v>
      </c>
      <c r="C29" s="97">
        <v>0</v>
      </c>
      <c r="D29" s="96">
        <v>0</v>
      </c>
      <c r="E29" s="96">
        <v>0</v>
      </c>
      <c r="F29" s="94">
        <v>86.878615439433489</v>
      </c>
      <c r="G29" s="94">
        <v>95</v>
      </c>
      <c r="H29" s="71">
        <v>0</v>
      </c>
      <c r="I29" s="71">
        <v>80</v>
      </c>
      <c r="J29" s="71">
        <v>0</v>
      </c>
      <c r="K29" s="71">
        <v>0</v>
      </c>
      <c r="L29" s="71">
        <v>80</v>
      </c>
      <c r="M29" s="71">
        <v>95</v>
      </c>
      <c r="N29" s="71">
        <v>97</v>
      </c>
    </row>
    <row r="30" spans="1:14" x14ac:dyDescent="0.35">
      <c r="A30" s="3">
        <v>14</v>
      </c>
      <c r="B30" s="97">
        <v>63.148191058945727</v>
      </c>
      <c r="C30" s="97">
        <v>0</v>
      </c>
      <c r="D30" s="96">
        <v>0</v>
      </c>
      <c r="E30" s="96">
        <v>0</v>
      </c>
      <c r="F30" s="94">
        <v>86.878615439433489</v>
      </c>
      <c r="G30" s="94">
        <v>95</v>
      </c>
      <c r="H30" s="71">
        <v>0</v>
      </c>
      <c r="I30" s="71">
        <v>80</v>
      </c>
      <c r="J30" s="71">
        <v>0</v>
      </c>
      <c r="K30" s="71">
        <v>0</v>
      </c>
      <c r="L30" s="71">
        <v>80</v>
      </c>
      <c r="M30" s="71">
        <v>95</v>
      </c>
      <c r="N30" s="71">
        <v>97</v>
      </c>
    </row>
    <row r="31" spans="1:14" x14ac:dyDescent="0.35">
      <c r="A31" s="3">
        <v>15</v>
      </c>
      <c r="B31" s="97">
        <v>63.148191058945727</v>
      </c>
      <c r="C31" s="97">
        <v>0</v>
      </c>
      <c r="D31" s="96">
        <v>0</v>
      </c>
      <c r="E31" s="96">
        <v>0</v>
      </c>
      <c r="F31" s="94">
        <v>86.882609333944288</v>
      </c>
      <c r="G31" s="94">
        <v>95</v>
      </c>
      <c r="H31" s="71">
        <v>0</v>
      </c>
      <c r="I31" s="71">
        <v>80</v>
      </c>
      <c r="J31" s="71">
        <v>0</v>
      </c>
      <c r="K31" s="71">
        <v>0</v>
      </c>
      <c r="L31" s="71">
        <v>80</v>
      </c>
      <c r="M31" s="71">
        <v>95</v>
      </c>
      <c r="N31" s="71">
        <v>97</v>
      </c>
    </row>
    <row r="32" spans="1:14" x14ac:dyDescent="0.35">
      <c r="A32" s="3">
        <v>16</v>
      </c>
      <c r="B32" s="97">
        <v>63.148191058945727</v>
      </c>
      <c r="C32" s="97">
        <v>0</v>
      </c>
      <c r="D32" s="96">
        <v>0</v>
      </c>
      <c r="E32" s="96">
        <v>0</v>
      </c>
      <c r="F32" s="94">
        <v>86.890582347094394</v>
      </c>
      <c r="G32" s="94">
        <v>95</v>
      </c>
      <c r="H32" s="71">
        <v>0</v>
      </c>
      <c r="I32" s="71">
        <v>80</v>
      </c>
      <c r="J32" s="71">
        <v>0</v>
      </c>
      <c r="K32" s="71">
        <v>0</v>
      </c>
      <c r="L32" s="71">
        <v>80</v>
      </c>
      <c r="M32" s="71">
        <v>95</v>
      </c>
      <c r="N32" s="71">
        <v>97</v>
      </c>
    </row>
    <row r="33" spans="1:14" x14ac:dyDescent="0.35">
      <c r="A33" s="3">
        <v>17</v>
      </c>
      <c r="B33" s="97">
        <v>63.148191058945727</v>
      </c>
      <c r="C33" s="97">
        <v>0</v>
      </c>
      <c r="D33" s="96">
        <v>0</v>
      </c>
      <c r="E33" s="96">
        <v>0</v>
      </c>
      <c r="F33" s="94">
        <v>86.904487831058432</v>
      </c>
      <c r="G33" s="94">
        <v>95</v>
      </c>
      <c r="H33" s="71">
        <v>0</v>
      </c>
      <c r="I33" s="71">
        <v>80</v>
      </c>
      <c r="J33" s="71">
        <v>0</v>
      </c>
      <c r="K33" s="71">
        <v>0</v>
      </c>
      <c r="L33" s="71">
        <v>80</v>
      </c>
      <c r="M33" s="71">
        <v>95</v>
      </c>
      <c r="N33" s="71">
        <v>97</v>
      </c>
    </row>
    <row r="34" spans="1:14" x14ac:dyDescent="0.35">
      <c r="A34" s="3">
        <v>18</v>
      </c>
      <c r="B34" s="97">
        <v>63.195265385582509</v>
      </c>
      <c r="C34" s="97">
        <v>0</v>
      </c>
      <c r="D34" s="96">
        <v>0</v>
      </c>
      <c r="E34" s="96">
        <v>0</v>
      </c>
      <c r="F34" s="94">
        <v>86.941929624565901</v>
      </c>
      <c r="G34" s="94">
        <v>95</v>
      </c>
      <c r="H34" s="71">
        <v>0</v>
      </c>
      <c r="I34" s="71">
        <v>80</v>
      </c>
      <c r="J34" s="71">
        <v>0</v>
      </c>
      <c r="K34" s="71">
        <v>0</v>
      </c>
      <c r="L34" s="71">
        <v>80</v>
      </c>
      <c r="M34" s="71">
        <v>95</v>
      </c>
      <c r="N34" s="71">
        <v>97</v>
      </c>
    </row>
    <row r="35" spans="1:14" x14ac:dyDescent="0.35">
      <c r="A35" s="3">
        <v>19</v>
      </c>
      <c r="B35" s="97">
        <v>63.236981484369842</v>
      </c>
      <c r="C35" s="97">
        <v>0</v>
      </c>
      <c r="D35" s="96">
        <v>0</v>
      </c>
      <c r="E35" s="96">
        <v>0</v>
      </c>
      <c r="F35" s="94">
        <v>86.976997491743276</v>
      </c>
      <c r="G35" s="94">
        <v>95</v>
      </c>
      <c r="H35" s="71">
        <v>0</v>
      </c>
      <c r="I35" s="71">
        <v>80</v>
      </c>
      <c r="J35" s="71">
        <v>0</v>
      </c>
      <c r="K35" s="71">
        <v>0</v>
      </c>
      <c r="L35" s="71">
        <v>80</v>
      </c>
      <c r="M35" s="71">
        <v>95</v>
      </c>
      <c r="N35" s="71">
        <v>97</v>
      </c>
    </row>
    <row r="36" spans="1:14" x14ac:dyDescent="0.35">
      <c r="A36" s="3">
        <v>20</v>
      </c>
      <c r="B36" s="97">
        <v>99.298359508869524</v>
      </c>
      <c r="C36" s="97">
        <v>0</v>
      </c>
      <c r="D36" s="96">
        <v>0</v>
      </c>
      <c r="E36" s="96">
        <v>0</v>
      </c>
      <c r="F36" s="94">
        <v>87.03458298945452</v>
      </c>
      <c r="G36" s="94">
        <v>95</v>
      </c>
      <c r="H36" s="71">
        <v>0</v>
      </c>
      <c r="I36" s="71">
        <v>80</v>
      </c>
      <c r="J36" s="71">
        <v>0</v>
      </c>
      <c r="K36" s="71">
        <v>0</v>
      </c>
      <c r="L36" s="71">
        <v>80</v>
      </c>
      <c r="M36" s="71">
        <v>95</v>
      </c>
      <c r="N36" s="71">
        <v>97</v>
      </c>
    </row>
    <row r="37" spans="1:14" x14ac:dyDescent="0.35">
      <c r="A37" s="3">
        <v>21</v>
      </c>
      <c r="B37" s="97">
        <v>98.086048054276418</v>
      </c>
      <c r="C37" s="97">
        <v>0</v>
      </c>
      <c r="D37" s="96">
        <v>0</v>
      </c>
      <c r="E37" s="96">
        <v>0</v>
      </c>
      <c r="F37" s="94">
        <v>87.111572077535527</v>
      </c>
      <c r="G37" s="94">
        <v>95</v>
      </c>
      <c r="H37" s="71">
        <v>0</v>
      </c>
      <c r="I37" s="71">
        <v>80</v>
      </c>
      <c r="J37" s="71">
        <v>0</v>
      </c>
      <c r="K37" s="71">
        <v>0</v>
      </c>
      <c r="L37" s="71">
        <v>80</v>
      </c>
      <c r="M37" s="71">
        <v>95</v>
      </c>
      <c r="N37" s="71">
        <v>97</v>
      </c>
    </row>
    <row r="38" spans="1:14" x14ac:dyDescent="0.35">
      <c r="A38" s="3">
        <v>22</v>
      </c>
      <c r="B38" s="97">
        <v>98.045483859572656</v>
      </c>
      <c r="C38" s="97">
        <v>0</v>
      </c>
      <c r="D38" s="96">
        <v>0</v>
      </c>
      <c r="E38" s="96">
        <v>0</v>
      </c>
      <c r="F38" s="94">
        <v>87.192044075427646</v>
      </c>
      <c r="G38" s="94">
        <v>95</v>
      </c>
      <c r="H38" s="71">
        <v>0</v>
      </c>
      <c r="I38" s="71">
        <v>80</v>
      </c>
      <c r="J38" s="71">
        <v>0</v>
      </c>
      <c r="K38" s="71">
        <v>0</v>
      </c>
      <c r="L38" s="71">
        <v>80</v>
      </c>
      <c r="M38" s="71">
        <v>95</v>
      </c>
      <c r="N38" s="71">
        <v>97</v>
      </c>
    </row>
    <row r="39" spans="1:14" x14ac:dyDescent="0.35">
      <c r="A39" s="3">
        <v>23</v>
      </c>
      <c r="B39" s="97">
        <v>98.021326940507549</v>
      </c>
      <c r="C39" s="97">
        <v>0</v>
      </c>
      <c r="D39" s="96">
        <v>0</v>
      </c>
      <c r="E39" s="96">
        <v>0</v>
      </c>
      <c r="F39" s="94">
        <v>87.301763074065008</v>
      </c>
      <c r="G39" s="94">
        <v>95</v>
      </c>
      <c r="H39" s="71">
        <v>0</v>
      </c>
      <c r="I39" s="71">
        <v>80</v>
      </c>
      <c r="J39" s="71">
        <v>0</v>
      </c>
      <c r="K39" s="71">
        <v>0</v>
      </c>
      <c r="L39" s="71">
        <v>80</v>
      </c>
      <c r="M39" s="71">
        <v>95</v>
      </c>
      <c r="N39" s="71">
        <v>97</v>
      </c>
    </row>
    <row r="40" spans="1:14" x14ac:dyDescent="0.35">
      <c r="A40" s="3">
        <v>24</v>
      </c>
      <c r="B40" s="97">
        <v>98.00421969805744</v>
      </c>
      <c r="C40" s="97">
        <v>0</v>
      </c>
      <c r="D40" s="96">
        <v>0</v>
      </c>
      <c r="E40" s="96">
        <v>0</v>
      </c>
      <c r="F40" s="94">
        <v>87.41898559491294</v>
      </c>
      <c r="G40" s="94">
        <v>95</v>
      </c>
      <c r="H40" s="71">
        <v>0</v>
      </c>
      <c r="I40" s="71">
        <v>80</v>
      </c>
      <c r="J40" s="71">
        <v>0</v>
      </c>
      <c r="K40" s="71">
        <v>0</v>
      </c>
      <c r="L40" s="71">
        <v>80</v>
      </c>
      <c r="M40" s="71">
        <v>95</v>
      </c>
      <c r="N40" s="71">
        <v>97</v>
      </c>
    </row>
    <row r="41" spans="1:14" x14ac:dyDescent="0.35">
      <c r="A41" s="3">
        <v>25</v>
      </c>
      <c r="B41" s="97">
        <v>97.953629916531966</v>
      </c>
      <c r="C41" s="97">
        <v>0</v>
      </c>
      <c r="D41" s="96">
        <v>0</v>
      </c>
      <c r="E41" s="96">
        <v>0</v>
      </c>
      <c r="F41" s="94">
        <v>87.545549459565933</v>
      </c>
      <c r="G41" s="94">
        <v>95</v>
      </c>
      <c r="H41" s="71">
        <v>0</v>
      </c>
      <c r="I41" s="71">
        <v>80</v>
      </c>
      <c r="J41" s="71">
        <v>0</v>
      </c>
      <c r="K41" s="71">
        <v>0</v>
      </c>
      <c r="L41" s="71">
        <v>80</v>
      </c>
      <c r="M41" s="71">
        <v>95</v>
      </c>
      <c r="N41" s="71">
        <v>97</v>
      </c>
    </row>
    <row r="42" spans="1:14" x14ac:dyDescent="0.35">
      <c r="A42" s="3">
        <v>26</v>
      </c>
      <c r="B42" s="97">
        <v>97.91277575913702</v>
      </c>
      <c r="C42" s="97">
        <v>0</v>
      </c>
      <c r="D42" s="96">
        <v>0</v>
      </c>
      <c r="E42" s="96">
        <v>0</v>
      </c>
      <c r="F42" s="94">
        <v>87.591050052783274</v>
      </c>
      <c r="G42" s="94">
        <v>95</v>
      </c>
      <c r="H42" s="71">
        <v>0</v>
      </c>
      <c r="I42" s="71">
        <v>80</v>
      </c>
      <c r="J42" s="71">
        <v>0</v>
      </c>
      <c r="K42" s="71">
        <v>0</v>
      </c>
      <c r="L42" s="71">
        <v>80</v>
      </c>
      <c r="M42" s="71">
        <v>95</v>
      </c>
      <c r="N42" s="71">
        <v>97</v>
      </c>
    </row>
    <row r="43" spans="1:14" x14ac:dyDescent="0.35">
      <c r="A43" s="3">
        <v>27</v>
      </c>
      <c r="B43" s="97">
        <v>97.875394054144778</v>
      </c>
      <c r="C43" s="97">
        <v>0</v>
      </c>
      <c r="D43" s="96">
        <v>0</v>
      </c>
      <c r="E43" s="96">
        <v>0</v>
      </c>
      <c r="F43" s="94">
        <v>87.623485618688946</v>
      </c>
      <c r="G43" s="94">
        <v>95</v>
      </c>
      <c r="H43" s="71">
        <v>0</v>
      </c>
      <c r="I43" s="71">
        <v>80</v>
      </c>
      <c r="J43" s="71">
        <v>0</v>
      </c>
      <c r="K43" s="71">
        <v>0</v>
      </c>
      <c r="L43" s="71">
        <v>80</v>
      </c>
      <c r="M43" s="71">
        <v>95</v>
      </c>
      <c r="N43" s="71">
        <v>97</v>
      </c>
    </row>
    <row r="44" spans="1:14" x14ac:dyDescent="0.35">
      <c r="A44" s="3">
        <v>28</v>
      </c>
      <c r="B44" s="97">
        <v>97.666400397756476</v>
      </c>
      <c r="C44" s="97">
        <v>0</v>
      </c>
      <c r="D44" s="96">
        <v>0</v>
      </c>
      <c r="E44" s="96">
        <v>0</v>
      </c>
      <c r="F44" s="94">
        <v>87.663055626687054</v>
      </c>
      <c r="G44" s="94">
        <v>95</v>
      </c>
      <c r="H44" s="71">
        <v>0</v>
      </c>
      <c r="I44" s="71">
        <v>80</v>
      </c>
      <c r="J44" s="71">
        <v>0</v>
      </c>
      <c r="K44" s="71">
        <v>0</v>
      </c>
      <c r="L44" s="71">
        <v>80</v>
      </c>
      <c r="M44" s="71">
        <v>95</v>
      </c>
      <c r="N44" s="71">
        <v>97</v>
      </c>
    </row>
    <row r="45" spans="1:14" x14ac:dyDescent="0.35">
      <c r="A45" s="3">
        <v>29</v>
      </c>
      <c r="B45" s="97">
        <v>97.498437848794268</v>
      </c>
      <c r="C45" s="97">
        <v>0</v>
      </c>
      <c r="D45" s="96">
        <v>0</v>
      </c>
      <c r="E45" s="96">
        <v>0</v>
      </c>
      <c r="F45" s="94">
        <v>87.74611708223641</v>
      </c>
      <c r="G45" s="94">
        <v>95</v>
      </c>
      <c r="H45" s="71">
        <v>0</v>
      </c>
      <c r="I45" s="71">
        <v>80</v>
      </c>
      <c r="J45" s="71">
        <v>0</v>
      </c>
      <c r="K45" s="71">
        <v>0</v>
      </c>
      <c r="L45" s="71">
        <v>80</v>
      </c>
      <c r="M45" s="71">
        <v>95</v>
      </c>
      <c r="N45" s="71">
        <v>97</v>
      </c>
    </row>
    <row r="46" spans="1:14" x14ac:dyDescent="0.35">
      <c r="A46" s="3">
        <v>30</v>
      </c>
      <c r="B46" s="97">
        <v>97.395802052213554</v>
      </c>
      <c r="C46" s="97">
        <v>0</v>
      </c>
      <c r="D46" s="96">
        <v>0</v>
      </c>
      <c r="E46" s="96">
        <v>0</v>
      </c>
      <c r="F46" s="94">
        <v>87.802257037799677</v>
      </c>
      <c r="G46" s="94">
        <v>95</v>
      </c>
      <c r="H46" s="71">
        <v>0</v>
      </c>
      <c r="I46" s="71">
        <v>80</v>
      </c>
      <c r="J46" s="71">
        <v>0</v>
      </c>
      <c r="K46" s="71">
        <v>0</v>
      </c>
      <c r="L46" s="71">
        <v>80</v>
      </c>
      <c r="M46" s="71">
        <v>95</v>
      </c>
      <c r="N46" s="71">
        <v>97</v>
      </c>
    </row>
    <row r="47" spans="1:14" x14ac:dyDescent="0.35">
      <c r="A47" s="3">
        <v>31</v>
      </c>
      <c r="B47" s="97">
        <v>97.318948772707415</v>
      </c>
      <c r="C47" s="97">
        <v>0</v>
      </c>
      <c r="D47" s="96">
        <v>0</v>
      </c>
      <c r="E47" s="96">
        <v>0</v>
      </c>
      <c r="F47" s="94">
        <v>87.848693288680053</v>
      </c>
      <c r="G47" s="94">
        <v>95</v>
      </c>
      <c r="H47" s="71">
        <v>0</v>
      </c>
      <c r="I47" s="71">
        <v>80</v>
      </c>
      <c r="J47" s="71">
        <v>0</v>
      </c>
      <c r="K47" s="71">
        <v>0</v>
      </c>
      <c r="L47" s="71">
        <v>80</v>
      </c>
      <c r="M47" s="71">
        <v>95</v>
      </c>
      <c r="N47" s="71">
        <v>97</v>
      </c>
    </row>
    <row r="48" spans="1:14" x14ac:dyDescent="0.35">
      <c r="A48" s="3">
        <v>32</v>
      </c>
      <c r="B48" s="97">
        <v>97.251152201049507</v>
      </c>
      <c r="C48" s="97">
        <v>0</v>
      </c>
      <c r="D48" s="96">
        <v>0</v>
      </c>
      <c r="E48" s="96">
        <v>0</v>
      </c>
      <c r="F48" s="94">
        <v>87.857032804137162</v>
      </c>
      <c r="G48" s="94">
        <v>95</v>
      </c>
      <c r="H48" s="71">
        <v>0</v>
      </c>
      <c r="I48" s="71">
        <v>80</v>
      </c>
      <c r="J48" s="71">
        <v>0</v>
      </c>
      <c r="K48" s="71">
        <v>0</v>
      </c>
      <c r="L48" s="71">
        <v>80</v>
      </c>
      <c r="M48" s="71">
        <v>95</v>
      </c>
      <c r="N48" s="71">
        <v>97</v>
      </c>
    </row>
    <row r="49" spans="1:14" x14ac:dyDescent="0.35">
      <c r="A49" s="3">
        <v>33</v>
      </c>
      <c r="B49" s="97">
        <v>97.229715338508896</v>
      </c>
      <c r="C49" s="97">
        <v>0</v>
      </c>
      <c r="D49" s="96">
        <v>0</v>
      </c>
      <c r="E49" s="96">
        <v>0</v>
      </c>
      <c r="F49" s="94">
        <v>87.862574950508176</v>
      </c>
      <c r="G49" s="94">
        <v>95</v>
      </c>
      <c r="H49" s="71">
        <v>0</v>
      </c>
      <c r="I49" s="71">
        <v>80</v>
      </c>
      <c r="J49" s="71">
        <v>0</v>
      </c>
      <c r="K49" s="71">
        <v>0</v>
      </c>
      <c r="L49" s="71">
        <v>80</v>
      </c>
      <c r="M49" s="71">
        <v>95</v>
      </c>
      <c r="N49" s="71">
        <v>97</v>
      </c>
    </row>
    <row r="50" spans="1:14" x14ac:dyDescent="0.35">
      <c r="A50" s="3">
        <v>34</v>
      </c>
      <c r="B50" s="97">
        <v>97.218526032673708</v>
      </c>
      <c r="C50" s="97">
        <v>0</v>
      </c>
      <c r="D50" s="96">
        <v>0</v>
      </c>
      <c r="E50" s="96">
        <v>0</v>
      </c>
      <c r="F50" s="94">
        <v>87.862574950508176</v>
      </c>
      <c r="G50" s="94">
        <v>95</v>
      </c>
      <c r="H50" s="71">
        <v>0</v>
      </c>
      <c r="I50" s="71">
        <v>80</v>
      </c>
      <c r="J50" s="71">
        <v>0</v>
      </c>
      <c r="K50" s="71">
        <v>0</v>
      </c>
      <c r="L50" s="71">
        <v>80</v>
      </c>
      <c r="M50" s="71">
        <v>95</v>
      </c>
      <c r="N50" s="71">
        <v>97</v>
      </c>
    </row>
    <row r="51" spans="1:14" x14ac:dyDescent="0.35">
      <c r="A51" s="3">
        <v>35</v>
      </c>
      <c r="B51" s="97">
        <v>97.206206891337615</v>
      </c>
      <c r="C51" s="97">
        <v>0</v>
      </c>
      <c r="D51" s="96">
        <v>0</v>
      </c>
      <c r="E51" s="96">
        <v>0</v>
      </c>
      <c r="F51" s="94">
        <v>87.892807664527012</v>
      </c>
      <c r="G51" s="94">
        <v>95</v>
      </c>
      <c r="H51" s="71">
        <v>0</v>
      </c>
      <c r="I51" s="71">
        <v>80</v>
      </c>
      <c r="J51" s="71">
        <v>0</v>
      </c>
      <c r="K51" s="71">
        <v>0</v>
      </c>
      <c r="L51" s="71">
        <v>80</v>
      </c>
      <c r="M51" s="71">
        <v>95</v>
      </c>
      <c r="N51" s="71">
        <v>97</v>
      </c>
    </row>
    <row r="52" spans="1:14" x14ac:dyDescent="0.35">
      <c r="A52" s="3">
        <v>36</v>
      </c>
      <c r="B52" s="97">
        <v>97.193889311033658</v>
      </c>
      <c r="C52" s="97">
        <v>0</v>
      </c>
      <c r="D52" s="96">
        <v>0</v>
      </c>
      <c r="E52" s="96">
        <v>0</v>
      </c>
      <c r="F52" s="94">
        <v>87.970525087681196</v>
      </c>
      <c r="G52" s="94">
        <v>95</v>
      </c>
      <c r="H52" s="71">
        <v>0</v>
      </c>
      <c r="I52" s="71">
        <v>80</v>
      </c>
      <c r="J52" s="71">
        <v>0</v>
      </c>
      <c r="K52" s="71">
        <v>0</v>
      </c>
      <c r="L52" s="71">
        <v>80</v>
      </c>
      <c r="M52" s="71">
        <v>95</v>
      </c>
      <c r="N52" s="71">
        <v>97</v>
      </c>
    </row>
    <row r="53" spans="1:14" x14ac:dyDescent="0.35">
      <c r="A53" s="3">
        <v>37</v>
      </c>
      <c r="B53" s="97">
        <v>97.174788410524741</v>
      </c>
      <c r="C53" s="97">
        <v>1.0797358572400564</v>
      </c>
      <c r="D53" s="96">
        <v>0</v>
      </c>
      <c r="E53" s="96">
        <v>0</v>
      </c>
      <c r="F53" s="94">
        <v>88.078138261579184</v>
      </c>
      <c r="G53" s="94">
        <v>95</v>
      </c>
      <c r="H53" s="71">
        <v>0</v>
      </c>
      <c r="I53" s="71">
        <v>80</v>
      </c>
      <c r="J53" s="71">
        <v>0</v>
      </c>
      <c r="K53" s="71">
        <v>0</v>
      </c>
      <c r="L53" s="71">
        <v>80</v>
      </c>
      <c r="M53" s="71">
        <v>95</v>
      </c>
      <c r="N53" s="71">
        <v>97</v>
      </c>
    </row>
    <row r="54" spans="1:14" x14ac:dyDescent="0.35">
      <c r="A54" s="3">
        <v>38</v>
      </c>
      <c r="B54" s="97">
        <v>97.163101874024335</v>
      </c>
      <c r="C54" s="97">
        <v>1.1681903790000308</v>
      </c>
      <c r="D54" s="96">
        <v>0</v>
      </c>
      <c r="E54" s="96">
        <v>0</v>
      </c>
      <c r="F54" s="94">
        <v>88.215299825342541</v>
      </c>
      <c r="G54" s="94">
        <v>95</v>
      </c>
      <c r="H54" s="71">
        <v>0</v>
      </c>
      <c r="I54" s="71">
        <v>80</v>
      </c>
      <c r="J54" s="71">
        <v>0</v>
      </c>
      <c r="K54" s="71">
        <v>0</v>
      </c>
      <c r="L54" s="71">
        <v>80</v>
      </c>
      <c r="M54" s="71">
        <v>95</v>
      </c>
      <c r="N54" s="71">
        <v>97</v>
      </c>
    </row>
    <row r="55" spans="1:14" x14ac:dyDescent="0.35">
      <c r="A55" s="3">
        <v>39</v>
      </c>
      <c r="B55" s="97">
        <v>97.155406708723206</v>
      </c>
      <c r="C55" s="97">
        <v>1.2625644731107379</v>
      </c>
      <c r="D55" s="96">
        <v>0</v>
      </c>
      <c r="E55" s="96">
        <v>0</v>
      </c>
      <c r="F55" s="94">
        <v>88.340697661927422</v>
      </c>
      <c r="G55" s="94">
        <v>95</v>
      </c>
      <c r="H55" s="71">
        <v>0</v>
      </c>
      <c r="I55" s="71">
        <v>80</v>
      </c>
      <c r="J55" s="71">
        <v>0</v>
      </c>
      <c r="K55" s="71">
        <v>0</v>
      </c>
      <c r="L55" s="71">
        <v>80</v>
      </c>
      <c r="M55" s="71">
        <v>95</v>
      </c>
      <c r="N55" s="71">
        <v>97</v>
      </c>
    </row>
    <row r="56" spans="1:14" x14ac:dyDescent="0.35">
      <c r="A56" s="3">
        <v>40</v>
      </c>
      <c r="B56" s="97">
        <v>97.149707008459799</v>
      </c>
      <c r="C56" s="97">
        <v>1.3631252077773188</v>
      </c>
      <c r="D56" s="96">
        <v>0</v>
      </c>
      <c r="E56" s="96">
        <v>0</v>
      </c>
      <c r="F56" s="94">
        <v>88.455426632003835</v>
      </c>
      <c r="G56" s="94">
        <v>95</v>
      </c>
      <c r="H56" s="71">
        <v>0</v>
      </c>
      <c r="I56" s="71">
        <v>80</v>
      </c>
      <c r="J56" s="71">
        <v>0</v>
      </c>
      <c r="K56" s="71">
        <v>0</v>
      </c>
      <c r="L56" s="71">
        <v>80</v>
      </c>
      <c r="M56" s="71">
        <v>95</v>
      </c>
      <c r="N56" s="71">
        <v>97</v>
      </c>
    </row>
    <row r="57" spans="1:14" x14ac:dyDescent="0.35">
      <c r="A57" s="3">
        <v>41</v>
      </c>
      <c r="B57" s="97">
        <v>97.145945408217074</v>
      </c>
      <c r="C57" s="97">
        <v>1.451979361627888</v>
      </c>
      <c r="D57" s="96">
        <v>0</v>
      </c>
      <c r="E57" s="96">
        <v>0</v>
      </c>
      <c r="F57" s="94">
        <v>88.535846108516452</v>
      </c>
      <c r="G57" s="94">
        <v>95</v>
      </c>
      <c r="H57" s="71">
        <v>0</v>
      </c>
      <c r="I57" s="71">
        <v>80</v>
      </c>
      <c r="J57" s="71">
        <v>0</v>
      </c>
      <c r="K57" s="71">
        <v>0</v>
      </c>
      <c r="L57" s="71">
        <v>80</v>
      </c>
      <c r="M57" s="71">
        <v>95</v>
      </c>
      <c r="N57" s="71">
        <v>97</v>
      </c>
    </row>
    <row r="58" spans="1:14" x14ac:dyDescent="0.35">
      <c r="A58" s="3">
        <v>42</v>
      </c>
      <c r="B58" s="97">
        <v>97.145945408217074</v>
      </c>
      <c r="C58" s="97">
        <v>1.5252389951007583</v>
      </c>
      <c r="D58" s="96">
        <v>0</v>
      </c>
      <c r="E58" s="96">
        <v>0</v>
      </c>
      <c r="F58" s="94">
        <v>88.585618722878024</v>
      </c>
      <c r="G58" s="94">
        <v>95</v>
      </c>
      <c r="H58" s="71">
        <v>0</v>
      </c>
      <c r="I58" s="71">
        <v>80</v>
      </c>
      <c r="J58" s="71">
        <v>0</v>
      </c>
      <c r="K58" s="71">
        <v>0</v>
      </c>
      <c r="L58" s="71">
        <v>80</v>
      </c>
      <c r="M58" s="71">
        <v>95</v>
      </c>
      <c r="N58" s="71">
        <v>97</v>
      </c>
    </row>
    <row r="59" spans="1:14" x14ac:dyDescent="0.35">
      <c r="A59" s="3">
        <v>43</v>
      </c>
      <c r="B59" s="97">
        <v>97.145945408217074</v>
      </c>
      <c r="C59" s="97">
        <v>1.6013551915504856</v>
      </c>
      <c r="D59" s="96">
        <v>0</v>
      </c>
      <c r="E59" s="96">
        <v>0</v>
      </c>
      <c r="F59" s="94">
        <v>88.632832883671753</v>
      </c>
      <c r="G59" s="94">
        <v>95</v>
      </c>
      <c r="H59" s="71">
        <v>0</v>
      </c>
      <c r="I59" s="71">
        <v>80</v>
      </c>
      <c r="J59" s="71">
        <v>0</v>
      </c>
      <c r="K59" s="71">
        <v>0</v>
      </c>
      <c r="L59" s="71">
        <v>80</v>
      </c>
      <c r="M59" s="71">
        <v>95</v>
      </c>
      <c r="N59" s="71">
        <v>97</v>
      </c>
    </row>
    <row r="60" spans="1:14" x14ac:dyDescent="0.35">
      <c r="A60" s="3">
        <v>44</v>
      </c>
      <c r="B60" s="97">
        <v>97.118021194074814</v>
      </c>
      <c r="C60" s="97">
        <v>1.6779856897749612</v>
      </c>
      <c r="D60" s="96">
        <v>0</v>
      </c>
      <c r="E60" s="96">
        <v>0</v>
      </c>
      <c r="F60" s="94">
        <v>88.675036031525437</v>
      </c>
      <c r="G60" s="94">
        <v>95</v>
      </c>
      <c r="H60" s="71">
        <v>0</v>
      </c>
      <c r="I60" s="71">
        <v>80</v>
      </c>
      <c r="J60" s="71">
        <v>0</v>
      </c>
      <c r="K60" s="71">
        <v>0</v>
      </c>
      <c r="L60" s="71">
        <v>80</v>
      </c>
      <c r="M60" s="71">
        <v>95</v>
      </c>
      <c r="N60" s="71">
        <v>97</v>
      </c>
    </row>
    <row r="61" spans="1:14" x14ac:dyDescent="0.35">
      <c r="A61" s="3">
        <v>45</v>
      </c>
      <c r="B61" s="97">
        <v>97.104774747703175</v>
      </c>
      <c r="C61" s="97">
        <v>1.7540191034883972</v>
      </c>
      <c r="D61" s="96">
        <v>0</v>
      </c>
      <c r="E61" s="96">
        <v>0</v>
      </c>
      <c r="F61" s="94">
        <v>88.711751637658665</v>
      </c>
      <c r="G61" s="94">
        <v>95</v>
      </c>
      <c r="H61" s="71">
        <v>0</v>
      </c>
      <c r="I61" s="71">
        <v>80</v>
      </c>
      <c r="J61" s="71">
        <v>0</v>
      </c>
      <c r="K61" s="71">
        <v>0</v>
      </c>
      <c r="L61" s="71">
        <v>80</v>
      </c>
      <c r="M61" s="71">
        <v>95</v>
      </c>
      <c r="N61" s="71">
        <v>97</v>
      </c>
    </row>
    <row r="62" spans="1:14" x14ac:dyDescent="0.35">
      <c r="A62" s="3">
        <v>46</v>
      </c>
      <c r="B62" s="97">
        <v>97.093001690101261</v>
      </c>
      <c r="C62" s="97">
        <v>1.8606551074861268</v>
      </c>
      <c r="D62" s="96">
        <v>0</v>
      </c>
      <c r="E62" s="96">
        <v>0</v>
      </c>
      <c r="F62" s="94">
        <v>88.772603247423348</v>
      </c>
      <c r="G62" s="94">
        <v>95</v>
      </c>
      <c r="H62" s="71">
        <v>0</v>
      </c>
      <c r="I62" s="71">
        <v>80</v>
      </c>
      <c r="J62" s="71">
        <v>0</v>
      </c>
      <c r="K62" s="71">
        <v>0</v>
      </c>
      <c r="L62" s="71">
        <v>80</v>
      </c>
      <c r="M62" s="71">
        <v>95</v>
      </c>
      <c r="N62" s="71">
        <v>97</v>
      </c>
    </row>
    <row r="63" spans="1:14" x14ac:dyDescent="0.35">
      <c r="A63" s="3">
        <v>47</v>
      </c>
      <c r="B63" s="97">
        <v>97.086095264069158</v>
      </c>
      <c r="C63" s="97">
        <v>1.9484595657301398</v>
      </c>
      <c r="D63" s="96">
        <v>0</v>
      </c>
      <c r="E63" s="96">
        <v>0</v>
      </c>
      <c r="F63" s="94">
        <v>88.809771098798549</v>
      </c>
      <c r="G63" s="94">
        <v>95</v>
      </c>
      <c r="H63" s="71">
        <v>0</v>
      </c>
      <c r="I63" s="71">
        <v>80</v>
      </c>
      <c r="J63" s="71">
        <v>0</v>
      </c>
      <c r="K63" s="71">
        <v>0</v>
      </c>
      <c r="L63" s="71">
        <v>80</v>
      </c>
      <c r="M63" s="71">
        <v>95</v>
      </c>
      <c r="N63" s="71">
        <v>97</v>
      </c>
    </row>
    <row r="64" spans="1:14" x14ac:dyDescent="0.35">
      <c r="A64" s="3">
        <v>48</v>
      </c>
      <c r="B64" s="97">
        <v>96.908470193741309</v>
      </c>
      <c r="C64" s="97">
        <v>2.0626866297037267</v>
      </c>
      <c r="D64" s="96">
        <v>0</v>
      </c>
      <c r="E64" s="96">
        <v>0</v>
      </c>
      <c r="F64" s="94">
        <v>88.863077959658256</v>
      </c>
      <c r="G64" s="94">
        <v>95</v>
      </c>
      <c r="H64" s="71">
        <v>0</v>
      </c>
      <c r="I64" s="71">
        <v>80</v>
      </c>
      <c r="J64" s="71">
        <v>0</v>
      </c>
      <c r="K64" s="71">
        <v>0</v>
      </c>
      <c r="L64" s="71">
        <v>80</v>
      </c>
      <c r="M64" s="71">
        <v>95</v>
      </c>
      <c r="N64" s="71">
        <v>97</v>
      </c>
    </row>
    <row r="65" spans="1:14" x14ac:dyDescent="0.35">
      <c r="A65" s="3">
        <v>49</v>
      </c>
      <c r="B65" s="97">
        <v>96.815040655387236</v>
      </c>
      <c r="C65" s="97">
        <v>2.0626866297037267</v>
      </c>
      <c r="D65" s="96">
        <v>0</v>
      </c>
      <c r="E65" s="96">
        <v>0</v>
      </c>
      <c r="F65" s="94">
        <v>88.922178226670383</v>
      </c>
      <c r="G65" s="94">
        <v>95</v>
      </c>
      <c r="H65" s="71">
        <v>0</v>
      </c>
      <c r="I65" s="71">
        <v>80</v>
      </c>
      <c r="J65" s="71">
        <v>0</v>
      </c>
      <c r="K65" s="71">
        <v>0</v>
      </c>
      <c r="L65" s="71">
        <v>80</v>
      </c>
      <c r="M65" s="71">
        <v>95</v>
      </c>
      <c r="N65" s="71">
        <v>97</v>
      </c>
    </row>
    <row r="66" spans="1:14" x14ac:dyDescent="0.35">
      <c r="A66" s="3">
        <v>50</v>
      </c>
      <c r="B66" s="97">
        <v>95.80580179601705</v>
      </c>
      <c r="C66" s="97">
        <v>2.2073361098319366</v>
      </c>
      <c r="D66" s="96">
        <v>0</v>
      </c>
      <c r="E66" s="96">
        <v>0</v>
      </c>
      <c r="F66" s="94">
        <v>88.985916775538954</v>
      </c>
      <c r="G66" s="94">
        <v>95</v>
      </c>
      <c r="H66" s="71">
        <v>0</v>
      </c>
      <c r="I66" s="71">
        <v>80</v>
      </c>
      <c r="J66" s="71">
        <v>0</v>
      </c>
      <c r="K66" s="71">
        <v>0</v>
      </c>
      <c r="L66" s="71">
        <v>80</v>
      </c>
      <c r="M66" s="71">
        <v>95</v>
      </c>
      <c r="N66" s="71">
        <v>97</v>
      </c>
    </row>
    <row r="67" spans="1:14" x14ac:dyDescent="0.35">
      <c r="A67" s="3">
        <v>51</v>
      </c>
      <c r="B67" s="97">
        <v>95.20253918541151</v>
      </c>
      <c r="C67" s="97">
        <v>2.2990254967267836</v>
      </c>
      <c r="D67" s="96">
        <v>0</v>
      </c>
      <c r="E67" s="96">
        <v>0</v>
      </c>
      <c r="F67" s="94">
        <v>89.009576706801525</v>
      </c>
      <c r="G67" s="94">
        <v>95</v>
      </c>
      <c r="H67" s="71">
        <v>0</v>
      </c>
      <c r="I67" s="71">
        <v>80</v>
      </c>
      <c r="J67" s="71">
        <v>0</v>
      </c>
      <c r="K67" s="71">
        <v>0</v>
      </c>
      <c r="L67" s="71">
        <v>80</v>
      </c>
      <c r="M67" s="71">
        <v>95</v>
      </c>
      <c r="N67" s="71">
        <v>97</v>
      </c>
    </row>
    <row r="68" spans="1:14" x14ac:dyDescent="0.35">
      <c r="A68" s="3">
        <v>52</v>
      </c>
      <c r="B68" s="97">
        <v>95.007156985991656</v>
      </c>
      <c r="C68" s="97">
        <v>2.329667792548292</v>
      </c>
      <c r="D68" s="96">
        <v>0</v>
      </c>
      <c r="E68" s="96">
        <v>0</v>
      </c>
      <c r="F68" s="94">
        <v>0</v>
      </c>
      <c r="G68" s="94">
        <v>95</v>
      </c>
      <c r="H68" s="71">
        <v>0</v>
      </c>
      <c r="I68" s="71">
        <v>80</v>
      </c>
      <c r="J68" s="71">
        <v>0</v>
      </c>
      <c r="K68" s="71">
        <v>0</v>
      </c>
      <c r="L68" s="71">
        <v>80</v>
      </c>
      <c r="M68" s="71">
        <v>95</v>
      </c>
      <c r="N68" s="71">
        <v>97</v>
      </c>
    </row>
    <row r="69" spans="1:14" x14ac:dyDescent="0.35">
      <c r="A69" s="3">
        <v>53</v>
      </c>
      <c r="B69" s="97">
        <v>94.846979151354304</v>
      </c>
      <c r="C69" s="97">
        <v>2.3551342826925148</v>
      </c>
      <c r="D69" s="96">
        <v>0</v>
      </c>
      <c r="E69" s="96">
        <v>0</v>
      </c>
      <c r="F69" s="94">
        <v>0</v>
      </c>
      <c r="G69" s="94">
        <v>95</v>
      </c>
      <c r="H69" s="71">
        <v>0</v>
      </c>
      <c r="I69" s="71">
        <v>80</v>
      </c>
      <c r="J69" s="71">
        <v>0</v>
      </c>
      <c r="K69" s="71">
        <v>0</v>
      </c>
      <c r="L69" s="71">
        <v>80</v>
      </c>
      <c r="M69" s="71">
        <v>95</v>
      </c>
      <c r="N69" s="71">
        <v>97</v>
      </c>
    </row>
    <row r="70" spans="1:14" x14ac:dyDescent="0.35">
      <c r="A70" s="3">
        <v>54</v>
      </c>
      <c r="B70" s="97">
        <v>94.763532172076282</v>
      </c>
      <c r="C70" s="97">
        <v>2.3685281025530101</v>
      </c>
      <c r="D70" s="96">
        <v>0</v>
      </c>
      <c r="E70" s="96">
        <v>0</v>
      </c>
      <c r="F70" s="94">
        <v>0</v>
      </c>
      <c r="G70" s="94">
        <v>95</v>
      </c>
      <c r="H70" s="71">
        <v>0</v>
      </c>
      <c r="I70" s="71">
        <v>80</v>
      </c>
      <c r="J70" s="71">
        <v>0</v>
      </c>
      <c r="K70" s="71">
        <v>0</v>
      </c>
      <c r="L70" s="71">
        <v>80</v>
      </c>
      <c r="M70" s="71">
        <v>95</v>
      </c>
      <c r="N70" s="71">
        <v>97</v>
      </c>
    </row>
    <row r="71" spans="1:14" x14ac:dyDescent="0.35">
      <c r="A71" s="3">
        <v>55</v>
      </c>
      <c r="B71" s="97">
        <v>94.763532172076282</v>
      </c>
      <c r="C71" s="97">
        <v>2.3685281025530101</v>
      </c>
      <c r="D71" s="96">
        <v>0</v>
      </c>
      <c r="E71" s="96">
        <v>0</v>
      </c>
      <c r="F71" s="94">
        <v>0</v>
      </c>
      <c r="G71" s="94">
        <v>95</v>
      </c>
      <c r="H71" s="71">
        <v>0</v>
      </c>
      <c r="I71" s="71">
        <v>80</v>
      </c>
      <c r="J71" s="71">
        <v>0</v>
      </c>
      <c r="K71" s="71">
        <v>0</v>
      </c>
      <c r="L71" s="71">
        <v>80</v>
      </c>
      <c r="M71" s="71">
        <v>95</v>
      </c>
      <c r="N71" s="71">
        <v>97</v>
      </c>
    </row>
    <row r="72" spans="1:14" x14ac:dyDescent="0.35">
      <c r="A72" s="3">
        <v>56</v>
      </c>
      <c r="B72" s="97">
        <v>94.675365745729238</v>
      </c>
      <c r="C72" s="97">
        <v>2.4023365121065563</v>
      </c>
      <c r="D72" s="96">
        <v>0</v>
      </c>
      <c r="E72" s="96">
        <v>0</v>
      </c>
      <c r="F72" s="94">
        <v>0</v>
      </c>
      <c r="G72" s="94">
        <v>95</v>
      </c>
      <c r="H72" s="71">
        <v>0</v>
      </c>
      <c r="I72" s="71">
        <v>80</v>
      </c>
      <c r="J72" s="71">
        <v>0</v>
      </c>
      <c r="K72" s="71">
        <v>0</v>
      </c>
      <c r="L72" s="71">
        <v>80</v>
      </c>
      <c r="M72" s="71">
        <v>95</v>
      </c>
      <c r="N72" s="71">
        <v>97</v>
      </c>
    </row>
    <row r="73" spans="1:14" x14ac:dyDescent="0.35">
      <c r="A73" s="3">
        <v>57</v>
      </c>
      <c r="B73" s="97">
        <v>94.617970879203099</v>
      </c>
      <c r="C73" s="97">
        <v>2.4469871593655741</v>
      </c>
      <c r="D73" s="96">
        <v>0</v>
      </c>
      <c r="E73" s="96">
        <v>0</v>
      </c>
      <c r="F73" s="94">
        <v>0</v>
      </c>
      <c r="G73" s="94">
        <v>95</v>
      </c>
      <c r="H73" s="71">
        <v>0</v>
      </c>
      <c r="I73" s="71">
        <v>80</v>
      </c>
      <c r="J73" s="71">
        <v>0</v>
      </c>
      <c r="K73" s="71">
        <v>0</v>
      </c>
      <c r="L73" s="71">
        <v>80</v>
      </c>
      <c r="M73" s="71">
        <v>95</v>
      </c>
      <c r="N73" s="71">
        <v>97</v>
      </c>
    </row>
    <row r="74" spans="1:14" x14ac:dyDescent="0.35">
      <c r="A74" s="3">
        <v>58</v>
      </c>
      <c r="B74" s="97">
        <v>94.616976341811522</v>
      </c>
      <c r="C74" s="97">
        <v>2.4481425526519875</v>
      </c>
      <c r="D74" s="96">
        <v>0</v>
      </c>
      <c r="E74" s="96">
        <v>0</v>
      </c>
      <c r="F74" s="94">
        <v>0</v>
      </c>
      <c r="G74" s="94">
        <v>95</v>
      </c>
      <c r="H74" s="71">
        <v>0</v>
      </c>
      <c r="I74" s="71">
        <v>80</v>
      </c>
      <c r="J74" s="71">
        <v>0</v>
      </c>
      <c r="K74" s="71">
        <v>0</v>
      </c>
      <c r="L74" s="71">
        <v>80</v>
      </c>
      <c r="M74" s="71">
        <v>95</v>
      </c>
      <c r="N74" s="71">
        <v>97</v>
      </c>
    </row>
    <row r="75" spans="1:14" x14ac:dyDescent="0.35">
      <c r="A75" s="3">
        <v>59</v>
      </c>
      <c r="B75" s="97">
        <v>94.562863170634202</v>
      </c>
      <c r="C75" s="97">
        <v>2.4771996733035833</v>
      </c>
      <c r="D75" s="96">
        <v>0</v>
      </c>
      <c r="E75" s="96">
        <v>0</v>
      </c>
      <c r="F75" s="94">
        <v>0</v>
      </c>
      <c r="G75" s="94">
        <v>95</v>
      </c>
      <c r="H75" s="71">
        <v>0</v>
      </c>
      <c r="I75" s="71">
        <v>80</v>
      </c>
      <c r="J75" s="71">
        <v>0</v>
      </c>
      <c r="K75" s="71">
        <v>0</v>
      </c>
      <c r="L75" s="71">
        <v>80</v>
      </c>
      <c r="M75" s="71">
        <v>95</v>
      </c>
      <c r="N75" s="71">
        <v>97</v>
      </c>
    </row>
    <row r="76" spans="1:14" x14ac:dyDescent="0.35">
      <c r="A76" s="3">
        <v>60</v>
      </c>
      <c r="B76" s="97">
        <v>94.492392928813558</v>
      </c>
      <c r="C76" s="97">
        <v>2.5688080951417049</v>
      </c>
      <c r="D76" s="96">
        <v>0</v>
      </c>
      <c r="E76" s="96">
        <v>0</v>
      </c>
      <c r="F76" s="94">
        <v>0</v>
      </c>
      <c r="G76" s="94">
        <v>95</v>
      </c>
      <c r="H76" s="71">
        <v>0</v>
      </c>
      <c r="I76" s="71">
        <v>80</v>
      </c>
      <c r="J76" s="71">
        <v>0</v>
      </c>
      <c r="K76" s="71">
        <v>0</v>
      </c>
      <c r="L76" s="71">
        <v>80</v>
      </c>
      <c r="M76" s="71">
        <v>95</v>
      </c>
      <c r="N76" s="71">
        <v>97</v>
      </c>
    </row>
    <row r="77" spans="1:14" x14ac:dyDescent="0.35">
      <c r="A77" s="3">
        <v>61</v>
      </c>
      <c r="B77" s="97">
        <v>94.149927383999895</v>
      </c>
      <c r="C77" s="97">
        <v>2.7002919311402955</v>
      </c>
      <c r="D77" s="96">
        <v>0</v>
      </c>
      <c r="E77" s="96">
        <v>0</v>
      </c>
      <c r="F77" s="94">
        <v>0</v>
      </c>
      <c r="G77" s="94">
        <v>95</v>
      </c>
      <c r="H77" s="71">
        <v>0</v>
      </c>
      <c r="I77" s="71">
        <v>80</v>
      </c>
      <c r="J77" s="71">
        <v>0</v>
      </c>
      <c r="K77" s="71">
        <v>0</v>
      </c>
      <c r="L77" s="71">
        <v>80</v>
      </c>
      <c r="M77" s="71">
        <v>95</v>
      </c>
      <c r="N77" s="71">
        <v>97</v>
      </c>
    </row>
    <row r="78" spans="1:14" x14ac:dyDescent="0.35">
      <c r="A78" s="3">
        <v>62</v>
      </c>
      <c r="B78" s="97">
        <v>93.967327487104583</v>
      </c>
      <c r="C78" s="97">
        <v>2.8276137332290046</v>
      </c>
      <c r="D78" s="96">
        <v>0</v>
      </c>
      <c r="E78" s="96">
        <v>0</v>
      </c>
      <c r="F78" s="94">
        <v>0</v>
      </c>
      <c r="G78" s="94">
        <v>95</v>
      </c>
      <c r="H78" s="71">
        <v>0</v>
      </c>
      <c r="I78" s="71">
        <v>80</v>
      </c>
      <c r="J78" s="71">
        <v>0</v>
      </c>
      <c r="K78" s="71">
        <v>0</v>
      </c>
      <c r="L78" s="71">
        <v>80</v>
      </c>
      <c r="M78" s="71">
        <v>95</v>
      </c>
      <c r="N78" s="71">
        <v>97</v>
      </c>
    </row>
    <row r="79" spans="1:14" x14ac:dyDescent="0.35">
      <c r="A79" s="3">
        <v>63</v>
      </c>
      <c r="B79" s="97">
        <v>93.851136283832716</v>
      </c>
      <c r="C79" s="97">
        <v>2.9523899447994868</v>
      </c>
      <c r="D79" s="96">
        <v>0</v>
      </c>
      <c r="E79" s="96">
        <v>0</v>
      </c>
      <c r="F79" s="94">
        <v>0</v>
      </c>
      <c r="G79" s="94">
        <v>95</v>
      </c>
      <c r="H79" s="71">
        <v>0</v>
      </c>
      <c r="I79" s="71">
        <v>80</v>
      </c>
      <c r="J79" s="71">
        <v>0</v>
      </c>
      <c r="K79" s="71">
        <v>0</v>
      </c>
      <c r="L79" s="71">
        <v>80</v>
      </c>
      <c r="M79" s="71">
        <v>95</v>
      </c>
      <c r="N79" s="71">
        <v>97</v>
      </c>
    </row>
    <row r="80" spans="1:14" x14ac:dyDescent="0.35">
      <c r="A80" s="3">
        <v>64</v>
      </c>
      <c r="B80" s="97">
        <v>93.815167633011868</v>
      </c>
      <c r="C80" s="97">
        <v>3.0209914958141062</v>
      </c>
      <c r="D80" s="96">
        <v>0</v>
      </c>
      <c r="E80" s="96">
        <v>0</v>
      </c>
      <c r="F80" s="94">
        <v>0</v>
      </c>
      <c r="G80" s="94">
        <v>95</v>
      </c>
      <c r="H80" s="71">
        <v>0</v>
      </c>
      <c r="I80" s="71">
        <v>80</v>
      </c>
      <c r="J80" s="71">
        <v>0</v>
      </c>
      <c r="K80" s="71">
        <v>0</v>
      </c>
      <c r="L80" s="71">
        <v>80</v>
      </c>
      <c r="M80" s="71">
        <v>95</v>
      </c>
      <c r="N80" s="71">
        <v>97</v>
      </c>
    </row>
    <row r="81" spans="1:14" x14ac:dyDescent="0.35">
      <c r="A81" s="3">
        <v>65</v>
      </c>
      <c r="B81" s="97">
        <v>93.779499369993502</v>
      </c>
      <c r="C81" s="97">
        <v>3.1085349859177751</v>
      </c>
      <c r="D81" s="96">
        <v>0</v>
      </c>
      <c r="E81" s="96">
        <v>0</v>
      </c>
      <c r="F81" s="94">
        <v>0</v>
      </c>
      <c r="G81" s="94">
        <v>95</v>
      </c>
      <c r="H81" s="71">
        <v>0</v>
      </c>
      <c r="I81" s="71">
        <v>80</v>
      </c>
      <c r="J81" s="71">
        <v>0</v>
      </c>
      <c r="K81" s="71">
        <v>0</v>
      </c>
      <c r="L81" s="71">
        <v>80</v>
      </c>
      <c r="M81" s="71">
        <v>95</v>
      </c>
      <c r="N81" s="71">
        <v>97</v>
      </c>
    </row>
    <row r="82" spans="1:14" x14ac:dyDescent="0.35">
      <c r="A82" s="3">
        <v>66</v>
      </c>
      <c r="B82" s="97">
        <v>93.777766332851812</v>
      </c>
      <c r="C82" s="97">
        <v>3.2015018039230769</v>
      </c>
      <c r="D82" s="96">
        <v>0</v>
      </c>
      <c r="E82" s="96">
        <v>0</v>
      </c>
      <c r="F82" s="94">
        <v>0</v>
      </c>
      <c r="G82" s="94">
        <v>95</v>
      </c>
      <c r="H82" s="71">
        <v>0</v>
      </c>
      <c r="I82" s="71">
        <v>80</v>
      </c>
      <c r="J82" s="71">
        <v>0</v>
      </c>
      <c r="K82" s="71">
        <v>0</v>
      </c>
      <c r="L82" s="71">
        <v>80</v>
      </c>
      <c r="M82" s="71">
        <v>95</v>
      </c>
      <c r="N82" s="71">
        <v>97</v>
      </c>
    </row>
    <row r="83" spans="1:14" x14ac:dyDescent="0.35">
      <c r="A83" s="3">
        <v>67</v>
      </c>
      <c r="B83" s="97">
        <v>93.777766332851812</v>
      </c>
      <c r="C83" s="97">
        <v>3.3311632197818617</v>
      </c>
      <c r="D83" s="96">
        <v>0</v>
      </c>
      <c r="E83" s="96">
        <v>0</v>
      </c>
      <c r="F83" s="94">
        <v>0</v>
      </c>
      <c r="G83" s="94">
        <v>95</v>
      </c>
      <c r="H83" s="71">
        <v>0</v>
      </c>
      <c r="I83" s="71">
        <v>80</v>
      </c>
      <c r="J83" s="71">
        <v>0</v>
      </c>
      <c r="K83" s="71">
        <v>0</v>
      </c>
      <c r="L83" s="71">
        <v>80</v>
      </c>
      <c r="M83" s="71">
        <v>95</v>
      </c>
      <c r="N83" s="71">
        <v>97</v>
      </c>
    </row>
    <row r="84" spans="1:14" x14ac:dyDescent="0.35">
      <c r="A84" s="3">
        <v>68</v>
      </c>
      <c r="B84" s="97">
        <v>93.777766332851812</v>
      </c>
      <c r="C84" s="97">
        <v>3.4771587436851323</v>
      </c>
      <c r="D84" s="96">
        <v>0</v>
      </c>
      <c r="E84" s="96">
        <v>0</v>
      </c>
      <c r="F84" s="94">
        <v>0</v>
      </c>
      <c r="G84" s="94">
        <v>95</v>
      </c>
      <c r="H84" s="71">
        <v>0</v>
      </c>
      <c r="I84" s="71">
        <v>80</v>
      </c>
      <c r="J84" s="71">
        <v>0</v>
      </c>
      <c r="K84" s="71">
        <v>0</v>
      </c>
      <c r="L84" s="71">
        <v>80</v>
      </c>
      <c r="M84" s="71">
        <v>95</v>
      </c>
      <c r="N84" s="71">
        <v>97</v>
      </c>
    </row>
    <row r="85" spans="1:14" x14ac:dyDescent="0.35">
      <c r="A85" s="3">
        <v>69</v>
      </c>
      <c r="B85" s="97">
        <v>93.733758465381968</v>
      </c>
      <c r="C85" s="97">
        <v>3.5425231298681163</v>
      </c>
      <c r="D85" s="96">
        <v>0</v>
      </c>
      <c r="E85" s="96">
        <v>0</v>
      </c>
      <c r="F85" s="94">
        <v>0</v>
      </c>
      <c r="G85" s="94">
        <v>95</v>
      </c>
      <c r="H85" s="71">
        <v>0</v>
      </c>
      <c r="I85" s="71">
        <v>80</v>
      </c>
      <c r="J85" s="71">
        <v>0</v>
      </c>
      <c r="K85" s="71">
        <v>0</v>
      </c>
      <c r="L85" s="71">
        <v>80</v>
      </c>
      <c r="M85" s="71">
        <v>95</v>
      </c>
      <c r="N85" s="71">
        <v>97</v>
      </c>
    </row>
    <row r="86" spans="1:14" x14ac:dyDescent="0.35">
      <c r="A86" s="3">
        <v>70</v>
      </c>
      <c r="B86" s="97">
        <v>93.696918469887166</v>
      </c>
      <c r="C86" s="97">
        <v>3.6546408520785132</v>
      </c>
      <c r="D86" s="96">
        <v>0</v>
      </c>
      <c r="E86" s="96">
        <v>0</v>
      </c>
      <c r="F86" s="94">
        <v>0</v>
      </c>
      <c r="G86" s="94">
        <v>95</v>
      </c>
      <c r="H86" s="71">
        <v>0</v>
      </c>
      <c r="I86" s="71">
        <v>80</v>
      </c>
      <c r="J86" s="71">
        <v>0</v>
      </c>
      <c r="K86" s="71">
        <v>0</v>
      </c>
      <c r="L86" s="71">
        <v>80</v>
      </c>
      <c r="M86" s="71">
        <v>95</v>
      </c>
      <c r="N86" s="71">
        <v>97</v>
      </c>
    </row>
    <row r="87" spans="1:14" x14ac:dyDescent="0.35">
      <c r="A87" s="3">
        <v>71</v>
      </c>
      <c r="B87" s="97">
        <v>93.696918469887166</v>
      </c>
      <c r="C87" s="97">
        <v>3.6546408520785132</v>
      </c>
      <c r="D87" s="96">
        <v>0</v>
      </c>
      <c r="E87" s="96">
        <v>0</v>
      </c>
      <c r="F87" s="94">
        <v>0</v>
      </c>
      <c r="G87" s="94">
        <v>95</v>
      </c>
      <c r="H87" s="71">
        <v>0</v>
      </c>
      <c r="I87" s="71">
        <v>80</v>
      </c>
      <c r="J87" s="71">
        <v>0</v>
      </c>
      <c r="K87" s="71">
        <v>0</v>
      </c>
      <c r="L87" s="71">
        <v>80</v>
      </c>
      <c r="M87" s="71">
        <v>95</v>
      </c>
      <c r="N87" s="71">
        <v>97</v>
      </c>
    </row>
    <row r="88" spans="1:14" x14ac:dyDescent="0.35">
      <c r="A88" s="3">
        <v>72</v>
      </c>
      <c r="B88" s="97">
        <v>93.676237578053787</v>
      </c>
      <c r="C88" s="97">
        <v>3.7283686399672522</v>
      </c>
      <c r="D88" s="96">
        <v>0</v>
      </c>
      <c r="E88" s="96">
        <v>0</v>
      </c>
      <c r="F88" s="94">
        <v>0</v>
      </c>
      <c r="G88" s="94">
        <v>95</v>
      </c>
      <c r="H88" s="71">
        <v>0</v>
      </c>
      <c r="I88" s="71">
        <v>80</v>
      </c>
      <c r="J88" s="71">
        <v>0</v>
      </c>
      <c r="K88" s="71">
        <v>0</v>
      </c>
      <c r="L88" s="71">
        <v>80</v>
      </c>
      <c r="M88" s="71">
        <v>95</v>
      </c>
      <c r="N88" s="71">
        <v>97</v>
      </c>
    </row>
    <row r="89" spans="1:14" x14ac:dyDescent="0.35">
      <c r="A89" s="3">
        <v>73</v>
      </c>
      <c r="B89" s="97">
        <v>93.648156795763143</v>
      </c>
      <c r="C89" s="97">
        <v>3.8764940810888637</v>
      </c>
      <c r="D89" s="96">
        <v>0</v>
      </c>
      <c r="E89" s="96">
        <v>0</v>
      </c>
      <c r="F89" s="94">
        <v>0</v>
      </c>
      <c r="G89" s="94">
        <v>95</v>
      </c>
      <c r="H89" s="71">
        <v>0</v>
      </c>
      <c r="I89" s="71">
        <v>80</v>
      </c>
      <c r="J89" s="71">
        <v>0</v>
      </c>
      <c r="K89" s="71">
        <v>0</v>
      </c>
      <c r="L89" s="71">
        <v>80</v>
      </c>
      <c r="M89" s="71">
        <v>95</v>
      </c>
      <c r="N89" s="71">
        <v>97</v>
      </c>
    </row>
    <row r="90" spans="1:14" x14ac:dyDescent="0.35">
      <c r="A90" s="3">
        <v>74</v>
      </c>
      <c r="B90" s="97">
        <v>93.642708633349429</v>
      </c>
      <c r="C90" s="97">
        <v>4.0004791361012435</v>
      </c>
      <c r="D90" s="96">
        <v>0</v>
      </c>
      <c r="E90" s="96">
        <v>0</v>
      </c>
      <c r="F90" s="94">
        <v>0</v>
      </c>
      <c r="G90" s="94">
        <v>95</v>
      </c>
      <c r="H90" s="71">
        <v>0</v>
      </c>
      <c r="I90" s="71">
        <v>80</v>
      </c>
      <c r="J90" s="71">
        <v>0</v>
      </c>
      <c r="K90" s="71">
        <v>0</v>
      </c>
      <c r="L90" s="71">
        <v>80</v>
      </c>
      <c r="M90" s="71">
        <v>95</v>
      </c>
      <c r="N90" s="71">
        <v>97</v>
      </c>
    </row>
    <row r="91" spans="1:14" x14ac:dyDescent="0.35">
      <c r="A91" s="3">
        <v>75</v>
      </c>
      <c r="B91" s="97">
        <v>93.641657965105694</v>
      </c>
      <c r="C91" s="97">
        <v>4.0320575517136588</v>
      </c>
      <c r="D91" s="96">
        <v>0</v>
      </c>
      <c r="E91" s="96">
        <v>0</v>
      </c>
      <c r="F91" s="94">
        <v>0</v>
      </c>
      <c r="G91" s="94">
        <v>95</v>
      </c>
      <c r="H91" s="71">
        <v>0</v>
      </c>
      <c r="I91" s="71">
        <v>80</v>
      </c>
      <c r="J91" s="71">
        <v>0</v>
      </c>
      <c r="K91" s="71">
        <v>0</v>
      </c>
      <c r="L91" s="71">
        <v>80</v>
      </c>
      <c r="M91" s="71">
        <v>95</v>
      </c>
      <c r="N91" s="71">
        <v>97</v>
      </c>
    </row>
    <row r="92" spans="1:14" x14ac:dyDescent="0.35">
      <c r="A92" s="3">
        <v>76</v>
      </c>
      <c r="B92" s="97">
        <v>93.580853200621533</v>
      </c>
      <c r="C92" s="97">
        <v>4.1339379805327816</v>
      </c>
      <c r="D92" s="96">
        <v>0</v>
      </c>
      <c r="E92" s="96">
        <v>0</v>
      </c>
      <c r="F92" s="94">
        <v>0</v>
      </c>
      <c r="G92" s="94">
        <v>95</v>
      </c>
      <c r="H92" s="71">
        <v>0</v>
      </c>
      <c r="I92" s="71">
        <v>80</v>
      </c>
      <c r="J92" s="71">
        <v>0</v>
      </c>
      <c r="K92" s="71">
        <v>0</v>
      </c>
      <c r="L92" s="71">
        <v>80</v>
      </c>
      <c r="M92" s="71">
        <v>95</v>
      </c>
      <c r="N92" s="71">
        <v>97</v>
      </c>
    </row>
    <row r="93" spans="1:14" x14ac:dyDescent="0.35">
      <c r="A93" s="3">
        <v>77</v>
      </c>
      <c r="B93" s="97">
        <v>93.49152353006896</v>
      </c>
      <c r="C93" s="97">
        <v>4.315125071417679</v>
      </c>
      <c r="D93" s="96">
        <v>0</v>
      </c>
      <c r="E93" s="96">
        <v>0</v>
      </c>
      <c r="F93" s="94">
        <v>0</v>
      </c>
      <c r="G93" s="94">
        <v>95</v>
      </c>
      <c r="H93" s="71">
        <v>0</v>
      </c>
      <c r="I93" s="71">
        <v>80</v>
      </c>
      <c r="J93" s="71">
        <v>0</v>
      </c>
      <c r="K93" s="71">
        <v>0</v>
      </c>
      <c r="L93" s="71">
        <v>80</v>
      </c>
      <c r="M93" s="71">
        <v>95</v>
      </c>
      <c r="N93" s="71">
        <v>97</v>
      </c>
    </row>
    <row r="94" spans="1:14" x14ac:dyDescent="0.35">
      <c r="A94" s="3">
        <v>78</v>
      </c>
      <c r="B94" s="97">
        <v>93.428115867980907</v>
      </c>
      <c r="C94" s="97">
        <v>4.541181423886969</v>
      </c>
      <c r="D94" s="96">
        <v>0</v>
      </c>
      <c r="E94" s="96">
        <v>0</v>
      </c>
      <c r="F94" s="94">
        <v>0</v>
      </c>
      <c r="G94" s="94">
        <v>95</v>
      </c>
      <c r="H94" s="71">
        <v>0</v>
      </c>
      <c r="I94" s="71">
        <v>80</v>
      </c>
      <c r="J94" s="71">
        <v>0</v>
      </c>
      <c r="K94" s="71">
        <v>0</v>
      </c>
      <c r="L94" s="71">
        <v>80</v>
      </c>
      <c r="M94" s="71">
        <v>95</v>
      </c>
      <c r="N94" s="71">
        <v>97</v>
      </c>
    </row>
    <row r="95" spans="1:14" x14ac:dyDescent="0.35">
      <c r="A95" s="3">
        <v>79</v>
      </c>
      <c r="B95" s="97">
        <v>93.384135088177388</v>
      </c>
      <c r="C95" s="97">
        <v>4.769588580941905</v>
      </c>
      <c r="D95" s="96">
        <v>0</v>
      </c>
      <c r="E95" s="96">
        <v>0</v>
      </c>
      <c r="F95" s="94">
        <v>0</v>
      </c>
      <c r="G95" s="94">
        <v>95</v>
      </c>
      <c r="H95" s="71">
        <v>0</v>
      </c>
      <c r="I95" s="71">
        <v>80</v>
      </c>
      <c r="J95" s="71">
        <v>0</v>
      </c>
      <c r="K95" s="71">
        <v>0</v>
      </c>
      <c r="L95" s="71">
        <v>80</v>
      </c>
      <c r="M95" s="71">
        <v>95</v>
      </c>
      <c r="N95" s="71">
        <v>97</v>
      </c>
    </row>
    <row r="96" spans="1:14" x14ac:dyDescent="0.35">
      <c r="A96" s="3">
        <v>80</v>
      </c>
      <c r="B96" s="97">
        <v>93.354525948903074</v>
      </c>
      <c r="C96" s="97">
        <v>4.9745358573147946</v>
      </c>
      <c r="D96" s="96">
        <v>0</v>
      </c>
      <c r="E96" s="96">
        <v>0</v>
      </c>
      <c r="F96" s="94">
        <v>0</v>
      </c>
      <c r="G96" s="94">
        <v>95</v>
      </c>
      <c r="H96" s="71">
        <v>0</v>
      </c>
      <c r="I96" s="71">
        <v>80</v>
      </c>
      <c r="J96" s="71">
        <v>0</v>
      </c>
      <c r="K96" s="71">
        <v>0</v>
      </c>
      <c r="L96" s="71">
        <v>80</v>
      </c>
      <c r="M96" s="71">
        <v>95</v>
      </c>
      <c r="N96" s="71">
        <v>97</v>
      </c>
    </row>
    <row r="97" spans="1:14" x14ac:dyDescent="0.35">
      <c r="A97" s="3">
        <v>81</v>
      </c>
      <c r="B97" s="97">
        <v>3.589655075390271</v>
      </c>
      <c r="C97" s="97">
        <v>5.1265982712640774</v>
      </c>
      <c r="D97" s="96">
        <v>0</v>
      </c>
      <c r="E97" s="96">
        <v>0</v>
      </c>
      <c r="F97" s="94">
        <v>0</v>
      </c>
      <c r="G97" s="94">
        <v>95</v>
      </c>
      <c r="H97" s="71">
        <v>0</v>
      </c>
      <c r="I97" s="71">
        <v>80</v>
      </c>
      <c r="J97" s="71">
        <v>0</v>
      </c>
      <c r="K97" s="71">
        <v>0</v>
      </c>
      <c r="L97" s="71">
        <v>80</v>
      </c>
      <c r="M97" s="71">
        <v>95</v>
      </c>
      <c r="N97" s="71">
        <v>97</v>
      </c>
    </row>
    <row r="98" spans="1:14" x14ac:dyDescent="0.35">
      <c r="A98" s="3">
        <v>82</v>
      </c>
      <c r="B98" s="97">
        <v>3.5891391408406825</v>
      </c>
      <c r="C98" s="97">
        <v>5.3603898040144751</v>
      </c>
      <c r="D98" s="96">
        <v>0</v>
      </c>
      <c r="E98" s="96">
        <v>0</v>
      </c>
      <c r="F98" s="94">
        <v>0</v>
      </c>
      <c r="G98" s="94">
        <v>95</v>
      </c>
      <c r="H98" s="71">
        <v>0</v>
      </c>
      <c r="I98" s="71">
        <v>80</v>
      </c>
      <c r="J98" s="71">
        <v>0</v>
      </c>
      <c r="K98" s="71">
        <v>0</v>
      </c>
      <c r="L98" s="71">
        <v>80</v>
      </c>
      <c r="M98" s="71">
        <v>95</v>
      </c>
      <c r="N98" s="71">
        <v>97</v>
      </c>
    </row>
    <row r="99" spans="1:14" x14ac:dyDescent="0.35">
      <c r="A99" s="3">
        <v>83</v>
      </c>
      <c r="B99" s="97">
        <v>3.5887671561471826</v>
      </c>
      <c r="C99" s="97">
        <v>5.6243812260533881</v>
      </c>
      <c r="D99" s="96">
        <v>0</v>
      </c>
      <c r="E99" s="96">
        <v>0</v>
      </c>
      <c r="F99" s="94">
        <v>0</v>
      </c>
      <c r="G99" s="94">
        <v>95</v>
      </c>
      <c r="H99" s="71">
        <v>0</v>
      </c>
      <c r="I99" s="71">
        <v>80</v>
      </c>
      <c r="J99" s="71">
        <v>0</v>
      </c>
      <c r="K99" s="71">
        <v>0</v>
      </c>
      <c r="L99" s="71">
        <v>80</v>
      </c>
      <c r="M99" s="71">
        <v>95</v>
      </c>
      <c r="N99" s="71">
        <v>97</v>
      </c>
    </row>
    <row r="100" spans="1:14" x14ac:dyDescent="0.35">
      <c r="A100" s="3">
        <v>84</v>
      </c>
      <c r="B100" s="97">
        <v>3.5880487209220044</v>
      </c>
      <c r="C100" s="97">
        <v>5.8605506584668099</v>
      </c>
      <c r="D100" s="96">
        <v>0</v>
      </c>
      <c r="E100" s="96">
        <v>0</v>
      </c>
      <c r="F100" s="94">
        <v>0</v>
      </c>
      <c r="G100" s="94">
        <v>95</v>
      </c>
      <c r="H100" s="71">
        <v>0</v>
      </c>
      <c r="I100" s="71">
        <v>80</v>
      </c>
      <c r="J100" s="71">
        <v>0</v>
      </c>
      <c r="K100" s="71">
        <v>0</v>
      </c>
      <c r="L100" s="71">
        <v>80</v>
      </c>
      <c r="M100" s="71">
        <v>95</v>
      </c>
      <c r="N100" s="71">
        <v>97</v>
      </c>
    </row>
    <row r="101" spans="1:14" x14ac:dyDescent="0.35">
      <c r="A101" s="3">
        <v>85</v>
      </c>
      <c r="B101" s="97">
        <v>3.587546698706324</v>
      </c>
      <c r="C101" s="97">
        <v>6.1471456263276005</v>
      </c>
      <c r="D101" s="96">
        <v>0</v>
      </c>
      <c r="E101" s="96">
        <v>0</v>
      </c>
      <c r="F101" s="94">
        <v>0</v>
      </c>
      <c r="G101" s="94">
        <v>95</v>
      </c>
      <c r="H101" s="71">
        <v>0</v>
      </c>
      <c r="I101" s="71">
        <v>80</v>
      </c>
      <c r="J101" s="71">
        <v>0</v>
      </c>
      <c r="K101" s="71">
        <v>0</v>
      </c>
      <c r="L101" s="71">
        <v>80</v>
      </c>
      <c r="M101" s="71">
        <v>95</v>
      </c>
      <c r="N101" s="71">
        <v>97</v>
      </c>
    </row>
    <row r="102" spans="1:14" x14ac:dyDescent="0.35">
      <c r="A102" s="3">
        <v>86</v>
      </c>
      <c r="B102" s="97">
        <v>3.5873520171466895</v>
      </c>
      <c r="C102" s="97">
        <v>6.4609829911200816</v>
      </c>
      <c r="D102" s="96">
        <v>0</v>
      </c>
      <c r="E102" s="96">
        <v>0</v>
      </c>
      <c r="F102" s="94">
        <v>0</v>
      </c>
      <c r="G102" s="94">
        <v>95</v>
      </c>
      <c r="H102" s="71">
        <v>0</v>
      </c>
      <c r="I102" s="71">
        <v>80</v>
      </c>
      <c r="J102" s="71">
        <v>0</v>
      </c>
      <c r="K102" s="71">
        <v>0</v>
      </c>
      <c r="L102" s="71">
        <v>80</v>
      </c>
      <c r="M102" s="71">
        <v>95</v>
      </c>
      <c r="N102" s="71">
        <v>97</v>
      </c>
    </row>
    <row r="103" spans="1:14" x14ac:dyDescent="0.35">
      <c r="A103" s="3">
        <v>87</v>
      </c>
      <c r="B103" s="97">
        <v>3.5867995862054589</v>
      </c>
      <c r="C103" s="97">
        <v>6.7081249353437675</v>
      </c>
      <c r="D103" s="96">
        <v>0</v>
      </c>
      <c r="E103" s="96">
        <v>0</v>
      </c>
      <c r="F103" s="94">
        <v>0</v>
      </c>
      <c r="G103" s="94">
        <v>95</v>
      </c>
      <c r="H103" s="71">
        <v>0</v>
      </c>
      <c r="I103" s="71">
        <v>80</v>
      </c>
      <c r="J103" s="71">
        <v>0</v>
      </c>
      <c r="K103" s="71">
        <v>0</v>
      </c>
      <c r="L103" s="71">
        <v>80</v>
      </c>
      <c r="M103" s="71">
        <v>95</v>
      </c>
      <c r="N103" s="71">
        <v>97</v>
      </c>
    </row>
    <row r="104" spans="1:14" x14ac:dyDescent="0.35">
      <c r="A104" s="3">
        <v>88</v>
      </c>
      <c r="B104" s="97">
        <v>3.5862183091048863</v>
      </c>
      <c r="C104" s="97">
        <v>6.9052275242826857</v>
      </c>
      <c r="D104" s="96">
        <v>0</v>
      </c>
      <c r="E104" s="96">
        <v>0</v>
      </c>
      <c r="F104" s="94">
        <v>0</v>
      </c>
      <c r="G104" s="94">
        <v>95</v>
      </c>
      <c r="H104" s="71">
        <v>0</v>
      </c>
      <c r="I104" s="71">
        <v>80</v>
      </c>
      <c r="J104" s="71">
        <v>0</v>
      </c>
      <c r="K104" s="71">
        <v>0</v>
      </c>
      <c r="L104" s="71">
        <v>80</v>
      </c>
      <c r="M104" s="71">
        <v>95</v>
      </c>
      <c r="N104" s="71">
        <v>97</v>
      </c>
    </row>
    <row r="105" spans="1:14" x14ac:dyDescent="0.35">
      <c r="A105" s="3">
        <v>89</v>
      </c>
      <c r="B105" s="97">
        <v>3.5860911987156134</v>
      </c>
      <c r="C105" s="97">
        <v>6.9948464666984638</v>
      </c>
      <c r="D105" s="96">
        <v>0</v>
      </c>
      <c r="E105" s="96">
        <v>0</v>
      </c>
      <c r="F105" s="94">
        <v>0</v>
      </c>
      <c r="G105" s="94">
        <v>95</v>
      </c>
      <c r="H105" s="71">
        <v>0</v>
      </c>
      <c r="I105" s="71">
        <v>80</v>
      </c>
      <c r="J105" s="71">
        <v>0</v>
      </c>
      <c r="K105" s="71">
        <v>0</v>
      </c>
      <c r="L105" s="71">
        <v>80</v>
      </c>
      <c r="M105" s="71">
        <v>95</v>
      </c>
      <c r="N105" s="71">
        <v>97</v>
      </c>
    </row>
    <row r="106" spans="1:14" x14ac:dyDescent="0.35">
      <c r="A106" s="3">
        <v>90</v>
      </c>
      <c r="B106" s="97">
        <v>3.585916319133589</v>
      </c>
      <c r="C106" s="97">
        <v>7.0603981016794295</v>
      </c>
      <c r="D106" s="96">
        <v>0</v>
      </c>
      <c r="E106" s="96">
        <v>0</v>
      </c>
      <c r="F106" s="94">
        <v>0</v>
      </c>
      <c r="G106" s="94">
        <v>95</v>
      </c>
      <c r="H106" s="71">
        <v>0</v>
      </c>
      <c r="I106" s="71">
        <v>80</v>
      </c>
      <c r="J106" s="71">
        <v>0</v>
      </c>
      <c r="K106" s="71">
        <v>0</v>
      </c>
      <c r="L106" s="71">
        <v>80</v>
      </c>
      <c r="M106" s="71">
        <v>95</v>
      </c>
      <c r="N106" s="71">
        <v>97</v>
      </c>
    </row>
    <row r="107" spans="1:14" x14ac:dyDescent="0.35">
      <c r="A107" s="3">
        <v>91</v>
      </c>
      <c r="B107" s="97">
        <v>3.5855368675073569</v>
      </c>
      <c r="C107" s="97">
        <v>7.1772448202084034</v>
      </c>
      <c r="D107" s="96">
        <v>0</v>
      </c>
      <c r="E107" s="96">
        <v>0</v>
      </c>
      <c r="F107" s="94">
        <v>0</v>
      </c>
      <c r="G107" s="94">
        <v>95</v>
      </c>
      <c r="H107" s="71">
        <v>0</v>
      </c>
      <c r="I107" s="71">
        <v>80</v>
      </c>
      <c r="J107" s="71">
        <v>0</v>
      </c>
      <c r="K107" s="71">
        <v>0</v>
      </c>
      <c r="L107" s="71">
        <v>80</v>
      </c>
      <c r="M107" s="71">
        <v>95</v>
      </c>
      <c r="N107" s="71">
        <v>97</v>
      </c>
    </row>
    <row r="108" spans="1:14" x14ac:dyDescent="0.35">
      <c r="A108" s="3">
        <v>92</v>
      </c>
      <c r="B108" s="97">
        <v>3.5848031289129692</v>
      </c>
      <c r="C108" s="97">
        <v>7.324942731055283</v>
      </c>
      <c r="D108" s="96">
        <v>0</v>
      </c>
      <c r="E108" s="96">
        <v>0</v>
      </c>
      <c r="F108" s="94">
        <v>0</v>
      </c>
      <c r="G108" s="94">
        <v>95</v>
      </c>
      <c r="H108" s="71">
        <v>0</v>
      </c>
      <c r="I108" s="71">
        <v>80</v>
      </c>
      <c r="J108" s="71">
        <v>0</v>
      </c>
      <c r="K108" s="71">
        <v>0</v>
      </c>
      <c r="L108" s="71">
        <v>80</v>
      </c>
      <c r="M108" s="71">
        <v>95</v>
      </c>
      <c r="N108" s="71">
        <v>97</v>
      </c>
    </row>
    <row r="109" spans="1:14" x14ac:dyDescent="0.35">
      <c r="A109" s="3">
        <v>93</v>
      </c>
      <c r="B109" s="97">
        <v>3.5837464068367226</v>
      </c>
      <c r="C109" s="97">
        <v>7.4424329984339685</v>
      </c>
      <c r="D109" s="96">
        <v>0</v>
      </c>
      <c r="E109" s="96">
        <v>0</v>
      </c>
      <c r="F109" s="94">
        <v>0</v>
      </c>
      <c r="G109" s="94">
        <v>95</v>
      </c>
      <c r="H109" s="71">
        <v>0</v>
      </c>
      <c r="I109" s="71">
        <v>80</v>
      </c>
      <c r="J109" s="71">
        <v>0</v>
      </c>
      <c r="K109" s="71">
        <v>0</v>
      </c>
      <c r="L109" s="71">
        <v>80</v>
      </c>
      <c r="M109" s="71">
        <v>95</v>
      </c>
      <c r="N109" s="71">
        <v>97</v>
      </c>
    </row>
    <row r="110" spans="1:14" x14ac:dyDescent="0.35">
      <c r="A110" s="3">
        <v>94</v>
      </c>
      <c r="B110" s="97">
        <v>3.5781710888747607</v>
      </c>
      <c r="C110" s="97">
        <v>7.5883269590660491</v>
      </c>
      <c r="D110" s="96">
        <v>0</v>
      </c>
      <c r="E110" s="96">
        <v>0</v>
      </c>
      <c r="F110" s="94">
        <v>0</v>
      </c>
      <c r="G110" s="94">
        <v>95</v>
      </c>
      <c r="H110" s="71">
        <v>0</v>
      </c>
      <c r="I110" s="71">
        <v>80</v>
      </c>
      <c r="J110" s="71">
        <v>0</v>
      </c>
      <c r="K110" s="71">
        <v>0</v>
      </c>
      <c r="L110" s="71">
        <v>80</v>
      </c>
      <c r="M110" s="71">
        <v>95</v>
      </c>
      <c r="N110" s="71">
        <v>97</v>
      </c>
    </row>
    <row r="111" spans="1:14" x14ac:dyDescent="0.35">
      <c r="A111" s="3">
        <v>95</v>
      </c>
      <c r="B111" s="97">
        <v>3.5642774436981477</v>
      </c>
      <c r="C111" s="97">
        <v>7.7674582031760666</v>
      </c>
      <c r="D111" s="96">
        <v>0</v>
      </c>
      <c r="E111" s="96">
        <v>0</v>
      </c>
      <c r="F111" s="94">
        <v>0</v>
      </c>
      <c r="G111" s="94">
        <v>95</v>
      </c>
      <c r="H111" s="71">
        <v>0</v>
      </c>
      <c r="I111" s="71">
        <v>80</v>
      </c>
      <c r="J111" s="71">
        <v>0</v>
      </c>
      <c r="K111" s="71">
        <v>0</v>
      </c>
      <c r="L111" s="71">
        <v>80</v>
      </c>
      <c r="M111" s="71">
        <v>95</v>
      </c>
      <c r="N111" s="71">
        <v>97</v>
      </c>
    </row>
    <row r="112" spans="1:14" x14ac:dyDescent="0.35">
      <c r="A112" s="3">
        <v>96</v>
      </c>
      <c r="B112" s="97">
        <v>3.5509595099805091</v>
      </c>
      <c r="C112" s="97">
        <v>7.9433830308447657</v>
      </c>
      <c r="D112" s="96">
        <v>0</v>
      </c>
      <c r="E112" s="96">
        <v>0</v>
      </c>
      <c r="F112" s="94">
        <v>0</v>
      </c>
      <c r="G112" s="94">
        <v>95</v>
      </c>
      <c r="H112" s="71">
        <v>0</v>
      </c>
      <c r="I112" s="71">
        <v>80</v>
      </c>
      <c r="J112" s="71">
        <v>0</v>
      </c>
      <c r="K112" s="71">
        <v>0</v>
      </c>
      <c r="L112" s="71">
        <v>80</v>
      </c>
      <c r="M112" s="71">
        <v>95</v>
      </c>
      <c r="N112" s="71">
        <v>97</v>
      </c>
    </row>
    <row r="113" spans="1:14" x14ac:dyDescent="0.35">
      <c r="A113" s="3">
        <v>97</v>
      </c>
      <c r="B113" s="97">
        <v>3.5376913387634921</v>
      </c>
      <c r="C113" s="97">
        <v>8.1228442975325734</v>
      </c>
      <c r="D113" s="96">
        <v>0</v>
      </c>
      <c r="E113" s="96">
        <v>0</v>
      </c>
      <c r="F113" s="94">
        <v>0</v>
      </c>
      <c r="G113" s="94">
        <v>95</v>
      </c>
      <c r="H113" s="71">
        <v>0</v>
      </c>
      <c r="I113" s="71">
        <v>80</v>
      </c>
      <c r="J113" s="71">
        <v>0</v>
      </c>
      <c r="K113" s="71">
        <v>0</v>
      </c>
      <c r="L113" s="71">
        <v>80</v>
      </c>
      <c r="M113" s="71">
        <v>95</v>
      </c>
      <c r="N113" s="71">
        <v>97</v>
      </c>
    </row>
    <row r="114" spans="1:14" x14ac:dyDescent="0.35">
      <c r="A114" s="3">
        <v>98</v>
      </c>
      <c r="B114" s="97">
        <v>3.5288651811761933</v>
      </c>
      <c r="C114" s="97">
        <v>8.2841697599341977</v>
      </c>
      <c r="D114" s="96">
        <v>0</v>
      </c>
      <c r="E114" s="96">
        <v>0</v>
      </c>
      <c r="F114" s="94">
        <v>0</v>
      </c>
      <c r="G114" s="94">
        <v>95</v>
      </c>
      <c r="H114" s="71">
        <v>0</v>
      </c>
      <c r="I114" s="71">
        <v>80</v>
      </c>
      <c r="J114" s="71">
        <v>0</v>
      </c>
      <c r="K114" s="71">
        <v>0</v>
      </c>
      <c r="L114" s="71">
        <v>80</v>
      </c>
      <c r="M114" s="71">
        <v>95</v>
      </c>
      <c r="N114" s="71">
        <v>97</v>
      </c>
    </row>
    <row r="115" spans="1:14" x14ac:dyDescent="0.35">
      <c r="A115" s="3">
        <v>99</v>
      </c>
      <c r="B115" s="97">
        <v>3.5154212707100356</v>
      </c>
      <c r="C115" s="97">
        <v>8.4741139125139107</v>
      </c>
      <c r="D115" s="96">
        <v>0</v>
      </c>
      <c r="E115" s="96">
        <v>0</v>
      </c>
      <c r="F115" s="94">
        <v>0</v>
      </c>
      <c r="G115" s="94">
        <v>95</v>
      </c>
      <c r="H115" s="71">
        <v>0</v>
      </c>
      <c r="I115" s="71">
        <v>80</v>
      </c>
      <c r="J115" s="71">
        <v>0</v>
      </c>
      <c r="K115" s="71">
        <v>0</v>
      </c>
      <c r="L115" s="71">
        <v>80</v>
      </c>
      <c r="M115" s="71">
        <v>95</v>
      </c>
      <c r="N115" s="71">
        <v>97</v>
      </c>
    </row>
    <row r="116" spans="1:14" x14ac:dyDescent="0.35">
      <c r="A116" s="3">
        <v>100</v>
      </c>
      <c r="B116" s="97">
        <v>3.5094824925032757</v>
      </c>
      <c r="C116" s="97">
        <v>8.6566026171928687</v>
      </c>
      <c r="D116" s="96">
        <v>0</v>
      </c>
      <c r="E116" s="96">
        <v>0</v>
      </c>
      <c r="F116" s="94">
        <v>0</v>
      </c>
      <c r="G116" s="94">
        <v>95</v>
      </c>
      <c r="H116" s="71">
        <v>0</v>
      </c>
      <c r="I116" s="71">
        <v>80</v>
      </c>
      <c r="J116" s="71">
        <v>0</v>
      </c>
      <c r="K116" s="71">
        <v>0</v>
      </c>
      <c r="L116" s="71">
        <v>80</v>
      </c>
      <c r="M116" s="71">
        <v>95</v>
      </c>
      <c r="N116" s="71">
        <v>97</v>
      </c>
    </row>
    <row r="117" spans="1:14" x14ac:dyDescent="0.35">
      <c r="A117" s="3">
        <v>101</v>
      </c>
      <c r="B117" s="97">
        <v>3.503821953893195</v>
      </c>
      <c r="C117" s="97">
        <v>8.8310519197557404</v>
      </c>
      <c r="D117" s="96">
        <v>0</v>
      </c>
      <c r="E117" s="96">
        <v>0</v>
      </c>
      <c r="F117" s="94">
        <v>0</v>
      </c>
      <c r="G117" s="94">
        <v>95</v>
      </c>
      <c r="H117" s="71">
        <v>0</v>
      </c>
      <c r="I117" s="71">
        <v>80</v>
      </c>
      <c r="J117" s="71">
        <v>0</v>
      </c>
      <c r="K117" s="71">
        <v>0</v>
      </c>
      <c r="L117" s="71">
        <v>80</v>
      </c>
      <c r="M117" s="71">
        <v>95</v>
      </c>
      <c r="N117" s="71">
        <v>97</v>
      </c>
    </row>
    <row r="118" spans="1:14" x14ac:dyDescent="0.35">
      <c r="A118" s="3">
        <v>102</v>
      </c>
      <c r="B118" s="97">
        <v>3.4940326987477111</v>
      </c>
      <c r="C118" s="97">
        <v>9.0671302837140342</v>
      </c>
      <c r="D118" s="96">
        <v>0</v>
      </c>
      <c r="E118" s="96">
        <v>0</v>
      </c>
      <c r="F118" s="94">
        <v>0</v>
      </c>
      <c r="G118" s="94">
        <v>95</v>
      </c>
      <c r="H118" s="71">
        <v>0</v>
      </c>
      <c r="I118" s="71">
        <v>80</v>
      </c>
      <c r="J118" s="71">
        <v>0</v>
      </c>
      <c r="K118" s="71">
        <v>0</v>
      </c>
      <c r="L118" s="71">
        <v>80</v>
      </c>
      <c r="M118" s="71">
        <v>95</v>
      </c>
      <c r="N118" s="71">
        <v>97</v>
      </c>
    </row>
    <row r="119" spans="1:14" x14ac:dyDescent="0.35">
      <c r="A119" s="3">
        <v>103</v>
      </c>
      <c r="B119" s="97">
        <v>3.4796986025945396</v>
      </c>
      <c r="C119" s="97">
        <v>9.2886854904014164</v>
      </c>
      <c r="D119" s="96">
        <v>0</v>
      </c>
      <c r="E119" s="96">
        <v>0</v>
      </c>
      <c r="F119" s="94">
        <v>0</v>
      </c>
      <c r="G119" s="94">
        <v>95</v>
      </c>
      <c r="H119" s="71">
        <v>0</v>
      </c>
      <c r="I119" s="71">
        <v>80</v>
      </c>
      <c r="J119" s="71">
        <v>0</v>
      </c>
      <c r="K119" s="71">
        <v>0</v>
      </c>
      <c r="L119" s="71">
        <v>80</v>
      </c>
      <c r="M119" s="71">
        <v>95</v>
      </c>
      <c r="N119" s="71">
        <v>97</v>
      </c>
    </row>
    <row r="120" spans="1:14" x14ac:dyDescent="0.35">
      <c r="A120" s="3">
        <v>104</v>
      </c>
      <c r="B120" s="97">
        <v>3.4701704119766048</v>
      </c>
      <c r="C120" s="97">
        <v>9.5026881765622626</v>
      </c>
      <c r="D120" s="96">
        <v>0</v>
      </c>
      <c r="E120" s="96">
        <v>0</v>
      </c>
      <c r="F120" s="94">
        <v>0</v>
      </c>
      <c r="G120" s="94">
        <v>95</v>
      </c>
      <c r="H120" s="71">
        <v>0</v>
      </c>
      <c r="I120" s="71">
        <v>80</v>
      </c>
      <c r="J120" s="71">
        <v>0</v>
      </c>
      <c r="K120" s="71">
        <v>0</v>
      </c>
      <c r="L120" s="71">
        <v>80</v>
      </c>
      <c r="M120" s="71">
        <v>95</v>
      </c>
      <c r="N120" s="71">
        <v>97</v>
      </c>
    </row>
    <row r="121" spans="1:14" x14ac:dyDescent="0.35">
      <c r="A121" s="3">
        <v>105</v>
      </c>
      <c r="B121" s="97">
        <v>3.4657133690934492</v>
      </c>
      <c r="C121" s="97">
        <v>9.6504705449677726</v>
      </c>
      <c r="D121" s="96">
        <v>0</v>
      </c>
      <c r="E121" s="96">
        <v>0</v>
      </c>
      <c r="F121" s="94">
        <v>0</v>
      </c>
      <c r="G121" s="94">
        <v>95</v>
      </c>
      <c r="H121" s="71">
        <v>0</v>
      </c>
      <c r="I121" s="71">
        <v>80</v>
      </c>
      <c r="J121" s="71">
        <v>0</v>
      </c>
      <c r="K121" s="71">
        <v>0</v>
      </c>
      <c r="L121" s="71">
        <v>80</v>
      </c>
      <c r="M121" s="71">
        <v>95</v>
      </c>
      <c r="N121" s="71">
        <v>97</v>
      </c>
    </row>
    <row r="122" spans="1:14" x14ac:dyDescent="0.35">
      <c r="A122" s="3">
        <v>106</v>
      </c>
      <c r="B122" s="97">
        <v>3.4625143300255505</v>
      </c>
      <c r="C122" s="97">
        <v>9.7334258198443546</v>
      </c>
      <c r="D122" s="96">
        <v>0</v>
      </c>
      <c r="E122" s="96">
        <v>0</v>
      </c>
      <c r="F122" s="94">
        <v>0</v>
      </c>
      <c r="G122" s="94">
        <v>95</v>
      </c>
      <c r="H122" s="71">
        <v>0</v>
      </c>
      <c r="I122" s="71">
        <v>80</v>
      </c>
      <c r="J122" s="71">
        <v>0</v>
      </c>
      <c r="K122" s="71">
        <v>0</v>
      </c>
      <c r="L122" s="71">
        <v>80</v>
      </c>
      <c r="M122" s="71">
        <v>95</v>
      </c>
      <c r="N122" s="71">
        <v>97</v>
      </c>
    </row>
    <row r="123" spans="1:14" x14ac:dyDescent="0.35">
      <c r="A123" s="3">
        <v>107</v>
      </c>
      <c r="B123" s="97">
        <v>3.4615588189447313</v>
      </c>
      <c r="C123" s="97">
        <v>9.7542603989044299</v>
      </c>
      <c r="D123" s="96">
        <v>0</v>
      </c>
      <c r="E123" s="96">
        <v>0</v>
      </c>
      <c r="F123" s="94">
        <v>0</v>
      </c>
      <c r="G123" s="94">
        <v>95</v>
      </c>
      <c r="H123" s="71">
        <v>0</v>
      </c>
      <c r="I123" s="71">
        <v>80</v>
      </c>
      <c r="J123" s="71">
        <v>0</v>
      </c>
      <c r="K123" s="71">
        <v>0</v>
      </c>
      <c r="L123" s="71">
        <v>80</v>
      </c>
      <c r="M123" s="71">
        <v>95</v>
      </c>
      <c r="N123" s="71">
        <v>97</v>
      </c>
    </row>
    <row r="124" spans="1:14" x14ac:dyDescent="0.35">
      <c r="A124" s="3">
        <v>108</v>
      </c>
      <c r="B124" s="97">
        <v>3.4614702266828719</v>
      </c>
      <c r="C124" s="97">
        <v>9.7584319204282206</v>
      </c>
      <c r="D124" s="96">
        <v>0</v>
      </c>
      <c r="E124" s="96">
        <v>0</v>
      </c>
      <c r="F124" s="94">
        <v>0</v>
      </c>
      <c r="G124" s="94">
        <v>95</v>
      </c>
      <c r="H124" s="71">
        <v>0</v>
      </c>
      <c r="I124" s="71">
        <v>80</v>
      </c>
      <c r="J124" s="71">
        <v>0</v>
      </c>
      <c r="K124" s="71">
        <v>0</v>
      </c>
      <c r="L124" s="71">
        <v>80</v>
      </c>
      <c r="M124" s="71">
        <v>95</v>
      </c>
      <c r="N124" s="71">
        <v>97</v>
      </c>
    </row>
    <row r="125" spans="1:14" x14ac:dyDescent="0.35">
      <c r="A125" s="3">
        <v>109</v>
      </c>
      <c r="B125" s="97">
        <v>3.4614702266828719</v>
      </c>
      <c r="C125" s="97">
        <v>9.7584319204282206</v>
      </c>
      <c r="D125" s="96">
        <v>0</v>
      </c>
      <c r="E125" s="96">
        <v>0</v>
      </c>
      <c r="F125" s="94">
        <v>0</v>
      </c>
      <c r="G125" s="94">
        <v>95</v>
      </c>
      <c r="H125" s="71">
        <v>0</v>
      </c>
      <c r="I125" s="71">
        <v>80</v>
      </c>
      <c r="J125" s="71">
        <v>0</v>
      </c>
      <c r="K125" s="71">
        <v>0</v>
      </c>
      <c r="L125" s="71">
        <v>80</v>
      </c>
      <c r="M125" s="71">
        <v>95</v>
      </c>
      <c r="N125" s="71">
        <v>97</v>
      </c>
    </row>
    <row r="126" spans="1:14" x14ac:dyDescent="0.35">
      <c r="A126" s="3">
        <v>110</v>
      </c>
      <c r="B126" s="97">
        <v>3.4614702266828719</v>
      </c>
      <c r="C126" s="97">
        <v>9.7584319204282206</v>
      </c>
      <c r="D126" s="96">
        <v>0</v>
      </c>
      <c r="E126" s="96">
        <v>0</v>
      </c>
      <c r="F126" s="94">
        <v>0</v>
      </c>
      <c r="G126" s="94">
        <v>95</v>
      </c>
      <c r="H126" s="71">
        <v>0</v>
      </c>
      <c r="I126" s="71">
        <v>80</v>
      </c>
      <c r="J126" s="71">
        <v>0</v>
      </c>
      <c r="K126" s="71">
        <v>0</v>
      </c>
      <c r="L126" s="71">
        <v>80</v>
      </c>
      <c r="M126" s="71">
        <v>95</v>
      </c>
      <c r="N126" s="71">
        <v>97</v>
      </c>
    </row>
    <row r="127" spans="1:14" x14ac:dyDescent="0.35">
      <c r="A127" s="3">
        <v>111</v>
      </c>
      <c r="B127" s="97">
        <v>3.4614702266828719</v>
      </c>
      <c r="C127" s="97">
        <v>9.7584319204282206</v>
      </c>
      <c r="D127" s="96">
        <v>0</v>
      </c>
      <c r="E127" s="96">
        <v>0</v>
      </c>
      <c r="F127" s="94">
        <v>0</v>
      </c>
      <c r="G127" s="94">
        <v>95</v>
      </c>
      <c r="H127" s="71">
        <v>0</v>
      </c>
      <c r="I127" s="71">
        <v>80</v>
      </c>
      <c r="J127" s="71">
        <v>0</v>
      </c>
      <c r="K127" s="71">
        <v>0</v>
      </c>
      <c r="L127" s="71">
        <v>80</v>
      </c>
      <c r="M127" s="71">
        <v>95</v>
      </c>
      <c r="N127" s="71">
        <v>97</v>
      </c>
    </row>
    <row r="128" spans="1:14" x14ac:dyDescent="0.35">
      <c r="A128" s="3">
        <v>112</v>
      </c>
      <c r="B128" s="97">
        <v>3.4614702266828719</v>
      </c>
      <c r="C128" s="97">
        <v>9.7584319204282206</v>
      </c>
      <c r="D128" s="96">
        <v>0</v>
      </c>
      <c r="E128" s="96">
        <v>0</v>
      </c>
      <c r="F128" s="94">
        <v>0</v>
      </c>
      <c r="G128" s="94">
        <v>95</v>
      </c>
      <c r="H128" s="71">
        <v>0</v>
      </c>
      <c r="I128" s="71">
        <v>80</v>
      </c>
      <c r="J128" s="71">
        <v>0</v>
      </c>
      <c r="K128" s="71">
        <v>0</v>
      </c>
      <c r="L128" s="71">
        <v>80</v>
      </c>
      <c r="M128" s="71">
        <v>95</v>
      </c>
      <c r="N128" s="71">
        <v>97</v>
      </c>
    </row>
    <row r="129" spans="1:14" x14ac:dyDescent="0.35">
      <c r="A129" s="3">
        <v>113</v>
      </c>
      <c r="B129" s="97">
        <v>3.4614702266828719</v>
      </c>
      <c r="C129" s="97">
        <v>9.7584319204282206</v>
      </c>
      <c r="D129" s="96">
        <v>0</v>
      </c>
      <c r="E129" s="96">
        <v>0</v>
      </c>
      <c r="F129" s="94">
        <v>0</v>
      </c>
      <c r="G129" s="94">
        <v>95</v>
      </c>
      <c r="H129" s="71">
        <v>0</v>
      </c>
      <c r="I129" s="71">
        <v>80</v>
      </c>
      <c r="J129" s="71">
        <v>0</v>
      </c>
      <c r="K129" s="71">
        <v>0</v>
      </c>
      <c r="L129" s="71">
        <v>80</v>
      </c>
      <c r="M129" s="71">
        <v>95</v>
      </c>
      <c r="N129" s="71">
        <v>97</v>
      </c>
    </row>
    <row r="130" spans="1:14" x14ac:dyDescent="0.35">
      <c r="A130" s="3">
        <v>114</v>
      </c>
      <c r="B130" s="97">
        <v>3.4614702266828719</v>
      </c>
      <c r="C130" s="97">
        <v>9.7584319204282206</v>
      </c>
      <c r="D130" s="96">
        <v>0</v>
      </c>
      <c r="E130" s="96">
        <v>0</v>
      </c>
      <c r="F130" s="94">
        <v>0</v>
      </c>
      <c r="G130" s="94">
        <v>95</v>
      </c>
      <c r="H130" s="71">
        <v>0</v>
      </c>
      <c r="I130" s="71">
        <v>80</v>
      </c>
      <c r="J130" s="71">
        <v>0</v>
      </c>
      <c r="K130" s="71">
        <v>0</v>
      </c>
      <c r="L130" s="71">
        <v>80</v>
      </c>
      <c r="M130" s="71">
        <v>95</v>
      </c>
      <c r="N130" s="71">
        <v>97</v>
      </c>
    </row>
    <row r="131" spans="1:14" x14ac:dyDescent="0.35">
      <c r="A131" s="3">
        <v>115</v>
      </c>
      <c r="B131" s="97">
        <v>3.4599854152187355</v>
      </c>
      <c r="C131" s="97">
        <v>9.9223228720553855</v>
      </c>
      <c r="D131" s="96">
        <v>0</v>
      </c>
      <c r="E131" s="96">
        <v>0</v>
      </c>
      <c r="F131" s="94">
        <v>0</v>
      </c>
      <c r="G131" s="94">
        <v>95</v>
      </c>
      <c r="H131" s="71">
        <v>0</v>
      </c>
      <c r="I131" s="71">
        <v>80</v>
      </c>
      <c r="J131" s="71">
        <v>0</v>
      </c>
      <c r="K131" s="71">
        <v>0</v>
      </c>
      <c r="L131" s="71">
        <v>80</v>
      </c>
      <c r="M131" s="71">
        <v>95</v>
      </c>
      <c r="N131" s="71">
        <v>97</v>
      </c>
    </row>
    <row r="132" spans="1:14" x14ac:dyDescent="0.35">
      <c r="A132" s="3">
        <v>116</v>
      </c>
      <c r="B132" s="97">
        <v>3.4593155944632428</v>
      </c>
      <c r="C132" s="97">
        <v>10.015812739371764</v>
      </c>
      <c r="D132" s="96">
        <v>0</v>
      </c>
      <c r="E132" s="96">
        <v>0</v>
      </c>
      <c r="F132" s="94">
        <v>0</v>
      </c>
      <c r="G132" s="94">
        <v>95</v>
      </c>
      <c r="H132" s="71">
        <v>0</v>
      </c>
      <c r="I132" s="71">
        <v>80</v>
      </c>
      <c r="J132" s="71">
        <v>0</v>
      </c>
      <c r="K132" s="71">
        <v>0</v>
      </c>
      <c r="L132" s="71">
        <v>80</v>
      </c>
      <c r="M132" s="71">
        <v>95</v>
      </c>
      <c r="N132" s="71">
        <v>97</v>
      </c>
    </row>
    <row r="133" spans="1:14" x14ac:dyDescent="0.35">
      <c r="A133" s="3">
        <v>117</v>
      </c>
      <c r="B133" s="97">
        <v>3.4580434904682349</v>
      </c>
      <c r="C133" s="97">
        <v>10.270267206588787</v>
      </c>
      <c r="D133" s="96">
        <v>0</v>
      </c>
      <c r="E133" s="96">
        <v>0</v>
      </c>
      <c r="F133" s="94">
        <v>0</v>
      </c>
      <c r="G133" s="94">
        <v>95</v>
      </c>
      <c r="H133" s="71">
        <v>0</v>
      </c>
      <c r="I133" s="71">
        <v>80</v>
      </c>
      <c r="J133" s="71">
        <v>0</v>
      </c>
      <c r="K133" s="71">
        <v>0</v>
      </c>
      <c r="L133" s="71">
        <v>80</v>
      </c>
      <c r="M133" s="71">
        <v>95</v>
      </c>
      <c r="N133" s="71">
        <v>97</v>
      </c>
    </row>
    <row r="134" spans="1:14" x14ac:dyDescent="0.35">
      <c r="A134" s="3">
        <v>118</v>
      </c>
      <c r="B134" s="97">
        <v>3.4565897281166595</v>
      </c>
      <c r="C134" s="97">
        <v>10.651022491650449</v>
      </c>
      <c r="D134" s="96">
        <v>0</v>
      </c>
      <c r="E134" s="96">
        <v>0</v>
      </c>
      <c r="F134" s="94">
        <v>0</v>
      </c>
      <c r="G134" s="94">
        <v>95</v>
      </c>
      <c r="H134" s="71">
        <v>0</v>
      </c>
      <c r="I134" s="71">
        <v>80</v>
      </c>
      <c r="J134" s="71">
        <v>0</v>
      </c>
      <c r="K134" s="71">
        <v>0</v>
      </c>
      <c r="L134" s="71">
        <v>80</v>
      </c>
      <c r="M134" s="71">
        <v>95</v>
      </c>
      <c r="N134" s="71">
        <v>97</v>
      </c>
    </row>
    <row r="135" spans="1:14" x14ac:dyDescent="0.35">
      <c r="A135" s="3">
        <v>119</v>
      </c>
      <c r="B135" s="97">
        <v>3.4564566506930094</v>
      </c>
      <c r="C135" s="97">
        <v>11.132026003113541</v>
      </c>
      <c r="D135" s="96">
        <v>0</v>
      </c>
      <c r="E135" s="96">
        <v>0</v>
      </c>
      <c r="F135" s="94">
        <v>0</v>
      </c>
      <c r="G135" s="94">
        <v>95</v>
      </c>
      <c r="H135" s="71">
        <v>0</v>
      </c>
      <c r="I135" s="71">
        <v>80</v>
      </c>
      <c r="J135" s="71">
        <v>0</v>
      </c>
      <c r="K135" s="71">
        <v>0</v>
      </c>
      <c r="L135" s="71">
        <v>80</v>
      </c>
      <c r="M135" s="71">
        <v>95</v>
      </c>
      <c r="N135" s="71">
        <v>97</v>
      </c>
    </row>
    <row r="136" spans="1:14" x14ac:dyDescent="0.35">
      <c r="A136" s="3">
        <v>120</v>
      </c>
      <c r="B136" s="97">
        <v>3.4499099986076214</v>
      </c>
      <c r="C136" s="97">
        <v>11.534634814657872</v>
      </c>
      <c r="D136" s="96">
        <v>0</v>
      </c>
      <c r="E136" s="96">
        <v>0</v>
      </c>
      <c r="F136" s="94">
        <v>0</v>
      </c>
      <c r="G136" s="94">
        <v>95</v>
      </c>
      <c r="H136" s="71">
        <v>0</v>
      </c>
      <c r="I136" s="71">
        <v>80</v>
      </c>
      <c r="J136" s="71">
        <v>0</v>
      </c>
      <c r="K136" s="71">
        <v>0</v>
      </c>
      <c r="L136" s="71">
        <v>80</v>
      </c>
      <c r="M136" s="71">
        <v>95</v>
      </c>
      <c r="N136" s="71">
        <v>97</v>
      </c>
    </row>
    <row r="137" spans="1:14" x14ac:dyDescent="0.35">
      <c r="A137" s="3">
        <v>121</v>
      </c>
      <c r="B137" s="97">
        <v>3.4476713702949104</v>
      </c>
      <c r="C137" s="97">
        <v>11.821157725323117</v>
      </c>
      <c r="D137" s="96">
        <v>0</v>
      </c>
      <c r="E137" s="96">
        <v>0</v>
      </c>
      <c r="F137" s="94">
        <v>0</v>
      </c>
      <c r="G137" s="94">
        <v>95</v>
      </c>
      <c r="H137" s="71">
        <v>0</v>
      </c>
      <c r="I137" s="71">
        <v>80</v>
      </c>
      <c r="J137" s="71">
        <v>0</v>
      </c>
      <c r="K137" s="71">
        <v>0</v>
      </c>
      <c r="L137" s="71">
        <v>80</v>
      </c>
      <c r="M137" s="71">
        <v>95</v>
      </c>
      <c r="N137" s="71">
        <v>97</v>
      </c>
    </row>
    <row r="138" spans="1:14" x14ac:dyDescent="0.35">
      <c r="A138" s="3">
        <v>122</v>
      </c>
      <c r="B138" s="97">
        <v>3.439711848709329</v>
      </c>
      <c r="C138" s="97">
        <v>12.133574587796229</v>
      </c>
      <c r="D138" s="96">
        <v>0</v>
      </c>
      <c r="E138" s="96">
        <v>0</v>
      </c>
      <c r="F138" s="94">
        <v>0</v>
      </c>
      <c r="G138" s="94">
        <v>95</v>
      </c>
      <c r="H138" s="71">
        <v>0</v>
      </c>
      <c r="I138" s="71">
        <v>80</v>
      </c>
      <c r="J138" s="71">
        <v>0</v>
      </c>
      <c r="K138" s="71">
        <v>0</v>
      </c>
      <c r="L138" s="71">
        <v>80</v>
      </c>
      <c r="M138" s="71">
        <v>95</v>
      </c>
      <c r="N138" s="71">
        <v>97</v>
      </c>
    </row>
    <row r="139" spans="1:14" x14ac:dyDescent="0.35">
      <c r="A139" s="3">
        <v>123</v>
      </c>
      <c r="B139" s="97">
        <v>3.4286144430258148</v>
      </c>
      <c r="C139" s="97">
        <v>12.509164430728719</v>
      </c>
      <c r="D139" s="96">
        <v>0</v>
      </c>
      <c r="E139" s="96">
        <v>0</v>
      </c>
      <c r="F139" s="94">
        <v>0</v>
      </c>
      <c r="G139" s="94">
        <v>95</v>
      </c>
      <c r="H139" s="71">
        <v>0</v>
      </c>
      <c r="I139" s="71">
        <v>80</v>
      </c>
      <c r="J139" s="71">
        <v>0</v>
      </c>
      <c r="K139" s="71">
        <v>0</v>
      </c>
      <c r="L139" s="71">
        <v>80</v>
      </c>
      <c r="M139" s="71">
        <v>95</v>
      </c>
      <c r="N139" s="71">
        <v>97</v>
      </c>
    </row>
    <row r="140" spans="1:14" x14ac:dyDescent="0.35">
      <c r="A140" s="3">
        <v>124</v>
      </c>
      <c r="B140" s="97">
        <v>3.4179218583571336</v>
      </c>
      <c r="C140" s="97">
        <v>13.106239899941443</v>
      </c>
      <c r="D140" s="96">
        <v>0</v>
      </c>
      <c r="E140" s="96">
        <v>0</v>
      </c>
      <c r="F140" s="94">
        <v>0</v>
      </c>
      <c r="G140" s="94">
        <v>95</v>
      </c>
      <c r="H140" s="71">
        <v>0</v>
      </c>
      <c r="I140" s="71">
        <v>80</v>
      </c>
      <c r="J140" s="71">
        <v>0</v>
      </c>
      <c r="K140" s="71">
        <v>0</v>
      </c>
      <c r="L140" s="71">
        <v>80</v>
      </c>
      <c r="M140" s="71">
        <v>95</v>
      </c>
      <c r="N140" s="71">
        <v>97</v>
      </c>
    </row>
    <row r="141" spans="1:14" x14ac:dyDescent="0.35">
      <c r="A141" s="3">
        <v>125</v>
      </c>
      <c r="B141" s="97">
        <v>3.4103064179331959</v>
      </c>
      <c r="C141" s="97">
        <v>13.626636057397933</v>
      </c>
      <c r="D141" s="96">
        <v>0</v>
      </c>
      <c r="E141" s="96">
        <v>0</v>
      </c>
      <c r="F141" s="94">
        <v>0</v>
      </c>
      <c r="G141" s="94">
        <v>95</v>
      </c>
      <c r="H141" s="71">
        <v>0</v>
      </c>
      <c r="I141" s="71">
        <v>80</v>
      </c>
      <c r="J141" s="71">
        <v>0</v>
      </c>
      <c r="K141" s="71">
        <v>0</v>
      </c>
      <c r="L141" s="71">
        <v>80</v>
      </c>
      <c r="M141" s="71">
        <v>95</v>
      </c>
      <c r="N141" s="71">
        <v>97</v>
      </c>
    </row>
    <row r="142" spans="1:14" x14ac:dyDescent="0.35">
      <c r="A142" s="3">
        <v>126</v>
      </c>
      <c r="B142" s="97">
        <v>3.405722991474279</v>
      </c>
      <c r="C142" s="97">
        <v>13.870583990813596</v>
      </c>
      <c r="D142" s="96">
        <v>0</v>
      </c>
      <c r="E142" s="96">
        <v>0</v>
      </c>
      <c r="F142" s="94">
        <v>0</v>
      </c>
      <c r="G142" s="94">
        <v>95</v>
      </c>
      <c r="H142" s="71">
        <v>0</v>
      </c>
      <c r="I142" s="71">
        <v>80</v>
      </c>
      <c r="J142" s="71">
        <v>0</v>
      </c>
      <c r="K142" s="71">
        <v>0</v>
      </c>
      <c r="L142" s="71">
        <v>80</v>
      </c>
      <c r="M142" s="71">
        <v>95</v>
      </c>
      <c r="N142" s="71">
        <v>97</v>
      </c>
    </row>
    <row r="143" spans="1:14" x14ac:dyDescent="0.35">
      <c r="A143" s="3">
        <v>127</v>
      </c>
      <c r="B143" s="97">
        <v>3.3988907645619237</v>
      </c>
      <c r="C143" s="97">
        <v>14.134963055594467</v>
      </c>
      <c r="D143" s="96">
        <v>0</v>
      </c>
      <c r="E143" s="96">
        <v>0</v>
      </c>
      <c r="F143" s="94">
        <v>0</v>
      </c>
      <c r="G143" s="94">
        <v>95</v>
      </c>
      <c r="H143" s="71">
        <v>0</v>
      </c>
      <c r="I143" s="71">
        <v>80</v>
      </c>
      <c r="J143" s="71">
        <v>0</v>
      </c>
      <c r="K143" s="71">
        <v>0</v>
      </c>
      <c r="L143" s="71">
        <v>80</v>
      </c>
      <c r="M143" s="71">
        <v>95</v>
      </c>
      <c r="N143" s="71">
        <v>97</v>
      </c>
    </row>
    <row r="144" spans="1:14" x14ac:dyDescent="0.35">
      <c r="A144" s="3">
        <v>128</v>
      </c>
      <c r="B144" s="97">
        <v>3.3939795340036127</v>
      </c>
      <c r="C144" s="97">
        <v>14.530239827771112</v>
      </c>
      <c r="D144" s="96">
        <v>0</v>
      </c>
      <c r="E144" s="96">
        <v>0</v>
      </c>
      <c r="F144" s="94">
        <v>0</v>
      </c>
      <c r="G144" s="94">
        <v>95</v>
      </c>
      <c r="H144" s="71">
        <v>0</v>
      </c>
      <c r="I144" s="71">
        <v>80</v>
      </c>
      <c r="J144" s="71">
        <v>0</v>
      </c>
      <c r="K144" s="71">
        <v>0</v>
      </c>
      <c r="L144" s="71">
        <v>80</v>
      </c>
      <c r="M144" s="71">
        <v>95</v>
      </c>
      <c r="N144" s="71">
        <v>97</v>
      </c>
    </row>
    <row r="145" spans="1:14" x14ac:dyDescent="0.35">
      <c r="A145" s="3">
        <v>129</v>
      </c>
      <c r="B145" s="97">
        <v>3.3905539878976558</v>
      </c>
      <c r="C145" s="97">
        <v>14.939979609093591</v>
      </c>
      <c r="D145" s="96">
        <v>0</v>
      </c>
      <c r="E145" s="96">
        <v>0</v>
      </c>
      <c r="F145" s="94">
        <v>0</v>
      </c>
      <c r="G145" s="94">
        <v>95</v>
      </c>
      <c r="H145" s="71">
        <v>0</v>
      </c>
      <c r="I145" s="71">
        <v>80</v>
      </c>
      <c r="J145" s="71">
        <v>0</v>
      </c>
      <c r="K145" s="71">
        <v>0</v>
      </c>
      <c r="L145" s="71">
        <v>80</v>
      </c>
      <c r="M145" s="71">
        <v>95</v>
      </c>
      <c r="N145" s="71">
        <v>97</v>
      </c>
    </row>
    <row r="146" spans="1:14" x14ac:dyDescent="0.35">
      <c r="A146" s="3">
        <v>130</v>
      </c>
      <c r="B146" s="97">
        <v>3.3801563614132153</v>
      </c>
      <c r="C146" s="97">
        <v>15.310276140406</v>
      </c>
      <c r="D146" s="96">
        <v>0</v>
      </c>
      <c r="E146" s="96">
        <v>0</v>
      </c>
      <c r="F146" s="94">
        <v>0</v>
      </c>
      <c r="G146" s="94">
        <v>95</v>
      </c>
      <c r="H146" s="71">
        <v>0</v>
      </c>
      <c r="I146" s="71">
        <v>80</v>
      </c>
      <c r="J146" s="71">
        <v>0</v>
      </c>
      <c r="K146" s="71">
        <v>0</v>
      </c>
      <c r="L146" s="71">
        <v>80</v>
      </c>
      <c r="M146" s="71">
        <v>95</v>
      </c>
      <c r="N146" s="71">
        <v>97</v>
      </c>
    </row>
    <row r="147" spans="1:14" x14ac:dyDescent="0.35">
      <c r="A147" s="3">
        <v>131</v>
      </c>
      <c r="B147" s="97">
        <v>3.3614229723608244</v>
      </c>
      <c r="C147" s="97">
        <v>15.798372993435384</v>
      </c>
      <c r="D147" s="96">
        <v>0</v>
      </c>
      <c r="E147" s="96">
        <v>0</v>
      </c>
      <c r="F147" s="94">
        <v>0</v>
      </c>
      <c r="G147" s="94">
        <v>95</v>
      </c>
      <c r="H147" s="71">
        <v>0</v>
      </c>
      <c r="I147" s="71">
        <v>80</v>
      </c>
      <c r="J147" s="71">
        <v>0</v>
      </c>
      <c r="K147" s="71">
        <v>0</v>
      </c>
      <c r="L147" s="71">
        <v>80</v>
      </c>
      <c r="M147" s="71">
        <v>95</v>
      </c>
      <c r="N147" s="71">
        <v>97</v>
      </c>
    </row>
    <row r="148" spans="1:14" x14ac:dyDescent="0.35">
      <c r="A148" s="3">
        <v>132</v>
      </c>
      <c r="B148" s="97">
        <v>3.3449274677205634</v>
      </c>
      <c r="C148" s="97">
        <v>16.216109373065649</v>
      </c>
      <c r="D148" s="96">
        <v>0</v>
      </c>
      <c r="E148" s="96">
        <v>0</v>
      </c>
      <c r="F148" s="94">
        <v>0</v>
      </c>
      <c r="G148" s="94">
        <v>95</v>
      </c>
      <c r="H148" s="71">
        <v>0</v>
      </c>
      <c r="I148" s="71">
        <v>80</v>
      </c>
      <c r="J148" s="71">
        <v>0</v>
      </c>
      <c r="K148" s="71">
        <v>0</v>
      </c>
      <c r="L148" s="71">
        <v>80</v>
      </c>
      <c r="M148" s="71">
        <v>95</v>
      </c>
      <c r="N148" s="71">
        <v>97</v>
      </c>
    </row>
    <row r="149" spans="1:14" x14ac:dyDescent="0.35">
      <c r="A149" s="3">
        <v>133</v>
      </c>
      <c r="B149" s="97">
        <v>3.3365926471796525</v>
      </c>
      <c r="C149" s="97">
        <v>16.431223927206055</v>
      </c>
      <c r="D149" s="96">
        <v>0</v>
      </c>
      <c r="E149" s="96">
        <v>0</v>
      </c>
      <c r="F149" s="94">
        <v>0</v>
      </c>
      <c r="G149" s="94">
        <v>95</v>
      </c>
      <c r="H149" s="71">
        <v>0</v>
      </c>
      <c r="I149" s="71">
        <v>80</v>
      </c>
      <c r="J149" s="71">
        <v>0</v>
      </c>
      <c r="K149" s="71">
        <v>0</v>
      </c>
      <c r="L149" s="71">
        <v>80</v>
      </c>
      <c r="M149" s="71">
        <v>95</v>
      </c>
      <c r="N149" s="71">
        <v>97</v>
      </c>
    </row>
    <row r="150" spans="1:14" x14ac:dyDescent="0.35">
      <c r="A150" s="3">
        <v>134</v>
      </c>
      <c r="B150" s="97">
        <v>3.3295038584056837</v>
      </c>
      <c r="C150" s="97">
        <v>16.686999764772573</v>
      </c>
      <c r="D150" s="96">
        <v>0</v>
      </c>
      <c r="E150" s="96">
        <v>0</v>
      </c>
      <c r="F150" s="94">
        <v>0</v>
      </c>
      <c r="G150" s="94">
        <v>95</v>
      </c>
      <c r="H150" s="71">
        <v>0</v>
      </c>
      <c r="I150" s="71">
        <v>80</v>
      </c>
      <c r="J150" s="71">
        <v>0</v>
      </c>
      <c r="K150" s="71">
        <v>0</v>
      </c>
      <c r="L150" s="71">
        <v>80</v>
      </c>
      <c r="M150" s="71">
        <v>95</v>
      </c>
      <c r="N150" s="71">
        <v>97</v>
      </c>
    </row>
    <row r="151" spans="1:14" x14ac:dyDescent="0.35">
      <c r="A151" s="3">
        <v>135</v>
      </c>
      <c r="B151" s="97">
        <v>3.3252984515402129</v>
      </c>
      <c r="C151" s="97">
        <v>16.848342507443292</v>
      </c>
      <c r="D151" s="96">
        <v>0</v>
      </c>
      <c r="E151" s="96">
        <v>0</v>
      </c>
      <c r="F151" s="94">
        <v>0</v>
      </c>
      <c r="G151" s="94">
        <v>95</v>
      </c>
      <c r="H151" s="71">
        <v>0</v>
      </c>
      <c r="I151" s="71">
        <v>80</v>
      </c>
      <c r="J151" s="71">
        <v>0</v>
      </c>
      <c r="K151" s="71">
        <v>0</v>
      </c>
      <c r="L151" s="71">
        <v>80</v>
      </c>
      <c r="M151" s="71">
        <v>95</v>
      </c>
      <c r="N151" s="71">
        <v>97</v>
      </c>
    </row>
    <row r="152" spans="1:14" x14ac:dyDescent="0.35">
      <c r="A152" s="3">
        <v>136</v>
      </c>
      <c r="B152" s="97">
        <v>3.3168320731781469</v>
      </c>
      <c r="C152" s="97">
        <v>17.16788364359326</v>
      </c>
      <c r="D152" s="96">
        <v>0</v>
      </c>
      <c r="E152" s="96">
        <v>0</v>
      </c>
      <c r="F152" s="94">
        <v>0</v>
      </c>
      <c r="G152" s="94">
        <v>95</v>
      </c>
      <c r="H152" s="71">
        <v>0</v>
      </c>
      <c r="I152" s="71">
        <v>80</v>
      </c>
      <c r="J152" s="71">
        <v>0</v>
      </c>
      <c r="K152" s="71">
        <v>0</v>
      </c>
      <c r="L152" s="71">
        <v>80</v>
      </c>
      <c r="M152" s="71">
        <v>95</v>
      </c>
      <c r="N152" s="71">
        <v>97</v>
      </c>
    </row>
    <row r="153" spans="1:14" x14ac:dyDescent="0.35">
      <c r="A153" s="3">
        <v>137</v>
      </c>
      <c r="B153" s="97">
        <v>3.3132027127736752</v>
      </c>
      <c r="C153" s="97">
        <v>17.551778643647449</v>
      </c>
      <c r="D153" s="96">
        <v>0</v>
      </c>
      <c r="E153" s="96">
        <v>0</v>
      </c>
      <c r="F153" s="94">
        <v>0</v>
      </c>
      <c r="G153" s="94">
        <v>95</v>
      </c>
      <c r="H153" s="71">
        <v>0</v>
      </c>
      <c r="I153" s="71">
        <v>80</v>
      </c>
      <c r="J153" s="71">
        <v>0</v>
      </c>
      <c r="K153" s="71">
        <v>0</v>
      </c>
      <c r="L153" s="71">
        <v>80</v>
      </c>
      <c r="M153" s="71">
        <v>95</v>
      </c>
      <c r="N153" s="71">
        <v>97</v>
      </c>
    </row>
    <row r="154" spans="1:14" x14ac:dyDescent="0.35">
      <c r="A154" s="3">
        <v>138</v>
      </c>
      <c r="B154" s="97">
        <v>3.3120851533140292</v>
      </c>
      <c r="C154" s="97">
        <v>17.712426247000568</v>
      </c>
      <c r="D154" s="96">
        <v>0</v>
      </c>
      <c r="E154" s="96">
        <v>0</v>
      </c>
      <c r="F154" s="94">
        <v>0</v>
      </c>
      <c r="G154" s="94">
        <v>95</v>
      </c>
      <c r="H154" s="71">
        <v>0</v>
      </c>
      <c r="I154" s="71">
        <v>80</v>
      </c>
      <c r="J154" s="71">
        <v>0</v>
      </c>
      <c r="K154" s="71">
        <v>0</v>
      </c>
      <c r="L154" s="71">
        <v>80</v>
      </c>
      <c r="M154" s="71">
        <v>95</v>
      </c>
      <c r="N154" s="71">
        <v>97</v>
      </c>
    </row>
    <row r="155" spans="1:14" x14ac:dyDescent="0.35">
      <c r="A155" s="3">
        <v>139</v>
      </c>
      <c r="B155" s="97">
        <v>3.3118459956426083</v>
      </c>
      <c r="C155" s="97">
        <v>17.759479527721982</v>
      </c>
      <c r="D155" s="96">
        <v>0</v>
      </c>
      <c r="E155" s="96">
        <v>0</v>
      </c>
      <c r="F155" s="94">
        <v>0</v>
      </c>
      <c r="G155" s="94">
        <v>95</v>
      </c>
      <c r="H155" s="71">
        <v>0</v>
      </c>
      <c r="I155" s="71">
        <v>80</v>
      </c>
      <c r="J155" s="71">
        <v>0</v>
      </c>
      <c r="K155" s="71">
        <v>0</v>
      </c>
      <c r="L155" s="71">
        <v>80</v>
      </c>
      <c r="M155" s="71">
        <v>95</v>
      </c>
      <c r="N155" s="71">
        <v>97</v>
      </c>
    </row>
    <row r="156" spans="1:14" x14ac:dyDescent="0.35">
      <c r="A156" s="3">
        <v>140</v>
      </c>
      <c r="B156" s="97">
        <v>3.311790864675705</v>
      </c>
      <c r="C156" s="97">
        <v>17.779672546217373</v>
      </c>
      <c r="D156" s="96">
        <v>0</v>
      </c>
      <c r="E156" s="96">
        <v>0</v>
      </c>
      <c r="F156" s="94">
        <v>0</v>
      </c>
      <c r="G156" s="94">
        <v>95</v>
      </c>
      <c r="H156" s="71">
        <v>0</v>
      </c>
      <c r="I156" s="71">
        <v>80</v>
      </c>
      <c r="J156" s="71">
        <v>0</v>
      </c>
      <c r="K156" s="71">
        <v>0</v>
      </c>
      <c r="L156" s="71">
        <v>80</v>
      </c>
      <c r="M156" s="71">
        <v>95</v>
      </c>
      <c r="N156" s="71">
        <v>97</v>
      </c>
    </row>
    <row r="157" spans="1:14" x14ac:dyDescent="0.35">
      <c r="A157" s="3">
        <v>141</v>
      </c>
      <c r="B157" s="97">
        <v>3.311727477301865</v>
      </c>
      <c r="C157" s="97">
        <v>17.975716663987573</v>
      </c>
      <c r="D157" s="96">
        <v>0</v>
      </c>
      <c r="E157" s="96">
        <v>0</v>
      </c>
      <c r="F157" s="94">
        <v>0</v>
      </c>
      <c r="G157" s="94">
        <v>95</v>
      </c>
      <c r="H157" s="71">
        <v>0</v>
      </c>
      <c r="I157" s="71">
        <v>80</v>
      </c>
      <c r="J157" s="71">
        <v>0</v>
      </c>
      <c r="K157" s="71">
        <v>0</v>
      </c>
      <c r="L157" s="71">
        <v>80</v>
      </c>
      <c r="M157" s="71">
        <v>95</v>
      </c>
      <c r="N157" s="71">
        <v>97</v>
      </c>
    </row>
    <row r="158" spans="1:14" x14ac:dyDescent="0.35">
      <c r="A158" s="3">
        <v>142</v>
      </c>
      <c r="B158" s="97">
        <v>3.3114710220910912</v>
      </c>
      <c r="C158" s="97">
        <v>18.139117407867239</v>
      </c>
      <c r="D158" s="96">
        <v>0</v>
      </c>
      <c r="E158" s="96">
        <v>0</v>
      </c>
      <c r="F158" s="94">
        <v>0</v>
      </c>
      <c r="G158" s="94">
        <v>95</v>
      </c>
      <c r="H158" s="71">
        <v>0</v>
      </c>
      <c r="I158" s="71">
        <v>80</v>
      </c>
      <c r="J158" s="71">
        <v>0</v>
      </c>
      <c r="K158" s="71">
        <v>0</v>
      </c>
      <c r="L158" s="71">
        <v>80</v>
      </c>
      <c r="M158" s="71">
        <v>95</v>
      </c>
      <c r="N158" s="71">
        <v>97</v>
      </c>
    </row>
    <row r="159" spans="1:14" x14ac:dyDescent="0.35">
      <c r="A159" s="3">
        <v>143</v>
      </c>
      <c r="B159" s="97">
        <v>3.3068392326038878</v>
      </c>
      <c r="C159" s="97">
        <v>18.503667971686916</v>
      </c>
      <c r="D159" s="96">
        <v>0</v>
      </c>
      <c r="E159" s="96">
        <v>0</v>
      </c>
      <c r="F159" s="94">
        <v>0</v>
      </c>
      <c r="G159" s="94">
        <v>95</v>
      </c>
      <c r="H159" s="71">
        <v>0</v>
      </c>
      <c r="I159" s="71">
        <v>80</v>
      </c>
      <c r="J159" s="71">
        <v>0</v>
      </c>
      <c r="K159" s="71">
        <v>0</v>
      </c>
      <c r="L159" s="71">
        <v>80</v>
      </c>
      <c r="M159" s="71">
        <v>95</v>
      </c>
      <c r="N159" s="71">
        <v>97</v>
      </c>
    </row>
    <row r="160" spans="1:14" x14ac:dyDescent="0.35">
      <c r="A160" s="3">
        <v>144</v>
      </c>
      <c r="B160" s="97">
        <v>3.3018173170325311</v>
      </c>
      <c r="C160" s="97">
        <v>19.297893396867654</v>
      </c>
      <c r="D160" s="96">
        <v>0</v>
      </c>
      <c r="E160" s="96">
        <v>0</v>
      </c>
      <c r="F160" s="94">
        <v>0</v>
      </c>
      <c r="G160" s="94">
        <v>95</v>
      </c>
      <c r="H160" s="71">
        <v>0</v>
      </c>
      <c r="I160" s="71">
        <v>80</v>
      </c>
      <c r="J160" s="71">
        <v>0</v>
      </c>
      <c r="K160" s="71">
        <v>0</v>
      </c>
      <c r="L160" s="71">
        <v>80</v>
      </c>
      <c r="M160" s="71">
        <v>95</v>
      </c>
      <c r="N160" s="71">
        <v>97</v>
      </c>
    </row>
    <row r="161" spans="1:14" x14ac:dyDescent="0.35">
      <c r="A161" s="3">
        <v>145</v>
      </c>
      <c r="B161" s="97">
        <v>3.2962497936834456</v>
      </c>
      <c r="C161" s="97">
        <v>20.041824316970605</v>
      </c>
      <c r="D161" s="96">
        <v>0</v>
      </c>
      <c r="E161" s="96">
        <v>0</v>
      </c>
      <c r="F161" s="94">
        <v>0</v>
      </c>
      <c r="G161" s="94">
        <v>95</v>
      </c>
      <c r="H161" s="71">
        <v>0</v>
      </c>
      <c r="I161" s="71">
        <v>80</v>
      </c>
      <c r="J161" s="71">
        <v>0</v>
      </c>
      <c r="K161" s="71">
        <v>0</v>
      </c>
      <c r="L161" s="71">
        <v>80</v>
      </c>
      <c r="M161" s="71">
        <v>95</v>
      </c>
      <c r="N161" s="71">
        <v>97</v>
      </c>
    </row>
    <row r="162" spans="1:14" x14ac:dyDescent="0.35">
      <c r="A162" s="3">
        <v>146</v>
      </c>
      <c r="B162" s="97">
        <v>3.2867718117480216</v>
      </c>
      <c r="C162" s="97">
        <v>20.380168879590638</v>
      </c>
      <c r="D162" s="96">
        <v>0</v>
      </c>
      <c r="E162" s="96">
        <v>0</v>
      </c>
      <c r="F162" s="94">
        <v>0</v>
      </c>
      <c r="G162" s="94">
        <v>95</v>
      </c>
      <c r="H162" s="71">
        <v>0</v>
      </c>
      <c r="I162" s="71">
        <v>80</v>
      </c>
      <c r="J162" s="71">
        <v>0</v>
      </c>
      <c r="K162" s="71">
        <v>0</v>
      </c>
      <c r="L162" s="71">
        <v>80</v>
      </c>
      <c r="M162" s="71">
        <v>95</v>
      </c>
      <c r="N162" s="71">
        <v>97</v>
      </c>
    </row>
    <row r="163" spans="1:14" x14ac:dyDescent="0.35">
      <c r="A163" s="3">
        <v>147</v>
      </c>
      <c r="B163" s="97">
        <v>3.283443147798319</v>
      </c>
      <c r="C163" s="97">
        <v>20.595395600709804</v>
      </c>
      <c r="D163" s="96">
        <v>0</v>
      </c>
      <c r="E163" s="96">
        <v>0</v>
      </c>
      <c r="F163" s="94">
        <v>0</v>
      </c>
      <c r="G163" s="94">
        <v>95</v>
      </c>
      <c r="H163" s="71">
        <v>0</v>
      </c>
      <c r="I163" s="71">
        <v>80</v>
      </c>
      <c r="J163" s="71">
        <v>0</v>
      </c>
      <c r="K163" s="71">
        <v>0</v>
      </c>
      <c r="L163" s="71">
        <v>80</v>
      </c>
      <c r="M163" s="71">
        <v>95</v>
      </c>
      <c r="N163" s="71">
        <v>97</v>
      </c>
    </row>
    <row r="164" spans="1:14" x14ac:dyDescent="0.35">
      <c r="A164" s="3">
        <v>148</v>
      </c>
      <c r="B164" s="97">
        <v>3.2816772212340313</v>
      </c>
      <c r="C164" s="97">
        <v>20.797109190246175</v>
      </c>
      <c r="D164" s="96">
        <v>0</v>
      </c>
      <c r="E164" s="96">
        <v>0</v>
      </c>
      <c r="F164" s="94">
        <v>0</v>
      </c>
      <c r="G164" s="94">
        <v>95</v>
      </c>
      <c r="H164" s="71">
        <v>0</v>
      </c>
      <c r="I164" s="71">
        <v>80</v>
      </c>
      <c r="J164" s="71">
        <v>0</v>
      </c>
      <c r="K164" s="71">
        <v>0</v>
      </c>
      <c r="L164" s="71">
        <v>80</v>
      </c>
      <c r="M164" s="71">
        <v>95</v>
      </c>
      <c r="N164" s="71">
        <v>97</v>
      </c>
    </row>
    <row r="165" spans="1:14" x14ac:dyDescent="0.35">
      <c r="A165" s="3">
        <v>149</v>
      </c>
      <c r="B165" s="97">
        <v>3.2809893812719935</v>
      </c>
      <c r="C165" s="97">
        <v>20.902204589955495</v>
      </c>
      <c r="D165" s="96">
        <v>0</v>
      </c>
      <c r="E165" s="96">
        <v>0</v>
      </c>
      <c r="F165" s="94">
        <v>0</v>
      </c>
      <c r="G165" s="94">
        <v>95</v>
      </c>
      <c r="H165" s="71">
        <v>0</v>
      </c>
      <c r="I165" s="71">
        <v>80</v>
      </c>
      <c r="J165" s="71">
        <v>0</v>
      </c>
      <c r="K165" s="71">
        <v>0</v>
      </c>
      <c r="L165" s="71">
        <v>80</v>
      </c>
      <c r="M165" s="71">
        <v>95</v>
      </c>
      <c r="N165" s="71">
        <v>97</v>
      </c>
    </row>
    <row r="166" spans="1:14" x14ac:dyDescent="0.35">
      <c r="A166" s="3">
        <v>150</v>
      </c>
      <c r="B166" s="97">
        <v>3.2802466729318187</v>
      </c>
      <c r="C166" s="97">
        <v>21.060489884740065</v>
      </c>
      <c r="D166" s="96">
        <v>0</v>
      </c>
      <c r="E166" s="96">
        <v>0</v>
      </c>
      <c r="F166" s="94">
        <v>0</v>
      </c>
      <c r="G166" s="94">
        <v>95</v>
      </c>
      <c r="H166" s="71">
        <v>0</v>
      </c>
      <c r="I166" s="71">
        <v>80</v>
      </c>
      <c r="J166" s="71">
        <v>0</v>
      </c>
      <c r="K166" s="71">
        <v>0</v>
      </c>
      <c r="L166" s="71">
        <v>80</v>
      </c>
      <c r="M166" s="71">
        <v>95</v>
      </c>
      <c r="N166" s="71">
        <v>97</v>
      </c>
    </row>
    <row r="167" spans="1:14" x14ac:dyDescent="0.35">
      <c r="A167" s="3">
        <v>151</v>
      </c>
      <c r="B167" s="97">
        <v>3.2802235800358845</v>
      </c>
      <c r="C167" s="97">
        <v>21.242327929705745</v>
      </c>
      <c r="D167" s="96">
        <v>0</v>
      </c>
      <c r="E167" s="96">
        <v>0</v>
      </c>
      <c r="F167" s="94">
        <v>0</v>
      </c>
      <c r="G167" s="94">
        <v>95</v>
      </c>
      <c r="H167" s="71">
        <v>0</v>
      </c>
      <c r="I167" s="71">
        <v>80</v>
      </c>
      <c r="J167" s="71">
        <v>0</v>
      </c>
      <c r="K167" s="71">
        <v>0</v>
      </c>
      <c r="L167" s="71">
        <v>80</v>
      </c>
      <c r="M167" s="71">
        <v>95</v>
      </c>
      <c r="N167" s="71">
        <v>97</v>
      </c>
    </row>
    <row r="168" spans="1:14" x14ac:dyDescent="0.35">
      <c r="A168" s="3">
        <v>152</v>
      </c>
      <c r="B168" s="97">
        <v>3.2802235800358845</v>
      </c>
      <c r="C168" s="97">
        <v>21.47868043794621</v>
      </c>
      <c r="D168" s="96">
        <v>0</v>
      </c>
      <c r="E168" s="96">
        <v>0</v>
      </c>
      <c r="F168" s="94">
        <v>0</v>
      </c>
      <c r="G168" s="94">
        <v>95</v>
      </c>
      <c r="H168" s="71">
        <v>0</v>
      </c>
      <c r="I168" s="71">
        <v>80</v>
      </c>
      <c r="J168" s="71">
        <v>0</v>
      </c>
      <c r="K168" s="71">
        <v>0</v>
      </c>
      <c r="L168" s="71">
        <v>80</v>
      </c>
      <c r="M168" s="71">
        <v>95</v>
      </c>
      <c r="N168" s="71">
        <v>97</v>
      </c>
    </row>
    <row r="169" spans="1:14" x14ac:dyDescent="0.35">
      <c r="A169" s="3">
        <v>153</v>
      </c>
      <c r="B169" s="97">
        <v>3.2782032734857123</v>
      </c>
      <c r="C169" s="97">
        <v>21.70898723299155</v>
      </c>
      <c r="D169" s="96">
        <v>0</v>
      </c>
      <c r="E169" s="96">
        <v>0</v>
      </c>
      <c r="F169" s="94">
        <v>0</v>
      </c>
      <c r="G169" s="94">
        <v>95</v>
      </c>
      <c r="H169" s="71">
        <v>0</v>
      </c>
      <c r="I169" s="71">
        <v>80</v>
      </c>
      <c r="J169" s="71">
        <v>0</v>
      </c>
      <c r="K169" s="71">
        <v>0</v>
      </c>
      <c r="L169" s="71">
        <v>80</v>
      </c>
      <c r="M169" s="71">
        <v>95</v>
      </c>
      <c r="N169" s="71">
        <v>97</v>
      </c>
    </row>
    <row r="170" spans="1:14" x14ac:dyDescent="0.35">
      <c r="A170" s="3">
        <v>154</v>
      </c>
      <c r="B170" s="97">
        <v>3.2690743779279181</v>
      </c>
      <c r="C170" s="97">
        <v>22.002923938849221</v>
      </c>
      <c r="D170" s="96">
        <v>0</v>
      </c>
      <c r="E170" s="96">
        <v>0</v>
      </c>
      <c r="F170" s="94">
        <v>0</v>
      </c>
      <c r="G170" s="94">
        <v>95</v>
      </c>
      <c r="H170" s="71">
        <v>0</v>
      </c>
      <c r="I170" s="71">
        <v>80</v>
      </c>
      <c r="J170" s="71">
        <v>0</v>
      </c>
      <c r="K170" s="71">
        <v>0</v>
      </c>
      <c r="L170" s="71">
        <v>80</v>
      </c>
      <c r="M170" s="71">
        <v>95</v>
      </c>
      <c r="N170" s="71">
        <v>97</v>
      </c>
    </row>
    <row r="171" spans="1:14" x14ac:dyDescent="0.35">
      <c r="A171" s="3">
        <v>155</v>
      </c>
      <c r="B171" s="97">
        <v>3.2649055675747629</v>
      </c>
      <c r="C171" s="97">
        <v>22.166418172964782</v>
      </c>
      <c r="D171" s="96">
        <v>0</v>
      </c>
      <c r="E171" s="96">
        <v>0</v>
      </c>
      <c r="F171" s="94">
        <v>0</v>
      </c>
      <c r="G171" s="94">
        <v>95</v>
      </c>
      <c r="H171" s="71">
        <v>0</v>
      </c>
      <c r="I171" s="71">
        <v>80</v>
      </c>
      <c r="J171" s="71">
        <v>0</v>
      </c>
      <c r="K171" s="71">
        <v>0</v>
      </c>
      <c r="L171" s="71">
        <v>80</v>
      </c>
      <c r="M171" s="71">
        <v>95</v>
      </c>
      <c r="N171" s="71">
        <v>97</v>
      </c>
    </row>
    <row r="172" spans="1:14" x14ac:dyDescent="0.35">
      <c r="A172" s="3">
        <v>156</v>
      </c>
      <c r="B172" s="97">
        <v>3.2588748095839004</v>
      </c>
      <c r="C172" s="97">
        <v>22.377722333817509</v>
      </c>
      <c r="D172" s="96">
        <v>0</v>
      </c>
      <c r="E172" s="96">
        <v>0</v>
      </c>
      <c r="F172" s="94">
        <v>0</v>
      </c>
      <c r="G172" s="94">
        <v>95</v>
      </c>
      <c r="H172" s="71">
        <v>0</v>
      </c>
      <c r="I172" s="71">
        <v>80</v>
      </c>
      <c r="J172" s="71">
        <v>0</v>
      </c>
      <c r="K172" s="71">
        <v>0</v>
      </c>
      <c r="L172" s="71">
        <v>80</v>
      </c>
      <c r="M172" s="71">
        <v>95</v>
      </c>
      <c r="N172" s="71">
        <v>97</v>
      </c>
    </row>
    <row r="173" spans="1:14" x14ac:dyDescent="0.35">
      <c r="A173" s="3">
        <v>157</v>
      </c>
      <c r="B173" s="97">
        <v>3.2497915448033883</v>
      </c>
      <c r="C173" s="97">
        <v>22.74054490832523</v>
      </c>
      <c r="D173" s="96">
        <v>0</v>
      </c>
      <c r="E173" s="96">
        <v>0</v>
      </c>
      <c r="F173" s="94">
        <v>0</v>
      </c>
      <c r="G173" s="94">
        <v>95</v>
      </c>
      <c r="H173" s="71">
        <v>0</v>
      </c>
      <c r="I173" s="71">
        <v>80</v>
      </c>
      <c r="J173" s="71">
        <v>0</v>
      </c>
      <c r="K173" s="71">
        <v>0</v>
      </c>
      <c r="L173" s="71">
        <v>80</v>
      </c>
      <c r="M173" s="71">
        <v>95</v>
      </c>
      <c r="N173" s="71">
        <v>97</v>
      </c>
    </row>
    <row r="174" spans="1:14" x14ac:dyDescent="0.35">
      <c r="A174" s="3">
        <v>158</v>
      </c>
      <c r="B174" s="97">
        <v>3.245074560367462</v>
      </c>
      <c r="C174" s="97">
        <v>22.939211598670347</v>
      </c>
      <c r="D174" s="96">
        <v>0</v>
      </c>
      <c r="E174" s="96">
        <v>0</v>
      </c>
      <c r="F174" s="94">
        <v>0</v>
      </c>
      <c r="G174" s="94">
        <v>95</v>
      </c>
      <c r="H174" s="71">
        <v>0</v>
      </c>
      <c r="I174" s="71">
        <v>80</v>
      </c>
      <c r="J174" s="71">
        <v>0</v>
      </c>
      <c r="K174" s="71">
        <v>0</v>
      </c>
      <c r="L174" s="71">
        <v>80</v>
      </c>
      <c r="M174" s="71">
        <v>95</v>
      </c>
      <c r="N174" s="71">
        <v>97</v>
      </c>
    </row>
    <row r="175" spans="1:14" x14ac:dyDescent="0.35">
      <c r="A175" s="3">
        <v>159</v>
      </c>
      <c r="B175" s="97">
        <v>3.2432098407082703</v>
      </c>
      <c r="C175" s="97">
        <v>23.074896112225058</v>
      </c>
      <c r="D175" s="96">
        <v>0</v>
      </c>
      <c r="E175" s="96">
        <v>0</v>
      </c>
      <c r="F175" s="94">
        <v>0</v>
      </c>
      <c r="G175" s="94">
        <v>95</v>
      </c>
      <c r="H175" s="71">
        <v>0</v>
      </c>
      <c r="I175" s="71">
        <v>80</v>
      </c>
      <c r="J175" s="71">
        <v>0</v>
      </c>
      <c r="K175" s="71">
        <v>0</v>
      </c>
      <c r="L175" s="71">
        <v>80</v>
      </c>
      <c r="M175" s="71">
        <v>95</v>
      </c>
      <c r="N175" s="71">
        <v>97</v>
      </c>
    </row>
    <row r="176" spans="1:14" x14ac:dyDescent="0.35">
      <c r="A176" s="3">
        <v>160</v>
      </c>
      <c r="B176" s="97">
        <v>3.2411628767748137</v>
      </c>
      <c r="C176" s="97">
        <v>23.170960193000393</v>
      </c>
      <c r="D176" s="96">
        <v>0</v>
      </c>
      <c r="E176" s="96">
        <v>0</v>
      </c>
      <c r="F176" s="94">
        <v>0</v>
      </c>
      <c r="G176" s="94">
        <v>95</v>
      </c>
      <c r="H176" s="71">
        <v>0</v>
      </c>
      <c r="I176" s="71">
        <v>80</v>
      </c>
      <c r="J176" s="71">
        <v>0</v>
      </c>
      <c r="K176" s="71">
        <v>0</v>
      </c>
      <c r="L176" s="71">
        <v>80</v>
      </c>
      <c r="M176" s="71">
        <v>95</v>
      </c>
      <c r="N176" s="71">
        <v>97</v>
      </c>
    </row>
    <row r="177" spans="1:14" x14ac:dyDescent="0.35">
      <c r="A177" s="3">
        <v>161</v>
      </c>
      <c r="B177" s="97">
        <v>3.2390829890034767</v>
      </c>
      <c r="C177" s="97">
        <v>23.363796970062122</v>
      </c>
      <c r="D177" s="96">
        <v>0</v>
      </c>
      <c r="E177" s="96">
        <v>0</v>
      </c>
      <c r="F177" s="94">
        <v>0</v>
      </c>
      <c r="G177" s="94">
        <v>95</v>
      </c>
      <c r="H177" s="71">
        <v>0</v>
      </c>
      <c r="I177" s="71">
        <v>80</v>
      </c>
      <c r="J177" s="71">
        <v>0</v>
      </c>
      <c r="K177" s="71">
        <v>0</v>
      </c>
      <c r="L177" s="71">
        <v>80</v>
      </c>
      <c r="M177" s="71">
        <v>95</v>
      </c>
      <c r="N177" s="71">
        <v>97</v>
      </c>
    </row>
    <row r="178" spans="1:14" x14ac:dyDescent="0.35">
      <c r="A178" s="3">
        <v>162</v>
      </c>
      <c r="B178" s="97">
        <v>3.237126331415547</v>
      </c>
      <c r="C178" s="97">
        <v>23.662925570397132</v>
      </c>
      <c r="D178" s="96">
        <v>0</v>
      </c>
      <c r="E178" s="96">
        <v>0</v>
      </c>
      <c r="F178" s="94">
        <v>0</v>
      </c>
      <c r="G178" s="94">
        <v>95</v>
      </c>
      <c r="H178" s="71">
        <v>0</v>
      </c>
      <c r="I178" s="71">
        <v>80</v>
      </c>
      <c r="J178" s="71">
        <v>0</v>
      </c>
      <c r="K178" s="71">
        <v>0</v>
      </c>
      <c r="L178" s="71">
        <v>80</v>
      </c>
      <c r="M178" s="71">
        <v>95</v>
      </c>
      <c r="N178" s="71">
        <v>97</v>
      </c>
    </row>
    <row r="179" spans="1:14" x14ac:dyDescent="0.35">
      <c r="A179" s="3">
        <v>163</v>
      </c>
      <c r="B179" s="97">
        <v>3.235810379101236</v>
      </c>
      <c r="C179" s="97">
        <v>24.021519835552883</v>
      </c>
      <c r="D179" s="96">
        <v>0</v>
      </c>
      <c r="E179" s="96">
        <v>0</v>
      </c>
      <c r="F179" s="94">
        <v>0</v>
      </c>
      <c r="G179" s="94">
        <v>95</v>
      </c>
      <c r="H179" s="71">
        <v>0</v>
      </c>
      <c r="I179" s="71">
        <v>80</v>
      </c>
      <c r="J179" s="71">
        <v>0</v>
      </c>
      <c r="K179" s="71">
        <v>0</v>
      </c>
      <c r="L179" s="71">
        <v>80</v>
      </c>
      <c r="M179" s="71">
        <v>95</v>
      </c>
      <c r="N179" s="71">
        <v>97</v>
      </c>
    </row>
    <row r="180" spans="1:14" x14ac:dyDescent="0.35">
      <c r="A180" s="3">
        <v>164</v>
      </c>
      <c r="B180" s="97">
        <v>3.2348498892906057</v>
      </c>
      <c r="C180" s="97">
        <v>24.399708717799903</v>
      </c>
      <c r="D180" s="96">
        <v>0</v>
      </c>
      <c r="E180" s="96">
        <v>0</v>
      </c>
      <c r="F180" s="94">
        <v>0</v>
      </c>
      <c r="G180" s="94">
        <v>95</v>
      </c>
      <c r="H180" s="71">
        <v>0</v>
      </c>
      <c r="I180" s="71">
        <v>80</v>
      </c>
      <c r="J180" s="71">
        <v>0</v>
      </c>
      <c r="K180" s="71">
        <v>0</v>
      </c>
      <c r="L180" s="71">
        <v>80</v>
      </c>
      <c r="M180" s="71">
        <v>95</v>
      </c>
      <c r="N180" s="71">
        <v>97</v>
      </c>
    </row>
    <row r="181" spans="1:14" x14ac:dyDescent="0.35">
      <c r="A181" s="3">
        <v>165</v>
      </c>
      <c r="B181" s="97">
        <v>3.2348498892906057</v>
      </c>
      <c r="C181" s="97">
        <v>24.781215875562751</v>
      </c>
      <c r="D181" s="96">
        <v>0</v>
      </c>
      <c r="E181" s="96">
        <v>0</v>
      </c>
      <c r="F181" s="94">
        <v>0</v>
      </c>
      <c r="G181" s="94">
        <v>95</v>
      </c>
      <c r="H181" s="71">
        <v>0</v>
      </c>
      <c r="I181" s="71">
        <v>80</v>
      </c>
      <c r="J181" s="71">
        <v>0</v>
      </c>
      <c r="K181" s="71">
        <v>0</v>
      </c>
      <c r="L181" s="71">
        <v>80</v>
      </c>
      <c r="M181" s="71">
        <v>95</v>
      </c>
      <c r="N181" s="71">
        <v>97</v>
      </c>
    </row>
    <row r="182" spans="1:14" x14ac:dyDescent="0.35">
      <c r="A182" s="3">
        <v>166</v>
      </c>
      <c r="B182" s="97">
        <v>3.2348498892906057</v>
      </c>
      <c r="C182" s="97">
        <v>25.140795916036403</v>
      </c>
      <c r="D182" s="96">
        <v>0</v>
      </c>
      <c r="E182" s="96">
        <v>0</v>
      </c>
      <c r="F182" s="94">
        <v>0</v>
      </c>
      <c r="G182" s="94">
        <v>95</v>
      </c>
      <c r="H182" s="71">
        <v>0</v>
      </c>
      <c r="I182" s="71">
        <v>80</v>
      </c>
      <c r="J182" s="71">
        <v>0</v>
      </c>
      <c r="K182" s="71">
        <v>0</v>
      </c>
      <c r="L182" s="71">
        <v>80</v>
      </c>
      <c r="M182" s="71">
        <v>95</v>
      </c>
      <c r="N182" s="71">
        <v>97</v>
      </c>
    </row>
    <row r="183" spans="1:14" x14ac:dyDescent="0.35">
      <c r="A183" s="3">
        <v>167</v>
      </c>
      <c r="B183" s="97">
        <v>3.2339390196915159</v>
      </c>
      <c r="C183" s="97">
        <v>25.410215212155478</v>
      </c>
      <c r="D183" s="96">
        <v>0</v>
      </c>
      <c r="E183" s="96">
        <v>0</v>
      </c>
      <c r="F183" s="94">
        <v>0</v>
      </c>
      <c r="G183" s="94">
        <v>95</v>
      </c>
      <c r="H183" s="71">
        <v>0</v>
      </c>
      <c r="I183" s="71">
        <v>80</v>
      </c>
      <c r="J183" s="71">
        <v>0</v>
      </c>
      <c r="K183" s="71">
        <v>0</v>
      </c>
      <c r="L183" s="71">
        <v>80</v>
      </c>
      <c r="M183" s="71">
        <v>95</v>
      </c>
      <c r="N183" s="71">
        <v>97</v>
      </c>
    </row>
    <row r="184" spans="1:14" x14ac:dyDescent="0.35">
      <c r="A184" s="3">
        <v>168</v>
      </c>
      <c r="B184" s="97">
        <v>3.233327187370028</v>
      </c>
      <c r="C184" s="97">
        <v>25.774661956541813</v>
      </c>
      <c r="D184" s="96">
        <v>0</v>
      </c>
      <c r="E184" s="96">
        <v>0</v>
      </c>
      <c r="F184" s="94">
        <v>0</v>
      </c>
      <c r="G184" s="94">
        <v>95</v>
      </c>
      <c r="H184" s="71">
        <v>0</v>
      </c>
      <c r="I184" s="71">
        <v>80</v>
      </c>
      <c r="J184" s="71">
        <v>0</v>
      </c>
      <c r="K184" s="71">
        <v>0</v>
      </c>
      <c r="L184" s="71">
        <v>80</v>
      </c>
      <c r="M184" s="71">
        <v>95</v>
      </c>
      <c r="N184" s="71">
        <v>97</v>
      </c>
    </row>
    <row r="185" spans="1:14" x14ac:dyDescent="0.35">
      <c r="A185" s="3">
        <v>169</v>
      </c>
      <c r="B185" s="97">
        <v>3.232805564956752</v>
      </c>
      <c r="C185" s="97">
        <v>26.244778219113719</v>
      </c>
      <c r="D185" s="96">
        <v>0</v>
      </c>
      <c r="E185" s="96">
        <v>0</v>
      </c>
      <c r="F185" s="94">
        <v>0</v>
      </c>
      <c r="G185" s="94">
        <v>95</v>
      </c>
      <c r="H185" s="71">
        <v>0</v>
      </c>
      <c r="I185" s="71">
        <v>80</v>
      </c>
      <c r="J185" s="71">
        <v>0</v>
      </c>
      <c r="K185" s="71">
        <v>0</v>
      </c>
      <c r="L185" s="71">
        <v>80</v>
      </c>
      <c r="M185" s="71">
        <v>95</v>
      </c>
      <c r="N185" s="71">
        <v>97</v>
      </c>
    </row>
    <row r="186" spans="1:14" x14ac:dyDescent="0.35">
      <c r="A186" s="3">
        <v>170</v>
      </c>
      <c r="B186" s="97">
        <v>3.2322223931350686</v>
      </c>
      <c r="C186" s="97">
        <v>26.953721540530594</v>
      </c>
      <c r="D186" s="96">
        <v>0</v>
      </c>
      <c r="E186" s="96">
        <v>0</v>
      </c>
      <c r="F186" s="94">
        <v>0</v>
      </c>
      <c r="G186" s="94">
        <v>95</v>
      </c>
      <c r="H186" s="71">
        <v>0</v>
      </c>
      <c r="I186" s="71">
        <v>80</v>
      </c>
      <c r="J186" s="71">
        <v>0</v>
      </c>
      <c r="K186" s="71">
        <v>0</v>
      </c>
      <c r="L186" s="71">
        <v>80</v>
      </c>
      <c r="M186" s="71">
        <v>95</v>
      </c>
      <c r="N186" s="71">
        <v>97</v>
      </c>
    </row>
    <row r="187" spans="1:14" x14ac:dyDescent="0.35">
      <c r="A187" s="3">
        <v>171</v>
      </c>
      <c r="B187" s="97">
        <v>3.2320176027681704</v>
      </c>
      <c r="C187" s="97">
        <v>27.267923261740066</v>
      </c>
      <c r="D187" s="96">
        <v>0</v>
      </c>
      <c r="E187" s="96">
        <v>0</v>
      </c>
      <c r="F187" s="94">
        <v>0</v>
      </c>
      <c r="G187" s="94">
        <v>95</v>
      </c>
      <c r="H187" s="71">
        <v>0</v>
      </c>
      <c r="I187" s="71">
        <v>80</v>
      </c>
      <c r="J187" s="71">
        <v>0</v>
      </c>
      <c r="K187" s="71">
        <v>0</v>
      </c>
      <c r="L187" s="71">
        <v>80</v>
      </c>
      <c r="M187" s="71">
        <v>95</v>
      </c>
      <c r="N187" s="71">
        <v>97</v>
      </c>
    </row>
    <row r="188" spans="1:14" x14ac:dyDescent="0.35">
      <c r="A188" s="3">
        <v>172</v>
      </c>
      <c r="B188" s="97">
        <v>3.2320176027681704</v>
      </c>
      <c r="C188" s="97">
        <v>27.716043797253135</v>
      </c>
      <c r="D188" s="96">
        <v>0</v>
      </c>
      <c r="E188" s="96">
        <v>0</v>
      </c>
      <c r="F188" s="94">
        <v>0</v>
      </c>
      <c r="G188" s="94">
        <v>95</v>
      </c>
      <c r="H188" s="71">
        <v>0</v>
      </c>
      <c r="I188" s="71">
        <v>80</v>
      </c>
      <c r="J188" s="71">
        <v>0</v>
      </c>
      <c r="K188" s="71">
        <v>0</v>
      </c>
      <c r="L188" s="71">
        <v>80</v>
      </c>
      <c r="M188" s="71">
        <v>95</v>
      </c>
      <c r="N188" s="71">
        <v>97</v>
      </c>
    </row>
    <row r="189" spans="1:14" x14ac:dyDescent="0.35">
      <c r="A189" s="3">
        <v>173</v>
      </c>
      <c r="B189" s="97">
        <v>3.2320176027681704</v>
      </c>
      <c r="C189" s="97">
        <v>28.256528023388004</v>
      </c>
      <c r="D189" s="96">
        <v>0</v>
      </c>
      <c r="E189" s="96">
        <v>0</v>
      </c>
      <c r="F189" s="94">
        <v>0</v>
      </c>
      <c r="G189" s="94">
        <v>95</v>
      </c>
      <c r="H189" s="71">
        <v>0</v>
      </c>
      <c r="I189" s="71">
        <v>80</v>
      </c>
      <c r="J189" s="71">
        <v>0</v>
      </c>
      <c r="K189" s="71">
        <v>0</v>
      </c>
      <c r="L189" s="71">
        <v>80</v>
      </c>
      <c r="M189" s="71">
        <v>95</v>
      </c>
      <c r="N189" s="71">
        <v>97</v>
      </c>
    </row>
    <row r="190" spans="1:14" x14ac:dyDescent="0.35">
      <c r="A190" s="3">
        <v>174</v>
      </c>
      <c r="B190" s="97">
        <v>3.2316526105521355</v>
      </c>
      <c r="C190" s="97">
        <v>28.945515199401125</v>
      </c>
      <c r="D190" s="96">
        <v>0</v>
      </c>
      <c r="E190" s="96">
        <v>0</v>
      </c>
      <c r="F190" s="94">
        <v>0</v>
      </c>
      <c r="G190" s="94">
        <v>95</v>
      </c>
      <c r="H190" s="71">
        <v>0</v>
      </c>
      <c r="I190" s="71">
        <v>80</v>
      </c>
      <c r="J190" s="71">
        <v>0</v>
      </c>
      <c r="K190" s="71">
        <v>0</v>
      </c>
      <c r="L190" s="71">
        <v>80</v>
      </c>
      <c r="M190" s="71">
        <v>95</v>
      </c>
      <c r="N190" s="71">
        <v>97</v>
      </c>
    </row>
    <row r="191" spans="1:14" x14ac:dyDescent="0.35">
      <c r="A191" s="3">
        <v>175</v>
      </c>
      <c r="B191" s="97">
        <v>3.2311407370496177</v>
      </c>
      <c r="C191" s="97">
        <v>29.596262442373259</v>
      </c>
      <c r="D191" s="96">
        <v>0</v>
      </c>
      <c r="E191" s="96">
        <v>0</v>
      </c>
      <c r="F191" s="94">
        <v>0</v>
      </c>
      <c r="G191" s="94">
        <v>95</v>
      </c>
      <c r="H191" s="71">
        <v>0</v>
      </c>
      <c r="I191" s="71">
        <v>80</v>
      </c>
      <c r="J191" s="71">
        <v>0</v>
      </c>
      <c r="K191" s="71">
        <v>0</v>
      </c>
      <c r="L191" s="71">
        <v>80</v>
      </c>
      <c r="M191" s="71">
        <v>95</v>
      </c>
      <c r="N191" s="71">
        <v>97</v>
      </c>
    </row>
    <row r="192" spans="1:14" x14ac:dyDescent="0.35">
      <c r="A192" s="3">
        <v>176</v>
      </c>
      <c r="B192" s="97">
        <v>3.2298692287763657</v>
      </c>
      <c r="C192" s="97">
        <v>30.234650975792004</v>
      </c>
      <c r="D192" s="96">
        <v>0</v>
      </c>
      <c r="E192" s="96">
        <v>0</v>
      </c>
      <c r="F192" s="94">
        <v>0</v>
      </c>
      <c r="G192" s="94">
        <v>95</v>
      </c>
      <c r="H192" s="71">
        <v>0</v>
      </c>
      <c r="I192" s="71">
        <v>80</v>
      </c>
      <c r="J192" s="71">
        <v>0</v>
      </c>
      <c r="K192" s="71">
        <v>0</v>
      </c>
      <c r="L192" s="71">
        <v>80</v>
      </c>
      <c r="M192" s="71">
        <v>95</v>
      </c>
      <c r="N192" s="71">
        <v>97</v>
      </c>
    </row>
    <row r="193" spans="1:14" x14ac:dyDescent="0.35">
      <c r="A193" s="3">
        <v>177</v>
      </c>
      <c r="B193" s="97">
        <v>3.2250837264048378</v>
      </c>
      <c r="C193" s="97">
        <v>30.850680319008649</v>
      </c>
      <c r="D193" s="96">
        <v>0</v>
      </c>
      <c r="E193" s="96">
        <v>0</v>
      </c>
      <c r="F193" s="94">
        <v>0</v>
      </c>
      <c r="G193" s="94">
        <v>95</v>
      </c>
      <c r="H193" s="71">
        <v>0</v>
      </c>
      <c r="I193" s="71">
        <v>80</v>
      </c>
      <c r="J193" s="71">
        <v>0</v>
      </c>
      <c r="K193" s="71">
        <v>0</v>
      </c>
      <c r="L193" s="71">
        <v>80</v>
      </c>
      <c r="M193" s="71">
        <v>95</v>
      </c>
      <c r="N193" s="71">
        <v>97</v>
      </c>
    </row>
    <row r="194" spans="1:14" x14ac:dyDescent="0.35">
      <c r="A194" s="3">
        <v>178</v>
      </c>
      <c r="B194" s="97">
        <v>3.2216626268048749</v>
      </c>
      <c r="C194" s="97">
        <v>31.694712482986379</v>
      </c>
      <c r="D194" s="96">
        <v>0</v>
      </c>
      <c r="E194" s="96">
        <v>0</v>
      </c>
      <c r="F194" s="94">
        <v>0</v>
      </c>
      <c r="G194" s="94">
        <v>95</v>
      </c>
      <c r="H194" s="71">
        <v>0</v>
      </c>
      <c r="I194" s="71">
        <v>80</v>
      </c>
      <c r="J194" s="71">
        <v>0</v>
      </c>
      <c r="K194" s="71">
        <v>0</v>
      </c>
      <c r="L194" s="71">
        <v>80</v>
      </c>
      <c r="M194" s="71">
        <v>95</v>
      </c>
      <c r="N194" s="71">
        <v>97</v>
      </c>
    </row>
    <row r="195" spans="1:14" x14ac:dyDescent="0.35">
      <c r="A195" s="3">
        <v>179</v>
      </c>
      <c r="B195" s="97">
        <v>3.2195659663614307</v>
      </c>
      <c r="C195" s="97">
        <v>32.480759164796929</v>
      </c>
      <c r="D195" s="96">
        <v>0</v>
      </c>
      <c r="E195" s="96">
        <v>0</v>
      </c>
      <c r="F195" s="94">
        <v>0</v>
      </c>
      <c r="G195" s="94">
        <v>95</v>
      </c>
      <c r="H195" s="71">
        <v>0</v>
      </c>
      <c r="I195" s="71">
        <v>80</v>
      </c>
      <c r="J195" s="71">
        <v>0</v>
      </c>
      <c r="K195" s="71">
        <v>0</v>
      </c>
      <c r="L195" s="71">
        <v>80</v>
      </c>
      <c r="M195" s="71">
        <v>95</v>
      </c>
      <c r="N195" s="71">
        <v>97</v>
      </c>
    </row>
    <row r="196" spans="1:14" x14ac:dyDescent="0.35">
      <c r="A196" s="3">
        <v>180</v>
      </c>
      <c r="B196" s="97">
        <v>3.2111110632163888</v>
      </c>
      <c r="C196" s="97">
        <v>33.253946638697862</v>
      </c>
      <c r="D196" s="96">
        <v>0</v>
      </c>
      <c r="E196" s="96">
        <v>0</v>
      </c>
      <c r="F196" s="94">
        <v>0</v>
      </c>
      <c r="G196" s="94">
        <v>95</v>
      </c>
      <c r="H196" s="71">
        <v>0</v>
      </c>
      <c r="I196" s="71">
        <v>80</v>
      </c>
      <c r="J196" s="71">
        <v>0</v>
      </c>
      <c r="K196" s="71">
        <v>0</v>
      </c>
      <c r="L196" s="71">
        <v>80</v>
      </c>
      <c r="M196" s="71">
        <v>95</v>
      </c>
      <c r="N196" s="71">
        <v>97</v>
      </c>
    </row>
    <row r="197" spans="1:14" x14ac:dyDescent="0.35">
      <c r="A197" s="3">
        <v>181</v>
      </c>
      <c r="B197" s="97">
        <v>3.2056539810956259</v>
      </c>
      <c r="C197" s="97">
        <v>34.12761588620144</v>
      </c>
      <c r="D197" s="96">
        <v>0</v>
      </c>
      <c r="E197" s="96">
        <v>0</v>
      </c>
      <c r="F197" s="94">
        <v>0</v>
      </c>
      <c r="G197" s="94">
        <v>95</v>
      </c>
      <c r="H197" s="71">
        <v>0</v>
      </c>
      <c r="I197" s="71">
        <v>80</v>
      </c>
      <c r="J197" s="71">
        <v>0</v>
      </c>
      <c r="K197" s="71">
        <v>0</v>
      </c>
      <c r="L197" s="71">
        <v>80</v>
      </c>
      <c r="M197" s="71">
        <v>95</v>
      </c>
      <c r="N197" s="71">
        <v>97</v>
      </c>
    </row>
    <row r="198" spans="1:14" x14ac:dyDescent="0.35">
      <c r="A198" s="3">
        <v>182</v>
      </c>
      <c r="B198" s="97">
        <v>1.08218315994866</v>
      </c>
      <c r="C198" s="97">
        <v>35.054993497754303</v>
      </c>
      <c r="D198" s="96">
        <v>0</v>
      </c>
      <c r="E198" s="96">
        <v>0</v>
      </c>
      <c r="F198" s="94">
        <v>0</v>
      </c>
      <c r="G198" s="94">
        <v>95</v>
      </c>
      <c r="H198" s="71">
        <v>0</v>
      </c>
      <c r="I198" s="71">
        <v>80</v>
      </c>
      <c r="J198" s="71">
        <v>0</v>
      </c>
      <c r="K198" s="71">
        <v>0</v>
      </c>
      <c r="L198" s="71">
        <v>80</v>
      </c>
      <c r="M198" s="71">
        <v>95</v>
      </c>
      <c r="N198" s="71">
        <v>97</v>
      </c>
    </row>
    <row r="199" spans="1:14" x14ac:dyDescent="0.35">
      <c r="A199" s="3">
        <v>183</v>
      </c>
      <c r="B199" s="97">
        <v>1.0746570813906315</v>
      </c>
      <c r="C199" s="97">
        <v>35.968519945096823</v>
      </c>
      <c r="D199" s="96">
        <v>0</v>
      </c>
      <c r="E199" s="96">
        <v>0</v>
      </c>
      <c r="F199" s="94">
        <v>0</v>
      </c>
      <c r="G199" s="94">
        <v>95</v>
      </c>
      <c r="H199" s="71">
        <v>0</v>
      </c>
      <c r="I199" s="71">
        <v>80</v>
      </c>
      <c r="J199" s="71">
        <v>0</v>
      </c>
      <c r="K199" s="71">
        <v>0</v>
      </c>
      <c r="L199" s="71">
        <v>80</v>
      </c>
      <c r="M199" s="71">
        <v>95</v>
      </c>
      <c r="N199" s="71">
        <v>97</v>
      </c>
    </row>
    <row r="200" spans="1:14" x14ac:dyDescent="0.35">
      <c r="A200" s="3">
        <v>184</v>
      </c>
      <c r="B200" s="97">
        <v>1.0711396814027068</v>
      </c>
      <c r="C200" s="97">
        <v>36.518745656133049</v>
      </c>
      <c r="D200" s="96">
        <v>0</v>
      </c>
      <c r="E200" s="96">
        <v>0</v>
      </c>
      <c r="F200" s="94">
        <v>0</v>
      </c>
      <c r="G200" s="94">
        <v>95</v>
      </c>
      <c r="H200" s="71">
        <v>0</v>
      </c>
      <c r="I200" s="71">
        <v>80</v>
      </c>
      <c r="J200" s="71">
        <v>0</v>
      </c>
      <c r="K200" s="71">
        <v>0</v>
      </c>
      <c r="L200" s="71">
        <v>80</v>
      </c>
      <c r="M200" s="71">
        <v>95</v>
      </c>
      <c r="N200" s="71">
        <v>97</v>
      </c>
    </row>
    <row r="201" spans="1:14" x14ac:dyDescent="0.35">
      <c r="A201" s="3">
        <v>185</v>
      </c>
      <c r="B201" s="97">
        <v>1.0675377035954283</v>
      </c>
      <c r="C201" s="97">
        <v>37.380453105180834</v>
      </c>
      <c r="D201" s="96">
        <v>0</v>
      </c>
      <c r="E201" s="96">
        <v>0</v>
      </c>
      <c r="F201" s="94">
        <v>0</v>
      </c>
      <c r="G201" s="94">
        <v>95</v>
      </c>
      <c r="H201" s="71">
        <v>0</v>
      </c>
      <c r="I201" s="71">
        <v>80</v>
      </c>
      <c r="J201" s="71">
        <v>0</v>
      </c>
      <c r="K201" s="71">
        <v>0</v>
      </c>
      <c r="L201" s="71">
        <v>80</v>
      </c>
      <c r="M201" s="71">
        <v>95</v>
      </c>
      <c r="N201" s="71">
        <v>97</v>
      </c>
    </row>
    <row r="202" spans="1:14" x14ac:dyDescent="0.35">
      <c r="A202" s="3">
        <v>186</v>
      </c>
      <c r="B202" s="97">
        <v>1.0612788495831533</v>
      </c>
      <c r="C202" s="97">
        <v>38.67249061878816</v>
      </c>
      <c r="D202" s="96">
        <v>0</v>
      </c>
      <c r="E202" s="96">
        <v>0</v>
      </c>
      <c r="F202" s="94">
        <v>0</v>
      </c>
      <c r="G202" s="94">
        <v>95</v>
      </c>
      <c r="H202" s="71">
        <v>0</v>
      </c>
      <c r="I202" s="71">
        <v>80</v>
      </c>
      <c r="J202" s="71">
        <v>0</v>
      </c>
      <c r="K202" s="71">
        <v>0</v>
      </c>
      <c r="L202" s="71">
        <v>80</v>
      </c>
      <c r="M202" s="71">
        <v>95</v>
      </c>
      <c r="N202" s="71">
        <v>97</v>
      </c>
    </row>
    <row r="203" spans="1:14" x14ac:dyDescent="0.35">
      <c r="A203" s="3">
        <v>187</v>
      </c>
      <c r="B203" s="97">
        <v>1.0539564736748668</v>
      </c>
      <c r="C203" s="97">
        <v>39.899133560696214</v>
      </c>
      <c r="D203" s="96">
        <v>0</v>
      </c>
      <c r="E203" s="96">
        <v>0</v>
      </c>
      <c r="F203" s="94">
        <v>0</v>
      </c>
      <c r="G203" s="94">
        <v>95</v>
      </c>
      <c r="H203" s="71">
        <v>0</v>
      </c>
      <c r="I203" s="71">
        <v>80</v>
      </c>
      <c r="J203" s="71">
        <v>0</v>
      </c>
      <c r="K203" s="71">
        <v>0</v>
      </c>
      <c r="L203" s="71">
        <v>80</v>
      </c>
      <c r="M203" s="71">
        <v>95</v>
      </c>
      <c r="N203" s="71">
        <v>97</v>
      </c>
    </row>
    <row r="204" spans="1:14" x14ac:dyDescent="0.35">
      <c r="A204" s="3">
        <v>188</v>
      </c>
      <c r="B204" s="97">
        <v>1.0482853587108367</v>
      </c>
      <c r="C204" s="97">
        <v>40.941046628764681</v>
      </c>
      <c r="D204" s="96">
        <v>0</v>
      </c>
      <c r="E204" s="96">
        <v>0</v>
      </c>
      <c r="F204" s="94">
        <v>0</v>
      </c>
      <c r="G204" s="94">
        <v>95</v>
      </c>
      <c r="H204" s="71">
        <v>0</v>
      </c>
      <c r="I204" s="71">
        <v>80</v>
      </c>
      <c r="J204" s="71">
        <v>0</v>
      </c>
      <c r="K204" s="71">
        <v>0</v>
      </c>
      <c r="L204" s="71">
        <v>80</v>
      </c>
      <c r="M204" s="71">
        <v>95</v>
      </c>
      <c r="N204" s="71">
        <v>97</v>
      </c>
    </row>
    <row r="205" spans="1:14" x14ac:dyDescent="0.35">
      <c r="A205" s="3">
        <v>189</v>
      </c>
      <c r="B205" s="97">
        <v>1.0442032173997071</v>
      </c>
      <c r="C205" s="97">
        <v>42.098249088405083</v>
      </c>
      <c r="D205" s="96">
        <v>0</v>
      </c>
      <c r="E205" s="96">
        <v>0</v>
      </c>
      <c r="F205" s="94">
        <v>0</v>
      </c>
      <c r="G205" s="94">
        <v>95</v>
      </c>
      <c r="H205" s="71">
        <v>0</v>
      </c>
      <c r="I205" s="71">
        <v>80</v>
      </c>
      <c r="J205" s="71">
        <v>0</v>
      </c>
      <c r="K205" s="71">
        <v>0</v>
      </c>
      <c r="L205" s="71">
        <v>80</v>
      </c>
      <c r="M205" s="71">
        <v>95</v>
      </c>
      <c r="N205" s="71">
        <v>97</v>
      </c>
    </row>
    <row r="206" spans="1:14" x14ac:dyDescent="0.35">
      <c r="A206" s="3">
        <v>190</v>
      </c>
      <c r="B206" s="97">
        <v>1.0416410632764339</v>
      </c>
      <c r="C206" s="97">
        <v>42.884033166998208</v>
      </c>
      <c r="D206" s="96">
        <v>0</v>
      </c>
      <c r="E206" s="96">
        <v>0</v>
      </c>
      <c r="F206" s="94">
        <v>0</v>
      </c>
      <c r="G206" s="94">
        <v>95</v>
      </c>
      <c r="H206" s="71">
        <v>0</v>
      </c>
      <c r="I206" s="71">
        <v>80</v>
      </c>
      <c r="J206" s="71">
        <v>0</v>
      </c>
      <c r="K206" s="71">
        <v>0</v>
      </c>
      <c r="L206" s="71">
        <v>80</v>
      </c>
      <c r="M206" s="71">
        <v>95</v>
      </c>
      <c r="N206" s="71">
        <v>97</v>
      </c>
    </row>
    <row r="207" spans="1:14" x14ac:dyDescent="0.35">
      <c r="A207" s="3">
        <v>191</v>
      </c>
      <c r="B207" s="97">
        <v>1.0400309130857566</v>
      </c>
      <c r="C207" s="97">
        <v>43.66758601034936</v>
      </c>
      <c r="D207" s="96">
        <v>0</v>
      </c>
      <c r="E207" s="96">
        <v>0</v>
      </c>
      <c r="F207" s="94">
        <v>0</v>
      </c>
      <c r="G207" s="94">
        <v>95</v>
      </c>
      <c r="H207" s="71">
        <v>0</v>
      </c>
      <c r="I207" s="71">
        <v>80</v>
      </c>
      <c r="J207" s="71">
        <v>0</v>
      </c>
      <c r="K207" s="71">
        <v>0</v>
      </c>
      <c r="L207" s="71">
        <v>80</v>
      </c>
      <c r="M207" s="71">
        <v>95</v>
      </c>
      <c r="N207" s="71">
        <v>97</v>
      </c>
    </row>
    <row r="208" spans="1:14" x14ac:dyDescent="0.35">
      <c r="A208" s="3">
        <v>192</v>
      </c>
      <c r="B208" s="97">
        <v>1.0393092799649357</v>
      </c>
      <c r="C208" s="97">
        <v>44.486781130982408</v>
      </c>
      <c r="D208" s="96">
        <v>0</v>
      </c>
      <c r="E208" s="96">
        <v>0</v>
      </c>
      <c r="F208" s="94">
        <v>0</v>
      </c>
      <c r="G208" s="94">
        <v>95</v>
      </c>
      <c r="H208" s="71">
        <v>0</v>
      </c>
      <c r="I208" s="71">
        <v>80</v>
      </c>
      <c r="J208" s="71">
        <v>0</v>
      </c>
      <c r="K208" s="71">
        <v>0</v>
      </c>
      <c r="L208" s="71">
        <v>80</v>
      </c>
      <c r="M208" s="71">
        <v>95</v>
      </c>
      <c r="N208" s="71">
        <v>97</v>
      </c>
    </row>
    <row r="209" spans="1:14" x14ac:dyDescent="0.35">
      <c r="A209" s="3">
        <v>193</v>
      </c>
      <c r="B209" s="97">
        <v>0.49457833686031083</v>
      </c>
      <c r="C209" s="97">
        <v>45.550738497610439</v>
      </c>
      <c r="D209" s="96">
        <v>0</v>
      </c>
      <c r="E209" s="96">
        <v>0</v>
      </c>
      <c r="F209" s="94">
        <v>0</v>
      </c>
      <c r="G209" s="94">
        <v>95</v>
      </c>
      <c r="H209" s="71">
        <v>0</v>
      </c>
      <c r="I209" s="71">
        <v>80</v>
      </c>
      <c r="J209" s="71">
        <v>0</v>
      </c>
      <c r="K209" s="71">
        <v>0</v>
      </c>
      <c r="L209" s="71">
        <v>80</v>
      </c>
      <c r="M209" s="71">
        <v>95</v>
      </c>
      <c r="N209" s="71">
        <v>97</v>
      </c>
    </row>
    <row r="210" spans="1:14" x14ac:dyDescent="0.35">
      <c r="A210" s="3">
        <v>194</v>
      </c>
      <c r="B210" s="97">
        <v>0.49349448588386008</v>
      </c>
      <c r="C210" s="97">
        <v>46.644634799853598</v>
      </c>
      <c r="D210" s="96">
        <v>0</v>
      </c>
      <c r="E210" s="96">
        <v>0</v>
      </c>
      <c r="F210" s="94">
        <v>0</v>
      </c>
      <c r="G210" s="94">
        <v>95</v>
      </c>
      <c r="H210" s="71">
        <v>0</v>
      </c>
      <c r="I210" s="71">
        <v>80</v>
      </c>
      <c r="J210" s="71">
        <v>0</v>
      </c>
      <c r="K210" s="71">
        <v>0</v>
      </c>
      <c r="L210" s="71">
        <v>80</v>
      </c>
      <c r="M210" s="71">
        <v>95</v>
      </c>
      <c r="N210" s="71">
        <v>97</v>
      </c>
    </row>
    <row r="211" spans="1:14" x14ac:dyDescent="0.35">
      <c r="A211" s="3">
        <v>195</v>
      </c>
      <c r="B211" s="97">
        <v>0.49228938516324722</v>
      </c>
      <c r="C211" s="97">
        <v>47.765900091316567</v>
      </c>
      <c r="D211" s="96">
        <v>0</v>
      </c>
      <c r="E211" s="96">
        <v>0</v>
      </c>
      <c r="F211" s="94">
        <v>0</v>
      </c>
      <c r="G211" s="94">
        <v>95</v>
      </c>
      <c r="H211" s="71">
        <v>0</v>
      </c>
      <c r="I211" s="71">
        <v>80</v>
      </c>
      <c r="J211" s="71">
        <v>0</v>
      </c>
      <c r="K211" s="71">
        <v>0</v>
      </c>
      <c r="L211" s="71">
        <v>80</v>
      </c>
      <c r="M211" s="71">
        <v>95</v>
      </c>
      <c r="N211" s="71">
        <v>97</v>
      </c>
    </row>
    <row r="212" spans="1:14" x14ac:dyDescent="0.35">
      <c r="A212" s="3">
        <v>196</v>
      </c>
      <c r="B212" s="97">
        <v>0.48950559543126754</v>
      </c>
      <c r="C212" s="97">
        <v>48.689231331335428</v>
      </c>
      <c r="D212" s="96">
        <v>0</v>
      </c>
      <c r="E212" s="96">
        <v>0</v>
      </c>
      <c r="F212" s="94">
        <v>0</v>
      </c>
      <c r="G212" s="94">
        <v>95</v>
      </c>
      <c r="H212" s="71">
        <v>0</v>
      </c>
      <c r="I212" s="71">
        <v>80</v>
      </c>
      <c r="J212" s="71">
        <v>0</v>
      </c>
      <c r="K212" s="71">
        <v>0</v>
      </c>
      <c r="L212" s="71">
        <v>80</v>
      </c>
      <c r="M212" s="71">
        <v>95</v>
      </c>
      <c r="N212" s="71">
        <v>97</v>
      </c>
    </row>
    <row r="213" spans="1:14" x14ac:dyDescent="0.35">
      <c r="A213" s="3">
        <v>197</v>
      </c>
      <c r="B213" s="97">
        <v>0.48556488012970273</v>
      </c>
      <c r="C213" s="97">
        <v>49.703836108967565</v>
      </c>
      <c r="D213" s="96">
        <v>0</v>
      </c>
      <c r="E213" s="96">
        <v>0</v>
      </c>
      <c r="F213" s="94">
        <v>0</v>
      </c>
      <c r="G213" s="94">
        <v>95</v>
      </c>
      <c r="H213" s="71">
        <v>0</v>
      </c>
      <c r="I213" s="71">
        <v>80</v>
      </c>
      <c r="J213" s="71">
        <v>0</v>
      </c>
      <c r="K213" s="71">
        <v>0</v>
      </c>
      <c r="L213" s="71">
        <v>80</v>
      </c>
      <c r="M213" s="71">
        <v>95</v>
      </c>
      <c r="N213" s="71">
        <v>97</v>
      </c>
    </row>
    <row r="214" spans="1:14" x14ac:dyDescent="0.35">
      <c r="A214" s="3">
        <v>198</v>
      </c>
      <c r="B214" s="97">
        <v>0.48158496282566648</v>
      </c>
      <c r="C214" s="97">
        <v>50.723425340839967</v>
      </c>
      <c r="D214" s="96">
        <v>0</v>
      </c>
      <c r="E214" s="96">
        <v>0</v>
      </c>
      <c r="F214" s="94">
        <v>0</v>
      </c>
      <c r="G214" s="94">
        <v>95</v>
      </c>
      <c r="H214" s="71">
        <v>0</v>
      </c>
      <c r="I214" s="71">
        <v>80</v>
      </c>
      <c r="J214" s="71">
        <v>0</v>
      </c>
      <c r="K214" s="71">
        <v>0</v>
      </c>
      <c r="L214" s="71">
        <v>80</v>
      </c>
      <c r="M214" s="71">
        <v>95</v>
      </c>
      <c r="N214" s="71">
        <v>97</v>
      </c>
    </row>
    <row r="215" spans="1:14" x14ac:dyDescent="0.35">
      <c r="A215" s="3">
        <v>199</v>
      </c>
      <c r="B215" s="97">
        <v>0.47805981440722284</v>
      </c>
      <c r="C215" s="97">
        <v>51.621305192236449</v>
      </c>
      <c r="D215" s="96">
        <v>0</v>
      </c>
      <c r="E215" s="96">
        <v>0</v>
      </c>
      <c r="F215" s="94">
        <v>0</v>
      </c>
      <c r="G215" s="94">
        <v>95</v>
      </c>
      <c r="H215" s="71">
        <v>0</v>
      </c>
      <c r="I215" s="71">
        <v>80</v>
      </c>
      <c r="J215" s="71">
        <v>0</v>
      </c>
      <c r="K215" s="71">
        <v>0</v>
      </c>
      <c r="L215" s="71">
        <v>80</v>
      </c>
      <c r="M215" s="71">
        <v>95</v>
      </c>
      <c r="N215" s="71">
        <v>97</v>
      </c>
    </row>
    <row r="216" spans="1:14" x14ac:dyDescent="0.35">
      <c r="A216" s="3">
        <v>200</v>
      </c>
      <c r="B216" s="97">
        <v>0.47546906270904837</v>
      </c>
      <c r="C216" s="97">
        <v>52.27766068780997</v>
      </c>
      <c r="D216" s="96">
        <v>0</v>
      </c>
      <c r="E216" s="96">
        <v>0</v>
      </c>
      <c r="F216" s="94">
        <v>0</v>
      </c>
      <c r="G216" s="94">
        <v>95</v>
      </c>
      <c r="H216" s="71">
        <v>0</v>
      </c>
      <c r="I216" s="71">
        <v>80</v>
      </c>
      <c r="J216" s="71">
        <v>0</v>
      </c>
      <c r="K216" s="71">
        <v>0</v>
      </c>
      <c r="L216" s="71">
        <v>80</v>
      </c>
      <c r="M216" s="71">
        <v>95</v>
      </c>
      <c r="N216" s="71">
        <v>97</v>
      </c>
    </row>
    <row r="217" spans="1:14" x14ac:dyDescent="0.35">
      <c r="A217" s="3">
        <v>201</v>
      </c>
      <c r="B217" s="97">
        <v>0.47261420700675011</v>
      </c>
      <c r="C217" s="97">
        <v>52.99652913643515</v>
      </c>
      <c r="D217" s="96">
        <v>0</v>
      </c>
      <c r="E217" s="96">
        <v>0</v>
      </c>
      <c r="F217" s="94">
        <v>0</v>
      </c>
      <c r="G217" s="94">
        <v>95</v>
      </c>
      <c r="H217" s="71">
        <v>0</v>
      </c>
      <c r="I217" s="71">
        <v>80</v>
      </c>
      <c r="J217" s="71">
        <v>0</v>
      </c>
      <c r="K217" s="71">
        <v>0</v>
      </c>
      <c r="L217" s="71">
        <v>80</v>
      </c>
      <c r="M217" s="71">
        <v>95</v>
      </c>
      <c r="N217" s="71">
        <v>97</v>
      </c>
    </row>
    <row r="218" spans="1:14" x14ac:dyDescent="0.35">
      <c r="A218" s="3">
        <v>202</v>
      </c>
      <c r="B218" s="97">
        <v>0.47026114770789867</v>
      </c>
      <c r="C218" s="97">
        <v>53.809176676189061</v>
      </c>
      <c r="D218" s="96">
        <v>0</v>
      </c>
      <c r="E218" s="96">
        <v>0</v>
      </c>
      <c r="F218" s="94">
        <v>0</v>
      </c>
      <c r="G218" s="94">
        <v>95</v>
      </c>
      <c r="H218" s="71">
        <v>0</v>
      </c>
      <c r="I218" s="71">
        <v>80</v>
      </c>
      <c r="J218" s="71">
        <v>0</v>
      </c>
      <c r="K218" s="71">
        <v>0</v>
      </c>
      <c r="L218" s="71">
        <v>80</v>
      </c>
      <c r="M218" s="71">
        <v>95</v>
      </c>
      <c r="N218" s="71">
        <v>97</v>
      </c>
    </row>
    <row r="219" spans="1:14" x14ac:dyDescent="0.35">
      <c r="A219" s="3">
        <v>203</v>
      </c>
      <c r="B219" s="97">
        <v>0.4687126319436673</v>
      </c>
      <c r="C219" s="97">
        <v>54.718678425211657</v>
      </c>
      <c r="D219" s="96">
        <v>0</v>
      </c>
      <c r="E219" s="96">
        <v>0</v>
      </c>
      <c r="F219" s="94">
        <v>0</v>
      </c>
      <c r="G219" s="94">
        <v>95</v>
      </c>
      <c r="H219" s="71">
        <v>0</v>
      </c>
      <c r="I219" s="71">
        <v>80</v>
      </c>
      <c r="J219" s="71">
        <v>0</v>
      </c>
      <c r="K219" s="71">
        <v>0</v>
      </c>
      <c r="L219" s="71">
        <v>80</v>
      </c>
      <c r="M219" s="71">
        <v>95</v>
      </c>
      <c r="N219" s="71">
        <v>97</v>
      </c>
    </row>
    <row r="220" spans="1:14" x14ac:dyDescent="0.35">
      <c r="A220" s="3">
        <v>204</v>
      </c>
      <c r="B220" s="97">
        <v>0.46853391323282761</v>
      </c>
      <c r="C220" s="97">
        <v>55.80037789053403</v>
      </c>
      <c r="D220" s="96">
        <v>0</v>
      </c>
      <c r="E220" s="96">
        <v>0</v>
      </c>
      <c r="F220" s="94">
        <v>0</v>
      </c>
      <c r="G220" s="94">
        <v>95</v>
      </c>
      <c r="H220" s="71">
        <v>0</v>
      </c>
      <c r="I220" s="71">
        <v>80</v>
      </c>
      <c r="J220" s="71">
        <v>0</v>
      </c>
      <c r="K220" s="71">
        <v>0</v>
      </c>
      <c r="L220" s="71">
        <v>80</v>
      </c>
      <c r="M220" s="71">
        <v>95</v>
      </c>
      <c r="N220" s="71">
        <v>97</v>
      </c>
    </row>
    <row r="221" spans="1:14" x14ac:dyDescent="0.35">
      <c r="A221" s="3">
        <v>205</v>
      </c>
      <c r="B221" s="97">
        <v>0.46853391323282761</v>
      </c>
      <c r="C221" s="97">
        <v>56.911399737303704</v>
      </c>
      <c r="D221" s="96">
        <v>0</v>
      </c>
      <c r="E221" s="96">
        <v>0</v>
      </c>
      <c r="F221" s="94">
        <v>1.3454658624856277</v>
      </c>
      <c r="G221" s="94">
        <v>95</v>
      </c>
      <c r="H221" s="71">
        <v>0</v>
      </c>
      <c r="I221" s="71">
        <v>80</v>
      </c>
      <c r="J221" s="71">
        <v>0</v>
      </c>
      <c r="K221" s="71">
        <v>0</v>
      </c>
      <c r="L221" s="71">
        <v>80</v>
      </c>
      <c r="M221" s="71">
        <v>95</v>
      </c>
      <c r="N221" s="71">
        <v>97</v>
      </c>
    </row>
    <row r="222" spans="1:14" x14ac:dyDescent="0.35">
      <c r="A222" s="3">
        <v>206</v>
      </c>
      <c r="B222" s="97">
        <v>0.4681436745381527</v>
      </c>
      <c r="C222" s="97">
        <v>57.475102165685826</v>
      </c>
      <c r="D222" s="96">
        <v>0</v>
      </c>
      <c r="E222" s="96">
        <v>0</v>
      </c>
      <c r="F222" s="94">
        <v>1.3640483519444317</v>
      </c>
      <c r="G222" s="94">
        <v>95</v>
      </c>
      <c r="H222" s="71">
        <v>0</v>
      </c>
      <c r="I222" s="71">
        <v>80</v>
      </c>
      <c r="J222" s="71">
        <v>0</v>
      </c>
      <c r="K222" s="71">
        <v>0</v>
      </c>
      <c r="L222" s="71">
        <v>80</v>
      </c>
      <c r="M222" s="71">
        <v>95</v>
      </c>
      <c r="N222" s="71">
        <v>97</v>
      </c>
    </row>
    <row r="223" spans="1:14" x14ac:dyDescent="0.35">
      <c r="A223" s="3">
        <v>207</v>
      </c>
      <c r="B223" s="97">
        <v>0.46798302141427195</v>
      </c>
      <c r="C223" s="97">
        <v>57.781155047255531</v>
      </c>
      <c r="D223" s="96">
        <v>0</v>
      </c>
      <c r="E223" s="96">
        <v>0</v>
      </c>
      <c r="F223" s="94">
        <v>1.3640483519444317</v>
      </c>
      <c r="G223" s="94">
        <v>95</v>
      </c>
      <c r="H223" s="71">
        <v>0</v>
      </c>
      <c r="I223" s="71">
        <v>80</v>
      </c>
      <c r="J223" s="71">
        <v>0</v>
      </c>
      <c r="K223" s="71">
        <v>0</v>
      </c>
      <c r="L223" s="71">
        <v>80</v>
      </c>
      <c r="M223" s="71">
        <v>95</v>
      </c>
      <c r="N223" s="71">
        <v>97</v>
      </c>
    </row>
    <row r="224" spans="1:14" x14ac:dyDescent="0.35">
      <c r="A224" s="3">
        <v>208</v>
      </c>
      <c r="B224" s="97">
        <v>0.46757037219326375</v>
      </c>
      <c r="C224" s="97">
        <v>58.100128433097233</v>
      </c>
      <c r="D224" s="96">
        <v>0</v>
      </c>
      <c r="E224" s="96">
        <v>0</v>
      </c>
      <c r="F224" s="94">
        <v>1.3640483519444317</v>
      </c>
      <c r="G224" s="94">
        <v>95</v>
      </c>
      <c r="H224" s="71">
        <v>0</v>
      </c>
      <c r="I224" s="71">
        <v>80</v>
      </c>
      <c r="J224" s="71">
        <v>0</v>
      </c>
      <c r="K224" s="71">
        <v>0</v>
      </c>
      <c r="L224" s="71">
        <v>80</v>
      </c>
      <c r="M224" s="71">
        <v>95</v>
      </c>
      <c r="N224" s="71">
        <v>97</v>
      </c>
    </row>
    <row r="225" spans="1:14" x14ac:dyDescent="0.35">
      <c r="A225" s="3">
        <v>209</v>
      </c>
      <c r="B225" s="97">
        <v>0.46721829566291234</v>
      </c>
      <c r="C225" s="97">
        <v>58.400880337128129</v>
      </c>
      <c r="D225" s="96">
        <v>0</v>
      </c>
      <c r="E225" s="96">
        <v>0</v>
      </c>
      <c r="F225" s="94">
        <v>1.3640483519444317</v>
      </c>
      <c r="G225" s="94">
        <v>95</v>
      </c>
      <c r="H225" s="71">
        <v>0</v>
      </c>
      <c r="I225" s="71">
        <v>80</v>
      </c>
      <c r="J225" s="71">
        <v>0</v>
      </c>
      <c r="K225" s="71">
        <v>0</v>
      </c>
      <c r="L225" s="71">
        <v>80</v>
      </c>
      <c r="M225" s="71">
        <v>95</v>
      </c>
      <c r="N225" s="71">
        <v>97</v>
      </c>
    </row>
    <row r="226" spans="1:14" x14ac:dyDescent="0.35">
      <c r="A226" s="3">
        <v>210</v>
      </c>
      <c r="B226" s="97">
        <v>0.46679111495187409</v>
      </c>
      <c r="C226" s="97">
        <v>58.759847237829057</v>
      </c>
      <c r="D226" s="96">
        <v>0</v>
      </c>
      <c r="E226" s="96">
        <v>0</v>
      </c>
      <c r="F226" s="94">
        <v>1.3640483519444317</v>
      </c>
      <c r="G226" s="94">
        <v>95</v>
      </c>
      <c r="H226" s="71">
        <v>0</v>
      </c>
      <c r="I226" s="71">
        <v>80</v>
      </c>
      <c r="J226" s="71">
        <v>0</v>
      </c>
      <c r="K226" s="71">
        <v>0</v>
      </c>
      <c r="L226" s="71">
        <v>80</v>
      </c>
      <c r="M226" s="71">
        <v>95</v>
      </c>
      <c r="N226" s="71">
        <v>97</v>
      </c>
    </row>
    <row r="227" spans="1:14" x14ac:dyDescent="0.35">
      <c r="A227" s="3">
        <v>211</v>
      </c>
      <c r="B227" s="97">
        <v>0.46634430884760641</v>
      </c>
      <c r="C227" s="97">
        <v>59.160040649919068</v>
      </c>
      <c r="D227" s="96">
        <v>0</v>
      </c>
      <c r="E227" s="96">
        <v>0</v>
      </c>
      <c r="F227" s="94">
        <v>1.366723540136985</v>
      </c>
      <c r="G227" s="94">
        <v>95</v>
      </c>
      <c r="H227" s="71">
        <v>0</v>
      </c>
      <c r="I227" s="71">
        <v>80</v>
      </c>
      <c r="J227" s="71">
        <v>0</v>
      </c>
      <c r="K227" s="71">
        <v>0</v>
      </c>
      <c r="L227" s="71">
        <v>80</v>
      </c>
      <c r="M227" s="71">
        <v>95</v>
      </c>
      <c r="N227" s="71">
        <v>97</v>
      </c>
    </row>
    <row r="228" spans="1:14" x14ac:dyDescent="0.35">
      <c r="A228" s="3">
        <v>212</v>
      </c>
      <c r="B228" s="97">
        <v>0.46589639222181389</v>
      </c>
      <c r="C228" s="97">
        <v>59.798931887508168</v>
      </c>
      <c r="D228" s="96">
        <v>0</v>
      </c>
      <c r="E228" s="96">
        <v>0</v>
      </c>
      <c r="F228" s="94">
        <v>1.399231485215332</v>
      </c>
      <c r="G228" s="94">
        <v>95</v>
      </c>
      <c r="H228" s="71">
        <v>0</v>
      </c>
      <c r="I228" s="71">
        <v>80</v>
      </c>
      <c r="J228" s="71">
        <v>0</v>
      </c>
      <c r="K228" s="71">
        <v>0</v>
      </c>
      <c r="L228" s="71">
        <v>80</v>
      </c>
      <c r="M228" s="71">
        <v>95</v>
      </c>
      <c r="N228" s="71">
        <v>97</v>
      </c>
    </row>
    <row r="229" spans="1:14" x14ac:dyDescent="0.35">
      <c r="A229" s="3">
        <v>213</v>
      </c>
      <c r="B229" s="97">
        <v>0.46292871424771559</v>
      </c>
      <c r="C229" s="97">
        <v>60.431916481758769</v>
      </c>
      <c r="D229" s="96">
        <v>0</v>
      </c>
      <c r="E229" s="96">
        <v>0</v>
      </c>
      <c r="F229" s="94">
        <v>1.433435298701798</v>
      </c>
      <c r="G229" s="94">
        <v>95</v>
      </c>
      <c r="H229" s="71">
        <v>0</v>
      </c>
      <c r="I229" s="71">
        <v>80</v>
      </c>
      <c r="J229" s="71">
        <v>0</v>
      </c>
      <c r="K229" s="71">
        <v>0</v>
      </c>
      <c r="L229" s="71">
        <v>80</v>
      </c>
      <c r="M229" s="71">
        <v>95</v>
      </c>
      <c r="N229" s="71">
        <v>97</v>
      </c>
    </row>
    <row r="230" spans="1:14" x14ac:dyDescent="0.35">
      <c r="A230" s="3">
        <v>214</v>
      </c>
      <c r="B230" s="97">
        <v>0.45960777724412166</v>
      </c>
      <c r="C230" s="97">
        <v>61.128700689400624</v>
      </c>
      <c r="D230" s="96">
        <v>0</v>
      </c>
      <c r="E230" s="96">
        <v>0</v>
      </c>
      <c r="F230" s="94">
        <v>1.4790358798089733</v>
      </c>
      <c r="G230" s="94">
        <v>95</v>
      </c>
      <c r="H230" s="71">
        <v>0</v>
      </c>
      <c r="I230" s="71">
        <v>80</v>
      </c>
      <c r="J230" s="71">
        <v>0</v>
      </c>
      <c r="K230" s="71">
        <v>0</v>
      </c>
      <c r="L230" s="71">
        <v>80</v>
      </c>
      <c r="M230" s="71">
        <v>95</v>
      </c>
      <c r="N230" s="71">
        <v>97</v>
      </c>
    </row>
    <row r="231" spans="1:14" x14ac:dyDescent="0.35">
      <c r="A231" s="3">
        <v>215</v>
      </c>
      <c r="B231" s="97">
        <v>0.45506892178896674</v>
      </c>
      <c r="C231" s="97">
        <v>62.060133659276495</v>
      </c>
      <c r="D231" s="96">
        <v>0</v>
      </c>
      <c r="E231" s="96">
        <v>0</v>
      </c>
      <c r="F231" s="94">
        <v>1.5633115634942263</v>
      </c>
      <c r="G231" s="94">
        <v>95</v>
      </c>
      <c r="H231" s="71">
        <v>0</v>
      </c>
      <c r="I231" s="71">
        <v>80</v>
      </c>
      <c r="J231" s="71">
        <v>0</v>
      </c>
      <c r="K231" s="71">
        <v>0</v>
      </c>
      <c r="L231" s="71">
        <v>80</v>
      </c>
      <c r="M231" s="71">
        <v>95</v>
      </c>
      <c r="N231" s="71">
        <v>97</v>
      </c>
    </row>
    <row r="232" spans="1:14" x14ac:dyDescent="0.35">
      <c r="A232" s="3">
        <v>216</v>
      </c>
      <c r="B232" s="97">
        <v>1.2170213421199432</v>
      </c>
      <c r="C232" s="97">
        <v>62.722119949886263</v>
      </c>
      <c r="D232" s="96">
        <v>0</v>
      </c>
      <c r="E232" s="96">
        <v>0</v>
      </c>
      <c r="F232" s="94">
        <v>1.6140193542329855</v>
      </c>
      <c r="G232" s="94">
        <v>95</v>
      </c>
      <c r="H232" s="71">
        <v>0</v>
      </c>
      <c r="I232" s="71">
        <v>80</v>
      </c>
      <c r="J232" s="71">
        <v>0</v>
      </c>
      <c r="K232" s="71">
        <v>0</v>
      </c>
      <c r="L232" s="71">
        <v>80</v>
      </c>
      <c r="M232" s="71">
        <v>95</v>
      </c>
      <c r="N232" s="71">
        <v>97</v>
      </c>
    </row>
    <row r="233" spans="1:14" x14ac:dyDescent="0.35">
      <c r="A233" s="3">
        <v>217</v>
      </c>
      <c r="B233" s="97">
        <v>1.2303896331828519</v>
      </c>
      <c r="C233" s="97">
        <v>63.366225972815485</v>
      </c>
      <c r="D233" s="96">
        <v>0</v>
      </c>
      <c r="E233" s="96">
        <v>0</v>
      </c>
      <c r="F233" s="94">
        <v>1.6663409189324108</v>
      </c>
      <c r="G233" s="94">
        <v>95</v>
      </c>
      <c r="H233" s="71">
        <v>0</v>
      </c>
      <c r="I233" s="71">
        <v>80</v>
      </c>
      <c r="J233" s="71">
        <v>0</v>
      </c>
      <c r="K233" s="71">
        <v>0</v>
      </c>
      <c r="L233" s="71">
        <v>80</v>
      </c>
      <c r="M233" s="71">
        <v>95</v>
      </c>
      <c r="N233" s="71">
        <v>97</v>
      </c>
    </row>
    <row r="234" spans="1:14" x14ac:dyDescent="0.35">
      <c r="A234" s="3">
        <v>218</v>
      </c>
      <c r="B234" s="97">
        <v>1.2569968695879166</v>
      </c>
      <c r="C234" s="97">
        <v>64.160136466895054</v>
      </c>
      <c r="D234" s="96">
        <v>0</v>
      </c>
      <c r="E234" s="96">
        <v>0</v>
      </c>
      <c r="F234" s="94">
        <v>1.7508012622914364</v>
      </c>
      <c r="G234" s="94">
        <v>95</v>
      </c>
      <c r="H234" s="71">
        <v>0</v>
      </c>
      <c r="I234" s="71">
        <v>80</v>
      </c>
      <c r="J234" s="71">
        <v>0</v>
      </c>
      <c r="K234" s="71">
        <v>0</v>
      </c>
      <c r="L234" s="71">
        <v>80</v>
      </c>
      <c r="M234" s="71">
        <v>95</v>
      </c>
      <c r="N234" s="71">
        <v>97</v>
      </c>
    </row>
    <row r="235" spans="1:14" x14ac:dyDescent="0.35">
      <c r="A235" s="3">
        <v>219</v>
      </c>
      <c r="B235" s="97">
        <v>1.3001858331030687</v>
      </c>
      <c r="C235" s="97">
        <v>65.132576082809976</v>
      </c>
      <c r="D235" s="96">
        <v>0</v>
      </c>
      <c r="E235" s="96">
        <v>0</v>
      </c>
      <c r="F235" s="94">
        <v>1.8817443343136588</v>
      </c>
      <c r="G235" s="94">
        <v>95</v>
      </c>
      <c r="H235" s="71">
        <v>0</v>
      </c>
      <c r="I235" s="71">
        <v>80</v>
      </c>
      <c r="J235" s="71">
        <v>0</v>
      </c>
      <c r="K235" s="71">
        <v>0</v>
      </c>
      <c r="L235" s="71">
        <v>80</v>
      </c>
      <c r="M235" s="71">
        <v>95</v>
      </c>
      <c r="N235" s="71">
        <v>97</v>
      </c>
    </row>
    <row r="236" spans="1:14" x14ac:dyDescent="0.35">
      <c r="A236" s="3">
        <v>220</v>
      </c>
      <c r="B236" s="97">
        <v>1.354141245732825</v>
      </c>
      <c r="C236" s="97">
        <v>66.158906175254572</v>
      </c>
      <c r="D236" s="96">
        <v>0</v>
      </c>
      <c r="E236" s="96">
        <v>0</v>
      </c>
      <c r="F236" s="94">
        <v>2.0459882205412128</v>
      </c>
      <c r="G236" s="94">
        <v>95</v>
      </c>
      <c r="H236" s="71">
        <v>0</v>
      </c>
      <c r="I236" s="71">
        <v>80</v>
      </c>
      <c r="J236" s="71">
        <v>0</v>
      </c>
      <c r="K236" s="71">
        <v>0</v>
      </c>
      <c r="L236" s="71">
        <v>80</v>
      </c>
      <c r="M236" s="71">
        <v>95</v>
      </c>
      <c r="N236" s="71">
        <v>97</v>
      </c>
    </row>
    <row r="237" spans="1:14" x14ac:dyDescent="0.35">
      <c r="A237" s="3">
        <v>221</v>
      </c>
      <c r="B237" s="97">
        <v>1.4132848487112659</v>
      </c>
      <c r="C237" s="97">
        <v>67.144158456585672</v>
      </c>
      <c r="D237" s="96">
        <v>0</v>
      </c>
      <c r="E237" s="96">
        <v>0</v>
      </c>
      <c r="F237" s="94">
        <v>2.2285256475325923</v>
      </c>
      <c r="G237" s="94">
        <v>95</v>
      </c>
      <c r="H237" s="71">
        <v>0</v>
      </c>
      <c r="I237" s="71">
        <v>80</v>
      </c>
      <c r="J237" s="71">
        <v>0</v>
      </c>
      <c r="K237" s="71">
        <v>0</v>
      </c>
      <c r="L237" s="71">
        <v>80</v>
      </c>
      <c r="M237" s="71">
        <v>95</v>
      </c>
      <c r="N237" s="71">
        <v>97</v>
      </c>
    </row>
    <row r="238" spans="1:14" x14ac:dyDescent="0.35">
      <c r="A238" s="3">
        <v>222</v>
      </c>
      <c r="B238" s="97">
        <v>1.4731277424468106</v>
      </c>
      <c r="C238" s="97">
        <v>68.057087219753797</v>
      </c>
      <c r="D238" s="96">
        <v>0</v>
      </c>
      <c r="E238" s="96">
        <v>0</v>
      </c>
      <c r="F238" s="94">
        <v>2.422205560964898</v>
      </c>
      <c r="G238" s="94">
        <v>95</v>
      </c>
      <c r="H238" s="71">
        <v>0</v>
      </c>
      <c r="I238" s="71">
        <v>80</v>
      </c>
      <c r="J238" s="71">
        <v>0</v>
      </c>
      <c r="K238" s="71">
        <v>0</v>
      </c>
      <c r="L238" s="71">
        <v>80</v>
      </c>
      <c r="M238" s="71">
        <v>95</v>
      </c>
      <c r="N238" s="71">
        <v>97</v>
      </c>
    </row>
    <row r="239" spans="1:14" x14ac:dyDescent="0.35">
      <c r="A239" s="3">
        <v>223</v>
      </c>
      <c r="B239" s="97">
        <v>1.5215142347512682</v>
      </c>
      <c r="C239" s="97">
        <v>68.79444332496513</v>
      </c>
      <c r="D239" s="96">
        <v>0</v>
      </c>
      <c r="E239" s="96">
        <v>0</v>
      </c>
      <c r="F239" s="94">
        <v>2.5885115521327795</v>
      </c>
      <c r="G239" s="94">
        <v>95</v>
      </c>
      <c r="H239" s="71">
        <v>0</v>
      </c>
      <c r="I239" s="71">
        <v>80</v>
      </c>
      <c r="J239" s="71">
        <v>0</v>
      </c>
      <c r="K239" s="71">
        <v>0</v>
      </c>
      <c r="L239" s="71">
        <v>80</v>
      </c>
      <c r="M239" s="71">
        <v>95</v>
      </c>
      <c r="N239" s="71">
        <v>97</v>
      </c>
    </row>
    <row r="240" spans="1:14" x14ac:dyDescent="0.35">
      <c r="A240" s="3">
        <v>224</v>
      </c>
      <c r="B240" s="97">
        <v>1.5729903678919244</v>
      </c>
      <c r="C240" s="97">
        <v>69.519940566576864</v>
      </c>
      <c r="D240" s="96">
        <v>0</v>
      </c>
      <c r="E240" s="96">
        <v>0</v>
      </c>
      <c r="F240" s="94">
        <v>2.7765623159904411</v>
      </c>
      <c r="G240" s="94">
        <v>95</v>
      </c>
      <c r="H240" s="71">
        <v>0</v>
      </c>
      <c r="I240" s="71">
        <v>80</v>
      </c>
      <c r="J240" s="71">
        <v>0</v>
      </c>
      <c r="K240" s="71">
        <v>0</v>
      </c>
      <c r="L240" s="71">
        <v>80</v>
      </c>
      <c r="M240" s="71">
        <v>95</v>
      </c>
      <c r="N240" s="71">
        <v>97</v>
      </c>
    </row>
    <row r="241" spans="1:14" x14ac:dyDescent="0.35">
      <c r="A241" s="3">
        <v>225</v>
      </c>
      <c r="B241" s="97">
        <v>1.6112056823510397</v>
      </c>
      <c r="C241" s="97">
        <v>70.087349812225483</v>
      </c>
      <c r="D241" s="96">
        <v>0</v>
      </c>
      <c r="E241" s="96">
        <v>0</v>
      </c>
      <c r="F241" s="94">
        <v>2.9248065374796082</v>
      </c>
      <c r="G241" s="94">
        <v>95</v>
      </c>
      <c r="H241" s="71">
        <v>0</v>
      </c>
      <c r="I241" s="71">
        <v>80</v>
      </c>
      <c r="J241" s="71">
        <v>0</v>
      </c>
      <c r="K241" s="71">
        <v>0</v>
      </c>
      <c r="L241" s="71">
        <v>80</v>
      </c>
      <c r="M241" s="71">
        <v>95</v>
      </c>
      <c r="N241" s="71">
        <v>97</v>
      </c>
    </row>
    <row r="242" spans="1:14" x14ac:dyDescent="0.35">
      <c r="A242" s="3">
        <v>226</v>
      </c>
      <c r="B242" s="97">
        <v>1.6564236553135128</v>
      </c>
      <c r="C242" s="97">
        <v>70.664380477798318</v>
      </c>
      <c r="D242" s="96">
        <v>0</v>
      </c>
      <c r="E242" s="96">
        <v>0</v>
      </c>
      <c r="F242" s="94">
        <v>3.0984930585859023</v>
      </c>
      <c r="G242" s="94">
        <v>95</v>
      </c>
      <c r="H242" s="71">
        <v>0</v>
      </c>
      <c r="I242" s="71">
        <v>80</v>
      </c>
      <c r="J242" s="71">
        <v>0</v>
      </c>
      <c r="K242" s="71">
        <v>0</v>
      </c>
      <c r="L242" s="71">
        <v>80</v>
      </c>
      <c r="M242" s="71">
        <v>95</v>
      </c>
      <c r="N242" s="71">
        <v>97</v>
      </c>
    </row>
    <row r="243" spans="1:14" x14ac:dyDescent="0.35">
      <c r="A243" s="3">
        <v>227</v>
      </c>
      <c r="B243" s="97">
        <v>1.6862901409659545</v>
      </c>
      <c r="C243" s="97">
        <v>71.104804618725225</v>
      </c>
      <c r="D243" s="96">
        <v>0</v>
      </c>
      <c r="E243" s="96">
        <v>0</v>
      </c>
      <c r="F243" s="94">
        <v>3.2238867294460833</v>
      </c>
      <c r="G243" s="94">
        <v>95</v>
      </c>
      <c r="H243" s="71">
        <v>0</v>
      </c>
      <c r="I243" s="71">
        <v>80</v>
      </c>
      <c r="J243" s="71">
        <v>0</v>
      </c>
      <c r="K243" s="71">
        <v>0</v>
      </c>
      <c r="L243" s="71">
        <v>80</v>
      </c>
      <c r="M243" s="71">
        <v>95</v>
      </c>
      <c r="N243" s="71">
        <v>97</v>
      </c>
    </row>
    <row r="244" spans="1:14" x14ac:dyDescent="0.35">
      <c r="A244" s="3">
        <v>228</v>
      </c>
      <c r="B244" s="97">
        <v>1.6962585619066992</v>
      </c>
      <c r="C244" s="97">
        <v>71.404431773063848</v>
      </c>
      <c r="D244" s="96">
        <v>0</v>
      </c>
      <c r="E244" s="96">
        <v>0</v>
      </c>
      <c r="F244" s="94">
        <v>3.2842028228545059</v>
      </c>
      <c r="G244" s="94">
        <v>95</v>
      </c>
      <c r="H244" s="71">
        <v>0</v>
      </c>
      <c r="I244" s="71">
        <v>80</v>
      </c>
      <c r="J244" s="71">
        <v>0</v>
      </c>
      <c r="K244" s="71">
        <v>0</v>
      </c>
      <c r="L244" s="71">
        <v>80</v>
      </c>
      <c r="M244" s="71">
        <v>95</v>
      </c>
      <c r="N244" s="71">
        <v>97</v>
      </c>
    </row>
    <row r="245" spans="1:14" x14ac:dyDescent="0.35">
      <c r="A245" s="3">
        <v>229</v>
      </c>
      <c r="B245" s="97">
        <v>1.712508903981578</v>
      </c>
      <c r="C245" s="97">
        <v>71.72409457830814</v>
      </c>
      <c r="D245" s="96">
        <v>0</v>
      </c>
      <c r="E245" s="96">
        <v>0</v>
      </c>
      <c r="F245" s="94">
        <v>3.3627354023783123</v>
      </c>
      <c r="G245" s="94">
        <v>95</v>
      </c>
      <c r="H245" s="71">
        <v>0</v>
      </c>
      <c r="I245" s="71">
        <v>80</v>
      </c>
      <c r="J245" s="71">
        <v>0</v>
      </c>
      <c r="K245" s="71">
        <v>0</v>
      </c>
      <c r="L245" s="71">
        <v>80</v>
      </c>
      <c r="M245" s="71">
        <v>95</v>
      </c>
      <c r="N245" s="71">
        <v>97</v>
      </c>
    </row>
    <row r="246" spans="1:14" x14ac:dyDescent="0.35">
      <c r="A246" s="3">
        <v>230</v>
      </c>
      <c r="B246" s="97">
        <v>1.7495569733754763</v>
      </c>
      <c r="C246" s="97">
        <v>72.133925787240869</v>
      </c>
      <c r="D246" s="96">
        <v>0</v>
      </c>
      <c r="E246" s="96">
        <v>0</v>
      </c>
      <c r="F246" s="94">
        <v>3.5073224084321</v>
      </c>
      <c r="G246" s="94">
        <v>95</v>
      </c>
      <c r="H246" s="71">
        <v>0</v>
      </c>
      <c r="I246" s="71">
        <v>80</v>
      </c>
      <c r="J246" s="71">
        <v>0</v>
      </c>
      <c r="K246" s="71">
        <v>0</v>
      </c>
      <c r="L246" s="71">
        <v>80</v>
      </c>
      <c r="M246" s="71">
        <v>95</v>
      </c>
      <c r="N246" s="71">
        <v>97</v>
      </c>
    </row>
    <row r="247" spans="1:14" x14ac:dyDescent="0.35">
      <c r="A247" s="3">
        <v>231</v>
      </c>
      <c r="B247" s="97">
        <v>1.798871498496537</v>
      </c>
      <c r="C247" s="97">
        <v>72.591309111354448</v>
      </c>
      <c r="D247" s="96">
        <v>0</v>
      </c>
      <c r="E247" s="96">
        <v>0</v>
      </c>
      <c r="F247" s="94">
        <v>3.704691375581231</v>
      </c>
      <c r="G247" s="94">
        <v>95</v>
      </c>
      <c r="H247" s="71">
        <v>0</v>
      </c>
      <c r="I247" s="71">
        <v>80</v>
      </c>
      <c r="J247" s="71">
        <v>0</v>
      </c>
      <c r="K247" s="71">
        <v>0</v>
      </c>
      <c r="L247" s="71">
        <v>80</v>
      </c>
      <c r="M247" s="71">
        <v>95</v>
      </c>
      <c r="N247" s="71">
        <v>97</v>
      </c>
    </row>
    <row r="248" spans="1:14" x14ac:dyDescent="0.35">
      <c r="A248" s="3">
        <v>232</v>
      </c>
      <c r="B248" s="97">
        <v>1.8395484217308231</v>
      </c>
      <c r="C248" s="97">
        <v>72.971779731819055</v>
      </c>
      <c r="D248" s="96">
        <v>0</v>
      </c>
      <c r="E248" s="96">
        <v>0</v>
      </c>
      <c r="F248" s="94">
        <v>3.8706885224317751</v>
      </c>
      <c r="G248" s="94">
        <v>95</v>
      </c>
      <c r="H248" s="71">
        <v>0</v>
      </c>
      <c r="I248" s="71">
        <v>80</v>
      </c>
      <c r="J248" s="71">
        <v>0</v>
      </c>
      <c r="K248" s="71">
        <v>0</v>
      </c>
      <c r="L248" s="71">
        <v>80</v>
      </c>
      <c r="M248" s="71">
        <v>95</v>
      </c>
      <c r="N248" s="71">
        <v>97</v>
      </c>
    </row>
    <row r="249" spans="1:14" x14ac:dyDescent="0.35">
      <c r="A249" s="3">
        <v>233</v>
      </c>
      <c r="B249" s="97">
        <v>1.8986808648980926</v>
      </c>
      <c r="C249" s="97">
        <v>73.399672141871335</v>
      </c>
      <c r="D249" s="96">
        <v>0</v>
      </c>
      <c r="E249" s="96">
        <v>0</v>
      </c>
      <c r="F249" s="94">
        <v>4.1004963774636582</v>
      </c>
      <c r="G249" s="94">
        <v>95</v>
      </c>
      <c r="H249" s="71">
        <v>0</v>
      </c>
      <c r="I249" s="71">
        <v>80</v>
      </c>
      <c r="J249" s="71">
        <v>0</v>
      </c>
      <c r="K249" s="71">
        <v>0</v>
      </c>
      <c r="L249" s="71">
        <v>80</v>
      </c>
      <c r="M249" s="71">
        <v>95</v>
      </c>
      <c r="N249" s="71">
        <v>97</v>
      </c>
    </row>
    <row r="250" spans="1:14" x14ac:dyDescent="0.35">
      <c r="A250" s="3">
        <v>234</v>
      </c>
      <c r="B250" s="97">
        <v>1.9870095847878282</v>
      </c>
      <c r="C250" s="97">
        <v>73.894963465696762</v>
      </c>
      <c r="D250" s="96">
        <v>0</v>
      </c>
      <c r="E250" s="96">
        <v>0</v>
      </c>
      <c r="F250" s="94">
        <v>4.4346216638960181</v>
      </c>
      <c r="G250" s="94">
        <v>95</v>
      </c>
      <c r="H250" s="71">
        <v>0</v>
      </c>
      <c r="I250" s="71">
        <v>80</v>
      </c>
      <c r="J250" s="71">
        <v>0</v>
      </c>
      <c r="K250" s="71">
        <v>0</v>
      </c>
      <c r="L250" s="71">
        <v>80</v>
      </c>
      <c r="M250" s="71">
        <v>95</v>
      </c>
      <c r="N250" s="71">
        <v>97</v>
      </c>
    </row>
    <row r="251" spans="1:14" x14ac:dyDescent="0.35">
      <c r="A251" s="3">
        <v>235</v>
      </c>
      <c r="B251" s="97">
        <v>2.0772546481367185</v>
      </c>
      <c r="C251" s="97">
        <v>74.35339082242767</v>
      </c>
      <c r="D251" s="96">
        <v>0</v>
      </c>
      <c r="E251" s="96">
        <v>0</v>
      </c>
      <c r="F251" s="94">
        <v>4.7914440344357594</v>
      </c>
      <c r="G251" s="94">
        <v>95</v>
      </c>
      <c r="H251" s="71">
        <v>0</v>
      </c>
      <c r="I251" s="71">
        <v>80</v>
      </c>
      <c r="J251" s="71">
        <v>0</v>
      </c>
      <c r="K251" s="71">
        <v>0</v>
      </c>
      <c r="L251" s="71">
        <v>80</v>
      </c>
      <c r="M251" s="71">
        <v>95</v>
      </c>
      <c r="N251" s="71">
        <v>97</v>
      </c>
    </row>
    <row r="252" spans="1:14" x14ac:dyDescent="0.35">
      <c r="A252" s="3">
        <v>236</v>
      </c>
      <c r="B252" s="97">
        <v>2.1191482959151644</v>
      </c>
      <c r="C252" s="97">
        <v>74.63055888694457</v>
      </c>
      <c r="D252" s="96">
        <v>0</v>
      </c>
      <c r="E252" s="96">
        <v>0</v>
      </c>
      <c r="F252" s="94">
        <v>4.9783031318762996</v>
      </c>
      <c r="G252" s="94">
        <v>95</v>
      </c>
      <c r="H252" s="71">
        <v>0</v>
      </c>
      <c r="I252" s="71">
        <v>80</v>
      </c>
      <c r="J252" s="71">
        <v>0</v>
      </c>
      <c r="K252" s="71">
        <v>0</v>
      </c>
      <c r="L252" s="71">
        <v>80</v>
      </c>
      <c r="M252" s="71">
        <v>95</v>
      </c>
      <c r="N252" s="71">
        <v>97</v>
      </c>
    </row>
    <row r="253" spans="1:14" x14ac:dyDescent="0.35">
      <c r="A253" s="3">
        <v>237</v>
      </c>
      <c r="B253" s="97">
        <v>2.1613876810772878</v>
      </c>
      <c r="C253" s="97">
        <v>74.890399546945545</v>
      </c>
      <c r="D253" s="96">
        <v>0</v>
      </c>
      <c r="E253" s="96">
        <v>0</v>
      </c>
      <c r="F253" s="94">
        <v>5.1655454154599161</v>
      </c>
      <c r="G253" s="94">
        <v>95</v>
      </c>
      <c r="H253" s="71">
        <v>0</v>
      </c>
      <c r="I253" s="71">
        <v>80</v>
      </c>
      <c r="J253" s="71">
        <v>0</v>
      </c>
      <c r="K253" s="71">
        <v>0</v>
      </c>
      <c r="L253" s="71">
        <v>80</v>
      </c>
      <c r="M253" s="71">
        <v>95</v>
      </c>
      <c r="N253" s="71">
        <v>97</v>
      </c>
    </row>
    <row r="254" spans="1:14" x14ac:dyDescent="0.35">
      <c r="A254" s="3">
        <v>238</v>
      </c>
      <c r="B254" s="97">
        <v>2.2308779167279069</v>
      </c>
      <c r="C254" s="97">
        <v>75.200370980671863</v>
      </c>
      <c r="D254" s="96">
        <v>0</v>
      </c>
      <c r="E254" s="96">
        <v>0</v>
      </c>
      <c r="F254" s="94">
        <v>5.4537445913408948</v>
      </c>
      <c r="G254" s="94">
        <v>95</v>
      </c>
      <c r="H254" s="71">
        <v>0</v>
      </c>
      <c r="I254" s="71">
        <v>80</v>
      </c>
      <c r="J254" s="71">
        <v>0</v>
      </c>
      <c r="K254" s="71">
        <v>0</v>
      </c>
      <c r="L254" s="71">
        <v>80</v>
      </c>
      <c r="M254" s="71">
        <v>95</v>
      </c>
      <c r="N254" s="71">
        <v>97</v>
      </c>
    </row>
    <row r="255" spans="1:14" x14ac:dyDescent="0.35">
      <c r="A255" s="3">
        <v>239</v>
      </c>
      <c r="B255" s="97">
        <v>2.3386418803957185</v>
      </c>
      <c r="C255" s="97">
        <v>75.568694935687304</v>
      </c>
      <c r="D255" s="96">
        <v>0</v>
      </c>
      <c r="E255" s="96">
        <v>0</v>
      </c>
      <c r="F255" s="94">
        <v>5.8905764338811464</v>
      </c>
      <c r="G255" s="94">
        <v>95</v>
      </c>
      <c r="H255" s="71">
        <v>0</v>
      </c>
      <c r="I255" s="71">
        <v>80</v>
      </c>
      <c r="J255" s="71">
        <v>0</v>
      </c>
      <c r="K255" s="71">
        <v>0</v>
      </c>
      <c r="L255" s="71">
        <v>80</v>
      </c>
      <c r="M255" s="71">
        <v>95</v>
      </c>
      <c r="N255" s="71">
        <v>97</v>
      </c>
    </row>
    <row r="256" spans="1:14" x14ac:dyDescent="0.35">
      <c r="A256" s="3">
        <v>240</v>
      </c>
      <c r="B256" s="97">
        <v>2.4737869951554186</v>
      </c>
      <c r="C256" s="97">
        <v>75.946046440330662</v>
      </c>
      <c r="D256" s="96">
        <v>0</v>
      </c>
      <c r="E256" s="96">
        <v>0</v>
      </c>
      <c r="F256" s="94">
        <v>6.4346400625317033</v>
      </c>
      <c r="G256" s="94">
        <v>95</v>
      </c>
      <c r="H256" s="71">
        <v>0</v>
      </c>
      <c r="I256" s="71">
        <v>80</v>
      </c>
      <c r="J256" s="71">
        <v>0</v>
      </c>
      <c r="K256" s="71">
        <v>0</v>
      </c>
      <c r="L256" s="71">
        <v>80</v>
      </c>
      <c r="M256" s="71">
        <v>95</v>
      </c>
      <c r="N256" s="71">
        <v>97</v>
      </c>
    </row>
    <row r="257" spans="1:14" x14ac:dyDescent="0.35">
      <c r="A257" s="3">
        <v>241</v>
      </c>
      <c r="B257" s="97">
        <v>2.6070135657098348</v>
      </c>
      <c r="C257" s="97">
        <v>76.282497501374607</v>
      </c>
      <c r="D257" s="96">
        <v>0</v>
      </c>
      <c r="E257" s="96">
        <v>0</v>
      </c>
      <c r="F257" s="94">
        <v>6.9990311861715275</v>
      </c>
      <c r="G257" s="94">
        <v>95</v>
      </c>
      <c r="H257" s="71">
        <v>0</v>
      </c>
      <c r="I257" s="71">
        <v>80</v>
      </c>
      <c r="J257" s="71">
        <v>0</v>
      </c>
      <c r="K257" s="71">
        <v>0</v>
      </c>
      <c r="L257" s="71">
        <v>80</v>
      </c>
      <c r="M257" s="71">
        <v>95</v>
      </c>
      <c r="N257" s="71">
        <v>97</v>
      </c>
    </row>
    <row r="258" spans="1:14" x14ac:dyDescent="0.35">
      <c r="A258" s="3">
        <v>242</v>
      </c>
      <c r="B258" s="97">
        <v>2.729486556509455</v>
      </c>
      <c r="C258" s="97">
        <v>76.565167432443943</v>
      </c>
      <c r="D258" s="96">
        <v>0</v>
      </c>
      <c r="E258" s="96">
        <v>0</v>
      </c>
      <c r="F258" s="94">
        <v>7.5302618844198275</v>
      </c>
      <c r="G258" s="94">
        <v>95</v>
      </c>
      <c r="H258" s="71">
        <v>0</v>
      </c>
      <c r="I258" s="71">
        <v>80</v>
      </c>
      <c r="J258" s="71">
        <v>0</v>
      </c>
      <c r="K258" s="71">
        <v>0</v>
      </c>
      <c r="L258" s="71">
        <v>80</v>
      </c>
      <c r="M258" s="71">
        <v>95</v>
      </c>
      <c r="N258" s="71">
        <v>97</v>
      </c>
    </row>
    <row r="259" spans="1:14" x14ac:dyDescent="0.35">
      <c r="A259" s="3">
        <v>243</v>
      </c>
      <c r="B259" s="97">
        <v>2.833479926866465</v>
      </c>
      <c r="C259" s="97">
        <v>76.795932500851691</v>
      </c>
      <c r="D259" s="96">
        <v>0</v>
      </c>
      <c r="E259" s="96">
        <v>0</v>
      </c>
      <c r="F259" s="94">
        <v>7.9958371405730748</v>
      </c>
      <c r="G259" s="94">
        <v>95</v>
      </c>
      <c r="H259" s="71">
        <v>0</v>
      </c>
      <c r="I259" s="71">
        <v>80</v>
      </c>
      <c r="J259" s="71">
        <v>0</v>
      </c>
      <c r="K259" s="71">
        <v>0</v>
      </c>
      <c r="L259" s="71">
        <v>80</v>
      </c>
      <c r="M259" s="71">
        <v>95</v>
      </c>
      <c r="N259" s="71">
        <v>97</v>
      </c>
    </row>
    <row r="260" spans="1:14" x14ac:dyDescent="0.35">
      <c r="A260" s="3">
        <v>244</v>
      </c>
      <c r="B260" s="97">
        <v>2.9423556148613423</v>
      </c>
      <c r="C260" s="97">
        <v>77.011798977940032</v>
      </c>
      <c r="D260" s="96">
        <v>0</v>
      </c>
      <c r="E260" s="96">
        <v>0</v>
      </c>
      <c r="F260" s="94">
        <v>8.4872352427595885</v>
      </c>
      <c r="G260" s="94">
        <v>95</v>
      </c>
      <c r="H260" s="71">
        <v>0</v>
      </c>
      <c r="I260" s="71">
        <v>80</v>
      </c>
      <c r="J260" s="71">
        <v>0</v>
      </c>
      <c r="K260" s="71">
        <v>0</v>
      </c>
      <c r="L260" s="71">
        <v>80</v>
      </c>
      <c r="M260" s="71">
        <v>95</v>
      </c>
      <c r="N260" s="71">
        <v>97</v>
      </c>
    </row>
    <row r="261" spans="1:14" x14ac:dyDescent="0.35">
      <c r="A261" s="3">
        <v>245</v>
      </c>
      <c r="B261" s="97">
        <v>3.0669570961285464</v>
      </c>
      <c r="C261" s="97">
        <v>77.224107262996853</v>
      </c>
      <c r="D261" s="96">
        <v>0</v>
      </c>
      <c r="E261" s="96">
        <v>0</v>
      </c>
      <c r="F261" s="94">
        <v>9.0486039682466135</v>
      </c>
      <c r="G261" s="94">
        <v>95</v>
      </c>
      <c r="H261" s="71">
        <v>0</v>
      </c>
      <c r="I261" s="71">
        <v>80</v>
      </c>
      <c r="J261" s="71">
        <v>0</v>
      </c>
      <c r="K261" s="71">
        <v>0</v>
      </c>
      <c r="L261" s="71">
        <v>80</v>
      </c>
      <c r="M261" s="71">
        <v>95</v>
      </c>
      <c r="N261" s="71">
        <v>97</v>
      </c>
    </row>
    <row r="262" spans="1:14" x14ac:dyDescent="0.35">
      <c r="A262" s="3">
        <v>246</v>
      </c>
      <c r="B262" s="97">
        <v>3.1978567802603219</v>
      </c>
      <c r="C262" s="97">
        <v>77.421836269423991</v>
      </c>
      <c r="D262" s="96">
        <v>0</v>
      </c>
      <c r="E262" s="96">
        <v>0</v>
      </c>
      <c r="F262" s="94">
        <v>9.6427107232248126</v>
      </c>
      <c r="G262" s="94">
        <v>95</v>
      </c>
      <c r="H262" s="71">
        <v>0</v>
      </c>
      <c r="I262" s="71">
        <v>80</v>
      </c>
      <c r="J262" s="71">
        <v>0</v>
      </c>
      <c r="K262" s="71">
        <v>0</v>
      </c>
      <c r="L262" s="71">
        <v>80</v>
      </c>
      <c r="M262" s="71">
        <v>95</v>
      </c>
      <c r="N262" s="71">
        <v>97</v>
      </c>
    </row>
    <row r="263" spans="1:14" x14ac:dyDescent="0.35">
      <c r="A263" s="3">
        <v>247</v>
      </c>
      <c r="B263" s="97">
        <v>3.3500505743407971</v>
      </c>
      <c r="C263" s="97">
        <v>77.61720093338532</v>
      </c>
      <c r="D263" s="96">
        <v>0</v>
      </c>
      <c r="E263" s="96">
        <v>0</v>
      </c>
      <c r="F263" s="94">
        <v>10.331369456285787</v>
      </c>
      <c r="G263" s="94">
        <v>95</v>
      </c>
      <c r="H263" s="71">
        <v>0</v>
      </c>
      <c r="I263" s="71">
        <v>80</v>
      </c>
      <c r="J263" s="71">
        <v>0</v>
      </c>
      <c r="K263" s="71">
        <v>0</v>
      </c>
      <c r="L263" s="71">
        <v>80</v>
      </c>
      <c r="M263" s="71">
        <v>95</v>
      </c>
      <c r="N263" s="71">
        <v>97</v>
      </c>
    </row>
    <row r="264" spans="1:14" x14ac:dyDescent="0.35">
      <c r="A264" s="3">
        <v>248</v>
      </c>
      <c r="B264" s="97">
        <v>3.5013033142836547</v>
      </c>
      <c r="C264" s="97">
        <v>77.791917807724673</v>
      </c>
      <c r="D264" s="96">
        <v>0</v>
      </c>
      <c r="E264" s="96">
        <v>0</v>
      </c>
      <c r="F264" s="94">
        <v>11.02389118980477</v>
      </c>
      <c r="G264" s="94">
        <v>95</v>
      </c>
      <c r="H264" s="71">
        <v>0</v>
      </c>
      <c r="I264" s="71">
        <v>80</v>
      </c>
      <c r="J264" s="71">
        <v>0</v>
      </c>
      <c r="K264" s="71">
        <v>0</v>
      </c>
      <c r="L264" s="71">
        <v>80</v>
      </c>
      <c r="M264" s="71">
        <v>95</v>
      </c>
      <c r="N264" s="71">
        <v>97</v>
      </c>
    </row>
    <row r="265" spans="1:14" x14ac:dyDescent="0.35">
      <c r="A265" s="3">
        <v>249</v>
      </c>
      <c r="B265" s="97">
        <v>3.6914669285319426</v>
      </c>
      <c r="C265" s="97">
        <v>77.972525036409195</v>
      </c>
      <c r="D265" s="96">
        <v>0</v>
      </c>
      <c r="E265" s="96">
        <v>0</v>
      </c>
      <c r="F265" s="94">
        <v>11.885360869218275</v>
      </c>
      <c r="G265" s="94">
        <v>95</v>
      </c>
      <c r="H265" s="71">
        <v>0</v>
      </c>
      <c r="I265" s="71">
        <v>80</v>
      </c>
      <c r="J265" s="71">
        <v>0</v>
      </c>
      <c r="K265" s="71">
        <v>0</v>
      </c>
      <c r="L265" s="71">
        <v>80</v>
      </c>
      <c r="M265" s="71">
        <v>95</v>
      </c>
      <c r="N265" s="71">
        <v>97</v>
      </c>
    </row>
    <row r="266" spans="1:14" x14ac:dyDescent="0.35">
      <c r="A266" s="3">
        <v>250</v>
      </c>
      <c r="B266" s="97">
        <v>3.9406064399826546</v>
      </c>
      <c r="C266" s="97">
        <v>78.162466467557181</v>
      </c>
      <c r="D266" s="96">
        <v>0</v>
      </c>
      <c r="E266" s="96">
        <v>0</v>
      </c>
      <c r="F266" s="94">
        <v>13.001132700304606</v>
      </c>
      <c r="G266" s="94">
        <v>95</v>
      </c>
      <c r="H266" s="71">
        <v>0</v>
      </c>
      <c r="I266" s="71">
        <v>80</v>
      </c>
      <c r="J266" s="71">
        <v>0</v>
      </c>
      <c r="K266" s="71">
        <v>0</v>
      </c>
      <c r="L266" s="71">
        <v>80</v>
      </c>
      <c r="M266" s="71">
        <v>95</v>
      </c>
      <c r="N266" s="71">
        <v>97</v>
      </c>
    </row>
    <row r="267" spans="1:14" x14ac:dyDescent="0.35">
      <c r="A267" s="3">
        <v>251</v>
      </c>
      <c r="B267" s="97">
        <v>4.1930967207469445</v>
      </c>
      <c r="C267" s="97">
        <v>78.328630293092317</v>
      </c>
      <c r="D267" s="96">
        <v>0</v>
      </c>
      <c r="E267" s="96">
        <v>0</v>
      </c>
      <c r="F267" s="94">
        <v>14.139263160077205</v>
      </c>
      <c r="G267" s="94">
        <v>95</v>
      </c>
      <c r="H267" s="71">
        <v>0</v>
      </c>
      <c r="I267" s="71">
        <v>80</v>
      </c>
      <c r="J267" s="71">
        <v>0</v>
      </c>
      <c r="K267" s="71">
        <v>0</v>
      </c>
      <c r="L267" s="71">
        <v>80</v>
      </c>
      <c r="M267" s="71">
        <v>95</v>
      </c>
      <c r="N267" s="71">
        <v>97</v>
      </c>
    </row>
    <row r="268" spans="1:14" x14ac:dyDescent="0.35">
      <c r="A268" s="3">
        <v>252</v>
      </c>
      <c r="B268" s="97">
        <v>4.410950107815907</v>
      </c>
      <c r="C268" s="97">
        <v>78.461066952086611</v>
      </c>
      <c r="D268" s="96">
        <v>0</v>
      </c>
      <c r="E268" s="96">
        <v>0</v>
      </c>
      <c r="F268" s="94">
        <v>15.138793302336667</v>
      </c>
      <c r="G268" s="94">
        <v>95</v>
      </c>
      <c r="H268" s="71">
        <v>0</v>
      </c>
      <c r="I268" s="71">
        <v>80</v>
      </c>
      <c r="J268" s="71">
        <v>0</v>
      </c>
      <c r="K268" s="71">
        <v>0</v>
      </c>
      <c r="L268" s="71">
        <v>80</v>
      </c>
      <c r="M268" s="71">
        <v>95</v>
      </c>
      <c r="N268" s="71">
        <v>97</v>
      </c>
    </row>
    <row r="269" spans="1:14" x14ac:dyDescent="0.35">
      <c r="A269" s="3">
        <v>253</v>
      </c>
      <c r="B269" s="97">
        <v>4.65610660930792</v>
      </c>
      <c r="C269" s="97">
        <v>78.587259844291466</v>
      </c>
      <c r="D269" s="96">
        <v>0</v>
      </c>
      <c r="E269" s="96">
        <v>0</v>
      </c>
      <c r="F269" s="94">
        <v>16.246806746145392</v>
      </c>
      <c r="G269" s="94">
        <v>95</v>
      </c>
      <c r="H269" s="71">
        <v>0</v>
      </c>
      <c r="I269" s="71">
        <v>80</v>
      </c>
      <c r="J269" s="71">
        <v>0</v>
      </c>
      <c r="K269" s="71">
        <v>0</v>
      </c>
      <c r="L269" s="71">
        <v>80</v>
      </c>
      <c r="M269" s="71">
        <v>95</v>
      </c>
      <c r="N269" s="71">
        <v>97</v>
      </c>
    </row>
    <row r="270" spans="1:14" x14ac:dyDescent="0.35">
      <c r="A270" s="3">
        <v>254</v>
      </c>
      <c r="B270" s="97">
        <v>4.9224142331037823</v>
      </c>
      <c r="C270" s="97">
        <v>78.705138229315949</v>
      </c>
      <c r="D270" s="96">
        <v>0</v>
      </c>
      <c r="E270" s="96">
        <v>0</v>
      </c>
      <c r="F270" s="94">
        <v>17.445010566047923</v>
      </c>
      <c r="G270" s="94">
        <v>95</v>
      </c>
      <c r="H270" s="71">
        <v>0</v>
      </c>
      <c r="I270" s="71">
        <v>80</v>
      </c>
      <c r="J270" s="71">
        <v>0</v>
      </c>
      <c r="K270" s="71">
        <v>0</v>
      </c>
      <c r="L270" s="71">
        <v>80</v>
      </c>
      <c r="M270" s="71">
        <v>95</v>
      </c>
      <c r="N270" s="71">
        <v>97</v>
      </c>
    </row>
    <row r="271" spans="1:14" x14ac:dyDescent="0.35">
      <c r="A271" s="3">
        <v>255</v>
      </c>
      <c r="B271" s="97">
        <v>5.1612971415191424</v>
      </c>
      <c r="C271" s="97">
        <v>78.803612593697025</v>
      </c>
      <c r="D271" s="96">
        <v>0</v>
      </c>
      <c r="E271" s="96">
        <v>0</v>
      </c>
      <c r="F271" s="94">
        <v>18.542640769117543</v>
      </c>
      <c r="G271" s="94">
        <v>95</v>
      </c>
      <c r="H271" s="71">
        <v>0</v>
      </c>
      <c r="I271" s="71">
        <v>80</v>
      </c>
      <c r="J271" s="71">
        <v>0</v>
      </c>
      <c r="K271" s="71">
        <v>0</v>
      </c>
      <c r="L271" s="71">
        <v>80</v>
      </c>
      <c r="M271" s="71">
        <v>95</v>
      </c>
      <c r="N271" s="71">
        <v>97</v>
      </c>
    </row>
    <row r="272" spans="1:14" x14ac:dyDescent="0.35">
      <c r="A272" s="3">
        <v>256</v>
      </c>
      <c r="B272" s="97">
        <v>5.4171149772711038</v>
      </c>
      <c r="C272" s="97">
        <v>78.89576423258454</v>
      </c>
      <c r="D272" s="96">
        <v>0</v>
      </c>
      <c r="E272" s="96">
        <v>0</v>
      </c>
      <c r="F272" s="94">
        <v>19.711000328622291</v>
      </c>
      <c r="G272" s="94">
        <v>95</v>
      </c>
      <c r="H272" s="71">
        <v>0</v>
      </c>
      <c r="I272" s="71">
        <v>80</v>
      </c>
      <c r="J272" s="71">
        <v>0</v>
      </c>
      <c r="K272" s="71">
        <v>0</v>
      </c>
      <c r="L272" s="71">
        <v>80</v>
      </c>
      <c r="M272" s="71">
        <v>95</v>
      </c>
      <c r="N272" s="71">
        <v>97</v>
      </c>
    </row>
    <row r="273" spans="1:14" x14ac:dyDescent="0.35">
      <c r="A273" s="3">
        <v>257</v>
      </c>
      <c r="B273" s="97">
        <v>5.6678371150889149</v>
      </c>
      <c r="C273" s="97">
        <v>78.977474470452478</v>
      </c>
      <c r="D273" s="96">
        <v>0</v>
      </c>
      <c r="E273" s="96">
        <v>0</v>
      </c>
      <c r="F273" s="94">
        <v>20.856938012517812</v>
      </c>
      <c r="G273" s="94">
        <v>95</v>
      </c>
      <c r="H273" s="71">
        <v>0</v>
      </c>
      <c r="I273" s="71">
        <v>80</v>
      </c>
      <c r="J273" s="71">
        <v>0</v>
      </c>
      <c r="K273" s="71">
        <v>0</v>
      </c>
      <c r="L273" s="71">
        <v>80</v>
      </c>
      <c r="M273" s="71">
        <v>95</v>
      </c>
      <c r="N273" s="71">
        <v>97</v>
      </c>
    </row>
    <row r="274" spans="1:14" x14ac:dyDescent="0.35">
      <c r="A274" s="3">
        <v>258</v>
      </c>
      <c r="B274" s="97">
        <v>5.8819518283052536</v>
      </c>
      <c r="C274" s="97">
        <v>79.044975163349264</v>
      </c>
      <c r="D274" s="96">
        <v>0</v>
      </c>
      <c r="E274" s="96">
        <v>0</v>
      </c>
      <c r="F274" s="94">
        <v>21.85049129870028</v>
      </c>
      <c r="G274" s="94">
        <v>95</v>
      </c>
      <c r="H274" s="71">
        <v>0</v>
      </c>
      <c r="I274" s="71">
        <v>80</v>
      </c>
      <c r="J274" s="71">
        <v>0</v>
      </c>
      <c r="K274" s="71">
        <v>0</v>
      </c>
      <c r="L274" s="71">
        <v>80</v>
      </c>
      <c r="M274" s="71">
        <v>95</v>
      </c>
      <c r="N274" s="71">
        <v>97</v>
      </c>
    </row>
    <row r="275" spans="1:14" x14ac:dyDescent="0.35">
      <c r="A275" s="3">
        <v>259</v>
      </c>
      <c r="B275" s="97">
        <v>6.1014522754908338</v>
      </c>
      <c r="C275" s="97">
        <v>79.107640618295989</v>
      </c>
      <c r="D275" s="96">
        <v>0</v>
      </c>
      <c r="E275" s="96">
        <v>0</v>
      </c>
      <c r="F275" s="94">
        <v>22.864402808275134</v>
      </c>
      <c r="G275" s="94">
        <v>95</v>
      </c>
      <c r="H275" s="71">
        <v>0</v>
      </c>
      <c r="I275" s="71">
        <v>80</v>
      </c>
      <c r="J275" s="71">
        <v>0</v>
      </c>
      <c r="K275" s="71">
        <v>0</v>
      </c>
      <c r="L275" s="71">
        <v>80</v>
      </c>
      <c r="M275" s="71">
        <v>95</v>
      </c>
      <c r="N275" s="71">
        <v>97</v>
      </c>
    </row>
    <row r="276" spans="1:14" x14ac:dyDescent="0.35">
      <c r="A276" s="3">
        <v>260</v>
      </c>
      <c r="B276" s="97">
        <v>6.3262734233965512</v>
      </c>
      <c r="C276" s="97">
        <v>79.165835682553833</v>
      </c>
      <c r="D276" s="96">
        <v>0</v>
      </c>
      <c r="E276" s="96">
        <v>0</v>
      </c>
      <c r="F276" s="94">
        <v>23.897214831768416</v>
      </c>
      <c r="G276" s="94">
        <v>95</v>
      </c>
      <c r="H276" s="71">
        <v>0</v>
      </c>
      <c r="I276" s="71">
        <v>80</v>
      </c>
      <c r="J276" s="71">
        <v>0</v>
      </c>
      <c r="K276" s="71">
        <v>0</v>
      </c>
      <c r="L276" s="71">
        <v>80</v>
      </c>
      <c r="M276" s="71">
        <v>95</v>
      </c>
      <c r="N276" s="71">
        <v>97</v>
      </c>
    </row>
    <row r="277" spans="1:14" x14ac:dyDescent="0.35">
      <c r="A277" s="3">
        <v>261</v>
      </c>
      <c r="B277" s="97">
        <v>6.5772342775246928</v>
      </c>
      <c r="C277" s="97">
        <v>79.22252569928682</v>
      </c>
      <c r="D277" s="96">
        <v>0</v>
      </c>
      <c r="E277" s="96">
        <v>0</v>
      </c>
      <c r="F277" s="94">
        <v>25.031169319135579</v>
      </c>
      <c r="G277" s="94">
        <v>95</v>
      </c>
      <c r="H277" s="71">
        <v>0</v>
      </c>
      <c r="I277" s="71">
        <v>80</v>
      </c>
      <c r="J277" s="71">
        <v>0</v>
      </c>
      <c r="K277" s="71">
        <v>0</v>
      </c>
      <c r="L277" s="71">
        <v>80</v>
      </c>
      <c r="M277" s="71">
        <v>95</v>
      </c>
      <c r="N277" s="71">
        <v>97</v>
      </c>
    </row>
    <row r="278" spans="1:14" x14ac:dyDescent="0.35">
      <c r="A278" s="3">
        <v>262</v>
      </c>
      <c r="B278" s="97">
        <v>6.8535238745829465</v>
      </c>
      <c r="C278" s="97">
        <v>79.277144491283849</v>
      </c>
      <c r="D278" s="96">
        <v>0</v>
      </c>
      <c r="E278" s="96">
        <v>0</v>
      </c>
      <c r="F278" s="94">
        <v>26.259229711522565</v>
      </c>
      <c r="G278" s="94">
        <v>95</v>
      </c>
      <c r="H278" s="71">
        <v>0</v>
      </c>
      <c r="I278" s="71">
        <v>80</v>
      </c>
      <c r="J278" s="71">
        <v>0</v>
      </c>
      <c r="K278" s="71">
        <v>0</v>
      </c>
      <c r="L278" s="71">
        <v>80</v>
      </c>
      <c r="M278" s="71">
        <v>95</v>
      </c>
      <c r="N278" s="71">
        <v>97</v>
      </c>
    </row>
    <row r="279" spans="1:14" x14ac:dyDescent="0.35">
      <c r="A279" s="3">
        <v>263</v>
      </c>
      <c r="B279" s="97">
        <v>7.123118637544624</v>
      </c>
      <c r="C279" s="97">
        <v>79.326008943156893</v>
      </c>
      <c r="D279" s="96">
        <v>0</v>
      </c>
      <c r="E279" s="96">
        <v>0</v>
      </c>
      <c r="F279" s="94">
        <v>27.446055080419924</v>
      </c>
      <c r="G279" s="94">
        <v>95</v>
      </c>
      <c r="H279" s="71">
        <v>0</v>
      </c>
      <c r="I279" s="71">
        <v>80</v>
      </c>
      <c r="J279" s="71">
        <v>0</v>
      </c>
      <c r="K279" s="71">
        <v>0</v>
      </c>
      <c r="L279" s="71">
        <v>80</v>
      </c>
      <c r="M279" s="71">
        <v>95</v>
      </c>
      <c r="N279" s="71">
        <v>97</v>
      </c>
    </row>
    <row r="280" spans="1:14" x14ac:dyDescent="0.35">
      <c r="A280" s="3">
        <v>264</v>
      </c>
      <c r="B280" s="97">
        <v>7.4557002739751557</v>
      </c>
      <c r="C280" s="97">
        <v>79.37643542600712</v>
      </c>
      <c r="D280" s="96">
        <v>0</v>
      </c>
      <c r="E280" s="96">
        <v>0</v>
      </c>
      <c r="F280" s="94">
        <v>28.870067028203717</v>
      </c>
      <c r="G280" s="94">
        <v>95</v>
      </c>
      <c r="H280" s="71">
        <v>0</v>
      </c>
      <c r="I280" s="71">
        <v>80</v>
      </c>
      <c r="J280" s="71">
        <v>0</v>
      </c>
      <c r="K280" s="71">
        <v>0</v>
      </c>
      <c r="L280" s="71">
        <v>80</v>
      </c>
      <c r="M280" s="71">
        <v>95</v>
      </c>
      <c r="N280" s="71">
        <v>97</v>
      </c>
    </row>
    <row r="281" spans="1:14" x14ac:dyDescent="0.35">
      <c r="A281" s="3">
        <v>265</v>
      </c>
      <c r="B281" s="97">
        <v>7.8649375954903817</v>
      </c>
      <c r="C281" s="97">
        <v>79.427838415852236</v>
      </c>
      <c r="D281" s="96">
        <v>0</v>
      </c>
      <c r="E281" s="96">
        <v>0</v>
      </c>
      <c r="F281" s="94">
        <v>30.559259573842425</v>
      </c>
      <c r="G281" s="94">
        <v>95</v>
      </c>
      <c r="H281" s="71">
        <v>0</v>
      </c>
      <c r="I281" s="71">
        <v>80</v>
      </c>
      <c r="J281" s="71">
        <v>0</v>
      </c>
      <c r="K281" s="71">
        <v>0</v>
      </c>
      <c r="L281" s="71">
        <v>80</v>
      </c>
      <c r="M281" s="71">
        <v>95</v>
      </c>
      <c r="N281" s="71">
        <v>97</v>
      </c>
    </row>
    <row r="282" spans="1:14" x14ac:dyDescent="0.35">
      <c r="A282" s="3">
        <v>266</v>
      </c>
      <c r="B282" s="97">
        <v>8.4692870776143376</v>
      </c>
      <c r="C282" s="97">
        <v>79.486585997743191</v>
      </c>
      <c r="D282" s="96">
        <v>0</v>
      </c>
      <c r="E282" s="96">
        <v>0</v>
      </c>
      <c r="F282" s="94">
        <v>32.92941198988256</v>
      </c>
      <c r="G282" s="94">
        <v>95</v>
      </c>
      <c r="H282" s="71">
        <v>0</v>
      </c>
      <c r="I282" s="71">
        <v>80</v>
      </c>
      <c r="J282" s="71">
        <v>0</v>
      </c>
      <c r="K282" s="71">
        <v>0</v>
      </c>
      <c r="L282" s="71">
        <v>80</v>
      </c>
      <c r="M282" s="71">
        <v>95</v>
      </c>
      <c r="N282" s="71">
        <v>97</v>
      </c>
    </row>
    <row r="283" spans="1:14" x14ac:dyDescent="0.35">
      <c r="A283" s="3">
        <v>267</v>
      </c>
      <c r="B283" s="97">
        <v>9.2517175937554335</v>
      </c>
      <c r="C283" s="97">
        <v>79.546638448299632</v>
      </c>
      <c r="D283" s="96">
        <v>0</v>
      </c>
      <c r="E283" s="96">
        <v>0</v>
      </c>
      <c r="F283" s="94">
        <v>35.844940777611122</v>
      </c>
      <c r="G283" s="94">
        <v>95</v>
      </c>
      <c r="H283" s="71">
        <v>0</v>
      </c>
      <c r="I283" s="71">
        <v>80</v>
      </c>
      <c r="J283" s="71">
        <v>0</v>
      </c>
      <c r="K283" s="71">
        <v>0</v>
      </c>
      <c r="L283" s="71">
        <v>80</v>
      </c>
      <c r="M283" s="71">
        <v>95</v>
      </c>
      <c r="N283" s="71">
        <v>97</v>
      </c>
    </row>
    <row r="284" spans="1:14" x14ac:dyDescent="0.35">
      <c r="A284" s="3">
        <v>268</v>
      </c>
      <c r="B284" s="97">
        <v>10.053765749696103</v>
      </c>
      <c r="C284" s="97">
        <v>79.597952760158364</v>
      </c>
      <c r="D284" s="96">
        <v>0</v>
      </c>
      <c r="E284" s="96">
        <v>0</v>
      </c>
      <c r="F284" s="94">
        <v>38.711194271435161</v>
      </c>
      <c r="G284" s="94">
        <v>95</v>
      </c>
      <c r="H284" s="71">
        <v>0</v>
      </c>
      <c r="I284" s="71">
        <v>80</v>
      </c>
      <c r="J284" s="71">
        <v>0</v>
      </c>
      <c r="K284" s="71">
        <v>0</v>
      </c>
      <c r="L284" s="71">
        <v>80</v>
      </c>
      <c r="M284" s="71">
        <v>95</v>
      </c>
      <c r="N284" s="71">
        <v>97</v>
      </c>
    </row>
    <row r="285" spans="1:14" x14ac:dyDescent="0.35">
      <c r="A285" s="3">
        <v>269</v>
      </c>
      <c r="B285" s="97">
        <v>10.583223824917075</v>
      </c>
      <c r="C285" s="97">
        <v>79.63100119877933</v>
      </c>
      <c r="D285" s="96">
        <v>0</v>
      </c>
      <c r="E285" s="96">
        <v>0</v>
      </c>
      <c r="F285" s="94">
        <v>40.579046698569819</v>
      </c>
      <c r="G285" s="94">
        <v>95</v>
      </c>
      <c r="H285" s="71">
        <v>0</v>
      </c>
      <c r="I285" s="71">
        <v>80</v>
      </c>
      <c r="J285" s="71">
        <v>0</v>
      </c>
      <c r="K285" s="71">
        <v>0</v>
      </c>
      <c r="L285" s="71">
        <v>80</v>
      </c>
      <c r="M285" s="71">
        <v>95</v>
      </c>
      <c r="N285" s="71">
        <v>97</v>
      </c>
    </row>
    <row r="286" spans="1:14" x14ac:dyDescent="0.35">
      <c r="A286" s="3">
        <v>270</v>
      </c>
      <c r="B286" s="97">
        <v>11.075115955242365</v>
      </c>
      <c r="C286" s="97">
        <v>79.659203126574951</v>
      </c>
      <c r="D286" s="96">
        <v>0</v>
      </c>
      <c r="E286" s="96">
        <v>0</v>
      </c>
      <c r="F286" s="94">
        <v>42.269100365479858</v>
      </c>
      <c r="G286" s="94">
        <v>95</v>
      </c>
      <c r="H286" s="71">
        <v>0</v>
      </c>
      <c r="I286" s="71">
        <v>80</v>
      </c>
      <c r="J286" s="71">
        <v>0</v>
      </c>
      <c r="K286" s="71">
        <v>0</v>
      </c>
      <c r="L286" s="71">
        <v>80</v>
      </c>
      <c r="M286" s="71">
        <v>95</v>
      </c>
      <c r="N286" s="71">
        <v>97</v>
      </c>
    </row>
    <row r="287" spans="1:14" x14ac:dyDescent="0.35">
      <c r="A287" s="3">
        <v>271</v>
      </c>
      <c r="B287" s="97">
        <v>11.622279751422967</v>
      </c>
      <c r="C287" s="97">
        <v>79.686324983345855</v>
      </c>
      <c r="D287" s="96">
        <v>0</v>
      </c>
      <c r="E287" s="96">
        <v>0</v>
      </c>
      <c r="F287" s="94">
        <v>44.071319664937</v>
      </c>
      <c r="G287" s="94">
        <v>95</v>
      </c>
      <c r="H287" s="71">
        <v>0</v>
      </c>
      <c r="I287" s="71">
        <v>80</v>
      </c>
      <c r="J287" s="71">
        <v>0</v>
      </c>
      <c r="K287" s="71">
        <v>0</v>
      </c>
      <c r="L287" s="71">
        <v>80</v>
      </c>
      <c r="M287" s="71">
        <v>95</v>
      </c>
      <c r="N287" s="71">
        <v>97</v>
      </c>
    </row>
    <row r="288" spans="1:14" x14ac:dyDescent="0.35">
      <c r="A288" s="3">
        <v>272</v>
      </c>
      <c r="B288" s="97">
        <v>12.238917273439663</v>
      </c>
      <c r="C288" s="97">
        <v>79.712554177617335</v>
      </c>
      <c r="D288" s="96">
        <v>0</v>
      </c>
      <c r="E288" s="96">
        <v>0</v>
      </c>
      <c r="F288" s="94">
        <v>46.010754602979546</v>
      </c>
      <c r="G288" s="94">
        <v>95</v>
      </c>
      <c r="H288" s="71">
        <v>0</v>
      </c>
      <c r="I288" s="71">
        <v>80</v>
      </c>
      <c r="J288" s="71">
        <v>0</v>
      </c>
      <c r="K288" s="71">
        <v>0</v>
      </c>
      <c r="L288" s="71">
        <v>80</v>
      </c>
      <c r="M288" s="71">
        <v>95</v>
      </c>
      <c r="N288" s="71">
        <v>97</v>
      </c>
    </row>
    <row r="289" spans="1:14" x14ac:dyDescent="0.35">
      <c r="A289" s="3">
        <v>273</v>
      </c>
      <c r="B289" s="97">
        <v>12.989219063902372</v>
      </c>
      <c r="C289" s="97">
        <v>79.739015256416863</v>
      </c>
      <c r="D289" s="96">
        <v>0</v>
      </c>
      <c r="E289" s="96">
        <v>0</v>
      </c>
      <c r="F289" s="94">
        <v>48.22860444753254</v>
      </c>
      <c r="G289" s="94">
        <v>95</v>
      </c>
      <c r="H289" s="71">
        <v>0</v>
      </c>
      <c r="I289" s="71">
        <v>80</v>
      </c>
      <c r="J289" s="71">
        <v>0</v>
      </c>
      <c r="K289" s="71">
        <v>0</v>
      </c>
      <c r="L289" s="71">
        <v>80</v>
      </c>
      <c r="M289" s="71">
        <v>95</v>
      </c>
      <c r="N289" s="71">
        <v>97</v>
      </c>
    </row>
    <row r="290" spans="1:14" x14ac:dyDescent="0.35">
      <c r="A290" s="3">
        <v>274</v>
      </c>
      <c r="B290" s="97">
        <v>13.776941262347044</v>
      </c>
      <c r="C290" s="97">
        <v>79.763047678173365</v>
      </c>
      <c r="D290" s="96">
        <v>0</v>
      </c>
      <c r="E290" s="96">
        <v>0</v>
      </c>
      <c r="F290" s="94">
        <v>50.430799436491682</v>
      </c>
      <c r="G290" s="94">
        <v>95</v>
      </c>
      <c r="H290" s="71">
        <v>0</v>
      </c>
      <c r="I290" s="71">
        <v>80</v>
      </c>
      <c r="J290" s="71">
        <v>0</v>
      </c>
      <c r="K290" s="71">
        <v>0</v>
      </c>
      <c r="L290" s="71">
        <v>80</v>
      </c>
      <c r="M290" s="71">
        <v>95</v>
      </c>
      <c r="N290" s="71">
        <v>97</v>
      </c>
    </row>
    <row r="291" spans="1:14" x14ac:dyDescent="0.35">
      <c r="A291" s="3">
        <v>275</v>
      </c>
      <c r="B291" s="97">
        <v>14.705807711199959</v>
      </c>
      <c r="C291" s="97">
        <v>79.786641873624561</v>
      </c>
      <c r="D291" s="96">
        <v>0</v>
      </c>
      <c r="E291" s="96">
        <v>0</v>
      </c>
      <c r="F291" s="94">
        <v>52.853082587679246</v>
      </c>
      <c r="G291" s="94">
        <v>95</v>
      </c>
      <c r="H291" s="71">
        <v>0</v>
      </c>
      <c r="I291" s="71">
        <v>80</v>
      </c>
      <c r="J291" s="71">
        <v>0</v>
      </c>
      <c r="K291" s="71">
        <v>0</v>
      </c>
      <c r="L291" s="71">
        <v>80</v>
      </c>
      <c r="M291" s="71">
        <v>95</v>
      </c>
      <c r="N291" s="71">
        <v>97</v>
      </c>
    </row>
    <row r="292" spans="1:14" x14ac:dyDescent="0.35">
      <c r="A292" s="3">
        <v>276</v>
      </c>
      <c r="B292" s="97">
        <v>15.357890871169543</v>
      </c>
      <c r="C292" s="97">
        <v>79.803073572107323</v>
      </c>
      <c r="D292" s="96">
        <v>0</v>
      </c>
      <c r="E292" s="96">
        <v>0</v>
      </c>
      <c r="F292" s="94">
        <v>54.5049528287282</v>
      </c>
      <c r="G292" s="94">
        <v>95</v>
      </c>
      <c r="H292" s="71">
        <v>0</v>
      </c>
      <c r="I292" s="71">
        <v>80</v>
      </c>
      <c r="J292" s="71">
        <v>0</v>
      </c>
      <c r="K292" s="71">
        <v>0</v>
      </c>
      <c r="L292" s="71">
        <v>80</v>
      </c>
      <c r="M292" s="71">
        <v>95</v>
      </c>
      <c r="N292" s="71">
        <v>97</v>
      </c>
    </row>
    <row r="293" spans="1:14" x14ac:dyDescent="0.35">
      <c r="A293" s="3">
        <v>277</v>
      </c>
      <c r="B293" s="97">
        <v>15.97994683368797</v>
      </c>
      <c r="C293" s="97">
        <v>79.81753484593338</v>
      </c>
      <c r="D293" s="96">
        <v>0</v>
      </c>
      <c r="E293" s="96">
        <v>0</v>
      </c>
      <c r="F293" s="94">
        <v>56.01830043946066</v>
      </c>
      <c r="G293" s="94">
        <v>95</v>
      </c>
      <c r="H293" s="71">
        <v>0</v>
      </c>
      <c r="I293" s="71">
        <v>80</v>
      </c>
      <c r="J293" s="71">
        <v>0</v>
      </c>
      <c r="K293" s="71">
        <v>0</v>
      </c>
      <c r="L293" s="71">
        <v>80</v>
      </c>
      <c r="M293" s="71">
        <v>95</v>
      </c>
      <c r="N293" s="71">
        <v>97</v>
      </c>
    </row>
    <row r="294" spans="1:14" x14ac:dyDescent="0.35">
      <c r="A294" s="3">
        <v>278</v>
      </c>
      <c r="B294" s="97">
        <v>16.870036025422404</v>
      </c>
      <c r="C294" s="97">
        <v>79.833948949013816</v>
      </c>
      <c r="D294" s="96">
        <v>0</v>
      </c>
      <c r="E294" s="96">
        <v>0</v>
      </c>
      <c r="F294" s="94">
        <v>58.013278001518707</v>
      </c>
      <c r="G294" s="94">
        <v>95</v>
      </c>
      <c r="H294" s="71">
        <v>0</v>
      </c>
      <c r="I294" s="71">
        <v>80</v>
      </c>
      <c r="J294" s="71">
        <v>0</v>
      </c>
      <c r="K294" s="71">
        <v>0</v>
      </c>
      <c r="L294" s="71">
        <v>80</v>
      </c>
      <c r="M294" s="71">
        <v>95</v>
      </c>
      <c r="N294" s="71">
        <v>97</v>
      </c>
    </row>
    <row r="295" spans="1:14" x14ac:dyDescent="0.35">
      <c r="A295" s="3">
        <v>279</v>
      </c>
      <c r="B295" s="97">
        <v>17.830906267124902</v>
      </c>
      <c r="C295" s="97">
        <v>79.849256058194115</v>
      </c>
      <c r="D295" s="96">
        <v>0</v>
      </c>
      <c r="E295" s="96">
        <v>0</v>
      </c>
      <c r="F295" s="94">
        <v>60.020284209344858</v>
      </c>
      <c r="G295" s="94">
        <v>95</v>
      </c>
      <c r="H295" s="71">
        <v>0</v>
      </c>
      <c r="I295" s="71">
        <v>80</v>
      </c>
      <c r="J295" s="71">
        <v>0</v>
      </c>
      <c r="K295" s="71">
        <v>0</v>
      </c>
      <c r="L295" s="71">
        <v>80</v>
      </c>
      <c r="M295" s="71">
        <v>95</v>
      </c>
      <c r="N295" s="71">
        <v>97</v>
      </c>
    </row>
    <row r="296" spans="1:14" x14ac:dyDescent="0.35">
      <c r="A296" s="3">
        <v>280</v>
      </c>
      <c r="B296" s="97">
        <v>18.727445236040403</v>
      </c>
      <c r="C296" s="97">
        <v>79.862220024330256</v>
      </c>
      <c r="D296" s="96">
        <v>0</v>
      </c>
      <c r="E296" s="96">
        <v>0</v>
      </c>
      <c r="F296" s="94">
        <v>61.782695223106074</v>
      </c>
      <c r="G296" s="94">
        <v>95</v>
      </c>
      <c r="H296" s="71">
        <v>0</v>
      </c>
      <c r="I296" s="71">
        <v>80</v>
      </c>
      <c r="J296" s="71">
        <v>0</v>
      </c>
      <c r="K296" s="71">
        <v>0</v>
      </c>
      <c r="L296" s="71">
        <v>80</v>
      </c>
      <c r="M296" s="71">
        <v>95</v>
      </c>
      <c r="N296" s="71">
        <v>97</v>
      </c>
    </row>
    <row r="297" spans="1:14" x14ac:dyDescent="0.35">
      <c r="A297" s="3">
        <v>281</v>
      </c>
      <c r="B297" s="97">
        <v>19.760012699472938</v>
      </c>
      <c r="C297" s="97">
        <v>79.874925099665504</v>
      </c>
      <c r="D297" s="96">
        <v>0</v>
      </c>
      <c r="E297" s="96">
        <v>0</v>
      </c>
      <c r="F297" s="94">
        <v>63.660571584455973</v>
      </c>
      <c r="G297" s="94">
        <v>95</v>
      </c>
      <c r="H297" s="71">
        <v>0</v>
      </c>
      <c r="I297" s="71">
        <v>80</v>
      </c>
      <c r="J297" s="71">
        <v>0</v>
      </c>
      <c r="K297" s="71">
        <v>0</v>
      </c>
      <c r="L297" s="71">
        <v>80</v>
      </c>
      <c r="M297" s="71">
        <v>95</v>
      </c>
      <c r="N297" s="71">
        <v>97</v>
      </c>
    </row>
    <row r="298" spans="1:14" x14ac:dyDescent="0.35">
      <c r="A298" s="3">
        <v>282</v>
      </c>
      <c r="B298" s="97">
        <v>21.049073749634008</v>
      </c>
      <c r="C298" s="97">
        <v>79.887995700935818</v>
      </c>
      <c r="D298" s="96">
        <v>0</v>
      </c>
      <c r="E298" s="96">
        <v>0</v>
      </c>
      <c r="F298" s="94">
        <v>65.793101750718876</v>
      </c>
      <c r="G298" s="94">
        <v>95</v>
      </c>
      <c r="H298" s="71">
        <v>0</v>
      </c>
      <c r="I298" s="71">
        <v>80</v>
      </c>
      <c r="J298" s="71">
        <v>0</v>
      </c>
      <c r="K298" s="71">
        <v>0</v>
      </c>
      <c r="L298" s="71">
        <v>80</v>
      </c>
      <c r="M298" s="71">
        <v>95</v>
      </c>
      <c r="N298" s="71">
        <v>97</v>
      </c>
    </row>
    <row r="299" spans="1:14" x14ac:dyDescent="0.35">
      <c r="A299" s="3">
        <v>283</v>
      </c>
      <c r="B299" s="97">
        <v>22.364846030996272</v>
      </c>
      <c r="C299" s="97">
        <v>79.899555665761397</v>
      </c>
      <c r="D299" s="96">
        <v>0</v>
      </c>
      <c r="E299" s="96">
        <v>0</v>
      </c>
      <c r="F299" s="94">
        <v>67.779873552844336</v>
      </c>
      <c r="G299" s="94">
        <v>95</v>
      </c>
      <c r="H299" s="71">
        <v>0</v>
      </c>
      <c r="I299" s="71">
        <v>80</v>
      </c>
      <c r="J299" s="71">
        <v>0</v>
      </c>
      <c r="K299" s="71">
        <v>0</v>
      </c>
      <c r="L299" s="71">
        <v>80</v>
      </c>
      <c r="M299" s="71">
        <v>95</v>
      </c>
      <c r="N299" s="71">
        <v>97</v>
      </c>
    </row>
    <row r="300" spans="1:14" x14ac:dyDescent="0.35">
      <c r="A300" s="3">
        <v>284</v>
      </c>
      <c r="B300" s="97">
        <v>23.956551301662213</v>
      </c>
      <c r="C300" s="97">
        <v>79.911099118062211</v>
      </c>
      <c r="D300" s="96">
        <v>0</v>
      </c>
      <c r="E300" s="96">
        <v>0</v>
      </c>
      <c r="F300" s="94">
        <v>69.934568530858257</v>
      </c>
      <c r="G300" s="94">
        <v>95</v>
      </c>
      <c r="H300" s="71">
        <v>0</v>
      </c>
      <c r="I300" s="71">
        <v>80</v>
      </c>
      <c r="J300" s="71">
        <v>0</v>
      </c>
      <c r="K300" s="71">
        <v>0</v>
      </c>
      <c r="L300" s="71">
        <v>80</v>
      </c>
      <c r="M300" s="71">
        <v>95</v>
      </c>
      <c r="N300" s="71">
        <v>97</v>
      </c>
    </row>
    <row r="301" spans="1:14" x14ac:dyDescent="0.35">
      <c r="A301" s="3">
        <v>285</v>
      </c>
      <c r="B301" s="97">
        <v>25.335120445975569</v>
      </c>
      <c r="C301" s="97">
        <v>79.920121675803458</v>
      </c>
      <c r="D301" s="96">
        <v>0</v>
      </c>
      <c r="E301" s="96">
        <v>0</v>
      </c>
      <c r="F301" s="94">
        <v>71.637357731554843</v>
      </c>
      <c r="G301" s="94">
        <v>95</v>
      </c>
      <c r="H301" s="71">
        <v>0</v>
      </c>
      <c r="I301" s="71">
        <v>80</v>
      </c>
      <c r="J301" s="71">
        <v>0</v>
      </c>
      <c r="K301" s="71">
        <v>0</v>
      </c>
      <c r="L301" s="71">
        <v>80</v>
      </c>
      <c r="M301" s="71">
        <v>95</v>
      </c>
      <c r="N301" s="71">
        <v>97</v>
      </c>
    </row>
    <row r="302" spans="1:14" x14ac:dyDescent="0.35">
      <c r="A302" s="3">
        <v>286</v>
      </c>
      <c r="B302" s="97">
        <v>26.564002341327257</v>
      </c>
      <c r="C302" s="97">
        <v>79.927492326151054</v>
      </c>
      <c r="D302" s="96">
        <v>0</v>
      </c>
      <c r="E302" s="96">
        <v>0</v>
      </c>
      <c r="F302" s="94">
        <v>73.039440144007443</v>
      </c>
      <c r="G302" s="94">
        <v>95</v>
      </c>
      <c r="H302" s="71">
        <v>0</v>
      </c>
      <c r="I302" s="71">
        <v>80</v>
      </c>
      <c r="J302" s="71">
        <v>0</v>
      </c>
      <c r="K302" s="71">
        <v>0</v>
      </c>
      <c r="L302" s="71">
        <v>80</v>
      </c>
      <c r="M302" s="71">
        <v>95</v>
      </c>
      <c r="N302" s="71">
        <v>97</v>
      </c>
    </row>
    <row r="303" spans="1:14" x14ac:dyDescent="0.35">
      <c r="A303" s="3">
        <v>287</v>
      </c>
      <c r="B303" s="97">
        <v>27.345534777829975</v>
      </c>
      <c r="C303" s="97">
        <v>79.932496975339404</v>
      </c>
      <c r="D303" s="96">
        <v>0</v>
      </c>
      <c r="E303" s="96">
        <v>0</v>
      </c>
      <c r="F303" s="94">
        <v>73.90715984696628</v>
      </c>
      <c r="G303" s="94">
        <v>95</v>
      </c>
      <c r="H303" s="71">
        <v>0</v>
      </c>
      <c r="I303" s="71">
        <v>80</v>
      </c>
      <c r="J303" s="71">
        <v>0</v>
      </c>
      <c r="K303" s="71">
        <v>0</v>
      </c>
      <c r="L303" s="71">
        <v>80</v>
      </c>
      <c r="M303" s="71">
        <v>95</v>
      </c>
      <c r="N303" s="71">
        <v>97</v>
      </c>
    </row>
    <row r="304" spans="1:14" x14ac:dyDescent="0.35">
      <c r="A304" s="3">
        <v>288</v>
      </c>
      <c r="B304" s="97">
        <v>28.100875572083218</v>
      </c>
      <c r="C304" s="97">
        <v>79.937034032403645</v>
      </c>
      <c r="D304" s="96">
        <v>0</v>
      </c>
      <c r="E304" s="96">
        <v>0</v>
      </c>
      <c r="F304" s="94">
        <v>74.706115720333855</v>
      </c>
      <c r="G304" s="94">
        <v>95</v>
      </c>
      <c r="H304" s="71">
        <v>0</v>
      </c>
      <c r="I304" s="71">
        <v>80</v>
      </c>
      <c r="J304" s="71">
        <v>0</v>
      </c>
      <c r="K304" s="71">
        <v>0</v>
      </c>
      <c r="L304" s="71">
        <v>80</v>
      </c>
      <c r="M304" s="71">
        <v>95</v>
      </c>
      <c r="N304" s="71">
        <v>97</v>
      </c>
    </row>
    <row r="305" spans="1:14" x14ac:dyDescent="0.35">
      <c r="A305" s="3">
        <v>289</v>
      </c>
      <c r="B305" s="97">
        <v>28.976555333920366</v>
      </c>
      <c r="C305" s="97">
        <v>85.391404276653077</v>
      </c>
      <c r="D305" s="96">
        <v>0</v>
      </c>
      <c r="E305" s="96">
        <v>0</v>
      </c>
      <c r="F305" s="94">
        <v>75.569884938777179</v>
      </c>
      <c r="G305" s="94">
        <v>95</v>
      </c>
      <c r="H305" s="71">
        <v>0</v>
      </c>
      <c r="I305" s="71">
        <v>80</v>
      </c>
      <c r="J305" s="71">
        <v>0</v>
      </c>
      <c r="K305" s="71">
        <v>0</v>
      </c>
      <c r="L305" s="71">
        <v>80</v>
      </c>
      <c r="M305" s="71">
        <v>95</v>
      </c>
      <c r="N305" s="71">
        <v>97</v>
      </c>
    </row>
    <row r="306" spans="1:14" x14ac:dyDescent="0.35">
      <c r="A306" s="3">
        <v>290</v>
      </c>
      <c r="B306" s="97">
        <v>30.163674361342295</v>
      </c>
      <c r="C306" s="97">
        <v>27.080391142021231</v>
      </c>
      <c r="D306" s="96">
        <v>0</v>
      </c>
      <c r="E306" s="96">
        <v>0</v>
      </c>
      <c r="F306" s="94">
        <v>76.637032389757266</v>
      </c>
      <c r="G306" s="94">
        <v>95</v>
      </c>
      <c r="H306" s="71">
        <v>0</v>
      </c>
      <c r="I306" s="71">
        <v>80</v>
      </c>
      <c r="J306" s="71">
        <v>0</v>
      </c>
      <c r="K306" s="71">
        <v>0</v>
      </c>
      <c r="L306" s="71">
        <v>80</v>
      </c>
      <c r="M306" s="71">
        <v>95</v>
      </c>
      <c r="N306" s="71">
        <v>97</v>
      </c>
    </row>
    <row r="307" spans="1:14" x14ac:dyDescent="0.35">
      <c r="A307" s="3">
        <v>291</v>
      </c>
      <c r="B307" s="97">
        <v>31.691776426019018</v>
      </c>
      <c r="C307" s="97">
        <v>27.00787778126633</v>
      </c>
      <c r="D307" s="96">
        <v>0</v>
      </c>
      <c r="E307" s="96">
        <v>0</v>
      </c>
      <c r="F307" s="94">
        <v>77.876653377167315</v>
      </c>
      <c r="G307" s="94">
        <v>95</v>
      </c>
      <c r="H307" s="71">
        <v>0</v>
      </c>
      <c r="I307" s="71">
        <v>80</v>
      </c>
      <c r="J307" s="71">
        <v>0</v>
      </c>
      <c r="K307" s="71">
        <v>0</v>
      </c>
      <c r="L307" s="71">
        <v>80</v>
      </c>
      <c r="M307" s="71">
        <v>95</v>
      </c>
      <c r="N307" s="71">
        <v>97</v>
      </c>
    </row>
    <row r="308" spans="1:14" x14ac:dyDescent="0.35">
      <c r="A308" s="3">
        <v>292</v>
      </c>
      <c r="B308" s="97">
        <v>33.406019003167245</v>
      </c>
      <c r="C308" s="97">
        <v>27.002849988684076</v>
      </c>
      <c r="D308" s="96">
        <v>0</v>
      </c>
      <c r="E308" s="96">
        <v>0</v>
      </c>
      <c r="F308" s="94">
        <v>79.125999291082067</v>
      </c>
      <c r="G308" s="94">
        <v>95</v>
      </c>
      <c r="H308" s="71">
        <v>0</v>
      </c>
      <c r="I308" s="71">
        <v>80</v>
      </c>
      <c r="J308" s="71">
        <v>0</v>
      </c>
      <c r="K308" s="71">
        <v>0</v>
      </c>
      <c r="L308" s="71">
        <v>80</v>
      </c>
      <c r="M308" s="71">
        <v>95</v>
      </c>
      <c r="N308" s="71">
        <v>97</v>
      </c>
    </row>
    <row r="309" spans="1:14" x14ac:dyDescent="0.35">
      <c r="A309" s="3">
        <v>293</v>
      </c>
      <c r="B309" s="97">
        <v>35.285283342795303</v>
      </c>
      <c r="C309" s="97">
        <v>27.002849988684076</v>
      </c>
      <c r="D309" s="96">
        <v>0</v>
      </c>
      <c r="E309" s="96">
        <v>0</v>
      </c>
      <c r="F309" s="94">
        <v>80.348739521611833</v>
      </c>
      <c r="G309" s="94">
        <v>95</v>
      </c>
      <c r="H309" s="71">
        <v>0</v>
      </c>
      <c r="I309" s="71">
        <v>80</v>
      </c>
      <c r="J309" s="71">
        <v>0</v>
      </c>
      <c r="K309" s="71">
        <v>0</v>
      </c>
      <c r="L309" s="71">
        <v>80</v>
      </c>
      <c r="M309" s="71">
        <v>95</v>
      </c>
      <c r="N309" s="71">
        <v>97</v>
      </c>
    </row>
    <row r="310" spans="1:14" x14ac:dyDescent="0.35">
      <c r="A310" s="3">
        <v>294</v>
      </c>
      <c r="B310" s="97">
        <v>37.312463693266714</v>
      </c>
      <c r="C310" s="97">
        <v>26.826898950408445</v>
      </c>
      <c r="D310" s="96">
        <v>0</v>
      </c>
      <c r="E310" s="96">
        <v>0</v>
      </c>
      <c r="F310" s="94">
        <v>81.520424000022032</v>
      </c>
      <c r="G310" s="94">
        <v>95</v>
      </c>
      <c r="H310" s="71">
        <v>0</v>
      </c>
      <c r="I310" s="71">
        <v>80</v>
      </c>
      <c r="J310" s="71">
        <v>0</v>
      </c>
      <c r="K310" s="71">
        <v>0</v>
      </c>
      <c r="L310" s="71">
        <v>80</v>
      </c>
      <c r="M310" s="71">
        <v>95</v>
      </c>
      <c r="N310" s="71">
        <v>97</v>
      </c>
    </row>
    <row r="311" spans="1:14" x14ac:dyDescent="0.35">
      <c r="A311" s="3">
        <v>295</v>
      </c>
      <c r="B311" s="97">
        <v>38.931115103638099</v>
      </c>
      <c r="C311" s="97">
        <v>26.753175697900648</v>
      </c>
      <c r="D311" s="96">
        <v>0</v>
      </c>
      <c r="E311" s="96">
        <v>0</v>
      </c>
      <c r="F311" s="94">
        <v>82.370784348382855</v>
      </c>
      <c r="G311" s="94">
        <v>95</v>
      </c>
      <c r="H311" s="71">
        <v>0</v>
      </c>
      <c r="I311" s="71">
        <v>80</v>
      </c>
      <c r="J311" s="71">
        <v>0</v>
      </c>
      <c r="K311" s="71">
        <v>0</v>
      </c>
      <c r="L311" s="71">
        <v>80</v>
      </c>
      <c r="M311" s="71">
        <v>95</v>
      </c>
      <c r="N311" s="71">
        <v>97</v>
      </c>
    </row>
    <row r="312" spans="1:14" x14ac:dyDescent="0.35">
      <c r="A312" s="3">
        <v>296</v>
      </c>
      <c r="B312" s="97">
        <v>40.387086788655317</v>
      </c>
      <c r="C312" s="97">
        <v>26.48051597160465</v>
      </c>
      <c r="D312" s="96">
        <v>0</v>
      </c>
      <c r="E312" s="96">
        <v>0</v>
      </c>
      <c r="F312" s="94">
        <v>83.075524881647738</v>
      </c>
      <c r="G312" s="94">
        <v>95</v>
      </c>
      <c r="H312" s="71">
        <v>0</v>
      </c>
      <c r="I312" s="71">
        <v>80</v>
      </c>
      <c r="J312" s="71">
        <v>0</v>
      </c>
      <c r="K312" s="71">
        <v>0</v>
      </c>
      <c r="L312" s="71">
        <v>80</v>
      </c>
      <c r="M312" s="71">
        <v>95</v>
      </c>
      <c r="N312" s="71">
        <v>97</v>
      </c>
    </row>
    <row r="313" spans="1:14" x14ac:dyDescent="0.35">
      <c r="A313" s="3">
        <v>297</v>
      </c>
      <c r="B313" s="97">
        <v>41.74775713655945</v>
      </c>
      <c r="C313" s="97">
        <v>26.222228288017117</v>
      </c>
      <c r="D313" s="96">
        <v>0</v>
      </c>
      <c r="E313" s="96">
        <v>0</v>
      </c>
      <c r="F313" s="94">
        <v>83.68517362050811</v>
      </c>
      <c r="G313" s="94">
        <v>95</v>
      </c>
      <c r="H313" s="71">
        <v>0</v>
      </c>
      <c r="I313" s="71">
        <v>80</v>
      </c>
      <c r="J313" s="71">
        <v>0</v>
      </c>
      <c r="K313" s="71">
        <v>0</v>
      </c>
      <c r="L313" s="71">
        <v>80</v>
      </c>
      <c r="M313" s="71">
        <v>95</v>
      </c>
      <c r="N313" s="71">
        <v>97</v>
      </c>
    </row>
    <row r="314" spans="1:14" x14ac:dyDescent="0.35">
      <c r="A314" s="3">
        <v>298</v>
      </c>
      <c r="B314" s="97">
        <v>43.251181522594344</v>
      </c>
      <c r="C314" s="97">
        <v>25.946052591064763</v>
      </c>
      <c r="D314" s="96">
        <v>0</v>
      </c>
      <c r="E314" s="96">
        <v>0</v>
      </c>
      <c r="F314" s="94">
        <v>84.301762058820486</v>
      </c>
      <c r="G314" s="94">
        <v>95</v>
      </c>
      <c r="H314" s="71">
        <v>0</v>
      </c>
      <c r="I314" s="71">
        <v>80</v>
      </c>
      <c r="J314" s="71">
        <v>0</v>
      </c>
      <c r="K314" s="71">
        <v>0</v>
      </c>
      <c r="L314" s="71">
        <v>80</v>
      </c>
      <c r="M314" s="71">
        <v>95</v>
      </c>
      <c r="N314" s="71">
        <v>97</v>
      </c>
    </row>
    <row r="315" spans="1:14" x14ac:dyDescent="0.35">
      <c r="A315" s="3">
        <v>299</v>
      </c>
      <c r="B315" s="97">
        <v>44.897885324015647</v>
      </c>
      <c r="C315" s="97">
        <v>25.748899704828446</v>
      </c>
      <c r="D315" s="96">
        <v>0</v>
      </c>
      <c r="E315" s="96">
        <v>0</v>
      </c>
      <c r="F315" s="94">
        <v>84.916189416017644</v>
      </c>
      <c r="G315" s="94">
        <v>95</v>
      </c>
      <c r="H315" s="71">
        <v>0</v>
      </c>
      <c r="I315" s="71">
        <v>80</v>
      </c>
      <c r="J315" s="71">
        <v>0</v>
      </c>
      <c r="K315" s="71">
        <v>0</v>
      </c>
      <c r="L315" s="71">
        <v>80</v>
      </c>
      <c r="M315" s="71">
        <v>95</v>
      </c>
      <c r="N315" s="71">
        <v>97</v>
      </c>
    </row>
    <row r="316" spans="1:14" x14ac:dyDescent="0.35">
      <c r="A316" s="3">
        <v>300</v>
      </c>
      <c r="B316" s="97">
        <v>46.451405778755287</v>
      </c>
      <c r="C316" s="97">
        <v>25.592380588359013</v>
      </c>
      <c r="D316" s="96">
        <v>0</v>
      </c>
      <c r="E316" s="96">
        <v>0</v>
      </c>
      <c r="F316" s="94">
        <v>85.447905569928139</v>
      </c>
      <c r="G316" s="94">
        <v>95</v>
      </c>
      <c r="H316" s="71">
        <v>0</v>
      </c>
      <c r="I316" s="71">
        <v>80</v>
      </c>
      <c r="J316" s="71">
        <v>0</v>
      </c>
      <c r="K316" s="71">
        <v>0</v>
      </c>
      <c r="L316" s="71">
        <v>80</v>
      </c>
      <c r="M316" s="71">
        <v>95</v>
      </c>
      <c r="N316" s="71">
        <v>97</v>
      </c>
    </row>
    <row r="317" spans="1:14" x14ac:dyDescent="0.35">
      <c r="A317" s="3">
        <v>301</v>
      </c>
      <c r="B317" s="97">
        <v>47.865624207286949</v>
      </c>
      <c r="C317" s="97">
        <v>25.577923959164554</v>
      </c>
      <c r="D317" s="96">
        <v>0</v>
      </c>
      <c r="E317" s="96">
        <v>0</v>
      </c>
      <c r="F317" s="94">
        <v>85.895616905647969</v>
      </c>
      <c r="G317" s="94">
        <v>95</v>
      </c>
      <c r="H317" s="71">
        <v>0</v>
      </c>
      <c r="I317" s="71">
        <v>80</v>
      </c>
      <c r="J317" s="71">
        <v>0</v>
      </c>
      <c r="K317" s="71">
        <v>0</v>
      </c>
      <c r="L317" s="71">
        <v>80</v>
      </c>
      <c r="M317" s="71">
        <v>95</v>
      </c>
      <c r="N317" s="71">
        <v>97</v>
      </c>
    </row>
    <row r="318" spans="1:14" x14ac:dyDescent="0.35">
      <c r="A318" s="3">
        <v>302</v>
      </c>
      <c r="B318" s="97">
        <v>49.1509899027118</v>
      </c>
      <c r="C318" s="97">
        <v>25.525489211251809</v>
      </c>
      <c r="D318" s="96">
        <v>0</v>
      </c>
      <c r="E318" s="96">
        <v>0</v>
      </c>
      <c r="F318" s="94">
        <v>86.275240997597962</v>
      </c>
      <c r="G318" s="94">
        <v>95</v>
      </c>
      <c r="H318" s="71">
        <v>0</v>
      </c>
      <c r="I318" s="71">
        <v>80</v>
      </c>
      <c r="J318" s="71">
        <v>0</v>
      </c>
      <c r="K318" s="71">
        <v>0</v>
      </c>
      <c r="L318" s="71">
        <v>80</v>
      </c>
      <c r="M318" s="71">
        <v>95</v>
      </c>
      <c r="N318" s="71">
        <v>97</v>
      </c>
    </row>
    <row r="319" spans="1:14" x14ac:dyDescent="0.35">
      <c r="A319" s="3">
        <v>303</v>
      </c>
      <c r="B319" s="97">
        <v>50.485287447226824</v>
      </c>
      <c r="C319" s="97">
        <v>25.497718229807369</v>
      </c>
      <c r="D319" s="96">
        <v>0</v>
      </c>
      <c r="E319" s="96">
        <v>0</v>
      </c>
      <c r="F319" s="94">
        <v>86.640489872705814</v>
      </c>
      <c r="G319" s="94">
        <v>95</v>
      </c>
      <c r="H319" s="71">
        <v>0</v>
      </c>
      <c r="I319" s="71">
        <v>80</v>
      </c>
      <c r="J319" s="71">
        <v>0</v>
      </c>
      <c r="K319" s="71">
        <v>0</v>
      </c>
      <c r="L319" s="71">
        <v>80</v>
      </c>
      <c r="M319" s="71">
        <v>95</v>
      </c>
      <c r="N319" s="71">
        <v>97</v>
      </c>
    </row>
    <row r="320" spans="1:14" x14ac:dyDescent="0.35">
      <c r="A320" s="3">
        <v>304</v>
      </c>
      <c r="B320" s="97">
        <v>51.909329059363628</v>
      </c>
      <c r="C320" s="97">
        <v>21.353796018913179</v>
      </c>
      <c r="D320" s="96">
        <v>0</v>
      </c>
      <c r="E320" s="96">
        <v>0</v>
      </c>
      <c r="F320" s="94">
        <v>87.000160094081764</v>
      </c>
      <c r="G320" s="94">
        <v>95</v>
      </c>
      <c r="H320" s="71">
        <v>0</v>
      </c>
      <c r="I320" s="71">
        <v>80</v>
      </c>
      <c r="J320" s="71">
        <v>0</v>
      </c>
      <c r="K320" s="71">
        <v>0</v>
      </c>
      <c r="L320" s="71">
        <v>80</v>
      </c>
      <c r="M320" s="71">
        <v>95</v>
      </c>
      <c r="N320" s="71">
        <v>97</v>
      </c>
    </row>
    <row r="321" spans="1:14" x14ac:dyDescent="0.35">
      <c r="A321" s="3">
        <v>305</v>
      </c>
      <c r="B321" s="97">
        <v>53.042960121302606</v>
      </c>
      <c r="C321" s="97">
        <v>21.322958043270724</v>
      </c>
      <c r="D321" s="96">
        <v>0</v>
      </c>
      <c r="E321" s="96">
        <v>0</v>
      </c>
      <c r="F321" s="94">
        <v>87.270344364645055</v>
      </c>
      <c r="G321" s="94">
        <v>95</v>
      </c>
      <c r="H321" s="71">
        <v>0</v>
      </c>
      <c r="I321" s="71">
        <v>80</v>
      </c>
      <c r="J321" s="71">
        <v>0</v>
      </c>
      <c r="K321" s="71">
        <v>0</v>
      </c>
      <c r="L321" s="71">
        <v>80</v>
      </c>
      <c r="M321" s="71">
        <v>95</v>
      </c>
      <c r="N321" s="71">
        <v>97</v>
      </c>
    </row>
    <row r="322" spans="1:14" x14ac:dyDescent="0.35">
      <c r="A322" s="3">
        <v>306</v>
      </c>
      <c r="B322" s="97">
        <v>54.119890456884086</v>
      </c>
      <c r="C322" s="97">
        <v>21.301391615364683</v>
      </c>
      <c r="D322" s="96">
        <v>0</v>
      </c>
      <c r="E322" s="96">
        <v>0</v>
      </c>
      <c r="F322" s="94">
        <v>87.512080393533537</v>
      </c>
      <c r="G322" s="94">
        <v>95</v>
      </c>
      <c r="H322" s="71">
        <v>0</v>
      </c>
      <c r="I322" s="71">
        <v>80</v>
      </c>
      <c r="J322" s="71">
        <v>0</v>
      </c>
      <c r="K322" s="71">
        <v>0</v>
      </c>
      <c r="L322" s="71">
        <v>80</v>
      </c>
      <c r="M322" s="71">
        <v>95</v>
      </c>
      <c r="N322" s="71">
        <v>97</v>
      </c>
    </row>
    <row r="323" spans="1:14" x14ac:dyDescent="0.35">
      <c r="A323" s="3">
        <v>307</v>
      </c>
      <c r="B323" s="97">
        <v>55.033321890139234</v>
      </c>
      <c r="C323" s="97">
        <v>21.273751381215387</v>
      </c>
      <c r="D323" s="96">
        <v>0</v>
      </c>
      <c r="E323" s="96">
        <v>0</v>
      </c>
      <c r="F323" s="94">
        <v>87.707916728407511</v>
      </c>
      <c r="G323" s="94">
        <v>95</v>
      </c>
      <c r="H323" s="71">
        <v>0</v>
      </c>
      <c r="I323" s="71">
        <v>80</v>
      </c>
      <c r="J323" s="71">
        <v>0</v>
      </c>
      <c r="K323" s="71">
        <v>0</v>
      </c>
      <c r="L323" s="71">
        <v>80</v>
      </c>
      <c r="M323" s="71">
        <v>95</v>
      </c>
      <c r="N323" s="71">
        <v>97</v>
      </c>
    </row>
    <row r="324" spans="1:14" x14ac:dyDescent="0.35">
      <c r="A324" s="3">
        <v>308</v>
      </c>
      <c r="B324" s="97">
        <v>56.233499864709117</v>
      </c>
      <c r="C324" s="97">
        <v>21.253256932686735</v>
      </c>
      <c r="D324" s="96">
        <v>0</v>
      </c>
      <c r="E324" s="96">
        <v>0</v>
      </c>
      <c r="F324" s="94">
        <v>87.945379390709064</v>
      </c>
      <c r="G324" s="94">
        <v>95</v>
      </c>
      <c r="H324" s="71">
        <v>0</v>
      </c>
      <c r="I324" s="71">
        <v>80</v>
      </c>
      <c r="J324" s="71">
        <v>0</v>
      </c>
      <c r="K324" s="71">
        <v>0</v>
      </c>
      <c r="L324" s="71">
        <v>80</v>
      </c>
      <c r="M324" s="71">
        <v>95</v>
      </c>
      <c r="N324" s="71">
        <v>97</v>
      </c>
    </row>
    <row r="325" spans="1:14" x14ac:dyDescent="0.35">
      <c r="A325" s="3">
        <v>309</v>
      </c>
      <c r="B325" s="97">
        <v>57.105803874613017</v>
      </c>
      <c r="C325" s="97">
        <v>21.066639734733311</v>
      </c>
      <c r="D325" s="96">
        <v>0</v>
      </c>
      <c r="E325" s="96">
        <v>0</v>
      </c>
      <c r="F325" s="94">
        <v>88.111527829133635</v>
      </c>
      <c r="G325" s="94">
        <v>95</v>
      </c>
      <c r="H325" s="71">
        <v>0</v>
      </c>
      <c r="I325" s="71">
        <v>80</v>
      </c>
      <c r="J325" s="71">
        <v>0</v>
      </c>
      <c r="K325" s="71">
        <v>0</v>
      </c>
      <c r="L325" s="71">
        <v>80</v>
      </c>
      <c r="M325" s="71">
        <v>95</v>
      </c>
      <c r="N325" s="71">
        <v>97</v>
      </c>
    </row>
    <row r="326" spans="1:14" x14ac:dyDescent="0.35">
      <c r="A326" s="3">
        <v>310</v>
      </c>
      <c r="B326" s="97">
        <v>57.915727016569512</v>
      </c>
      <c r="C326" s="97">
        <v>20.931678977176734</v>
      </c>
      <c r="D326" s="96">
        <v>0</v>
      </c>
      <c r="E326" s="96">
        <v>0</v>
      </c>
      <c r="F326" s="94">
        <v>88.258853114443369</v>
      </c>
      <c r="G326" s="94">
        <v>95</v>
      </c>
      <c r="H326" s="71">
        <v>0</v>
      </c>
      <c r="I326" s="71">
        <v>80</v>
      </c>
      <c r="J326" s="71">
        <v>0</v>
      </c>
      <c r="K326" s="71">
        <v>0</v>
      </c>
      <c r="L326" s="71">
        <v>80</v>
      </c>
      <c r="M326" s="71">
        <v>95</v>
      </c>
      <c r="N326" s="71">
        <v>97</v>
      </c>
    </row>
    <row r="327" spans="1:14" x14ac:dyDescent="0.35">
      <c r="A327" s="3">
        <v>311</v>
      </c>
      <c r="B327" s="97">
        <v>58.793634363935396</v>
      </c>
      <c r="C327" s="97">
        <v>20.834443112333123</v>
      </c>
      <c r="D327" s="96">
        <v>0</v>
      </c>
      <c r="E327" s="96">
        <v>0</v>
      </c>
      <c r="F327" s="94">
        <v>88.409465522751972</v>
      </c>
      <c r="G327" s="94">
        <v>95</v>
      </c>
      <c r="H327" s="71">
        <v>0</v>
      </c>
      <c r="I327" s="71">
        <v>80</v>
      </c>
      <c r="J327" s="71">
        <v>0</v>
      </c>
      <c r="K327" s="71">
        <v>0</v>
      </c>
      <c r="L327" s="71">
        <v>80</v>
      </c>
      <c r="M327" s="71">
        <v>95</v>
      </c>
      <c r="N327" s="71">
        <v>97</v>
      </c>
    </row>
    <row r="328" spans="1:14" x14ac:dyDescent="0.35">
      <c r="A328" s="3">
        <v>312</v>
      </c>
      <c r="B328" s="97">
        <v>59.741321306701643</v>
      </c>
      <c r="C328" s="97">
        <v>20.758819171973297</v>
      </c>
      <c r="D328" s="96">
        <v>0</v>
      </c>
      <c r="E328" s="96">
        <v>0</v>
      </c>
      <c r="F328" s="94">
        <v>88.562352004645405</v>
      </c>
      <c r="G328" s="94">
        <v>95</v>
      </c>
      <c r="H328" s="71">
        <v>0</v>
      </c>
      <c r="I328" s="71">
        <v>80</v>
      </c>
      <c r="J328" s="71">
        <v>0</v>
      </c>
      <c r="K328" s="71">
        <v>0</v>
      </c>
      <c r="L328" s="71">
        <v>80</v>
      </c>
      <c r="M328" s="71">
        <v>95</v>
      </c>
      <c r="N328" s="71">
        <v>97</v>
      </c>
    </row>
    <row r="329" spans="1:14" x14ac:dyDescent="0.35">
      <c r="A329" s="3">
        <v>313</v>
      </c>
      <c r="B329" s="97">
        <v>60.635222314753335</v>
      </c>
      <c r="C329" s="97">
        <v>20.695002172488635</v>
      </c>
      <c r="D329" s="96">
        <v>0</v>
      </c>
      <c r="E329" s="96">
        <v>0</v>
      </c>
      <c r="F329" s="94">
        <v>88.699059167813388</v>
      </c>
      <c r="G329" s="94">
        <v>95</v>
      </c>
      <c r="H329" s="71">
        <v>0</v>
      </c>
      <c r="I329" s="71">
        <v>80</v>
      </c>
      <c r="J329" s="71">
        <v>0</v>
      </c>
      <c r="K329" s="71">
        <v>0</v>
      </c>
      <c r="L329" s="71">
        <v>80</v>
      </c>
      <c r="M329" s="71">
        <v>95</v>
      </c>
      <c r="N329" s="71">
        <v>97</v>
      </c>
    </row>
    <row r="330" spans="1:14" x14ac:dyDescent="0.35">
      <c r="A330" s="3">
        <v>314</v>
      </c>
      <c r="B330" s="97">
        <v>61.319246631317554</v>
      </c>
      <c r="C330" s="97">
        <v>20.686200834206431</v>
      </c>
      <c r="D330" s="96">
        <v>0</v>
      </c>
      <c r="E330" s="96">
        <v>0</v>
      </c>
      <c r="F330" s="94">
        <v>88.800388347211836</v>
      </c>
      <c r="G330" s="94">
        <v>95</v>
      </c>
      <c r="H330" s="71">
        <v>0</v>
      </c>
      <c r="I330" s="71">
        <v>80</v>
      </c>
      <c r="J330" s="71">
        <v>0</v>
      </c>
      <c r="K330" s="71">
        <v>0</v>
      </c>
      <c r="L330" s="71">
        <v>80</v>
      </c>
      <c r="M330" s="71">
        <v>95</v>
      </c>
      <c r="N330" s="71">
        <v>97</v>
      </c>
    </row>
    <row r="331" spans="1:14" x14ac:dyDescent="0.35">
      <c r="A331" s="3">
        <v>315</v>
      </c>
      <c r="B331" s="97">
        <v>61.749371156168522</v>
      </c>
      <c r="C331" s="97">
        <v>20.63924807267718</v>
      </c>
      <c r="D331" s="96">
        <v>0</v>
      </c>
      <c r="E331" s="96">
        <v>0</v>
      </c>
      <c r="F331" s="94">
        <v>88.864565866585593</v>
      </c>
      <c r="G331" s="94">
        <v>95</v>
      </c>
      <c r="H331" s="71">
        <v>0</v>
      </c>
      <c r="I331" s="71">
        <v>80</v>
      </c>
      <c r="J331" s="71">
        <v>0</v>
      </c>
      <c r="K331" s="71">
        <v>0</v>
      </c>
      <c r="L331" s="71">
        <v>80</v>
      </c>
      <c r="M331" s="71">
        <v>95</v>
      </c>
      <c r="N331" s="71">
        <v>97</v>
      </c>
    </row>
    <row r="332" spans="1:14" x14ac:dyDescent="0.35">
      <c r="A332" s="3">
        <v>316</v>
      </c>
      <c r="B332" s="97">
        <v>62.213698275886053</v>
      </c>
      <c r="C332" s="97">
        <v>20.605113262623679</v>
      </c>
      <c r="D332" s="96">
        <v>0</v>
      </c>
      <c r="E332" s="96">
        <v>0</v>
      </c>
      <c r="F332" s="94">
        <v>88.930970185337628</v>
      </c>
      <c r="G332" s="94">
        <v>95</v>
      </c>
      <c r="H332" s="71">
        <v>0</v>
      </c>
      <c r="I332" s="71">
        <v>80</v>
      </c>
      <c r="J332" s="71">
        <v>0</v>
      </c>
      <c r="K332" s="71">
        <v>0</v>
      </c>
      <c r="L332" s="71">
        <v>80</v>
      </c>
      <c r="M332" s="71">
        <v>95</v>
      </c>
      <c r="N332" s="71">
        <v>97</v>
      </c>
    </row>
    <row r="333" spans="1:14" x14ac:dyDescent="0.35">
      <c r="A333" s="3">
        <v>317</v>
      </c>
      <c r="B333" s="97">
        <v>62.902155941100347</v>
      </c>
      <c r="C333" s="97">
        <v>20.576892644670476</v>
      </c>
      <c r="D333" s="96">
        <v>0</v>
      </c>
      <c r="E333" s="96">
        <v>0</v>
      </c>
      <c r="F333" s="94">
        <v>89.022163729257059</v>
      </c>
      <c r="G333" s="94">
        <v>95</v>
      </c>
      <c r="H333" s="71">
        <v>0</v>
      </c>
      <c r="I333" s="71">
        <v>80</v>
      </c>
      <c r="J333" s="71">
        <v>0</v>
      </c>
      <c r="K333" s="71">
        <v>0</v>
      </c>
      <c r="L333" s="71">
        <v>80</v>
      </c>
      <c r="M333" s="71">
        <v>95</v>
      </c>
      <c r="N333" s="71">
        <v>97</v>
      </c>
    </row>
    <row r="334" spans="1:14" x14ac:dyDescent="0.35">
      <c r="A334" s="3">
        <v>318</v>
      </c>
      <c r="B334" s="97">
        <v>63.713015467386157</v>
      </c>
      <c r="C334" s="97">
        <v>20.553431801210522</v>
      </c>
      <c r="D334" s="96">
        <v>0</v>
      </c>
      <c r="E334" s="96">
        <v>0</v>
      </c>
      <c r="F334" s="94">
        <v>89.123101508229794</v>
      </c>
      <c r="G334" s="94">
        <v>95</v>
      </c>
      <c r="H334" s="71">
        <v>0</v>
      </c>
      <c r="I334" s="71">
        <v>80</v>
      </c>
      <c r="J334" s="71">
        <v>0</v>
      </c>
      <c r="K334" s="71">
        <v>0</v>
      </c>
      <c r="L334" s="71">
        <v>80</v>
      </c>
      <c r="M334" s="71">
        <v>95</v>
      </c>
      <c r="N334" s="71">
        <v>97</v>
      </c>
    </row>
    <row r="335" spans="1:14" x14ac:dyDescent="0.35">
      <c r="A335" s="3">
        <v>319</v>
      </c>
      <c r="B335" s="97">
        <v>64.526546349289688</v>
      </c>
      <c r="C335" s="97">
        <v>20.535495401909845</v>
      </c>
      <c r="D335" s="96">
        <v>0</v>
      </c>
      <c r="E335" s="96">
        <v>0</v>
      </c>
      <c r="F335" s="94">
        <v>89.218863921835535</v>
      </c>
      <c r="G335" s="94">
        <v>95</v>
      </c>
      <c r="H335" s="71">
        <v>0</v>
      </c>
      <c r="I335" s="71">
        <v>80</v>
      </c>
      <c r="J335" s="71">
        <v>0</v>
      </c>
      <c r="K335" s="71">
        <v>0</v>
      </c>
      <c r="L335" s="71">
        <v>80</v>
      </c>
      <c r="M335" s="71">
        <v>95</v>
      </c>
      <c r="N335" s="71">
        <v>97</v>
      </c>
    </row>
    <row r="336" spans="1:14" x14ac:dyDescent="0.35">
      <c r="A336" s="3">
        <v>320</v>
      </c>
      <c r="B336" s="97">
        <v>65.277419774923146</v>
      </c>
      <c r="C336" s="97">
        <v>20.532808899367485</v>
      </c>
      <c r="D336" s="96">
        <v>0</v>
      </c>
      <c r="E336" s="96">
        <v>0</v>
      </c>
      <c r="F336" s="94">
        <v>89.302875341704961</v>
      </c>
      <c r="G336" s="94">
        <v>95</v>
      </c>
      <c r="H336" s="71">
        <v>0</v>
      </c>
      <c r="I336" s="71">
        <v>80</v>
      </c>
      <c r="J336" s="71">
        <v>0</v>
      </c>
      <c r="K336" s="71">
        <v>0</v>
      </c>
      <c r="L336" s="71">
        <v>80</v>
      </c>
      <c r="M336" s="71">
        <v>95</v>
      </c>
      <c r="N336" s="71">
        <v>97</v>
      </c>
    </row>
    <row r="337" spans="1:14" x14ac:dyDescent="0.35">
      <c r="A337" s="3">
        <v>321</v>
      </c>
      <c r="B337" s="97">
        <v>65.957180719732264</v>
      </c>
      <c r="C337" s="97">
        <v>20.532808899367485</v>
      </c>
      <c r="D337" s="96">
        <v>0</v>
      </c>
      <c r="E337" s="96">
        <v>0</v>
      </c>
      <c r="F337" s="94">
        <v>89.375451342368805</v>
      </c>
      <c r="G337" s="94">
        <v>95</v>
      </c>
      <c r="H337" s="71">
        <v>0</v>
      </c>
      <c r="I337" s="71">
        <v>80</v>
      </c>
      <c r="J337" s="71">
        <v>0</v>
      </c>
      <c r="K337" s="71">
        <v>0</v>
      </c>
      <c r="L337" s="71">
        <v>80</v>
      </c>
      <c r="M337" s="71">
        <v>95</v>
      </c>
      <c r="N337" s="71">
        <v>97</v>
      </c>
    </row>
    <row r="338" spans="1:14" x14ac:dyDescent="0.35">
      <c r="A338" s="3">
        <v>322</v>
      </c>
      <c r="B338" s="97">
        <v>66.532594580085359</v>
      </c>
      <c r="C338" s="97">
        <v>20.532808899367485</v>
      </c>
      <c r="D338" s="96">
        <v>0</v>
      </c>
      <c r="E338" s="96">
        <v>0</v>
      </c>
      <c r="F338" s="94">
        <v>89.434588462539025</v>
      </c>
      <c r="G338" s="94">
        <v>95</v>
      </c>
      <c r="H338" s="71">
        <v>0</v>
      </c>
      <c r="I338" s="71">
        <v>80</v>
      </c>
      <c r="J338" s="71">
        <v>0</v>
      </c>
      <c r="K338" s="71">
        <v>0</v>
      </c>
      <c r="L338" s="71">
        <v>80</v>
      </c>
      <c r="M338" s="71">
        <v>95</v>
      </c>
      <c r="N338" s="71">
        <v>97</v>
      </c>
    </row>
    <row r="339" spans="1:14" x14ac:dyDescent="0.35">
      <c r="A339" s="3">
        <v>323</v>
      </c>
      <c r="B339" s="97">
        <v>67.01592827284567</v>
      </c>
      <c r="C339" s="97">
        <v>20.529094910342344</v>
      </c>
      <c r="D339" s="96">
        <v>0</v>
      </c>
      <c r="E339" s="96">
        <v>0</v>
      </c>
      <c r="F339" s="94">
        <v>89.482729642019052</v>
      </c>
      <c r="G339" s="94">
        <v>95</v>
      </c>
      <c r="H339" s="71">
        <v>0</v>
      </c>
      <c r="I339" s="71">
        <v>80</v>
      </c>
      <c r="J339" s="71">
        <v>0</v>
      </c>
      <c r="K339" s="71">
        <v>0</v>
      </c>
      <c r="L339" s="71">
        <v>80</v>
      </c>
      <c r="M339" s="71">
        <v>95</v>
      </c>
      <c r="N339" s="71">
        <v>97</v>
      </c>
    </row>
    <row r="340" spans="1:14" x14ac:dyDescent="0.35">
      <c r="A340" s="3">
        <v>324</v>
      </c>
      <c r="B340" s="97">
        <v>67.499992816041768</v>
      </c>
      <c r="C340" s="97">
        <v>20.523314324197507</v>
      </c>
      <c r="D340" s="96">
        <v>0</v>
      </c>
      <c r="E340" s="96">
        <v>0</v>
      </c>
      <c r="F340" s="94">
        <v>89.528973708704143</v>
      </c>
      <c r="G340" s="94">
        <v>95</v>
      </c>
      <c r="H340" s="71">
        <v>0</v>
      </c>
      <c r="I340" s="71">
        <v>80</v>
      </c>
      <c r="J340" s="71">
        <v>0</v>
      </c>
      <c r="K340" s="71">
        <v>0</v>
      </c>
      <c r="L340" s="71">
        <v>80</v>
      </c>
      <c r="M340" s="71">
        <v>95</v>
      </c>
      <c r="N340" s="71">
        <v>97</v>
      </c>
    </row>
    <row r="341" spans="1:14" x14ac:dyDescent="0.35">
      <c r="A341" s="3">
        <v>325</v>
      </c>
      <c r="B341" s="97">
        <v>67.845040195759111</v>
      </c>
      <c r="C341" s="97">
        <v>20.364089789685515</v>
      </c>
      <c r="D341" s="96">
        <v>0</v>
      </c>
      <c r="E341" s="96">
        <v>0</v>
      </c>
      <c r="F341" s="94">
        <v>89.561660060075084</v>
      </c>
      <c r="G341" s="94">
        <v>95</v>
      </c>
      <c r="H341" s="71">
        <v>0</v>
      </c>
      <c r="I341" s="71">
        <v>80</v>
      </c>
      <c r="J341" s="71">
        <v>0</v>
      </c>
      <c r="K341" s="71">
        <v>0</v>
      </c>
      <c r="L341" s="71">
        <v>80</v>
      </c>
      <c r="M341" s="71">
        <v>95</v>
      </c>
      <c r="N341" s="71">
        <v>97</v>
      </c>
    </row>
    <row r="342" spans="1:14" x14ac:dyDescent="0.35">
      <c r="A342" s="3">
        <v>326</v>
      </c>
      <c r="B342" s="97">
        <v>68.189375273205982</v>
      </c>
      <c r="C342" s="97">
        <v>20.272235407990888</v>
      </c>
      <c r="D342" s="96">
        <v>0</v>
      </c>
      <c r="E342" s="96">
        <v>0</v>
      </c>
      <c r="F342" s="94">
        <v>89.593164232832493</v>
      </c>
      <c r="G342" s="94">
        <v>95</v>
      </c>
      <c r="H342" s="71">
        <v>0</v>
      </c>
      <c r="I342" s="71">
        <v>80</v>
      </c>
      <c r="J342" s="71">
        <v>0</v>
      </c>
      <c r="K342" s="71">
        <v>0</v>
      </c>
      <c r="L342" s="71">
        <v>80</v>
      </c>
      <c r="M342" s="71">
        <v>95</v>
      </c>
      <c r="N342" s="71">
        <v>97</v>
      </c>
    </row>
    <row r="343" spans="1:14" x14ac:dyDescent="0.35">
      <c r="A343" s="3">
        <v>327</v>
      </c>
      <c r="B343" s="97">
        <v>68.568913584792796</v>
      </c>
      <c r="C343" s="97">
        <v>20.205054820660141</v>
      </c>
      <c r="D343" s="96">
        <v>0</v>
      </c>
      <c r="E343" s="96">
        <v>0</v>
      </c>
      <c r="F343" s="94">
        <v>89.626382363276335</v>
      </c>
      <c r="G343" s="94">
        <v>95</v>
      </c>
      <c r="H343" s="71">
        <v>0</v>
      </c>
      <c r="I343" s="71">
        <v>80</v>
      </c>
      <c r="J343" s="71">
        <v>0</v>
      </c>
      <c r="K343" s="71">
        <v>0</v>
      </c>
      <c r="L343" s="71">
        <v>80</v>
      </c>
      <c r="M343" s="71">
        <v>95</v>
      </c>
      <c r="N343" s="71">
        <v>97</v>
      </c>
    </row>
    <row r="344" spans="1:14" x14ac:dyDescent="0.35">
      <c r="A344" s="3">
        <v>328</v>
      </c>
      <c r="B344" s="97">
        <v>69.029061842886478</v>
      </c>
      <c r="C344" s="97">
        <v>20.145870070523667</v>
      </c>
      <c r="D344" s="96">
        <v>0</v>
      </c>
      <c r="E344" s="96">
        <v>0</v>
      </c>
      <c r="F344" s="94">
        <v>89.664519578451319</v>
      </c>
      <c r="G344" s="94">
        <v>95</v>
      </c>
      <c r="H344" s="71">
        <v>0</v>
      </c>
      <c r="I344" s="71">
        <v>80</v>
      </c>
      <c r="J344" s="71">
        <v>0</v>
      </c>
      <c r="K344" s="71">
        <v>0</v>
      </c>
      <c r="L344" s="71">
        <v>80</v>
      </c>
      <c r="M344" s="71">
        <v>95</v>
      </c>
      <c r="N344" s="71">
        <v>97</v>
      </c>
    </row>
    <row r="345" spans="1:14" x14ac:dyDescent="0.35">
      <c r="A345" s="3">
        <v>329</v>
      </c>
      <c r="B345" s="97">
        <v>69.518783346365652</v>
      </c>
      <c r="C345" s="97">
        <v>20.094520120710452</v>
      </c>
      <c r="D345" s="96">
        <v>0</v>
      </c>
      <c r="E345" s="96">
        <v>0</v>
      </c>
      <c r="F345" s="94">
        <v>89.703125392139484</v>
      </c>
      <c r="G345" s="94">
        <v>95</v>
      </c>
      <c r="H345" s="71">
        <v>0</v>
      </c>
      <c r="I345" s="71">
        <v>80</v>
      </c>
      <c r="J345" s="71">
        <v>0</v>
      </c>
      <c r="K345" s="71">
        <v>0</v>
      </c>
      <c r="L345" s="71">
        <v>80</v>
      </c>
      <c r="M345" s="71">
        <v>95</v>
      </c>
      <c r="N345" s="71">
        <v>97</v>
      </c>
    </row>
    <row r="346" spans="1:14" x14ac:dyDescent="0.35">
      <c r="A346" s="3">
        <v>330</v>
      </c>
      <c r="B346" s="97">
        <v>69.989281202899178</v>
      </c>
      <c r="C346" s="97">
        <v>20.094520120710452</v>
      </c>
      <c r="D346" s="96">
        <v>0</v>
      </c>
      <c r="E346" s="96">
        <v>0</v>
      </c>
      <c r="F346" s="94">
        <v>89.738514723878424</v>
      </c>
      <c r="G346" s="94">
        <v>95</v>
      </c>
      <c r="H346" s="71">
        <v>0</v>
      </c>
      <c r="I346" s="71">
        <v>80</v>
      </c>
      <c r="J346" s="71">
        <v>0</v>
      </c>
      <c r="K346" s="71">
        <v>0</v>
      </c>
      <c r="L346" s="71">
        <v>80</v>
      </c>
      <c r="M346" s="71">
        <v>95</v>
      </c>
      <c r="N346" s="71">
        <v>97</v>
      </c>
    </row>
    <row r="347" spans="1:14" x14ac:dyDescent="0.35">
      <c r="A347" s="3">
        <v>331</v>
      </c>
      <c r="B347" s="97">
        <v>70.476957239121418</v>
      </c>
      <c r="C347" s="97">
        <v>20.094520120710452</v>
      </c>
      <c r="D347" s="96">
        <v>0</v>
      </c>
      <c r="E347" s="96">
        <v>0</v>
      </c>
      <c r="F347" s="94">
        <v>89.773323546074693</v>
      </c>
      <c r="G347" s="94">
        <v>95</v>
      </c>
      <c r="H347" s="71">
        <v>0</v>
      </c>
      <c r="I347" s="71">
        <v>80</v>
      </c>
      <c r="J347" s="71">
        <v>0</v>
      </c>
      <c r="K347" s="71">
        <v>0</v>
      </c>
      <c r="L347" s="71">
        <v>80</v>
      </c>
      <c r="M347" s="71">
        <v>95</v>
      </c>
      <c r="N347" s="71">
        <v>97</v>
      </c>
    </row>
    <row r="348" spans="1:14" x14ac:dyDescent="0.35">
      <c r="A348" s="3">
        <v>332</v>
      </c>
      <c r="B348" s="97">
        <v>70.918433379589274</v>
      </c>
      <c r="C348" s="97">
        <v>20.094520120710452</v>
      </c>
      <c r="D348" s="96">
        <v>0</v>
      </c>
      <c r="E348" s="96">
        <v>0</v>
      </c>
      <c r="F348" s="94">
        <v>89.803378713740628</v>
      </c>
      <c r="G348" s="94">
        <v>95</v>
      </c>
      <c r="H348" s="71">
        <v>0</v>
      </c>
      <c r="I348" s="71">
        <v>80</v>
      </c>
      <c r="J348" s="71">
        <v>0</v>
      </c>
      <c r="K348" s="71">
        <v>0</v>
      </c>
      <c r="L348" s="71">
        <v>80</v>
      </c>
      <c r="M348" s="71">
        <v>95</v>
      </c>
      <c r="N348" s="71">
        <v>97</v>
      </c>
    </row>
    <row r="349" spans="1:14" x14ac:dyDescent="0.35">
      <c r="A349" s="3">
        <v>333</v>
      </c>
      <c r="B349" s="97">
        <v>71.297185779455077</v>
      </c>
      <c r="C349" s="97">
        <v>20.094520120710452</v>
      </c>
      <c r="D349" s="96">
        <v>0</v>
      </c>
      <c r="E349" s="96">
        <v>0</v>
      </c>
      <c r="F349" s="94">
        <v>89.828096439296758</v>
      </c>
      <c r="G349" s="94">
        <v>95</v>
      </c>
      <c r="H349" s="71">
        <v>0</v>
      </c>
      <c r="I349" s="71">
        <v>80</v>
      </c>
      <c r="J349" s="71">
        <v>0</v>
      </c>
      <c r="K349" s="71">
        <v>0</v>
      </c>
      <c r="L349" s="71">
        <v>80</v>
      </c>
      <c r="M349" s="71">
        <v>95</v>
      </c>
      <c r="N349" s="71">
        <v>97</v>
      </c>
    </row>
    <row r="350" spans="1:14" x14ac:dyDescent="0.35">
      <c r="A350" s="3">
        <v>334</v>
      </c>
      <c r="B350" s="97">
        <v>71.575612753467638</v>
      </c>
      <c r="C350" s="97">
        <v>20.094520120710452</v>
      </c>
      <c r="D350" s="96">
        <v>0</v>
      </c>
      <c r="E350" s="96">
        <v>0</v>
      </c>
      <c r="F350" s="94">
        <v>89.845781167367662</v>
      </c>
      <c r="G350" s="94">
        <v>95</v>
      </c>
      <c r="H350" s="71">
        <v>0</v>
      </c>
      <c r="I350" s="71">
        <v>80</v>
      </c>
      <c r="J350" s="71">
        <v>0</v>
      </c>
      <c r="K350" s="71">
        <v>0</v>
      </c>
      <c r="L350" s="71">
        <v>80</v>
      </c>
      <c r="M350" s="71">
        <v>95</v>
      </c>
      <c r="N350" s="71">
        <v>97</v>
      </c>
    </row>
    <row r="351" spans="1:14" x14ac:dyDescent="0.35">
      <c r="A351" s="3">
        <v>335</v>
      </c>
      <c r="B351" s="97">
        <v>71.814871911881781</v>
      </c>
      <c r="C351" s="97">
        <v>20.094520120710452</v>
      </c>
      <c r="D351" s="96">
        <v>0</v>
      </c>
      <c r="E351" s="96">
        <v>0</v>
      </c>
      <c r="F351" s="94">
        <v>89.860545706361975</v>
      </c>
      <c r="G351" s="94">
        <v>95</v>
      </c>
      <c r="H351" s="71">
        <v>0</v>
      </c>
      <c r="I351" s="71">
        <v>80</v>
      </c>
      <c r="J351" s="71">
        <v>0</v>
      </c>
      <c r="K351" s="71">
        <v>0</v>
      </c>
      <c r="L351" s="71">
        <v>80</v>
      </c>
      <c r="M351" s="71">
        <v>95</v>
      </c>
      <c r="N351" s="71">
        <v>97</v>
      </c>
    </row>
    <row r="352" spans="1:14" x14ac:dyDescent="0.35">
      <c r="A352" s="3">
        <v>336</v>
      </c>
      <c r="B352" s="97">
        <v>72.059602946762226</v>
      </c>
      <c r="C352" s="97">
        <v>20.094520120710452</v>
      </c>
      <c r="D352" s="96">
        <v>0</v>
      </c>
      <c r="E352" s="96">
        <v>0</v>
      </c>
      <c r="F352" s="94">
        <v>89.875062423196155</v>
      </c>
      <c r="G352" s="94">
        <v>95</v>
      </c>
      <c r="H352" s="71">
        <v>0</v>
      </c>
      <c r="I352" s="71">
        <v>80</v>
      </c>
      <c r="J352" s="71">
        <v>0</v>
      </c>
      <c r="K352" s="71">
        <v>0</v>
      </c>
      <c r="L352" s="71">
        <v>80</v>
      </c>
      <c r="M352" s="71">
        <v>95</v>
      </c>
      <c r="N352" s="71">
        <v>97</v>
      </c>
    </row>
    <row r="353" spans="1:14" x14ac:dyDescent="0.35">
      <c r="A353" s="3">
        <v>337</v>
      </c>
      <c r="B353" s="97">
        <v>72.293569580884053</v>
      </c>
      <c r="C353" s="97">
        <v>20.094520120710452</v>
      </c>
      <c r="D353" s="96">
        <v>0</v>
      </c>
      <c r="E353" s="96">
        <v>0</v>
      </c>
      <c r="F353" s="94">
        <v>89.888439944341172</v>
      </c>
      <c r="G353" s="94">
        <v>95</v>
      </c>
      <c r="H353" s="71">
        <v>0</v>
      </c>
      <c r="I353" s="71">
        <v>80</v>
      </c>
      <c r="J353" s="71">
        <v>0</v>
      </c>
      <c r="K353" s="71">
        <v>0</v>
      </c>
      <c r="L353" s="71">
        <v>80</v>
      </c>
      <c r="M353" s="71">
        <v>95</v>
      </c>
      <c r="N353" s="71">
        <v>97</v>
      </c>
    </row>
    <row r="354" spans="1:14" x14ac:dyDescent="0.35">
      <c r="A354" s="3">
        <v>338</v>
      </c>
      <c r="B354" s="97">
        <v>72.491775332690608</v>
      </c>
      <c r="C354" s="97">
        <v>20.094520120710452</v>
      </c>
      <c r="D354" s="96">
        <v>0</v>
      </c>
      <c r="E354" s="96">
        <v>0</v>
      </c>
      <c r="F354" s="94">
        <v>89.899458573570357</v>
      </c>
      <c r="G354" s="94">
        <v>95</v>
      </c>
      <c r="H354" s="71">
        <v>0</v>
      </c>
      <c r="I354" s="71">
        <v>80</v>
      </c>
      <c r="J354" s="71">
        <v>0</v>
      </c>
      <c r="K354" s="71">
        <v>0</v>
      </c>
      <c r="L354" s="71">
        <v>80</v>
      </c>
      <c r="M354" s="71">
        <v>95</v>
      </c>
      <c r="N354" s="71">
        <v>97</v>
      </c>
    </row>
    <row r="355" spans="1:14" x14ac:dyDescent="0.35">
      <c r="A355" s="3">
        <v>339</v>
      </c>
      <c r="B355" s="97">
        <v>72.688305562369095</v>
      </c>
      <c r="C355" s="97">
        <v>20.094520120710452</v>
      </c>
      <c r="D355" s="96">
        <v>0</v>
      </c>
      <c r="E355" s="96">
        <v>0</v>
      </c>
      <c r="F355" s="94">
        <v>89.909988305710684</v>
      </c>
      <c r="G355" s="94">
        <v>95</v>
      </c>
      <c r="H355" s="71">
        <v>0</v>
      </c>
      <c r="I355" s="71">
        <v>80</v>
      </c>
      <c r="J355" s="71">
        <v>0</v>
      </c>
      <c r="K355" s="71">
        <v>0</v>
      </c>
      <c r="L355" s="71">
        <v>80</v>
      </c>
      <c r="M355" s="71">
        <v>95</v>
      </c>
      <c r="N355" s="71">
        <v>97</v>
      </c>
    </row>
    <row r="356" spans="1:14" x14ac:dyDescent="0.35">
      <c r="A356" s="3">
        <v>340</v>
      </c>
      <c r="B356" s="97">
        <v>72.83285427992034</v>
      </c>
      <c r="C356" s="97">
        <v>20.029498710738011</v>
      </c>
      <c r="D356" s="96">
        <v>0</v>
      </c>
      <c r="E356" s="96">
        <v>0</v>
      </c>
      <c r="F356" s="94">
        <v>89.9176349262803</v>
      </c>
      <c r="G356" s="94">
        <v>95</v>
      </c>
      <c r="H356" s="71">
        <v>0</v>
      </c>
      <c r="I356" s="71">
        <v>80</v>
      </c>
      <c r="J356" s="71">
        <v>0</v>
      </c>
      <c r="K356" s="71">
        <v>0</v>
      </c>
      <c r="L356" s="71">
        <v>80</v>
      </c>
      <c r="M356" s="71">
        <v>95</v>
      </c>
      <c r="N356" s="71">
        <v>97</v>
      </c>
    </row>
    <row r="357" spans="1:14" x14ac:dyDescent="0.35">
      <c r="A357" s="3">
        <v>341</v>
      </c>
      <c r="B357" s="97">
        <v>72.960419865152502</v>
      </c>
      <c r="C357" s="97">
        <v>19.998489034732263</v>
      </c>
      <c r="D357" s="96">
        <v>0</v>
      </c>
      <c r="E357" s="96">
        <v>0</v>
      </c>
      <c r="F357" s="94">
        <v>89.924231930727089</v>
      </c>
      <c r="G357" s="94">
        <v>95</v>
      </c>
      <c r="H357" s="71">
        <v>0</v>
      </c>
      <c r="I357" s="71">
        <v>80</v>
      </c>
      <c r="J357" s="71">
        <v>0</v>
      </c>
      <c r="K357" s="71">
        <v>0</v>
      </c>
      <c r="L357" s="71">
        <v>80</v>
      </c>
      <c r="M357" s="71">
        <v>95</v>
      </c>
      <c r="N357" s="71">
        <v>97</v>
      </c>
    </row>
    <row r="358" spans="1:14" x14ac:dyDescent="0.35">
      <c r="A358" s="3">
        <v>342</v>
      </c>
      <c r="B358" s="97">
        <v>73.091971165636252</v>
      </c>
      <c r="C358" s="97">
        <v>19.97655537635028</v>
      </c>
      <c r="D358" s="96">
        <v>0</v>
      </c>
      <c r="E358" s="96">
        <v>0</v>
      </c>
      <c r="F358" s="94">
        <v>89.930807156505296</v>
      </c>
      <c r="G358" s="94">
        <v>95</v>
      </c>
      <c r="H358" s="71">
        <v>0</v>
      </c>
      <c r="I358" s="71">
        <v>80</v>
      </c>
      <c r="J358" s="71">
        <v>0</v>
      </c>
      <c r="K358" s="71">
        <v>0</v>
      </c>
      <c r="L358" s="71">
        <v>80</v>
      </c>
      <c r="M358" s="71">
        <v>95</v>
      </c>
      <c r="N358" s="71">
        <v>97</v>
      </c>
    </row>
    <row r="359" spans="1:14" x14ac:dyDescent="0.35">
      <c r="A359" s="3">
        <v>343</v>
      </c>
      <c r="B359" s="97">
        <v>73.223012289043538</v>
      </c>
      <c r="C359" s="97">
        <v>19.959419168342599</v>
      </c>
      <c r="D359" s="96">
        <v>0</v>
      </c>
      <c r="E359" s="96">
        <v>0</v>
      </c>
      <c r="F359" s="94">
        <v>89.937146285689479</v>
      </c>
      <c r="G359" s="94">
        <v>95</v>
      </c>
      <c r="H359" s="71">
        <v>0</v>
      </c>
      <c r="I359" s="71">
        <v>80</v>
      </c>
      <c r="J359" s="71">
        <v>0</v>
      </c>
      <c r="K359" s="71">
        <v>0</v>
      </c>
      <c r="L359" s="71">
        <v>80</v>
      </c>
      <c r="M359" s="71">
        <v>95</v>
      </c>
      <c r="N359" s="71">
        <v>97</v>
      </c>
    </row>
    <row r="360" spans="1:14" x14ac:dyDescent="0.35">
      <c r="A360" s="3">
        <v>344</v>
      </c>
      <c r="B360" s="97">
        <v>73.369916712624871</v>
      </c>
      <c r="C360" s="97">
        <v>19.943754897232129</v>
      </c>
      <c r="D360" s="96">
        <v>0</v>
      </c>
      <c r="E360" s="96">
        <v>0</v>
      </c>
      <c r="F360" s="94">
        <v>89.943954749161946</v>
      </c>
      <c r="G360" s="94">
        <v>95</v>
      </c>
      <c r="H360" s="71">
        <v>0</v>
      </c>
      <c r="I360" s="71">
        <v>80</v>
      </c>
      <c r="J360" s="71">
        <v>0</v>
      </c>
      <c r="K360" s="71">
        <v>0</v>
      </c>
      <c r="L360" s="71">
        <v>80</v>
      </c>
      <c r="M360" s="71">
        <v>95</v>
      </c>
      <c r="N360" s="71">
        <v>97</v>
      </c>
    </row>
    <row r="361" spans="1:14" x14ac:dyDescent="0.35">
      <c r="A361" s="3">
        <v>345</v>
      </c>
      <c r="B361" s="97">
        <v>73.495762684945177</v>
      </c>
      <c r="C361" s="97">
        <v>19.943754897232129</v>
      </c>
      <c r="D361" s="96">
        <v>0</v>
      </c>
      <c r="E361" s="96">
        <v>0</v>
      </c>
      <c r="F361" s="94">
        <v>89.949627063479127</v>
      </c>
      <c r="G361" s="94">
        <v>95</v>
      </c>
      <c r="H361" s="71">
        <v>0</v>
      </c>
      <c r="I361" s="71">
        <v>80</v>
      </c>
      <c r="J361" s="71">
        <v>0</v>
      </c>
      <c r="K361" s="71">
        <v>0</v>
      </c>
      <c r="L361" s="71">
        <v>80</v>
      </c>
      <c r="M361" s="71">
        <v>95</v>
      </c>
      <c r="N361" s="71">
        <v>97</v>
      </c>
    </row>
    <row r="362" spans="1:14" x14ac:dyDescent="0.35">
      <c r="A362" s="3">
        <v>346</v>
      </c>
      <c r="B362" s="97">
        <v>73.622035625027848</v>
      </c>
      <c r="C362" s="97">
        <v>19.943754897232129</v>
      </c>
      <c r="D362" s="96">
        <v>0</v>
      </c>
      <c r="E362" s="96">
        <v>0</v>
      </c>
      <c r="F362" s="94">
        <v>89.955114016173198</v>
      </c>
      <c r="G362" s="94">
        <v>95</v>
      </c>
      <c r="H362" s="71">
        <v>0</v>
      </c>
      <c r="I362" s="71">
        <v>80</v>
      </c>
      <c r="J362" s="71">
        <v>0</v>
      </c>
      <c r="K362" s="71">
        <v>0</v>
      </c>
      <c r="L362" s="71">
        <v>80</v>
      </c>
      <c r="M362" s="71">
        <v>95</v>
      </c>
      <c r="N362" s="71">
        <v>97</v>
      </c>
    </row>
    <row r="363" spans="1:14" x14ac:dyDescent="0.35">
      <c r="A363" s="3">
        <v>347</v>
      </c>
      <c r="B363" s="97">
        <v>73.738274821509776</v>
      </c>
      <c r="C363" s="97">
        <v>19.943754897232129</v>
      </c>
      <c r="D363" s="96">
        <v>0</v>
      </c>
      <c r="E363" s="96">
        <v>0</v>
      </c>
      <c r="F363" s="94">
        <v>89.960003559525845</v>
      </c>
      <c r="G363" s="94">
        <v>95</v>
      </c>
      <c r="H363" s="71">
        <v>0</v>
      </c>
      <c r="I363" s="71">
        <v>80</v>
      </c>
      <c r="J363" s="71">
        <v>0</v>
      </c>
      <c r="K363" s="71">
        <v>0</v>
      </c>
      <c r="L363" s="71">
        <v>80</v>
      </c>
      <c r="M363" s="71">
        <v>95</v>
      </c>
      <c r="N363" s="71">
        <v>97</v>
      </c>
    </row>
    <row r="364" spans="1:14" x14ac:dyDescent="0.35">
      <c r="A364" s="3">
        <v>348</v>
      </c>
      <c r="B364" s="97">
        <v>73.853353777691964</v>
      </c>
      <c r="C364" s="97">
        <v>19.943754897232129</v>
      </c>
      <c r="D364" s="96">
        <v>0</v>
      </c>
      <c r="E364" s="96">
        <v>0</v>
      </c>
      <c r="F364" s="94">
        <v>89.964666491331855</v>
      </c>
      <c r="G364" s="94">
        <v>95</v>
      </c>
      <c r="H364" s="71">
        <v>0</v>
      </c>
      <c r="I364" s="71">
        <v>80</v>
      </c>
      <c r="J364" s="71">
        <v>0</v>
      </c>
      <c r="K364" s="71">
        <v>0</v>
      </c>
      <c r="L364" s="71">
        <v>80</v>
      </c>
      <c r="M364" s="71">
        <v>95</v>
      </c>
      <c r="N364" s="71">
        <v>97</v>
      </c>
    </row>
    <row r="365" spans="1:14" x14ac:dyDescent="0.35">
      <c r="A365" s="3">
        <v>349</v>
      </c>
      <c r="B365" s="97">
        <v>73.959670207877011</v>
      </c>
      <c r="C365" s="97">
        <v>19.943754897232129</v>
      </c>
      <c r="D365" s="96">
        <v>0</v>
      </c>
      <c r="E365" s="96">
        <v>0</v>
      </c>
      <c r="F365" s="94">
        <v>89.968827347922357</v>
      </c>
      <c r="G365" s="94">
        <v>95</v>
      </c>
      <c r="H365" s="71">
        <v>0</v>
      </c>
      <c r="I365" s="71">
        <v>80</v>
      </c>
      <c r="J365" s="71">
        <v>0</v>
      </c>
      <c r="K365" s="71">
        <v>0</v>
      </c>
      <c r="L365" s="71">
        <v>80</v>
      </c>
      <c r="M365" s="71">
        <v>95</v>
      </c>
      <c r="N365" s="71">
        <v>97</v>
      </c>
    </row>
    <row r="366" spans="1:14" x14ac:dyDescent="0.35">
      <c r="A366" s="3">
        <v>350</v>
      </c>
      <c r="B366" s="97">
        <v>74.056717952880632</v>
      </c>
      <c r="C366" s="97">
        <v>19.943754897232129</v>
      </c>
      <c r="D366" s="96">
        <v>0</v>
      </c>
      <c r="E366" s="96">
        <v>0</v>
      </c>
      <c r="F366" s="94">
        <v>89.972498373872526</v>
      </c>
      <c r="G366" s="94">
        <v>95</v>
      </c>
      <c r="H366" s="71">
        <v>0</v>
      </c>
      <c r="I366" s="71">
        <v>80</v>
      </c>
      <c r="J366" s="71">
        <v>0</v>
      </c>
      <c r="K366" s="71">
        <v>0</v>
      </c>
      <c r="L366" s="71">
        <v>80</v>
      </c>
      <c r="M366" s="71">
        <v>95</v>
      </c>
      <c r="N366" s="71">
        <v>97</v>
      </c>
    </row>
    <row r="367" spans="1:14" x14ac:dyDescent="0.35">
      <c r="A367" s="3">
        <v>351</v>
      </c>
      <c r="B367" s="97">
        <v>74.122808379696266</v>
      </c>
      <c r="C367" s="97">
        <v>19.943754897232129</v>
      </c>
      <c r="D367" s="96">
        <v>0</v>
      </c>
      <c r="E367" s="96">
        <v>0</v>
      </c>
      <c r="F367" s="94">
        <v>89.974969272347835</v>
      </c>
      <c r="G367" s="94">
        <v>95</v>
      </c>
      <c r="H367" s="71">
        <v>0</v>
      </c>
      <c r="I367" s="71">
        <v>80</v>
      </c>
      <c r="J367" s="71">
        <v>0</v>
      </c>
      <c r="K367" s="71">
        <v>0</v>
      </c>
      <c r="L367" s="71">
        <v>80</v>
      </c>
      <c r="M367" s="71">
        <v>95</v>
      </c>
      <c r="N367" s="71">
        <v>97</v>
      </c>
    </row>
    <row r="368" spans="1:14" x14ac:dyDescent="0.35">
      <c r="A368" s="3">
        <v>352</v>
      </c>
      <c r="B368" s="97">
        <v>74.169053368303764</v>
      </c>
      <c r="C368" s="97">
        <v>19.94067392769627</v>
      </c>
      <c r="D368" s="96">
        <v>0</v>
      </c>
      <c r="E368" s="96">
        <v>0</v>
      </c>
      <c r="F368" s="94">
        <v>89.976698858602774</v>
      </c>
      <c r="G368" s="94">
        <v>95</v>
      </c>
      <c r="H368" s="71">
        <v>0</v>
      </c>
      <c r="I368" s="71">
        <v>80</v>
      </c>
      <c r="J368" s="71">
        <v>0</v>
      </c>
      <c r="K368" s="71">
        <v>0</v>
      </c>
      <c r="L368" s="71">
        <v>80</v>
      </c>
      <c r="M368" s="71">
        <v>95</v>
      </c>
      <c r="N368" s="71">
        <v>97</v>
      </c>
    </row>
    <row r="369" spans="1:14" x14ac:dyDescent="0.35">
      <c r="A369" s="3">
        <v>353</v>
      </c>
      <c r="B369" s="97">
        <v>74.211939873710747</v>
      </c>
      <c r="C369" s="97">
        <v>19.78791187412812</v>
      </c>
      <c r="D369" s="96">
        <v>0</v>
      </c>
      <c r="E369" s="96">
        <v>0</v>
      </c>
      <c r="F369" s="94">
        <v>89.978294575934072</v>
      </c>
      <c r="G369" s="94">
        <v>95</v>
      </c>
      <c r="H369" s="71">
        <v>0</v>
      </c>
      <c r="I369" s="71">
        <v>80</v>
      </c>
      <c r="J369" s="71">
        <v>0</v>
      </c>
      <c r="K369" s="71">
        <v>0</v>
      </c>
      <c r="L369" s="71">
        <v>80</v>
      </c>
      <c r="M369" s="71">
        <v>95</v>
      </c>
      <c r="N369" s="71">
        <v>97</v>
      </c>
    </row>
    <row r="370" spans="1:14" x14ac:dyDescent="0.35">
      <c r="A370" s="3">
        <v>354</v>
      </c>
      <c r="B370" s="97">
        <v>74.249946966585512</v>
      </c>
      <c r="C370" s="97">
        <v>19.670305091571606</v>
      </c>
      <c r="D370" s="96">
        <v>0</v>
      </c>
      <c r="E370" s="96">
        <v>0</v>
      </c>
      <c r="F370" s="94">
        <v>89.979686983822049</v>
      </c>
      <c r="G370" s="94">
        <v>95</v>
      </c>
      <c r="H370" s="71">
        <v>0</v>
      </c>
      <c r="I370" s="71">
        <v>80</v>
      </c>
      <c r="J370" s="71">
        <v>0</v>
      </c>
      <c r="K370" s="71">
        <v>0</v>
      </c>
      <c r="L370" s="71">
        <v>80</v>
      </c>
      <c r="M370" s="71">
        <v>95</v>
      </c>
      <c r="N370" s="71">
        <v>97</v>
      </c>
    </row>
    <row r="371" spans="1:14" x14ac:dyDescent="0.35">
      <c r="A371" s="3">
        <v>355</v>
      </c>
      <c r="B371" s="97">
        <v>74.286009424132317</v>
      </c>
      <c r="C371" s="97">
        <v>19.59705810006702</v>
      </c>
      <c r="D371" s="96">
        <v>0</v>
      </c>
      <c r="E371" s="96">
        <v>0</v>
      </c>
      <c r="F371" s="94">
        <v>89.980977479209756</v>
      </c>
      <c r="G371" s="94">
        <v>95</v>
      </c>
      <c r="H371" s="71">
        <v>0</v>
      </c>
      <c r="I371" s="71">
        <v>80</v>
      </c>
      <c r="J371" s="71">
        <v>0</v>
      </c>
      <c r="K371" s="71">
        <v>0</v>
      </c>
      <c r="L371" s="71">
        <v>80</v>
      </c>
      <c r="M371" s="71">
        <v>95</v>
      </c>
      <c r="N371" s="71">
        <v>97</v>
      </c>
    </row>
    <row r="372" spans="1:14" x14ac:dyDescent="0.35">
      <c r="A372" s="3">
        <v>356</v>
      </c>
      <c r="B372" s="97">
        <v>74.315190208601706</v>
      </c>
      <c r="C372" s="97">
        <v>19.548391622020052</v>
      </c>
      <c r="D372" s="96">
        <v>0</v>
      </c>
      <c r="E372" s="96">
        <v>0</v>
      </c>
      <c r="F372" s="94">
        <v>89.98201987923683</v>
      </c>
      <c r="G372" s="94">
        <v>95</v>
      </c>
      <c r="H372" s="71">
        <v>0</v>
      </c>
      <c r="I372" s="71">
        <v>80</v>
      </c>
      <c r="J372" s="71">
        <v>0</v>
      </c>
      <c r="K372" s="71">
        <v>0</v>
      </c>
      <c r="L372" s="71">
        <v>80</v>
      </c>
      <c r="M372" s="71">
        <v>95</v>
      </c>
      <c r="N372" s="71">
        <v>97</v>
      </c>
    </row>
    <row r="373" spans="1:14" x14ac:dyDescent="0.35">
      <c r="A373" s="3">
        <v>357</v>
      </c>
      <c r="B373" s="97">
        <v>74.346247445575472</v>
      </c>
      <c r="C373" s="97">
        <v>19.508096240339984</v>
      </c>
      <c r="D373" s="96">
        <v>0</v>
      </c>
      <c r="E373" s="96">
        <v>0</v>
      </c>
      <c r="F373" s="94">
        <v>89.983095074819488</v>
      </c>
      <c r="G373" s="94">
        <v>95</v>
      </c>
      <c r="H373" s="71">
        <v>0</v>
      </c>
      <c r="I373" s="71">
        <v>80</v>
      </c>
      <c r="J373" s="71">
        <v>0</v>
      </c>
      <c r="K373" s="71">
        <v>0</v>
      </c>
      <c r="L373" s="71">
        <v>80</v>
      </c>
      <c r="M373" s="71">
        <v>95</v>
      </c>
      <c r="N373" s="71">
        <v>97</v>
      </c>
    </row>
    <row r="374" spans="1:14" x14ac:dyDescent="0.35">
      <c r="A374" s="3">
        <v>358</v>
      </c>
      <c r="B374" s="97">
        <v>74.375797636373306</v>
      </c>
      <c r="C374" s="97">
        <v>19.503221081546556</v>
      </c>
      <c r="D374" s="96">
        <v>0</v>
      </c>
      <c r="E374" s="96">
        <v>0</v>
      </c>
      <c r="F374" s="94">
        <v>89.984095444125089</v>
      </c>
      <c r="G374" s="94">
        <v>95</v>
      </c>
      <c r="H374" s="71">
        <v>0</v>
      </c>
      <c r="I374" s="71">
        <v>80</v>
      </c>
      <c r="J374" s="71">
        <v>0</v>
      </c>
      <c r="K374" s="71">
        <v>0</v>
      </c>
      <c r="L374" s="71">
        <v>80</v>
      </c>
      <c r="M374" s="71">
        <v>95</v>
      </c>
      <c r="N374" s="71">
        <v>97</v>
      </c>
    </row>
    <row r="375" spans="1:14" x14ac:dyDescent="0.35">
      <c r="A375" s="3">
        <v>359</v>
      </c>
      <c r="B375" s="97">
        <v>74.409201938327968</v>
      </c>
      <c r="C375" s="97">
        <v>19.503221081546556</v>
      </c>
      <c r="D375" s="96">
        <v>0</v>
      </c>
      <c r="E375" s="96">
        <v>0</v>
      </c>
      <c r="F375" s="94">
        <v>89.985184709172088</v>
      </c>
      <c r="G375" s="94">
        <v>95</v>
      </c>
      <c r="H375" s="71">
        <v>0</v>
      </c>
      <c r="I375" s="71">
        <v>80</v>
      </c>
      <c r="J375" s="71">
        <v>0</v>
      </c>
      <c r="K375" s="71">
        <v>0</v>
      </c>
      <c r="L375" s="71">
        <v>80</v>
      </c>
      <c r="M375" s="71">
        <v>95</v>
      </c>
      <c r="N375" s="71">
        <v>97</v>
      </c>
    </row>
    <row r="376" spans="1:14" x14ac:dyDescent="0.35">
      <c r="A376" s="3">
        <v>360</v>
      </c>
      <c r="B376" s="97">
        <v>74.442889234069526</v>
      </c>
      <c r="C376" s="97">
        <v>19.503221081546556</v>
      </c>
      <c r="D376" s="96">
        <v>0</v>
      </c>
      <c r="E376" s="96">
        <v>0</v>
      </c>
      <c r="F376" s="94">
        <v>89.98625417895046</v>
      </c>
      <c r="G376" s="94">
        <v>95</v>
      </c>
      <c r="H376" s="71">
        <v>0</v>
      </c>
      <c r="I376" s="71">
        <v>80</v>
      </c>
      <c r="J376" s="71">
        <v>0</v>
      </c>
      <c r="K376" s="71">
        <v>0</v>
      </c>
      <c r="L376" s="71">
        <v>80</v>
      </c>
      <c r="M376" s="71">
        <v>95</v>
      </c>
      <c r="N376" s="71">
        <v>97</v>
      </c>
    </row>
    <row r="377" spans="1:14" x14ac:dyDescent="0.35">
      <c r="A377" s="3">
        <v>361</v>
      </c>
      <c r="B377" s="97">
        <v>74.478443559301695</v>
      </c>
      <c r="C377" s="97">
        <v>19.503221081546556</v>
      </c>
      <c r="D377" s="96">
        <v>0</v>
      </c>
      <c r="E377" s="96">
        <v>0</v>
      </c>
      <c r="F377" s="94">
        <v>89.987347532346675</v>
      </c>
      <c r="G377" s="94">
        <v>95</v>
      </c>
      <c r="H377" s="71">
        <v>0</v>
      </c>
      <c r="I377" s="71">
        <v>80</v>
      </c>
      <c r="J377" s="71">
        <v>0</v>
      </c>
      <c r="K377" s="71">
        <v>0</v>
      </c>
      <c r="L377" s="71">
        <v>80</v>
      </c>
      <c r="M377" s="71">
        <v>95</v>
      </c>
      <c r="N377" s="71">
        <v>97</v>
      </c>
    </row>
    <row r="378" spans="1:14" x14ac:dyDescent="0.35">
      <c r="A378" s="3">
        <v>362</v>
      </c>
      <c r="B378" s="97">
        <v>74.509111154053613</v>
      </c>
      <c r="C378" s="97">
        <v>19.503221081546556</v>
      </c>
      <c r="D378" s="96">
        <v>0</v>
      </c>
      <c r="E378" s="96">
        <v>0</v>
      </c>
      <c r="F378" s="94">
        <v>89.988276452425737</v>
      </c>
      <c r="G378" s="94">
        <v>95</v>
      </c>
      <c r="H378" s="71">
        <v>0</v>
      </c>
      <c r="I378" s="71">
        <v>80</v>
      </c>
      <c r="J378" s="71">
        <v>0</v>
      </c>
      <c r="K378" s="71">
        <v>0</v>
      </c>
      <c r="L378" s="71">
        <v>80</v>
      </c>
      <c r="M378" s="71">
        <v>95</v>
      </c>
      <c r="N378" s="71">
        <v>97</v>
      </c>
    </row>
    <row r="379" spans="1:14" x14ac:dyDescent="0.35">
      <c r="A379" s="3">
        <v>363</v>
      </c>
      <c r="B379" s="97">
        <v>74.538426397244834</v>
      </c>
      <c r="C379" s="97">
        <v>19.503221081546556</v>
      </c>
      <c r="D379" s="96">
        <v>0</v>
      </c>
      <c r="E379" s="96">
        <v>0</v>
      </c>
      <c r="F379" s="94">
        <v>89.98914438170172</v>
      </c>
      <c r="G379" s="94">
        <v>95</v>
      </c>
      <c r="H379" s="71">
        <v>0</v>
      </c>
      <c r="I379" s="71">
        <v>80</v>
      </c>
      <c r="J379" s="71">
        <v>0</v>
      </c>
      <c r="K379" s="71">
        <v>0</v>
      </c>
      <c r="L379" s="71">
        <v>80</v>
      </c>
      <c r="M379" s="71">
        <v>95</v>
      </c>
      <c r="N379" s="71">
        <v>97</v>
      </c>
    </row>
    <row r="380" spans="1:14" x14ac:dyDescent="0.35">
      <c r="A380" s="3">
        <v>364</v>
      </c>
      <c r="B380" s="97">
        <v>74.567955556310693</v>
      </c>
      <c r="C380" s="97">
        <v>19.503221081546556</v>
      </c>
      <c r="D380" s="96">
        <v>0</v>
      </c>
      <c r="E380" s="96">
        <v>0</v>
      </c>
      <c r="F380" s="94">
        <v>89.989994611593531</v>
      </c>
      <c r="G380" s="94">
        <v>95</v>
      </c>
      <c r="H380" s="71">
        <v>0</v>
      </c>
      <c r="I380" s="71">
        <v>80</v>
      </c>
      <c r="J380" s="71">
        <v>0</v>
      </c>
      <c r="K380" s="71">
        <v>0</v>
      </c>
      <c r="L380" s="71">
        <v>80</v>
      </c>
      <c r="M380" s="71">
        <v>95</v>
      </c>
      <c r="N380" s="71">
        <v>97</v>
      </c>
    </row>
    <row r="381" spans="1:14" x14ac:dyDescent="0.35">
      <c r="A381" s="3">
        <v>365</v>
      </c>
      <c r="B381" s="97">
        <v>74.600329887313308</v>
      </c>
      <c r="C381" s="97">
        <v>19.503221081546556</v>
      </c>
      <c r="D381" s="96">
        <v>0</v>
      </c>
      <c r="E381" s="96">
        <v>0</v>
      </c>
      <c r="F381" s="94">
        <v>89.990893710227922</v>
      </c>
      <c r="G381" s="94">
        <v>95</v>
      </c>
      <c r="H381" s="71">
        <v>0</v>
      </c>
      <c r="I381" s="71">
        <v>80</v>
      </c>
      <c r="J381" s="71">
        <v>0</v>
      </c>
      <c r="K381" s="71">
        <v>0</v>
      </c>
      <c r="L381" s="71">
        <v>80</v>
      </c>
      <c r="M381" s="71">
        <v>95</v>
      </c>
      <c r="N381" s="71">
        <v>97</v>
      </c>
    </row>
    <row r="382" spans="1:14" x14ac:dyDescent="0.35">
      <c r="A382" s="3">
        <v>366</v>
      </c>
      <c r="B382" s="97">
        <v>74.600329887313308</v>
      </c>
      <c r="C382" s="97">
        <v>19.503221081546556</v>
      </c>
      <c r="D382" s="96">
        <v>0</v>
      </c>
      <c r="E382" s="96">
        <v>0</v>
      </c>
      <c r="F382" s="94">
        <v>89.990893710227922</v>
      </c>
      <c r="G382" s="94">
        <v>95</v>
      </c>
      <c r="H382" s="71">
        <v>0</v>
      </c>
      <c r="I382" s="71">
        <v>80</v>
      </c>
      <c r="J382" s="71">
        <v>0</v>
      </c>
      <c r="K382" s="71">
        <v>0</v>
      </c>
      <c r="L382" s="71">
        <v>80</v>
      </c>
      <c r="M382" s="71">
        <v>95</v>
      </c>
      <c r="N382" s="71">
        <v>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D174" zoomScale="70" zoomScaleNormal="70" zoomScalePageLayoutView="90" workbookViewId="0">
      <selection activeCell="W195" sqref="W195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245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AVERAGE(B17:B382,F17:F382,G17:G382)</f>
        <v>246.9808161579586</v>
      </c>
      <c r="P9" s="102">
        <f>STDEVA(B17:B382,F17:F382,G17:G382)</f>
        <v>182.65453331243529</v>
      </c>
      <c r="Q9" s="94">
        <f>MIN(B17:B382,F17:F382,G17:G382)</f>
        <v>112.93479805061267</v>
      </c>
      <c r="R9" s="94">
        <f>MAX(B17:B382,F17:F382,G17:G382)</f>
        <v>781.82665599668803</v>
      </c>
      <c r="Y9" s="22" t="s">
        <v>248</v>
      </c>
    </row>
    <row r="10" spans="1:27" x14ac:dyDescent="0.35">
      <c r="A10" s="2">
        <v>7</v>
      </c>
      <c r="O10" s="22" t="s">
        <v>365</v>
      </c>
      <c r="Y10" s="22" t="s">
        <v>249</v>
      </c>
    </row>
    <row r="11" spans="1:27" x14ac:dyDescent="0.35">
      <c r="A11" s="2">
        <v>8</v>
      </c>
      <c r="O11" s="22" t="s">
        <v>364</v>
      </c>
    </row>
    <row r="12" spans="1:27" x14ac:dyDescent="0.35">
      <c r="A12" s="2">
        <v>9</v>
      </c>
      <c r="O12" s="22">
        <f>LOG10(B17)*0.48</f>
        <v>0.98535733420513261</v>
      </c>
    </row>
    <row r="13" spans="1:27" x14ac:dyDescent="0.35">
      <c r="A13" s="2">
        <v>10</v>
      </c>
      <c r="O13" s="22">
        <f>10^O12</f>
        <v>9.6684606541636011</v>
      </c>
    </row>
    <row r="14" spans="1:27" x14ac:dyDescent="0.35">
      <c r="A14" s="2">
        <v>11</v>
      </c>
      <c r="O14" s="22">
        <f>O13/24</f>
        <v>0.40285252725681669</v>
      </c>
      <c r="Y14" s="22" t="s">
        <v>246</v>
      </c>
    </row>
    <row r="15" spans="1:27" x14ac:dyDescent="0.35">
      <c r="A15" s="2">
        <v>12</v>
      </c>
      <c r="O15" s="22" t="s">
        <v>366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5" x14ac:dyDescent="0.35">
      <c r="A17" s="3">
        <v>1</v>
      </c>
      <c r="B17" s="96">
        <v>112.93479805061267</v>
      </c>
      <c r="C17" s="96">
        <v>112.93479805061267</v>
      </c>
      <c r="D17" s="96">
        <v>112.93479805061267</v>
      </c>
      <c r="E17" s="96">
        <v>112.93479805061267</v>
      </c>
      <c r="F17" s="94">
        <v>112.93479805061307</v>
      </c>
      <c r="G17" s="22">
        <v>127</v>
      </c>
      <c r="H17" s="71">
        <v>43.2</v>
      </c>
      <c r="I17" s="71">
        <v>43.2</v>
      </c>
      <c r="J17" s="94">
        <v>3.12</v>
      </c>
      <c r="K17" s="71">
        <v>43.2</v>
      </c>
      <c r="L17" s="22">
        <v>127</v>
      </c>
      <c r="M17" s="22">
        <v>127</v>
      </c>
      <c r="N17" s="22">
        <v>127</v>
      </c>
      <c r="O17" s="22">
        <f>(10^(LOG(B17)*0.48))/24</f>
        <v>0.40285252725681669</v>
      </c>
    </row>
    <row r="18" spans="1:15" x14ac:dyDescent="0.35">
      <c r="A18" s="3">
        <v>2</v>
      </c>
      <c r="B18" s="97">
        <v>112.93479805061267</v>
      </c>
      <c r="C18" s="97">
        <v>112.93479805061267</v>
      </c>
      <c r="D18" s="97">
        <v>112.93479805061267</v>
      </c>
      <c r="E18" s="97">
        <v>112.93479805061267</v>
      </c>
      <c r="F18" s="94">
        <v>112.93479805061307</v>
      </c>
      <c r="G18" s="22">
        <v>127</v>
      </c>
      <c r="H18" s="71">
        <v>43.2</v>
      </c>
      <c r="I18" s="71">
        <v>43.2</v>
      </c>
      <c r="J18" s="94">
        <v>3.12</v>
      </c>
      <c r="K18" s="71">
        <v>43.2</v>
      </c>
      <c r="L18" s="22">
        <v>127</v>
      </c>
      <c r="M18" s="22">
        <v>127</v>
      </c>
      <c r="N18" s="22">
        <v>127</v>
      </c>
    </row>
    <row r="19" spans="1:15" x14ac:dyDescent="0.35">
      <c r="A19" s="3">
        <v>3</v>
      </c>
      <c r="B19" s="97">
        <v>112.93479805061307</v>
      </c>
      <c r="C19" s="97">
        <v>112.93479805061267</v>
      </c>
      <c r="D19" s="97">
        <v>112.93479805061267</v>
      </c>
      <c r="E19" s="97">
        <v>112.93479805061267</v>
      </c>
      <c r="F19" s="94">
        <v>112.93479805061267</v>
      </c>
      <c r="G19" s="22">
        <v>127</v>
      </c>
      <c r="H19" s="71">
        <v>43.2</v>
      </c>
      <c r="I19" s="71">
        <v>43.2</v>
      </c>
      <c r="J19" s="94">
        <v>3.12</v>
      </c>
      <c r="K19" s="71">
        <v>43.2</v>
      </c>
      <c r="L19" s="22">
        <v>127</v>
      </c>
      <c r="M19" s="22">
        <v>127</v>
      </c>
      <c r="N19" s="22">
        <v>127</v>
      </c>
    </row>
    <row r="20" spans="1:15" x14ac:dyDescent="0.35">
      <c r="A20" s="3">
        <v>4</v>
      </c>
      <c r="B20" s="97">
        <v>112.93479805061267</v>
      </c>
      <c r="C20" s="97">
        <v>112.93479805061267</v>
      </c>
      <c r="D20" s="97">
        <v>112.93479805061267</v>
      </c>
      <c r="E20" s="97">
        <v>112.93479805061267</v>
      </c>
      <c r="F20" s="94">
        <v>112.93479805061267</v>
      </c>
      <c r="G20" s="22">
        <v>127</v>
      </c>
      <c r="H20" s="71">
        <v>43.2</v>
      </c>
      <c r="I20" s="71">
        <v>43.2</v>
      </c>
      <c r="J20" s="94">
        <v>3.12</v>
      </c>
      <c r="K20" s="71">
        <v>43.2</v>
      </c>
      <c r="L20" s="22">
        <v>127</v>
      </c>
      <c r="M20" s="22">
        <v>127</v>
      </c>
      <c r="N20" s="22">
        <v>127</v>
      </c>
    </row>
    <row r="21" spans="1:15" x14ac:dyDescent="0.35">
      <c r="A21" s="3">
        <v>5</v>
      </c>
      <c r="B21" s="97">
        <v>112.93479805061267</v>
      </c>
      <c r="C21" s="97">
        <v>112.93479805061267</v>
      </c>
      <c r="D21" s="97">
        <v>112.93479805061267</v>
      </c>
      <c r="E21" s="97">
        <v>112.93479805061267</v>
      </c>
      <c r="F21" s="94">
        <v>112.93479805061267</v>
      </c>
      <c r="G21" s="22">
        <v>127</v>
      </c>
      <c r="H21" s="71">
        <v>43.2</v>
      </c>
      <c r="I21" s="71">
        <v>43.2</v>
      </c>
      <c r="J21" s="94">
        <v>3.12</v>
      </c>
      <c r="K21" s="71">
        <v>43.2</v>
      </c>
      <c r="L21" s="22">
        <v>127</v>
      </c>
      <c r="M21" s="22">
        <v>127</v>
      </c>
      <c r="N21" s="22">
        <v>127</v>
      </c>
    </row>
    <row r="22" spans="1:15" x14ac:dyDescent="0.35">
      <c r="A22" s="3">
        <v>6</v>
      </c>
      <c r="B22" s="97">
        <v>112.93479805061267</v>
      </c>
      <c r="C22" s="97">
        <v>112.93479805061267</v>
      </c>
      <c r="D22" s="97">
        <v>112.93479805061267</v>
      </c>
      <c r="E22" s="97">
        <v>112.93479805061267</v>
      </c>
      <c r="F22" s="94">
        <v>112.93479805061267</v>
      </c>
      <c r="G22" s="22">
        <v>127</v>
      </c>
      <c r="H22" s="71">
        <v>43.2</v>
      </c>
      <c r="I22" s="71">
        <v>43.2</v>
      </c>
      <c r="J22" s="94">
        <v>3.12</v>
      </c>
      <c r="K22" s="71">
        <v>43.2</v>
      </c>
      <c r="L22" s="22">
        <v>127</v>
      </c>
      <c r="M22" s="22">
        <v>127</v>
      </c>
      <c r="N22" s="22">
        <v>127</v>
      </c>
    </row>
    <row r="23" spans="1:15" x14ac:dyDescent="0.35">
      <c r="A23" s="3">
        <v>7</v>
      </c>
      <c r="B23" s="97">
        <v>112.93479805061267</v>
      </c>
      <c r="C23" s="97">
        <v>112.93479805061267</v>
      </c>
      <c r="D23" s="97">
        <v>112.93479805061267</v>
      </c>
      <c r="E23" s="97">
        <v>112.93479805061267</v>
      </c>
      <c r="F23" s="94">
        <v>112.93479805061267</v>
      </c>
      <c r="G23" s="22">
        <v>127</v>
      </c>
      <c r="H23" s="71">
        <v>43.2</v>
      </c>
      <c r="I23" s="71">
        <v>43.2</v>
      </c>
      <c r="J23" s="94">
        <v>3.12</v>
      </c>
      <c r="K23" s="71">
        <v>43.2</v>
      </c>
      <c r="L23" s="22">
        <v>127</v>
      </c>
      <c r="M23" s="22">
        <v>127</v>
      </c>
      <c r="N23" s="22">
        <v>127</v>
      </c>
    </row>
    <row r="24" spans="1:15" x14ac:dyDescent="0.35">
      <c r="A24" s="3">
        <v>8</v>
      </c>
      <c r="B24" s="97">
        <v>112.93479805061267</v>
      </c>
      <c r="C24" s="97">
        <v>112.93479805061267</v>
      </c>
      <c r="D24" s="97">
        <v>112.93479805061267</v>
      </c>
      <c r="E24" s="97">
        <v>112.93479805061267</v>
      </c>
      <c r="F24" s="94">
        <v>112.93479805061307</v>
      </c>
      <c r="G24" s="22">
        <v>127</v>
      </c>
      <c r="H24" s="71">
        <v>43.2</v>
      </c>
      <c r="I24" s="71">
        <v>43.2</v>
      </c>
      <c r="J24" s="94">
        <v>3.12</v>
      </c>
      <c r="K24" s="71">
        <v>43.2</v>
      </c>
      <c r="L24" s="22">
        <v>127</v>
      </c>
      <c r="M24" s="22">
        <v>127</v>
      </c>
      <c r="N24" s="22">
        <v>127</v>
      </c>
    </row>
    <row r="25" spans="1:15" x14ac:dyDescent="0.35">
      <c r="A25" s="3">
        <v>9</v>
      </c>
      <c r="B25" s="97">
        <v>112.93479805061307</v>
      </c>
      <c r="C25" s="97">
        <v>112.93479805061267</v>
      </c>
      <c r="D25" s="97">
        <v>112.93479805061267</v>
      </c>
      <c r="E25" s="97">
        <v>112.93479805061267</v>
      </c>
      <c r="F25" s="94">
        <v>112.93479805061307</v>
      </c>
      <c r="G25" s="22">
        <v>127</v>
      </c>
      <c r="H25" s="71">
        <v>43.2</v>
      </c>
      <c r="I25" s="71">
        <v>43.2</v>
      </c>
      <c r="J25" s="94">
        <v>3.12</v>
      </c>
      <c r="K25" s="71">
        <v>43.2</v>
      </c>
      <c r="L25" s="22">
        <v>127</v>
      </c>
      <c r="M25" s="22">
        <v>127</v>
      </c>
      <c r="N25" s="22">
        <v>127</v>
      </c>
    </row>
    <row r="26" spans="1:15" x14ac:dyDescent="0.35">
      <c r="A26" s="3">
        <v>10</v>
      </c>
      <c r="B26" s="97">
        <v>112.93479805061267</v>
      </c>
      <c r="C26" s="97">
        <v>112.93479805061267</v>
      </c>
      <c r="D26" s="97">
        <v>112.93479805061267</v>
      </c>
      <c r="E26" s="97">
        <v>112.93479805061267</v>
      </c>
      <c r="F26" s="94">
        <v>112.93479805061267</v>
      </c>
      <c r="G26" s="22">
        <v>127</v>
      </c>
      <c r="H26" s="71">
        <v>43.2</v>
      </c>
      <c r="I26" s="71">
        <v>43.2</v>
      </c>
      <c r="J26" s="94">
        <v>3.12</v>
      </c>
      <c r="K26" s="71">
        <v>43.2</v>
      </c>
      <c r="L26" s="22">
        <v>127</v>
      </c>
      <c r="M26" s="22">
        <v>127</v>
      </c>
      <c r="N26" s="22">
        <v>127</v>
      </c>
    </row>
    <row r="27" spans="1:15" x14ac:dyDescent="0.35">
      <c r="A27" s="3">
        <v>11</v>
      </c>
      <c r="B27" s="97">
        <v>112.93479805061267</v>
      </c>
      <c r="C27" s="97">
        <v>112.93479805061267</v>
      </c>
      <c r="D27" s="97">
        <v>112.93479805061267</v>
      </c>
      <c r="E27" s="97">
        <v>112.93479805061267</v>
      </c>
      <c r="F27" s="94">
        <v>112.93479805061307</v>
      </c>
      <c r="G27" s="22">
        <v>127</v>
      </c>
      <c r="H27" s="71">
        <v>43.2</v>
      </c>
      <c r="I27" s="71">
        <v>43.2</v>
      </c>
      <c r="J27" s="94">
        <v>3.12</v>
      </c>
      <c r="K27" s="71">
        <v>43.2</v>
      </c>
      <c r="L27" s="22">
        <v>127</v>
      </c>
      <c r="M27" s="22">
        <v>127</v>
      </c>
      <c r="N27" s="22">
        <v>127</v>
      </c>
    </row>
    <row r="28" spans="1:15" x14ac:dyDescent="0.35">
      <c r="A28" s="3">
        <v>12</v>
      </c>
      <c r="B28" s="97">
        <v>112.93479805061267</v>
      </c>
      <c r="C28" s="97">
        <v>112.93479805061267</v>
      </c>
      <c r="D28" s="97">
        <v>112.93479805061267</v>
      </c>
      <c r="E28" s="97">
        <v>112.93479805061267</v>
      </c>
      <c r="F28" s="94">
        <v>112.93479805061267</v>
      </c>
      <c r="G28" s="22">
        <v>127</v>
      </c>
      <c r="H28" s="71">
        <v>43.2</v>
      </c>
      <c r="I28" s="71">
        <v>43.2</v>
      </c>
      <c r="J28" s="94">
        <v>3.12</v>
      </c>
      <c r="K28" s="71">
        <v>43.2</v>
      </c>
      <c r="L28" s="22">
        <v>127</v>
      </c>
      <c r="M28" s="22">
        <v>127</v>
      </c>
      <c r="N28" s="22">
        <v>127</v>
      </c>
    </row>
    <row r="29" spans="1:15" x14ac:dyDescent="0.35">
      <c r="A29" s="3">
        <v>13</v>
      </c>
      <c r="B29" s="97">
        <v>112.93479805061267</v>
      </c>
      <c r="C29" s="97">
        <v>112.93479805061267</v>
      </c>
      <c r="D29" s="97">
        <v>112.93479805061267</v>
      </c>
      <c r="E29" s="97">
        <v>112.93479805061267</v>
      </c>
      <c r="F29" s="94">
        <v>112.93479805061267</v>
      </c>
      <c r="G29" s="22">
        <v>127</v>
      </c>
      <c r="H29" s="71">
        <v>43.2</v>
      </c>
      <c r="I29" s="71">
        <v>43.2</v>
      </c>
      <c r="J29" s="94">
        <v>3.12</v>
      </c>
      <c r="K29" s="71">
        <v>43.2</v>
      </c>
      <c r="L29" s="22">
        <v>127</v>
      </c>
      <c r="M29" s="22">
        <v>127</v>
      </c>
      <c r="N29" s="22">
        <v>127</v>
      </c>
    </row>
    <row r="30" spans="1:15" x14ac:dyDescent="0.35">
      <c r="A30" s="3">
        <v>14</v>
      </c>
      <c r="B30" s="97">
        <v>112.93479805061267</v>
      </c>
      <c r="C30" s="97">
        <v>112.93479805061267</v>
      </c>
      <c r="D30" s="97">
        <v>112.93479805061267</v>
      </c>
      <c r="E30" s="97">
        <v>112.93479805061267</v>
      </c>
      <c r="F30" s="94">
        <v>112.93479805061267</v>
      </c>
      <c r="G30" s="22">
        <v>127</v>
      </c>
      <c r="H30" s="71">
        <v>43.2</v>
      </c>
      <c r="I30" s="71">
        <v>43.2</v>
      </c>
      <c r="J30" s="94">
        <v>3.12</v>
      </c>
      <c r="K30" s="71">
        <v>43.2</v>
      </c>
      <c r="L30" s="22">
        <v>127</v>
      </c>
      <c r="M30" s="22">
        <v>127</v>
      </c>
      <c r="N30" s="22">
        <v>127</v>
      </c>
    </row>
    <row r="31" spans="1:15" x14ac:dyDescent="0.35">
      <c r="A31" s="3">
        <v>15</v>
      </c>
      <c r="B31" s="97">
        <v>112.93479805061267</v>
      </c>
      <c r="C31" s="97">
        <v>781.82665599668803</v>
      </c>
      <c r="D31" s="97">
        <v>781.82665599668803</v>
      </c>
      <c r="E31" s="97">
        <v>781.82665599668803</v>
      </c>
      <c r="F31" s="94">
        <v>112.93479805061307</v>
      </c>
      <c r="G31" s="22">
        <v>127</v>
      </c>
      <c r="H31" s="71">
        <v>43.2</v>
      </c>
      <c r="I31" s="71">
        <v>43.2</v>
      </c>
      <c r="J31" s="94">
        <v>3.12</v>
      </c>
      <c r="K31" s="71">
        <v>43.2</v>
      </c>
      <c r="L31" s="22">
        <v>127</v>
      </c>
      <c r="M31" s="22">
        <v>127</v>
      </c>
      <c r="N31" s="22">
        <v>127</v>
      </c>
    </row>
    <row r="32" spans="1:15" x14ac:dyDescent="0.35">
      <c r="A32" s="3">
        <v>16</v>
      </c>
      <c r="B32" s="97">
        <v>112.93479805061267</v>
      </c>
      <c r="C32" s="97">
        <v>781.82665599668803</v>
      </c>
      <c r="D32" s="97">
        <v>781.82665599668803</v>
      </c>
      <c r="E32" s="97">
        <v>781.82665599668803</v>
      </c>
      <c r="F32" s="94">
        <v>112.93479805061267</v>
      </c>
      <c r="G32" s="22">
        <v>127</v>
      </c>
      <c r="H32" s="71">
        <v>43.2</v>
      </c>
      <c r="I32" s="71">
        <v>43.2</v>
      </c>
      <c r="J32" s="94">
        <v>3.12</v>
      </c>
      <c r="K32" s="71">
        <v>43.2</v>
      </c>
      <c r="L32" s="22">
        <v>127</v>
      </c>
      <c r="M32" s="22">
        <v>127</v>
      </c>
      <c r="N32" s="22">
        <v>127</v>
      </c>
    </row>
    <row r="33" spans="1:14" x14ac:dyDescent="0.35">
      <c r="A33" s="3">
        <v>17</v>
      </c>
      <c r="B33" s="97">
        <v>112.93479805061267</v>
      </c>
      <c r="C33" s="97">
        <v>781.82665599668803</v>
      </c>
      <c r="D33" s="97">
        <v>781.82665599668803</v>
      </c>
      <c r="E33" s="97">
        <v>781.82665599668803</v>
      </c>
      <c r="F33" s="94">
        <v>112.93479805061267</v>
      </c>
      <c r="G33" s="22">
        <v>127</v>
      </c>
      <c r="H33" s="71">
        <v>43.2</v>
      </c>
      <c r="I33" s="71">
        <v>43.2</v>
      </c>
      <c r="J33" s="94">
        <v>3.12</v>
      </c>
      <c r="K33" s="71">
        <v>43.2</v>
      </c>
      <c r="L33" s="22">
        <v>127</v>
      </c>
      <c r="M33" s="22">
        <v>127</v>
      </c>
      <c r="N33" s="22">
        <v>127</v>
      </c>
    </row>
    <row r="34" spans="1:14" x14ac:dyDescent="0.35">
      <c r="A34" s="3">
        <v>18</v>
      </c>
      <c r="B34" s="97">
        <v>112.93479805061267</v>
      </c>
      <c r="C34" s="97">
        <v>781.82665599668803</v>
      </c>
      <c r="D34" s="97">
        <v>781.82665599668803</v>
      </c>
      <c r="E34" s="97">
        <v>781.82665599668803</v>
      </c>
      <c r="F34" s="94">
        <v>112.93479805061267</v>
      </c>
      <c r="G34" s="22">
        <v>127</v>
      </c>
      <c r="H34" s="71">
        <v>43.2</v>
      </c>
      <c r="I34" s="71">
        <v>43.2</v>
      </c>
      <c r="J34" s="94">
        <v>3.12</v>
      </c>
      <c r="K34" s="71">
        <v>43.2</v>
      </c>
      <c r="L34" s="22">
        <v>127</v>
      </c>
      <c r="M34" s="22">
        <v>127</v>
      </c>
      <c r="N34" s="22">
        <v>127</v>
      </c>
    </row>
    <row r="35" spans="1:14" x14ac:dyDescent="0.35">
      <c r="A35" s="3">
        <v>19</v>
      </c>
      <c r="B35" s="97">
        <v>112.93479805061267</v>
      </c>
      <c r="C35" s="97">
        <v>781.82665599668803</v>
      </c>
      <c r="D35" s="97">
        <v>781.82665599668803</v>
      </c>
      <c r="E35" s="97">
        <v>781.82665599668803</v>
      </c>
      <c r="F35" s="94">
        <v>112.93479805061267</v>
      </c>
      <c r="G35" s="22">
        <v>127</v>
      </c>
      <c r="H35" s="71">
        <v>43.2</v>
      </c>
      <c r="I35" s="71">
        <v>43.2</v>
      </c>
      <c r="J35" s="94">
        <v>3.12</v>
      </c>
      <c r="K35" s="71">
        <v>43.2</v>
      </c>
      <c r="L35" s="22">
        <v>127</v>
      </c>
      <c r="M35" s="22">
        <v>127</v>
      </c>
      <c r="N35" s="22">
        <v>127</v>
      </c>
    </row>
    <row r="36" spans="1:14" x14ac:dyDescent="0.35">
      <c r="A36" s="3">
        <v>20</v>
      </c>
      <c r="B36" s="97">
        <v>112.93479805061267</v>
      </c>
      <c r="C36" s="97">
        <v>781.82665599668803</v>
      </c>
      <c r="D36" s="97">
        <v>781.82665599668803</v>
      </c>
      <c r="E36" s="97">
        <v>781.82665599668803</v>
      </c>
      <c r="F36" s="94">
        <v>112.93479805061267</v>
      </c>
      <c r="G36" s="22">
        <v>127</v>
      </c>
      <c r="H36" s="71">
        <v>43.2</v>
      </c>
      <c r="I36" s="71">
        <v>43.2</v>
      </c>
      <c r="J36" s="94">
        <v>3.12</v>
      </c>
      <c r="K36" s="71">
        <v>43.2</v>
      </c>
      <c r="L36" s="22">
        <v>127</v>
      </c>
      <c r="M36" s="22">
        <v>127</v>
      </c>
      <c r="N36" s="22">
        <v>127</v>
      </c>
    </row>
    <row r="37" spans="1:14" x14ac:dyDescent="0.35">
      <c r="A37" s="3">
        <v>21</v>
      </c>
      <c r="B37" s="97">
        <v>112.93479805061267</v>
      </c>
      <c r="C37" s="97">
        <v>781.82665599668803</v>
      </c>
      <c r="D37" s="97">
        <v>781.82665599668803</v>
      </c>
      <c r="E37" s="97">
        <v>781.82665599668803</v>
      </c>
      <c r="F37" s="94">
        <v>112.93479805061267</v>
      </c>
      <c r="G37" s="22">
        <v>127</v>
      </c>
      <c r="H37" s="71">
        <v>43.2</v>
      </c>
      <c r="I37" s="71">
        <v>43.2</v>
      </c>
      <c r="J37" s="94">
        <v>3.12</v>
      </c>
      <c r="K37" s="71">
        <v>43.2</v>
      </c>
      <c r="L37" s="22">
        <v>127</v>
      </c>
      <c r="M37" s="22">
        <v>127</v>
      </c>
      <c r="N37" s="22">
        <v>127</v>
      </c>
    </row>
    <row r="38" spans="1:14" x14ac:dyDescent="0.35">
      <c r="A38" s="3">
        <v>22</v>
      </c>
      <c r="B38" s="97">
        <v>112.93479805061267</v>
      </c>
      <c r="C38" s="97">
        <v>778.15796668670077</v>
      </c>
      <c r="D38" s="97">
        <v>778.15796668670077</v>
      </c>
      <c r="E38" s="97">
        <v>778.15796668670077</v>
      </c>
      <c r="F38" s="94">
        <v>112.93479805061267</v>
      </c>
      <c r="G38" s="22">
        <v>127</v>
      </c>
      <c r="H38" s="71">
        <v>43.2</v>
      </c>
      <c r="I38" s="71">
        <v>43.2</v>
      </c>
      <c r="J38" s="94">
        <v>3.12</v>
      </c>
      <c r="K38" s="71">
        <v>43.2</v>
      </c>
      <c r="L38" s="22">
        <v>127</v>
      </c>
      <c r="M38" s="22">
        <v>127</v>
      </c>
      <c r="N38" s="22">
        <v>127</v>
      </c>
    </row>
    <row r="39" spans="1:14" x14ac:dyDescent="0.35">
      <c r="A39" s="3">
        <v>23</v>
      </c>
      <c r="B39" s="97">
        <v>112.93479805061267</v>
      </c>
      <c r="C39" s="97">
        <v>778.15796668670077</v>
      </c>
      <c r="D39" s="97">
        <v>778.15796668670077</v>
      </c>
      <c r="E39" s="97">
        <v>778.15796668670077</v>
      </c>
      <c r="F39" s="94">
        <v>112.93479805061267</v>
      </c>
      <c r="G39" s="22">
        <v>127</v>
      </c>
      <c r="H39" s="71">
        <v>43.2</v>
      </c>
      <c r="I39" s="71">
        <v>43.2</v>
      </c>
      <c r="J39" s="94">
        <v>3.12</v>
      </c>
      <c r="K39" s="71">
        <v>43.2</v>
      </c>
      <c r="L39" s="22">
        <v>127</v>
      </c>
      <c r="M39" s="22">
        <v>127</v>
      </c>
      <c r="N39" s="22">
        <v>127</v>
      </c>
    </row>
    <row r="40" spans="1:14" x14ac:dyDescent="0.35">
      <c r="A40" s="3">
        <v>24</v>
      </c>
      <c r="B40" s="97">
        <v>112.93479805061267</v>
      </c>
      <c r="C40" s="97">
        <v>778.15796668670077</v>
      </c>
      <c r="D40" s="97">
        <v>778.15796668670077</v>
      </c>
      <c r="E40" s="97">
        <v>778.15796668670077</v>
      </c>
      <c r="F40" s="94">
        <v>112.93479805061267</v>
      </c>
      <c r="G40" s="22">
        <v>127</v>
      </c>
      <c r="H40" s="71">
        <v>43.2</v>
      </c>
      <c r="I40" s="71">
        <v>43.2</v>
      </c>
      <c r="J40" s="94">
        <v>3.12</v>
      </c>
      <c r="K40" s="71">
        <v>43.2</v>
      </c>
      <c r="L40" s="22">
        <v>127</v>
      </c>
      <c r="M40" s="22">
        <v>127</v>
      </c>
      <c r="N40" s="22">
        <v>127</v>
      </c>
    </row>
    <row r="41" spans="1:14" x14ac:dyDescent="0.35">
      <c r="A41" s="3">
        <v>25</v>
      </c>
      <c r="B41" s="97">
        <v>112.93479805061267</v>
      </c>
      <c r="C41" s="97">
        <v>775.72517344866947</v>
      </c>
      <c r="D41" s="97">
        <v>775.72517344866947</v>
      </c>
      <c r="E41" s="97">
        <v>775.72517344866947</v>
      </c>
      <c r="F41" s="94">
        <v>112.93479805061267</v>
      </c>
      <c r="G41" s="22">
        <v>127</v>
      </c>
      <c r="H41" s="71">
        <v>43.2</v>
      </c>
      <c r="I41" s="71">
        <v>43.2</v>
      </c>
      <c r="J41" s="94">
        <v>3.12</v>
      </c>
      <c r="K41" s="71">
        <v>43.2</v>
      </c>
      <c r="L41" s="22">
        <v>127</v>
      </c>
      <c r="M41" s="22">
        <v>127</v>
      </c>
      <c r="N41" s="22">
        <v>127</v>
      </c>
    </row>
    <row r="42" spans="1:14" x14ac:dyDescent="0.35">
      <c r="A42" s="3">
        <v>26</v>
      </c>
      <c r="B42" s="97">
        <v>112.93479805061267</v>
      </c>
      <c r="C42" s="97">
        <v>773.3027219575481</v>
      </c>
      <c r="D42" s="97">
        <v>773.3027219575481</v>
      </c>
      <c r="E42" s="97">
        <v>773.3027219575481</v>
      </c>
      <c r="F42" s="94">
        <v>112.93479805061267</v>
      </c>
      <c r="G42" s="22">
        <v>127</v>
      </c>
      <c r="H42" s="71">
        <v>43.2</v>
      </c>
      <c r="I42" s="71">
        <v>43.2</v>
      </c>
      <c r="J42" s="94">
        <v>3.12</v>
      </c>
      <c r="K42" s="71">
        <v>43.2</v>
      </c>
      <c r="L42" s="22">
        <v>127</v>
      </c>
      <c r="M42" s="22">
        <v>127</v>
      </c>
      <c r="N42" s="22">
        <v>127</v>
      </c>
    </row>
    <row r="43" spans="1:14" x14ac:dyDescent="0.35">
      <c r="A43" s="3">
        <v>27</v>
      </c>
      <c r="B43" s="97">
        <v>112.93479805061267</v>
      </c>
      <c r="C43" s="97">
        <v>770.89056282145975</v>
      </c>
      <c r="D43" s="97">
        <v>770.89056282145975</v>
      </c>
      <c r="E43" s="97">
        <v>770.89056282145975</v>
      </c>
      <c r="F43" s="94">
        <v>112.93479805061307</v>
      </c>
      <c r="G43" s="22">
        <v>127</v>
      </c>
      <c r="H43" s="71">
        <v>43.2</v>
      </c>
      <c r="I43" s="71">
        <v>43.2</v>
      </c>
      <c r="J43" s="94">
        <v>3.12</v>
      </c>
      <c r="K43" s="71">
        <v>43.2</v>
      </c>
      <c r="L43" s="22">
        <v>127</v>
      </c>
      <c r="M43" s="22">
        <v>127</v>
      </c>
      <c r="N43" s="22">
        <v>127</v>
      </c>
    </row>
    <row r="44" spans="1:14" x14ac:dyDescent="0.35">
      <c r="A44" s="3">
        <v>28</v>
      </c>
      <c r="B44" s="97">
        <v>112.93479805061267</v>
      </c>
      <c r="C44" s="97">
        <v>750.79588729756938</v>
      </c>
      <c r="D44" s="97">
        <v>750.79588729756938</v>
      </c>
      <c r="E44" s="97">
        <v>750.79588729756938</v>
      </c>
      <c r="F44" s="94">
        <v>112.93479805061267</v>
      </c>
      <c r="G44" s="22">
        <v>127</v>
      </c>
      <c r="H44" s="71">
        <v>43.2</v>
      </c>
      <c r="I44" s="71">
        <v>43.2</v>
      </c>
      <c r="J44" s="94">
        <v>3.12</v>
      </c>
      <c r="K44" s="71">
        <v>43.2</v>
      </c>
      <c r="L44" s="22">
        <v>127</v>
      </c>
      <c r="M44" s="22">
        <v>127</v>
      </c>
      <c r="N44" s="22">
        <v>127</v>
      </c>
    </row>
    <row r="45" spans="1:14" x14ac:dyDescent="0.35">
      <c r="A45" s="3">
        <v>29</v>
      </c>
      <c r="B45" s="97">
        <v>112.93479805061267</v>
      </c>
      <c r="C45" s="97">
        <v>749.63626232513343</v>
      </c>
      <c r="D45" s="97">
        <v>749.63626232513343</v>
      </c>
      <c r="E45" s="97">
        <v>749.63626232513343</v>
      </c>
      <c r="F45" s="94">
        <v>112.93479805061267</v>
      </c>
      <c r="G45" s="22">
        <v>127</v>
      </c>
      <c r="H45" s="71">
        <v>43.2</v>
      </c>
      <c r="I45" s="71">
        <v>43.2</v>
      </c>
      <c r="J45" s="94">
        <v>3.12</v>
      </c>
      <c r="K45" s="71">
        <v>43.2</v>
      </c>
      <c r="L45" s="22">
        <v>127</v>
      </c>
      <c r="M45" s="22">
        <v>127</v>
      </c>
      <c r="N45" s="22">
        <v>127</v>
      </c>
    </row>
    <row r="46" spans="1:14" x14ac:dyDescent="0.35">
      <c r="A46" s="3">
        <v>30</v>
      </c>
      <c r="B46" s="97">
        <v>112.93479805061267</v>
      </c>
      <c r="C46" s="97">
        <v>748.47909041526646</v>
      </c>
      <c r="D46" s="97">
        <v>748.47909041526646</v>
      </c>
      <c r="E46" s="97">
        <v>748.47909041526646</v>
      </c>
      <c r="F46" s="94">
        <v>112.93479805061267</v>
      </c>
      <c r="G46" s="22">
        <v>127</v>
      </c>
      <c r="H46" s="71">
        <v>43.2</v>
      </c>
      <c r="I46" s="71">
        <v>43.2</v>
      </c>
      <c r="J46" s="94">
        <v>3.12</v>
      </c>
      <c r="K46" s="71">
        <v>43.2</v>
      </c>
      <c r="L46" s="22">
        <v>127</v>
      </c>
      <c r="M46" s="22">
        <v>127</v>
      </c>
      <c r="N46" s="22">
        <v>127</v>
      </c>
    </row>
    <row r="47" spans="1:14" x14ac:dyDescent="0.35">
      <c r="A47" s="3">
        <v>31</v>
      </c>
      <c r="B47" s="97">
        <v>112.93479805061267</v>
      </c>
      <c r="C47" s="97">
        <v>747.32436572844711</v>
      </c>
      <c r="D47" s="97">
        <v>747.32436572844711</v>
      </c>
      <c r="E47" s="97">
        <v>747.32436572844711</v>
      </c>
      <c r="F47" s="94">
        <v>112.93479805061267</v>
      </c>
      <c r="G47" s="22">
        <v>127</v>
      </c>
      <c r="H47" s="71">
        <v>43.2</v>
      </c>
      <c r="I47" s="71">
        <v>43.2</v>
      </c>
      <c r="J47" s="94">
        <v>3.12</v>
      </c>
      <c r="K47" s="71">
        <v>43.2</v>
      </c>
      <c r="L47" s="22">
        <v>127</v>
      </c>
      <c r="M47" s="22">
        <v>127</v>
      </c>
      <c r="N47" s="22">
        <v>127</v>
      </c>
    </row>
    <row r="48" spans="1:14" x14ac:dyDescent="0.35">
      <c r="A48" s="3">
        <v>32</v>
      </c>
      <c r="B48" s="97">
        <v>112.93479805061267</v>
      </c>
      <c r="C48" s="97">
        <v>742.72982294820724</v>
      </c>
      <c r="D48" s="97">
        <v>742.72982294820724</v>
      </c>
      <c r="E48" s="97">
        <v>742.72982294820724</v>
      </c>
      <c r="F48" s="94">
        <v>112.93479805061267</v>
      </c>
      <c r="G48" s="22">
        <v>127</v>
      </c>
      <c r="H48" s="71">
        <v>43.2</v>
      </c>
      <c r="I48" s="71">
        <v>43.2</v>
      </c>
      <c r="J48" s="94">
        <v>3.12</v>
      </c>
      <c r="K48" s="71">
        <v>43.2</v>
      </c>
      <c r="L48" s="22">
        <v>127</v>
      </c>
      <c r="M48" s="22">
        <v>127</v>
      </c>
      <c r="N48" s="22">
        <v>127</v>
      </c>
    </row>
    <row r="49" spans="1:14" x14ac:dyDescent="0.35">
      <c r="A49" s="3">
        <v>33</v>
      </c>
      <c r="B49" s="97">
        <v>112.93479805061267</v>
      </c>
      <c r="C49" s="97">
        <v>742.72982294820724</v>
      </c>
      <c r="D49" s="97">
        <v>742.72982294820724</v>
      </c>
      <c r="E49" s="97">
        <v>742.72982294820724</v>
      </c>
      <c r="F49" s="94">
        <v>112.93479805061267</v>
      </c>
      <c r="G49" s="22">
        <v>127</v>
      </c>
      <c r="H49" s="71">
        <v>43.2</v>
      </c>
      <c r="I49" s="71">
        <v>43.2</v>
      </c>
      <c r="J49" s="94">
        <v>3.12</v>
      </c>
      <c r="K49" s="71">
        <v>43.2</v>
      </c>
      <c r="L49" s="22">
        <v>127</v>
      </c>
      <c r="M49" s="22">
        <v>127</v>
      </c>
      <c r="N49" s="22">
        <v>127</v>
      </c>
    </row>
    <row r="50" spans="1:14" x14ac:dyDescent="0.35">
      <c r="A50" s="3">
        <v>34</v>
      </c>
      <c r="B50" s="97">
        <v>112.93479805061307</v>
      </c>
      <c r="C50" s="97">
        <v>742.72982294820724</v>
      </c>
      <c r="D50" s="97">
        <v>742.72982294820724</v>
      </c>
      <c r="E50" s="97">
        <v>742.72982294820724</v>
      </c>
      <c r="F50" s="94">
        <v>112.93479805061267</v>
      </c>
      <c r="G50" s="22">
        <v>127</v>
      </c>
      <c r="H50" s="71">
        <v>43.2</v>
      </c>
      <c r="I50" s="71">
        <v>43.2</v>
      </c>
      <c r="J50" s="94">
        <v>3.12</v>
      </c>
      <c r="K50" s="71">
        <v>43.2</v>
      </c>
      <c r="L50" s="22">
        <v>127</v>
      </c>
      <c r="M50" s="22">
        <v>127</v>
      </c>
      <c r="N50" s="22">
        <v>127</v>
      </c>
    </row>
    <row r="51" spans="1:14" x14ac:dyDescent="0.35">
      <c r="A51" s="3">
        <v>35</v>
      </c>
      <c r="B51" s="97">
        <v>112.93479805061307</v>
      </c>
      <c r="C51" s="97">
        <v>742.72982294820724</v>
      </c>
      <c r="D51" s="97">
        <v>742.72982294820724</v>
      </c>
      <c r="E51" s="97">
        <v>742.72982294820724</v>
      </c>
      <c r="F51" s="94">
        <v>112.93479805061267</v>
      </c>
      <c r="G51" s="22">
        <v>127</v>
      </c>
      <c r="H51" s="71">
        <v>43.2</v>
      </c>
      <c r="I51" s="71">
        <v>43.2</v>
      </c>
      <c r="J51" s="94">
        <v>3.12</v>
      </c>
      <c r="K51" s="71">
        <v>43.2</v>
      </c>
      <c r="L51" s="22">
        <v>127</v>
      </c>
      <c r="M51" s="22">
        <v>127</v>
      </c>
      <c r="N51" s="22">
        <v>127</v>
      </c>
    </row>
    <row r="52" spans="1:14" x14ac:dyDescent="0.35">
      <c r="A52" s="3">
        <v>36</v>
      </c>
      <c r="B52" s="97">
        <v>112.93479805061267</v>
      </c>
      <c r="C52" s="97">
        <v>742.72982294820724</v>
      </c>
      <c r="D52" s="97">
        <v>742.72982294820724</v>
      </c>
      <c r="E52" s="97">
        <v>742.72982294820724</v>
      </c>
      <c r="F52" s="94">
        <v>112.93479805061267</v>
      </c>
      <c r="G52" s="22">
        <v>127</v>
      </c>
      <c r="H52" s="71">
        <v>43.2</v>
      </c>
      <c r="I52" s="71">
        <v>43.2</v>
      </c>
      <c r="J52" s="94">
        <v>3.12</v>
      </c>
      <c r="K52" s="71">
        <v>43.2</v>
      </c>
      <c r="L52" s="22">
        <v>127</v>
      </c>
      <c r="M52" s="22">
        <v>127</v>
      </c>
      <c r="N52" s="22">
        <v>127</v>
      </c>
    </row>
    <row r="53" spans="1:14" x14ac:dyDescent="0.35">
      <c r="A53" s="3">
        <v>37</v>
      </c>
      <c r="B53" s="97">
        <v>112.93479805061307</v>
      </c>
      <c r="C53" s="97">
        <v>739.71440164911212</v>
      </c>
      <c r="D53" s="97">
        <v>739.71440164911212</v>
      </c>
      <c r="E53" s="97">
        <v>739.71440164911212</v>
      </c>
      <c r="F53" s="94">
        <v>112.93479805061307</v>
      </c>
      <c r="G53" s="22">
        <v>127</v>
      </c>
      <c r="H53" s="71">
        <v>43.2</v>
      </c>
      <c r="I53" s="71">
        <v>43.2</v>
      </c>
      <c r="J53" s="94">
        <v>3.12</v>
      </c>
      <c r="K53" s="71">
        <v>43.2</v>
      </c>
      <c r="L53" s="22">
        <v>127</v>
      </c>
      <c r="M53" s="22">
        <v>127</v>
      </c>
      <c r="N53" s="22">
        <v>127</v>
      </c>
    </row>
    <row r="54" spans="1:14" x14ac:dyDescent="0.35">
      <c r="A54" s="3">
        <v>38</v>
      </c>
      <c r="B54" s="97">
        <v>112.93479805061267</v>
      </c>
      <c r="C54" s="97">
        <v>737.56196486797103</v>
      </c>
      <c r="D54" s="97">
        <v>737.56196486797103</v>
      </c>
      <c r="E54" s="97">
        <v>737.56196486797103</v>
      </c>
      <c r="F54" s="94">
        <v>112.93479805061267</v>
      </c>
      <c r="G54" s="22">
        <v>127</v>
      </c>
      <c r="H54" s="71">
        <v>43.2</v>
      </c>
      <c r="I54" s="71">
        <v>43.2</v>
      </c>
      <c r="J54" s="94">
        <v>3.12</v>
      </c>
      <c r="K54" s="71">
        <v>43.2</v>
      </c>
      <c r="L54" s="22">
        <v>127</v>
      </c>
      <c r="M54" s="22">
        <v>127</v>
      </c>
      <c r="N54" s="22">
        <v>127</v>
      </c>
    </row>
    <row r="55" spans="1:14" x14ac:dyDescent="0.35">
      <c r="A55" s="3">
        <v>39</v>
      </c>
      <c r="B55" s="97">
        <v>112.93479805061267</v>
      </c>
      <c r="C55" s="97">
        <v>735.25351708285689</v>
      </c>
      <c r="D55" s="97">
        <v>735.25351708285689</v>
      </c>
      <c r="E55" s="97">
        <v>735.25351708285689</v>
      </c>
      <c r="F55" s="94">
        <v>112.93479805061267</v>
      </c>
      <c r="G55" s="22">
        <v>127</v>
      </c>
      <c r="H55" s="71">
        <v>43.2</v>
      </c>
      <c r="I55" s="71">
        <v>43.2</v>
      </c>
      <c r="J55" s="94">
        <v>3.12</v>
      </c>
      <c r="K55" s="71">
        <v>43.2</v>
      </c>
      <c r="L55" s="22">
        <v>127</v>
      </c>
      <c r="M55" s="22">
        <v>127</v>
      </c>
      <c r="N55" s="22">
        <v>127</v>
      </c>
    </row>
    <row r="56" spans="1:14" x14ac:dyDescent="0.35">
      <c r="A56" s="3">
        <v>40</v>
      </c>
      <c r="B56" s="97">
        <v>112.93479805061267</v>
      </c>
      <c r="C56" s="97">
        <v>732.7818890443707</v>
      </c>
      <c r="D56" s="97">
        <v>732.7818890443707</v>
      </c>
      <c r="E56" s="97">
        <v>732.7818890443707</v>
      </c>
      <c r="F56" s="94">
        <v>112.93479805061267</v>
      </c>
      <c r="G56" s="22">
        <v>127</v>
      </c>
      <c r="H56" s="71">
        <v>43.2</v>
      </c>
      <c r="I56" s="71">
        <v>43.2</v>
      </c>
      <c r="J56" s="94">
        <v>3.12</v>
      </c>
      <c r="K56" s="71">
        <v>43.2</v>
      </c>
      <c r="L56" s="22">
        <v>127</v>
      </c>
      <c r="M56" s="22">
        <v>127</v>
      </c>
      <c r="N56" s="22">
        <v>127</v>
      </c>
    </row>
    <row r="57" spans="1:14" x14ac:dyDescent="0.35">
      <c r="A57" s="3">
        <v>41</v>
      </c>
      <c r="B57" s="97">
        <v>112.93479805061267</v>
      </c>
      <c r="C57" s="97">
        <v>730.17055978186579</v>
      </c>
      <c r="D57" s="97">
        <v>730.17055978186579</v>
      </c>
      <c r="E57" s="97">
        <v>730.17055978186579</v>
      </c>
      <c r="F57" s="94">
        <v>112.93479805061267</v>
      </c>
      <c r="G57" s="22">
        <v>127</v>
      </c>
      <c r="H57" s="71">
        <v>43.2</v>
      </c>
      <c r="I57" s="71">
        <v>43.2</v>
      </c>
      <c r="J57" s="94">
        <v>3.12</v>
      </c>
      <c r="K57" s="71">
        <v>43.2</v>
      </c>
      <c r="L57" s="22">
        <v>127</v>
      </c>
      <c r="M57" s="22">
        <v>127</v>
      </c>
      <c r="N57" s="22">
        <v>127</v>
      </c>
    </row>
    <row r="58" spans="1:14" x14ac:dyDescent="0.35">
      <c r="A58" s="3">
        <v>42</v>
      </c>
      <c r="B58" s="97">
        <v>112.93479805061267</v>
      </c>
      <c r="C58" s="97">
        <v>727.45122534950451</v>
      </c>
      <c r="D58" s="97">
        <v>727.45122534950451</v>
      </c>
      <c r="E58" s="97">
        <v>727.45122534950451</v>
      </c>
      <c r="F58" s="94">
        <v>112.93479805061267</v>
      </c>
      <c r="G58" s="22">
        <v>127</v>
      </c>
      <c r="H58" s="71">
        <v>43.2</v>
      </c>
      <c r="I58" s="71">
        <v>43.2</v>
      </c>
      <c r="J58" s="94">
        <v>3.12</v>
      </c>
      <c r="K58" s="71">
        <v>43.2</v>
      </c>
      <c r="L58" s="22">
        <v>127</v>
      </c>
      <c r="M58" s="22">
        <v>127</v>
      </c>
      <c r="N58" s="22">
        <v>127</v>
      </c>
    </row>
    <row r="59" spans="1:14" x14ac:dyDescent="0.35">
      <c r="A59" s="3">
        <v>43</v>
      </c>
      <c r="B59" s="97">
        <v>112.93479805061267</v>
      </c>
      <c r="C59" s="97">
        <v>724.62476699045158</v>
      </c>
      <c r="D59" s="97">
        <v>724.62476699045158</v>
      </c>
      <c r="E59" s="97">
        <v>724.62476699045158</v>
      </c>
      <c r="F59" s="94">
        <v>112.93479805061267</v>
      </c>
      <c r="G59" s="22">
        <v>127</v>
      </c>
      <c r="H59" s="71">
        <v>43.2</v>
      </c>
      <c r="I59" s="71">
        <v>43.2</v>
      </c>
      <c r="J59" s="94">
        <v>3.12</v>
      </c>
      <c r="K59" s="71">
        <v>43.2</v>
      </c>
      <c r="L59" s="22">
        <v>127</v>
      </c>
      <c r="M59" s="22">
        <v>127</v>
      </c>
      <c r="N59" s="22">
        <v>127</v>
      </c>
    </row>
    <row r="60" spans="1:14" x14ac:dyDescent="0.35">
      <c r="A60" s="3">
        <v>44</v>
      </c>
      <c r="B60" s="97">
        <v>112.93479805061307</v>
      </c>
      <c r="C60" s="97">
        <v>719.52403248891903</v>
      </c>
      <c r="D60" s="97">
        <v>719.52403248891903</v>
      </c>
      <c r="E60" s="97">
        <v>719.52403248891903</v>
      </c>
      <c r="F60" s="94">
        <v>112.93479805061267</v>
      </c>
      <c r="G60" s="22">
        <v>127</v>
      </c>
      <c r="H60" s="71">
        <v>43.2</v>
      </c>
      <c r="I60" s="71">
        <v>43.2</v>
      </c>
      <c r="J60" s="94">
        <v>3.12</v>
      </c>
      <c r="K60" s="71">
        <v>43.2</v>
      </c>
      <c r="L60" s="22">
        <v>127</v>
      </c>
      <c r="M60" s="22">
        <v>127</v>
      </c>
      <c r="N60" s="22">
        <v>127</v>
      </c>
    </row>
    <row r="61" spans="1:14" x14ac:dyDescent="0.35">
      <c r="A61" s="3">
        <v>45</v>
      </c>
      <c r="B61" s="97">
        <v>112.93479805061267</v>
      </c>
      <c r="C61" s="97">
        <v>716.51895895816392</v>
      </c>
      <c r="D61" s="97">
        <v>716.51895895816392</v>
      </c>
      <c r="E61" s="97">
        <v>716.51895895816392</v>
      </c>
      <c r="F61" s="94">
        <v>112.93479805061307</v>
      </c>
      <c r="G61" s="22">
        <v>127</v>
      </c>
      <c r="H61" s="71">
        <v>43.2</v>
      </c>
      <c r="I61" s="71">
        <v>43.2</v>
      </c>
      <c r="J61" s="94">
        <v>3.12</v>
      </c>
      <c r="K61" s="71">
        <v>43.2</v>
      </c>
      <c r="L61" s="22">
        <v>127</v>
      </c>
      <c r="M61" s="22">
        <v>127</v>
      </c>
      <c r="N61" s="22">
        <v>127</v>
      </c>
    </row>
    <row r="62" spans="1:14" x14ac:dyDescent="0.35">
      <c r="A62" s="3">
        <v>46</v>
      </c>
      <c r="B62" s="97">
        <v>112.93479805061267</v>
      </c>
      <c r="C62" s="97">
        <v>713.37110212662515</v>
      </c>
      <c r="D62" s="97">
        <v>713.37110212662515</v>
      </c>
      <c r="E62" s="97">
        <v>713.37110212662515</v>
      </c>
      <c r="F62" s="94">
        <v>112.93479805061267</v>
      </c>
      <c r="G62" s="22">
        <v>127</v>
      </c>
      <c r="H62" s="71">
        <v>43.2</v>
      </c>
      <c r="I62" s="71">
        <v>43.2</v>
      </c>
      <c r="J62" s="94">
        <v>3.12</v>
      </c>
      <c r="K62" s="71">
        <v>43.2</v>
      </c>
      <c r="L62" s="22">
        <v>127</v>
      </c>
      <c r="M62" s="22">
        <v>127</v>
      </c>
      <c r="N62" s="22">
        <v>127</v>
      </c>
    </row>
    <row r="63" spans="1:14" x14ac:dyDescent="0.35">
      <c r="A63" s="3">
        <v>47</v>
      </c>
      <c r="B63" s="97">
        <v>112.93479805061267</v>
      </c>
      <c r="C63" s="97">
        <v>710.11174298581318</v>
      </c>
      <c r="D63" s="97">
        <v>710.11174298581318</v>
      </c>
      <c r="E63" s="97">
        <v>710.11174298581318</v>
      </c>
      <c r="F63" s="94">
        <v>112.93479805061267</v>
      </c>
      <c r="G63" s="22">
        <v>127</v>
      </c>
      <c r="H63" s="71">
        <v>43.2</v>
      </c>
      <c r="I63" s="71">
        <v>43.2</v>
      </c>
      <c r="J63" s="94">
        <v>3.12</v>
      </c>
      <c r="K63" s="71">
        <v>43.2</v>
      </c>
      <c r="L63" s="22">
        <v>127</v>
      </c>
      <c r="M63" s="22">
        <v>127</v>
      </c>
      <c r="N63" s="22">
        <v>127</v>
      </c>
    </row>
    <row r="64" spans="1:14" x14ac:dyDescent="0.35">
      <c r="A64" s="3">
        <v>48</v>
      </c>
      <c r="B64" s="97">
        <v>112.93479805061267</v>
      </c>
      <c r="C64" s="97">
        <v>696.28428353093204</v>
      </c>
      <c r="D64" s="97">
        <v>696.28428353093204</v>
      </c>
      <c r="E64" s="97">
        <v>696.28428353093204</v>
      </c>
      <c r="F64" s="94">
        <v>112.93479805061267</v>
      </c>
      <c r="G64" s="22">
        <v>127</v>
      </c>
      <c r="H64" s="71">
        <v>43.2</v>
      </c>
      <c r="I64" s="71">
        <v>43.2</v>
      </c>
      <c r="J64" s="94">
        <v>3.12</v>
      </c>
      <c r="K64" s="71">
        <v>43.2</v>
      </c>
      <c r="L64" s="22">
        <v>127</v>
      </c>
      <c r="M64" s="22">
        <v>127</v>
      </c>
      <c r="N64" s="22">
        <v>127</v>
      </c>
    </row>
    <row r="65" spans="1:14" x14ac:dyDescent="0.35">
      <c r="A65" s="3">
        <v>49</v>
      </c>
      <c r="B65" s="97">
        <v>112.93479805061267</v>
      </c>
      <c r="C65" s="97">
        <v>693.05087587122193</v>
      </c>
      <c r="D65" s="97">
        <v>693.05087587122193</v>
      </c>
      <c r="E65" s="97">
        <v>693.05087587122193</v>
      </c>
      <c r="F65" s="94">
        <v>112.93479805061267</v>
      </c>
      <c r="G65" s="22">
        <v>127</v>
      </c>
      <c r="H65" s="71">
        <v>43.2</v>
      </c>
      <c r="I65" s="71">
        <v>43.2</v>
      </c>
      <c r="J65" s="94">
        <v>3.12</v>
      </c>
      <c r="K65" s="71">
        <v>43.2</v>
      </c>
      <c r="L65" s="22">
        <v>127</v>
      </c>
      <c r="M65" s="22">
        <v>127</v>
      </c>
      <c r="N65" s="22">
        <v>127</v>
      </c>
    </row>
    <row r="66" spans="1:14" x14ac:dyDescent="0.35">
      <c r="A66" s="3">
        <v>50</v>
      </c>
      <c r="B66" s="97">
        <v>112.93479805061267</v>
      </c>
      <c r="C66" s="97">
        <v>644.57171166066155</v>
      </c>
      <c r="D66" s="97">
        <v>644.57171166066155</v>
      </c>
      <c r="E66" s="97">
        <v>644.57171166066155</v>
      </c>
      <c r="F66" s="94">
        <v>112.93479805061267</v>
      </c>
      <c r="G66" s="22">
        <v>127</v>
      </c>
      <c r="H66" s="71">
        <v>43.2</v>
      </c>
      <c r="I66" s="71">
        <v>43.2</v>
      </c>
      <c r="J66" s="94">
        <v>3.12</v>
      </c>
      <c r="K66" s="71">
        <v>43.2</v>
      </c>
      <c r="L66" s="22">
        <v>127</v>
      </c>
      <c r="M66" s="22">
        <v>127</v>
      </c>
      <c r="N66" s="22">
        <v>127</v>
      </c>
    </row>
    <row r="67" spans="1:14" x14ac:dyDescent="0.35">
      <c r="A67" s="3">
        <v>51</v>
      </c>
      <c r="B67" s="97">
        <v>112.93479805061267</v>
      </c>
      <c r="C67" s="97">
        <v>501.54608805746255</v>
      </c>
      <c r="D67" s="97">
        <v>501.54608805746255</v>
      </c>
      <c r="E67" s="97">
        <v>501.54608805746255</v>
      </c>
      <c r="F67" s="94">
        <v>112.93479805061267</v>
      </c>
      <c r="G67" s="22">
        <v>127</v>
      </c>
      <c r="H67" s="71">
        <v>43.2</v>
      </c>
      <c r="I67" s="71">
        <v>43.2</v>
      </c>
      <c r="J67" s="94">
        <v>3.12</v>
      </c>
      <c r="K67" s="71">
        <v>43.2</v>
      </c>
      <c r="L67" s="22">
        <v>127</v>
      </c>
      <c r="M67" s="22">
        <v>127</v>
      </c>
      <c r="N67" s="22">
        <v>127</v>
      </c>
    </row>
    <row r="68" spans="1:14" x14ac:dyDescent="0.35">
      <c r="A68" s="3">
        <v>52</v>
      </c>
      <c r="B68" s="97">
        <v>112.93479805061267</v>
      </c>
      <c r="C68" s="97">
        <v>489.9982476793391</v>
      </c>
      <c r="D68" s="97">
        <v>489.9982476793391</v>
      </c>
      <c r="E68" s="97">
        <v>489.9982476793391</v>
      </c>
      <c r="F68" s="94">
        <v>112.93479805061267</v>
      </c>
      <c r="G68" s="22">
        <v>127</v>
      </c>
      <c r="H68" s="71">
        <v>43.2</v>
      </c>
      <c r="I68" s="71">
        <v>43.2</v>
      </c>
      <c r="J68" s="94">
        <v>3.12</v>
      </c>
      <c r="K68" s="71">
        <v>43.2</v>
      </c>
      <c r="L68" s="22">
        <v>127</v>
      </c>
      <c r="M68" s="22">
        <v>127</v>
      </c>
      <c r="N68" s="22">
        <v>127</v>
      </c>
    </row>
    <row r="69" spans="1:14" x14ac:dyDescent="0.35">
      <c r="A69" s="3">
        <v>53</v>
      </c>
      <c r="B69" s="97">
        <v>112.93479805061307</v>
      </c>
      <c r="C69" s="97">
        <v>487.39185533749674</v>
      </c>
      <c r="D69" s="97">
        <v>487.39185533749674</v>
      </c>
      <c r="E69" s="97">
        <v>487.39185533749674</v>
      </c>
      <c r="F69" s="94">
        <v>112.93479805061267</v>
      </c>
      <c r="G69" s="22">
        <v>127</v>
      </c>
      <c r="H69" s="71">
        <v>43.2</v>
      </c>
      <c r="I69" s="71">
        <v>43.2</v>
      </c>
      <c r="J69" s="94">
        <v>3.12</v>
      </c>
      <c r="K69" s="71">
        <v>43.2</v>
      </c>
      <c r="L69" s="22">
        <v>127</v>
      </c>
      <c r="M69" s="22">
        <v>127</v>
      </c>
      <c r="N69" s="22">
        <v>127</v>
      </c>
    </row>
    <row r="70" spans="1:14" x14ac:dyDescent="0.35">
      <c r="A70" s="3">
        <v>54</v>
      </c>
      <c r="B70" s="97">
        <v>112.93479805061267</v>
      </c>
      <c r="C70" s="97">
        <v>486.64384089605312</v>
      </c>
      <c r="D70" s="97">
        <v>486.64384089605312</v>
      </c>
      <c r="E70" s="97">
        <v>486.64384089605312</v>
      </c>
      <c r="F70" s="94">
        <v>112.93479805061267</v>
      </c>
      <c r="G70" s="22">
        <v>127</v>
      </c>
      <c r="H70" s="71">
        <v>43.2</v>
      </c>
      <c r="I70" s="71">
        <v>43.2</v>
      </c>
      <c r="J70" s="94">
        <v>3.12</v>
      </c>
      <c r="K70" s="71">
        <v>43.2</v>
      </c>
      <c r="L70" s="22">
        <v>127</v>
      </c>
      <c r="M70" s="22">
        <v>127</v>
      </c>
      <c r="N70" s="22">
        <v>127</v>
      </c>
    </row>
    <row r="71" spans="1:14" x14ac:dyDescent="0.35">
      <c r="A71" s="3">
        <v>55</v>
      </c>
      <c r="B71" s="97">
        <v>112.93479805061267</v>
      </c>
      <c r="C71" s="97">
        <v>475.14346119409606</v>
      </c>
      <c r="D71" s="97">
        <v>475.14346119409606</v>
      </c>
      <c r="E71" s="97">
        <v>475.14346119409606</v>
      </c>
      <c r="F71" s="94">
        <v>112.93479805061267</v>
      </c>
      <c r="G71" s="22">
        <v>127</v>
      </c>
      <c r="H71" s="71">
        <v>43.2</v>
      </c>
      <c r="I71" s="71">
        <v>43.2</v>
      </c>
      <c r="J71" s="94">
        <v>3.12</v>
      </c>
      <c r="K71" s="71">
        <v>43.2</v>
      </c>
      <c r="L71" s="22">
        <v>127</v>
      </c>
      <c r="M71" s="22">
        <v>127</v>
      </c>
      <c r="N71" s="22">
        <v>127</v>
      </c>
    </row>
    <row r="72" spans="1:14" x14ac:dyDescent="0.35">
      <c r="A72" s="3">
        <v>56</v>
      </c>
      <c r="B72" s="97">
        <v>112.93479805061267</v>
      </c>
      <c r="C72" s="97">
        <v>469.90546140603385</v>
      </c>
      <c r="D72" s="97">
        <v>469.90546140603385</v>
      </c>
      <c r="E72" s="97">
        <v>469.90546140603385</v>
      </c>
      <c r="F72" s="94">
        <v>112.93479805061267</v>
      </c>
      <c r="G72" s="22">
        <v>127</v>
      </c>
      <c r="H72" s="71">
        <v>43.2</v>
      </c>
      <c r="I72" s="71">
        <v>43.2</v>
      </c>
      <c r="J72" s="94">
        <v>3.12</v>
      </c>
      <c r="K72" s="71">
        <v>43.2</v>
      </c>
      <c r="L72" s="22">
        <v>127</v>
      </c>
      <c r="M72" s="22">
        <v>127</v>
      </c>
      <c r="N72" s="22">
        <v>127</v>
      </c>
    </row>
    <row r="73" spans="1:14" x14ac:dyDescent="0.35">
      <c r="A73" s="3">
        <v>57</v>
      </c>
      <c r="B73" s="97">
        <v>112.93479805061267</v>
      </c>
      <c r="C73" s="97">
        <v>469.38291377010887</v>
      </c>
      <c r="D73" s="97">
        <v>469.38291377010887</v>
      </c>
      <c r="E73" s="97">
        <v>469.38291377010887</v>
      </c>
      <c r="F73" s="94">
        <v>112.93479805061267</v>
      </c>
      <c r="G73" s="22">
        <v>127</v>
      </c>
      <c r="H73" s="71">
        <v>43.2</v>
      </c>
      <c r="I73" s="71">
        <v>43.2</v>
      </c>
      <c r="J73" s="94">
        <v>3.12</v>
      </c>
      <c r="K73" s="71">
        <v>43.2</v>
      </c>
      <c r="L73" s="22">
        <v>127</v>
      </c>
      <c r="M73" s="22">
        <v>127</v>
      </c>
      <c r="N73" s="22">
        <v>127</v>
      </c>
    </row>
    <row r="74" spans="1:14" x14ac:dyDescent="0.35">
      <c r="A74" s="3">
        <v>58</v>
      </c>
      <c r="B74" s="97">
        <v>112.93479805061307</v>
      </c>
      <c r="C74" s="97">
        <v>468.83779573802349</v>
      </c>
      <c r="D74" s="97">
        <v>468.83779573802349</v>
      </c>
      <c r="E74" s="97">
        <v>468.83779573802349</v>
      </c>
      <c r="F74" s="94">
        <v>112.93479805061267</v>
      </c>
      <c r="G74" s="22">
        <v>127</v>
      </c>
      <c r="H74" s="71">
        <v>43.2</v>
      </c>
      <c r="I74" s="71">
        <v>43.2</v>
      </c>
      <c r="J74" s="94">
        <v>3.12</v>
      </c>
      <c r="K74" s="71">
        <v>43.2</v>
      </c>
      <c r="L74" s="22">
        <v>127</v>
      </c>
      <c r="M74" s="22">
        <v>127</v>
      </c>
      <c r="N74" s="22">
        <v>127</v>
      </c>
    </row>
    <row r="75" spans="1:14" x14ac:dyDescent="0.35">
      <c r="A75" s="3">
        <v>59</v>
      </c>
      <c r="B75" s="97">
        <v>112.93479805061267</v>
      </c>
      <c r="C75" s="97">
        <v>462.62988804741445</v>
      </c>
      <c r="D75" s="97">
        <v>462.62988804741445</v>
      </c>
      <c r="E75" s="97">
        <v>462.62988804741445</v>
      </c>
      <c r="F75" s="94">
        <v>112.93479805061267</v>
      </c>
      <c r="G75" s="22">
        <v>127</v>
      </c>
      <c r="H75" s="71">
        <v>43.2</v>
      </c>
      <c r="I75" s="71">
        <v>43.2</v>
      </c>
      <c r="J75" s="94">
        <v>3.12</v>
      </c>
      <c r="K75" s="71">
        <v>43.2</v>
      </c>
      <c r="L75" s="22">
        <v>127</v>
      </c>
      <c r="M75" s="22">
        <v>127</v>
      </c>
      <c r="N75" s="22">
        <v>127</v>
      </c>
    </row>
    <row r="76" spans="1:14" x14ac:dyDescent="0.35">
      <c r="A76" s="3">
        <v>60</v>
      </c>
      <c r="B76" s="97">
        <v>112.93479805061307</v>
      </c>
      <c r="C76" s="97">
        <v>462.20865050663292</v>
      </c>
      <c r="D76" s="97">
        <v>462.20865050663292</v>
      </c>
      <c r="E76" s="97">
        <v>462.20865050663292</v>
      </c>
      <c r="F76" s="94">
        <v>112.93479805061267</v>
      </c>
      <c r="G76" s="22">
        <v>127</v>
      </c>
      <c r="H76" s="71">
        <v>43.2</v>
      </c>
      <c r="I76" s="71">
        <v>43.2</v>
      </c>
      <c r="J76" s="94">
        <v>3.12</v>
      </c>
      <c r="K76" s="71">
        <v>43.2</v>
      </c>
      <c r="L76" s="22">
        <v>127</v>
      </c>
      <c r="M76" s="22">
        <v>127</v>
      </c>
      <c r="N76" s="22">
        <v>127</v>
      </c>
    </row>
    <row r="77" spans="1:14" x14ac:dyDescent="0.35">
      <c r="A77" s="3">
        <v>61</v>
      </c>
      <c r="B77" s="97">
        <v>112.93479805061307</v>
      </c>
      <c r="C77" s="97">
        <v>450.80168238143381</v>
      </c>
      <c r="D77" s="97">
        <v>450.80168238143381</v>
      </c>
      <c r="E77" s="97">
        <v>450.80168238143381</v>
      </c>
      <c r="F77" s="94">
        <v>112.93479805061267</v>
      </c>
      <c r="G77" s="22">
        <v>127</v>
      </c>
      <c r="H77" s="71">
        <v>43.2</v>
      </c>
      <c r="I77" s="71">
        <v>43.2</v>
      </c>
      <c r="J77" s="94">
        <v>3.12</v>
      </c>
      <c r="K77" s="71">
        <v>43.2</v>
      </c>
      <c r="L77" s="22">
        <v>127</v>
      </c>
      <c r="M77" s="22">
        <v>127</v>
      </c>
      <c r="N77" s="22">
        <v>127</v>
      </c>
    </row>
    <row r="78" spans="1:14" x14ac:dyDescent="0.35">
      <c r="A78" s="3">
        <v>62</v>
      </c>
      <c r="B78" s="97">
        <v>112.93479805061267</v>
      </c>
      <c r="C78" s="97">
        <v>449.99262484407689</v>
      </c>
      <c r="D78" s="97">
        <v>449.99262484407689</v>
      </c>
      <c r="E78" s="97">
        <v>449.99262484407689</v>
      </c>
      <c r="F78" s="94">
        <v>112.93479805061267</v>
      </c>
      <c r="G78" s="22">
        <v>127</v>
      </c>
      <c r="H78" s="71">
        <v>43.2</v>
      </c>
      <c r="I78" s="71">
        <v>43.2</v>
      </c>
      <c r="J78" s="94">
        <v>3.12</v>
      </c>
      <c r="K78" s="71">
        <v>43.2</v>
      </c>
      <c r="L78" s="22">
        <v>127</v>
      </c>
      <c r="M78" s="22">
        <v>127</v>
      </c>
      <c r="N78" s="22">
        <v>127</v>
      </c>
    </row>
    <row r="79" spans="1:14" x14ac:dyDescent="0.35">
      <c r="A79" s="3">
        <v>63</v>
      </c>
      <c r="B79" s="97">
        <v>112.93479805061267</v>
      </c>
      <c r="C79" s="97">
        <v>449.71513899597892</v>
      </c>
      <c r="D79" s="97">
        <v>449.71513899597892</v>
      </c>
      <c r="E79" s="97">
        <v>449.71513899597892</v>
      </c>
      <c r="F79" s="94">
        <v>112.93479805061267</v>
      </c>
      <c r="G79" s="22">
        <v>127</v>
      </c>
      <c r="H79" s="71">
        <v>43.2</v>
      </c>
      <c r="I79" s="71">
        <v>43.2</v>
      </c>
      <c r="J79" s="94">
        <v>3.12</v>
      </c>
      <c r="K79" s="71">
        <v>43.2</v>
      </c>
      <c r="L79" s="22">
        <v>127</v>
      </c>
      <c r="M79" s="22">
        <v>127</v>
      </c>
      <c r="N79" s="22">
        <v>127</v>
      </c>
    </row>
    <row r="80" spans="1:14" x14ac:dyDescent="0.35">
      <c r="A80" s="3">
        <v>64</v>
      </c>
      <c r="B80" s="97">
        <v>112.93479805061267</v>
      </c>
      <c r="C80" s="97">
        <v>449.39656558037223</v>
      </c>
      <c r="D80" s="97">
        <v>449.39656558037223</v>
      </c>
      <c r="E80" s="97">
        <v>449.39656558037223</v>
      </c>
      <c r="F80" s="94">
        <v>112.93479805061267</v>
      </c>
      <c r="G80" s="22">
        <v>127</v>
      </c>
      <c r="H80" s="71">
        <v>43.2</v>
      </c>
      <c r="I80" s="71">
        <v>43.2</v>
      </c>
      <c r="J80" s="94">
        <v>3.12</v>
      </c>
      <c r="K80" s="71">
        <v>43.2</v>
      </c>
      <c r="L80" s="22">
        <v>127</v>
      </c>
      <c r="M80" s="22">
        <v>127</v>
      </c>
      <c r="N80" s="22">
        <v>127</v>
      </c>
    </row>
    <row r="81" spans="1:14" x14ac:dyDescent="0.35">
      <c r="A81" s="3">
        <v>65</v>
      </c>
      <c r="B81" s="97">
        <v>112.93479805061307</v>
      </c>
      <c r="C81" s="97">
        <v>449.08380645925342</v>
      </c>
      <c r="D81" s="97">
        <v>449.08380645925342</v>
      </c>
      <c r="E81" s="97">
        <v>449.08380645925342</v>
      </c>
      <c r="F81" s="94">
        <v>112.93479805061267</v>
      </c>
      <c r="G81" s="22">
        <v>127</v>
      </c>
      <c r="H81" s="71">
        <v>43.2</v>
      </c>
      <c r="I81" s="71">
        <v>43.2</v>
      </c>
      <c r="J81" s="94">
        <v>3.12</v>
      </c>
      <c r="K81" s="71">
        <v>43.2</v>
      </c>
      <c r="L81" s="22">
        <v>127</v>
      </c>
      <c r="M81" s="22">
        <v>127</v>
      </c>
      <c r="N81" s="22">
        <v>127</v>
      </c>
    </row>
    <row r="82" spans="1:14" x14ac:dyDescent="0.35">
      <c r="A82" s="3">
        <v>66</v>
      </c>
      <c r="B82" s="97">
        <v>112.93479805061267</v>
      </c>
      <c r="C82" s="97">
        <v>448.7676709831992</v>
      </c>
      <c r="D82" s="97">
        <v>448.7676709831992</v>
      </c>
      <c r="E82" s="97">
        <v>448.7676709831992</v>
      </c>
      <c r="F82" s="94">
        <v>112.93479805061267</v>
      </c>
      <c r="G82" s="22">
        <v>127</v>
      </c>
      <c r="H82" s="71">
        <v>43.2</v>
      </c>
      <c r="I82" s="71">
        <v>43.2</v>
      </c>
      <c r="J82" s="94">
        <v>3.12</v>
      </c>
      <c r="K82" s="71">
        <v>43.2</v>
      </c>
      <c r="L82" s="22">
        <v>127</v>
      </c>
      <c r="M82" s="22">
        <v>127</v>
      </c>
      <c r="N82" s="22">
        <v>127</v>
      </c>
    </row>
    <row r="83" spans="1:14" x14ac:dyDescent="0.35">
      <c r="A83" s="3">
        <v>67</v>
      </c>
      <c r="B83" s="97">
        <v>112.93479805061267</v>
      </c>
      <c r="C83" s="97">
        <v>448.46313998790777</v>
      </c>
      <c r="D83" s="97">
        <v>448.46313998790777</v>
      </c>
      <c r="E83" s="97">
        <v>448.46313998790777</v>
      </c>
      <c r="F83" s="94">
        <v>112.93479805061267</v>
      </c>
      <c r="G83" s="22">
        <v>127</v>
      </c>
      <c r="H83" s="71">
        <v>43.2</v>
      </c>
      <c r="I83" s="71">
        <v>43.2</v>
      </c>
      <c r="J83" s="94">
        <v>3.12</v>
      </c>
      <c r="K83" s="71">
        <v>43.2</v>
      </c>
      <c r="L83" s="22">
        <v>127</v>
      </c>
      <c r="M83" s="22">
        <v>127</v>
      </c>
      <c r="N83" s="22">
        <v>127</v>
      </c>
    </row>
    <row r="84" spans="1:14" x14ac:dyDescent="0.35">
      <c r="A84" s="3">
        <v>68</v>
      </c>
      <c r="B84" s="97">
        <v>112.93479805061267</v>
      </c>
      <c r="C84" s="97">
        <v>448.1556186614967</v>
      </c>
      <c r="D84" s="97">
        <v>448.1556186614967</v>
      </c>
      <c r="E84" s="97">
        <v>448.1556186614967</v>
      </c>
      <c r="F84" s="94">
        <v>112.93479805061267</v>
      </c>
      <c r="G84" s="22">
        <v>127</v>
      </c>
      <c r="H84" s="71">
        <v>43.2</v>
      </c>
      <c r="I84" s="71">
        <v>43.2</v>
      </c>
      <c r="J84" s="94">
        <v>3.12</v>
      </c>
      <c r="K84" s="71">
        <v>43.2</v>
      </c>
      <c r="L84" s="22">
        <v>127</v>
      </c>
      <c r="M84" s="22">
        <v>127</v>
      </c>
      <c r="N84" s="22">
        <v>127</v>
      </c>
    </row>
    <row r="85" spans="1:14" x14ac:dyDescent="0.35">
      <c r="A85" s="3">
        <v>69</v>
      </c>
      <c r="B85" s="97">
        <v>112.93479805061267</v>
      </c>
      <c r="C85" s="97">
        <v>443.59138573047125</v>
      </c>
      <c r="D85" s="97">
        <v>443.59138573047125</v>
      </c>
      <c r="E85" s="97">
        <v>443.59138573047125</v>
      </c>
      <c r="F85" s="94">
        <v>112.93479805061267</v>
      </c>
      <c r="G85" s="22">
        <v>127</v>
      </c>
      <c r="H85" s="71">
        <v>43.2</v>
      </c>
      <c r="I85" s="71">
        <v>43.2</v>
      </c>
      <c r="J85" s="94">
        <v>3.12</v>
      </c>
      <c r="K85" s="71">
        <v>43.2</v>
      </c>
      <c r="L85" s="22">
        <v>127</v>
      </c>
      <c r="M85" s="22">
        <v>127</v>
      </c>
      <c r="N85" s="22">
        <v>127</v>
      </c>
    </row>
    <row r="86" spans="1:14" x14ac:dyDescent="0.35">
      <c r="A86" s="3">
        <v>70</v>
      </c>
      <c r="B86" s="97">
        <v>112.93479805061267</v>
      </c>
      <c r="C86" s="97">
        <v>443.33365661085543</v>
      </c>
      <c r="D86" s="97">
        <v>443.33365661085543</v>
      </c>
      <c r="E86" s="97">
        <v>443.33365661085543</v>
      </c>
      <c r="F86" s="94">
        <v>112.93479805061267</v>
      </c>
      <c r="G86" s="22">
        <v>127</v>
      </c>
      <c r="H86" s="71">
        <v>43.2</v>
      </c>
      <c r="I86" s="71">
        <v>43.2</v>
      </c>
      <c r="J86" s="94">
        <v>3.12</v>
      </c>
      <c r="K86" s="71">
        <v>43.2</v>
      </c>
      <c r="L86" s="22">
        <v>127</v>
      </c>
      <c r="M86" s="22">
        <v>127</v>
      </c>
      <c r="N86" s="22">
        <v>127</v>
      </c>
    </row>
    <row r="87" spans="1:14" x14ac:dyDescent="0.35">
      <c r="A87" s="3">
        <v>71</v>
      </c>
      <c r="B87" s="97">
        <v>112.93479805061267</v>
      </c>
      <c r="C87" s="97">
        <v>442.49558590438642</v>
      </c>
      <c r="D87" s="97">
        <v>442.49558590438642</v>
      </c>
      <c r="E87" s="97">
        <v>442.49558590438642</v>
      </c>
      <c r="F87" s="94">
        <v>112.93479805061267</v>
      </c>
      <c r="G87" s="22">
        <v>127</v>
      </c>
      <c r="H87" s="71">
        <v>43.2</v>
      </c>
      <c r="I87" s="71">
        <v>43.2</v>
      </c>
      <c r="J87" s="94">
        <v>3.12</v>
      </c>
      <c r="K87" s="71">
        <v>43.2</v>
      </c>
      <c r="L87" s="22">
        <v>127</v>
      </c>
      <c r="M87" s="22">
        <v>127</v>
      </c>
      <c r="N87" s="22">
        <v>127</v>
      </c>
    </row>
    <row r="88" spans="1:14" x14ac:dyDescent="0.35">
      <c r="A88" s="3">
        <v>72</v>
      </c>
      <c r="B88" s="97">
        <v>112.93479805061307</v>
      </c>
      <c r="C88" s="97">
        <v>441.71034822472035</v>
      </c>
      <c r="D88" s="97">
        <v>441.71034822472035</v>
      </c>
      <c r="E88" s="97">
        <v>441.71034822472035</v>
      </c>
      <c r="F88" s="94">
        <v>112.93479805061267</v>
      </c>
      <c r="G88" s="22">
        <v>127</v>
      </c>
      <c r="H88" s="71">
        <v>43.2</v>
      </c>
      <c r="I88" s="71">
        <v>43.2</v>
      </c>
      <c r="J88" s="94">
        <v>3.12</v>
      </c>
      <c r="K88" s="71">
        <v>43.2</v>
      </c>
      <c r="L88" s="22">
        <v>127</v>
      </c>
      <c r="M88" s="22">
        <v>127</v>
      </c>
      <c r="N88" s="22">
        <v>127</v>
      </c>
    </row>
    <row r="89" spans="1:14" x14ac:dyDescent="0.35">
      <c r="A89" s="3">
        <v>73</v>
      </c>
      <c r="B89" s="97">
        <v>112.93479805061267</v>
      </c>
      <c r="C89" s="97">
        <v>441.48678857959555</v>
      </c>
      <c r="D89" s="97">
        <v>441.48678857959555</v>
      </c>
      <c r="E89" s="97">
        <v>441.48678857959555</v>
      </c>
      <c r="F89" s="94">
        <v>112.93479805061267</v>
      </c>
      <c r="G89" s="22">
        <v>127</v>
      </c>
      <c r="H89" s="71">
        <v>43.2</v>
      </c>
      <c r="I89" s="71">
        <v>43.2</v>
      </c>
      <c r="J89" s="94">
        <v>3.12</v>
      </c>
      <c r="K89" s="71">
        <v>43.2</v>
      </c>
      <c r="L89" s="22">
        <v>127</v>
      </c>
      <c r="M89" s="22">
        <v>127</v>
      </c>
      <c r="N89" s="22">
        <v>127</v>
      </c>
    </row>
    <row r="90" spans="1:14" x14ac:dyDescent="0.35">
      <c r="A90" s="3">
        <v>74</v>
      </c>
      <c r="B90" s="97">
        <v>112.93479805061267</v>
      </c>
      <c r="C90" s="97">
        <v>441.24331124738728</v>
      </c>
      <c r="D90" s="97">
        <v>441.24331124738728</v>
      </c>
      <c r="E90" s="97">
        <v>441.24331124738728</v>
      </c>
      <c r="F90" s="94">
        <v>112.93479805061267</v>
      </c>
      <c r="G90" s="22">
        <v>127</v>
      </c>
      <c r="H90" s="71">
        <v>43.2</v>
      </c>
      <c r="I90" s="71">
        <v>43.2</v>
      </c>
      <c r="J90" s="94">
        <v>3.12</v>
      </c>
      <c r="K90" s="71">
        <v>43.2</v>
      </c>
      <c r="L90" s="22">
        <v>127</v>
      </c>
      <c r="M90" s="22">
        <v>127</v>
      </c>
      <c r="N90" s="22">
        <v>127</v>
      </c>
    </row>
    <row r="91" spans="1:14" x14ac:dyDescent="0.35">
      <c r="A91" s="3">
        <v>75</v>
      </c>
      <c r="B91" s="97">
        <v>112.93479805061267</v>
      </c>
      <c r="C91" s="97">
        <v>440.95205204978708</v>
      </c>
      <c r="D91" s="97">
        <v>440.95205204978708</v>
      </c>
      <c r="E91" s="97">
        <v>440.95205204978708</v>
      </c>
      <c r="F91" s="94">
        <v>112.93479805061267</v>
      </c>
      <c r="G91" s="22">
        <v>127</v>
      </c>
      <c r="H91" s="71">
        <v>43.2</v>
      </c>
      <c r="I91" s="71">
        <v>43.2</v>
      </c>
      <c r="J91" s="94">
        <v>3.12</v>
      </c>
      <c r="K91" s="71">
        <v>43.2</v>
      </c>
      <c r="L91" s="22">
        <v>127</v>
      </c>
      <c r="M91" s="22">
        <v>127</v>
      </c>
      <c r="N91" s="22">
        <v>127</v>
      </c>
    </row>
    <row r="92" spans="1:14" x14ac:dyDescent="0.35">
      <c r="A92" s="3">
        <v>76</v>
      </c>
      <c r="B92" s="97">
        <v>112.93479805061267</v>
      </c>
      <c r="C92" s="97">
        <v>436.614998819265</v>
      </c>
      <c r="D92" s="97">
        <v>436.614998819265</v>
      </c>
      <c r="E92" s="97">
        <v>436.614998819265</v>
      </c>
      <c r="F92" s="94">
        <v>112.93479805061267</v>
      </c>
      <c r="G92" s="22">
        <v>127</v>
      </c>
      <c r="H92" s="71">
        <v>43.2</v>
      </c>
      <c r="I92" s="71">
        <v>43.2</v>
      </c>
      <c r="J92" s="94">
        <v>3.12</v>
      </c>
      <c r="K92" s="71">
        <v>43.2</v>
      </c>
      <c r="L92" s="22">
        <v>127</v>
      </c>
      <c r="M92" s="22">
        <v>127</v>
      </c>
      <c r="N92" s="22">
        <v>127</v>
      </c>
    </row>
    <row r="93" spans="1:14" x14ac:dyDescent="0.35">
      <c r="A93" s="3">
        <v>77</v>
      </c>
      <c r="B93" s="97">
        <v>112.93479805061307</v>
      </c>
      <c r="C93" s="97">
        <v>434.96930133233423</v>
      </c>
      <c r="D93" s="97">
        <v>434.96930133233423</v>
      </c>
      <c r="E93" s="97">
        <v>434.96930133233423</v>
      </c>
      <c r="F93" s="94">
        <v>112.93479805061267</v>
      </c>
      <c r="G93" s="22">
        <v>127</v>
      </c>
      <c r="H93" s="71">
        <v>43.2</v>
      </c>
      <c r="I93" s="71">
        <v>43.2</v>
      </c>
      <c r="J93" s="94">
        <v>3.12</v>
      </c>
      <c r="K93" s="71">
        <v>43.2</v>
      </c>
      <c r="L93" s="22">
        <v>127</v>
      </c>
      <c r="M93" s="22">
        <v>127</v>
      </c>
      <c r="N93" s="22">
        <v>127</v>
      </c>
    </row>
    <row r="94" spans="1:14" x14ac:dyDescent="0.35">
      <c r="A94" s="3">
        <v>78</v>
      </c>
      <c r="B94" s="97">
        <v>112.93479805061267</v>
      </c>
      <c r="C94" s="97">
        <v>434.8821743222087</v>
      </c>
      <c r="D94" s="97">
        <v>434.8821743222087</v>
      </c>
      <c r="E94" s="97">
        <v>434.8821743222087</v>
      </c>
      <c r="F94" s="94">
        <v>112.93479805061267</v>
      </c>
      <c r="G94" s="22">
        <v>127</v>
      </c>
      <c r="H94" s="71">
        <v>43.2</v>
      </c>
      <c r="I94" s="71">
        <v>43.2</v>
      </c>
      <c r="J94" s="94">
        <v>3.12</v>
      </c>
      <c r="K94" s="71">
        <v>43.2</v>
      </c>
      <c r="L94" s="22">
        <v>127</v>
      </c>
      <c r="M94" s="22">
        <v>127</v>
      </c>
      <c r="N94" s="22">
        <v>127</v>
      </c>
    </row>
    <row r="95" spans="1:14" x14ac:dyDescent="0.35">
      <c r="A95" s="3">
        <v>79</v>
      </c>
      <c r="B95" s="97">
        <v>112.93479805061307</v>
      </c>
      <c r="C95" s="97">
        <v>434.78540867767629</v>
      </c>
      <c r="D95" s="97">
        <v>434.78540867767629</v>
      </c>
      <c r="E95" s="97">
        <v>434.78540867767629</v>
      </c>
      <c r="F95" s="94">
        <v>112.93479805061267</v>
      </c>
      <c r="G95" s="22">
        <v>127</v>
      </c>
      <c r="H95" s="71">
        <v>43.2</v>
      </c>
      <c r="I95" s="71">
        <v>43.2</v>
      </c>
      <c r="J95" s="94">
        <v>3.12</v>
      </c>
      <c r="K95" s="71">
        <v>43.2</v>
      </c>
      <c r="L95" s="22">
        <v>127</v>
      </c>
      <c r="M95" s="22">
        <v>127</v>
      </c>
      <c r="N95" s="22">
        <v>127</v>
      </c>
    </row>
    <row r="96" spans="1:14" x14ac:dyDescent="0.35">
      <c r="A96" s="3">
        <v>80</v>
      </c>
      <c r="B96" s="97">
        <v>112.93479805061307</v>
      </c>
      <c r="C96" s="97">
        <v>434.66788854653311</v>
      </c>
      <c r="D96" s="97">
        <v>434.66788854653311</v>
      </c>
      <c r="E96" s="97">
        <v>434.66788854653311</v>
      </c>
      <c r="F96" s="94">
        <v>112.93479805061267</v>
      </c>
      <c r="G96" s="22">
        <v>127</v>
      </c>
      <c r="H96" s="71">
        <v>43.2</v>
      </c>
      <c r="I96" s="71">
        <v>43.2</v>
      </c>
      <c r="J96" s="94">
        <v>3.12</v>
      </c>
      <c r="K96" s="71">
        <v>43.2</v>
      </c>
      <c r="L96" s="22">
        <v>127</v>
      </c>
      <c r="M96" s="22">
        <v>127</v>
      </c>
      <c r="N96" s="22">
        <v>127</v>
      </c>
    </row>
    <row r="97" spans="1:14" x14ac:dyDescent="0.35">
      <c r="A97" s="3">
        <v>81</v>
      </c>
      <c r="B97" s="97">
        <v>781.82665599668803</v>
      </c>
      <c r="C97" s="97">
        <v>433.52516796321413</v>
      </c>
      <c r="D97" s="97">
        <v>433.52516796321413</v>
      </c>
      <c r="E97" s="97">
        <v>433.52516796321413</v>
      </c>
      <c r="F97" s="94">
        <v>781.82665599668803</v>
      </c>
      <c r="G97" s="22">
        <v>127</v>
      </c>
      <c r="H97" s="71">
        <v>43.2</v>
      </c>
      <c r="I97" s="71">
        <v>43.2</v>
      </c>
      <c r="J97" s="94">
        <v>3.12</v>
      </c>
      <c r="K97" s="71">
        <v>43.2</v>
      </c>
      <c r="L97" s="22">
        <v>127</v>
      </c>
      <c r="M97" s="22">
        <v>127</v>
      </c>
      <c r="N97" s="22">
        <v>127</v>
      </c>
    </row>
    <row r="98" spans="1:14" x14ac:dyDescent="0.35">
      <c r="A98" s="3">
        <v>82</v>
      </c>
      <c r="B98" s="97">
        <v>781.82665599668803</v>
      </c>
      <c r="C98" s="97">
        <v>433.43360624925401</v>
      </c>
      <c r="D98" s="97">
        <v>433.43360624925401</v>
      </c>
      <c r="E98" s="97">
        <v>433.43360624925401</v>
      </c>
      <c r="F98" s="94">
        <v>781.82665599668803</v>
      </c>
      <c r="G98" s="22">
        <v>127</v>
      </c>
      <c r="H98" s="71">
        <v>43.2</v>
      </c>
      <c r="I98" s="71">
        <v>43.2</v>
      </c>
      <c r="J98" s="94">
        <v>3.12</v>
      </c>
      <c r="K98" s="71">
        <v>43.2</v>
      </c>
      <c r="L98" s="22">
        <v>127</v>
      </c>
      <c r="M98" s="22">
        <v>127</v>
      </c>
      <c r="N98" s="22">
        <v>127</v>
      </c>
    </row>
    <row r="99" spans="1:14" x14ac:dyDescent="0.35">
      <c r="A99" s="3">
        <v>83</v>
      </c>
      <c r="B99" s="97">
        <v>781.82665599668803</v>
      </c>
      <c r="C99" s="97">
        <v>433.34530696335923</v>
      </c>
      <c r="D99" s="97">
        <v>433.34530696335923</v>
      </c>
      <c r="E99" s="97">
        <v>433.34530696335923</v>
      </c>
      <c r="F99" s="94">
        <v>781.82665599668803</v>
      </c>
      <c r="G99" s="22">
        <v>127</v>
      </c>
      <c r="H99" s="71">
        <v>43.2</v>
      </c>
      <c r="I99" s="71">
        <v>43.2</v>
      </c>
      <c r="J99" s="94">
        <v>3.12</v>
      </c>
      <c r="K99" s="71">
        <v>43.2</v>
      </c>
      <c r="L99" s="22">
        <v>127</v>
      </c>
      <c r="M99" s="22">
        <v>127</v>
      </c>
      <c r="N99" s="22">
        <v>127</v>
      </c>
    </row>
    <row r="100" spans="1:14" x14ac:dyDescent="0.35">
      <c r="A100" s="3">
        <v>84</v>
      </c>
      <c r="B100" s="97">
        <v>780.63045126490101</v>
      </c>
      <c r="C100" s="97">
        <v>432.74337651494375</v>
      </c>
      <c r="D100" s="97">
        <v>432.74337651494375</v>
      </c>
      <c r="E100" s="97">
        <v>432.74337651494375</v>
      </c>
      <c r="F100" s="94">
        <v>780.60115132049759</v>
      </c>
      <c r="G100" s="22">
        <v>127</v>
      </c>
      <c r="H100" s="71">
        <v>43.2</v>
      </c>
      <c r="I100" s="71">
        <v>43.2</v>
      </c>
      <c r="J100" s="94">
        <v>3.12</v>
      </c>
      <c r="K100" s="71">
        <v>43.2</v>
      </c>
      <c r="L100" s="22">
        <v>127</v>
      </c>
      <c r="M100" s="22">
        <v>127</v>
      </c>
      <c r="N100" s="22">
        <v>127</v>
      </c>
    </row>
    <row r="101" spans="1:14" x14ac:dyDescent="0.35">
      <c r="A101" s="3">
        <v>85</v>
      </c>
      <c r="B101" s="97">
        <v>780.63044716534546</v>
      </c>
      <c r="C101" s="97">
        <v>432.66015197527543</v>
      </c>
      <c r="D101" s="97">
        <v>432.66015197527543</v>
      </c>
      <c r="E101" s="97">
        <v>432.66015197527543</v>
      </c>
      <c r="F101" s="94">
        <v>780.60115132049759</v>
      </c>
      <c r="G101" s="22">
        <v>127</v>
      </c>
      <c r="H101" s="71">
        <v>43.2</v>
      </c>
      <c r="I101" s="71">
        <v>43.2</v>
      </c>
      <c r="J101" s="94">
        <v>3.12</v>
      </c>
      <c r="K101" s="71">
        <v>43.2</v>
      </c>
      <c r="L101" s="22">
        <v>127</v>
      </c>
      <c r="M101" s="22">
        <v>127</v>
      </c>
      <c r="N101" s="22">
        <v>127</v>
      </c>
    </row>
    <row r="102" spans="1:14" x14ac:dyDescent="0.35">
      <c r="A102" s="3">
        <v>86</v>
      </c>
      <c r="B102" s="97">
        <v>780.63044557556123</v>
      </c>
      <c r="C102" s="97">
        <v>432.57642061026127</v>
      </c>
      <c r="D102" s="97">
        <v>432.57642061026127</v>
      </c>
      <c r="E102" s="97">
        <v>432.57642061026127</v>
      </c>
      <c r="F102" s="94">
        <v>780.60115132049759</v>
      </c>
      <c r="G102" s="22">
        <v>127</v>
      </c>
      <c r="H102" s="71">
        <v>43.2</v>
      </c>
      <c r="I102" s="71">
        <v>43.2</v>
      </c>
      <c r="J102" s="94">
        <v>3.12</v>
      </c>
      <c r="K102" s="71">
        <v>43.2</v>
      </c>
      <c r="L102" s="22">
        <v>127</v>
      </c>
      <c r="M102" s="22">
        <v>127</v>
      </c>
      <c r="N102" s="22">
        <v>127</v>
      </c>
    </row>
    <row r="103" spans="1:14" x14ac:dyDescent="0.35">
      <c r="A103" s="3">
        <v>87</v>
      </c>
      <c r="B103" s="97">
        <v>779.43673418614594</v>
      </c>
      <c r="C103" s="97">
        <v>431.96979714601093</v>
      </c>
      <c r="D103" s="97">
        <v>431.96979714601093</v>
      </c>
      <c r="E103" s="97">
        <v>431.96979714601093</v>
      </c>
      <c r="F103" s="94">
        <v>779.3782569659993</v>
      </c>
      <c r="G103" s="22">
        <v>127</v>
      </c>
      <c r="H103" s="71">
        <v>43.2</v>
      </c>
      <c r="I103" s="71">
        <v>43.2</v>
      </c>
      <c r="J103" s="94">
        <v>3.12</v>
      </c>
      <c r="K103" s="71">
        <v>43.2</v>
      </c>
      <c r="L103" s="22">
        <v>127</v>
      </c>
      <c r="M103" s="22">
        <v>127</v>
      </c>
      <c r="N103" s="22">
        <v>127</v>
      </c>
    </row>
    <row r="104" spans="1:14" x14ac:dyDescent="0.35">
      <c r="A104" s="3">
        <v>88</v>
      </c>
      <c r="B104" s="97">
        <v>778.24551524532694</v>
      </c>
      <c r="C104" s="97">
        <v>431.35765459215611</v>
      </c>
      <c r="D104" s="97">
        <v>431.35765459215611</v>
      </c>
      <c r="E104" s="97">
        <v>431.35765459215611</v>
      </c>
      <c r="F104" s="94">
        <v>778.15796668670077</v>
      </c>
      <c r="G104" s="22">
        <v>127</v>
      </c>
      <c r="H104" s="71">
        <v>43.2</v>
      </c>
      <c r="I104" s="71">
        <v>43.2</v>
      </c>
      <c r="J104" s="94">
        <v>3.12</v>
      </c>
      <c r="K104" s="71">
        <v>43.2</v>
      </c>
      <c r="L104" s="22">
        <v>127</v>
      </c>
      <c r="M104" s="22">
        <v>127</v>
      </c>
      <c r="N104" s="22">
        <v>127</v>
      </c>
    </row>
    <row r="105" spans="1:14" x14ac:dyDescent="0.35">
      <c r="A105" s="3">
        <v>89</v>
      </c>
      <c r="B105" s="97">
        <v>778.2455121421317</v>
      </c>
      <c r="C105" s="97">
        <v>431.20738823576676</v>
      </c>
      <c r="D105" s="97">
        <v>431.20738823576676</v>
      </c>
      <c r="E105" s="97">
        <v>431.20738823576676</v>
      </c>
      <c r="F105" s="94">
        <v>778.15796668670077</v>
      </c>
      <c r="G105" s="22">
        <v>127</v>
      </c>
      <c r="H105" s="71">
        <v>43.2</v>
      </c>
      <c r="I105" s="71">
        <v>43.2</v>
      </c>
      <c r="J105" s="94">
        <v>3.12</v>
      </c>
      <c r="K105" s="71">
        <v>43.2</v>
      </c>
      <c r="L105" s="22">
        <v>127</v>
      </c>
      <c r="M105" s="22">
        <v>127</v>
      </c>
      <c r="N105" s="22">
        <v>127</v>
      </c>
    </row>
    <row r="106" spans="1:14" x14ac:dyDescent="0.35">
      <c r="A106" s="3">
        <v>90</v>
      </c>
      <c r="B106" s="97">
        <v>777.05679220259628</v>
      </c>
      <c r="C106" s="97">
        <v>430.56791639761423</v>
      </c>
      <c r="D106" s="97">
        <v>430.56791639761423</v>
      </c>
      <c r="E106" s="97">
        <v>430.56791639761423</v>
      </c>
      <c r="F106" s="94">
        <v>776.94027425230672</v>
      </c>
      <c r="G106" s="22">
        <v>127</v>
      </c>
      <c r="H106" s="71">
        <v>43.2</v>
      </c>
      <c r="I106" s="71">
        <v>43.2</v>
      </c>
      <c r="J106" s="94">
        <v>3.12</v>
      </c>
      <c r="K106" s="71">
        <v>43.2</v>
      </c>
      <c r="L106" s="22">
        <v>127</v>
      </c>
      <c r="M106" s="22">
        <v>127</v>
      </c>
      <c r="N106" s="22">
        <v>127</v>
      </c>
    </row>
    <row r="107" spans="1:14" x14ac:dyDescent="0.35">
      <c r="A107" s="3">
        <v>91</v>
      </c>
      <c r="B107" s="97">
        <v>775.87055149356047</v>
      </c>
      <c r="C107" s="97">
        <v>429.96705340288077</v>
      </c>
      <c r="D107" s="97">
        <v>429.96705340288077</v>
      </c>
      <c r="E107" s="97">
        <v>429.96705340288077</v>
      </c>
      <c r="F107" s="94">
        <v>775.72517344866947</v>
      </c>
      <c r="G107" s="22">
        <v>127</v>
      </c>
      <c r="H107" s="71">
        <v>43.2</v>
      </c>
      <c r="I107" s="71">
        <v>43.2</v>
      </c>
      <c r="J107" s="94">
        <v>3.12</v>
      </c>
      <c r="K107" s="71">
        <v>43.2</v>
      </c>
      <c r="L107" s="22">
        <v>127</v>
      </c>
      <c r="M107" s="22">
        <v>127</v>
      </c>
      <c r="N107" s="22">
        <v>127</v>
      </c>
    </row>
    <row r="108" spans="1:14" x14ac:dyDescent="0.35">
      <c r="A108" s="3">
        <v>92</v>
      </c>
      <c r="B108" s="97">
        <v>773.50551160510634</v>
      </c>
      <c r="C108" s="97">
        <v>428.91660224497105</v>
      </c>
      <c r="D108" s="97">
        <v>428.91660224497105</v>
      </c>
      <c r="E108" s="97">
        <v>428.91660224497105</v>
      </c>
      <c r="F108" s="94">
        <v>773.3027219575481</v>
      </c>
      <c r="G108" s="22">
        <v>127</v>
      </c>
      <c r="H108" s="71">
        <v>43.2</v>
      </c>
      <c r="I108" s="71">
        <v>43.2</v>
      </c>
      <c r="J108" s="94">
        <v>3.12</v>
      </c>
      <c r="K108" s="71">
        <v>43.2</v>
      </c>
      <c r="L108" s="22">
        <v>127</v>
      </c>
      <c r="M108" s="22">
        <v>127</v>
      </c>
      <c r="N108" s="22">
        <v>127</v>
      </c>
    </row>
    <row r="109" spans="1:14" x14ac:dyDescent="0.35">
      <c r="A109" s="3">
        <v>93</v>
      </c>
      <c r="B109" s="97">
        <v>768.80506764290021</v>
      </c>
      <c r="C109" s="97">
        <v>426.94577275289868</v>
      </c>
      <c r="D109" s="97">
        <v>426.94577275289868</v>
      </c>
      <c r="E109" s="97">
        <v>426.94577275289868</v>
      </c>
      <c r="F109" s="94">
        <v>768.48864690409528</v>
      </c>
      <c r="G109" s="22">
        <v>127</v>
      </c>
      <c r="H109" s="71">
        <v>43.2</v>
      </c>
      <c r="I109" s="71">
        <v>43.2</v>
      </c>
      <c r="J109" s="94">
        <v>3.12</v>
      </c>
      <c r="K109" s="71">
        <v>43.2</v>
      </c>
      <c r="L109" s="22">
        <v>127</v>
      </c>
      <c r="M109" s="22">
        <v>127</v>
      </c>
      <c r="N109" s="22">
        <v>127</v>
      </c>
    </row>
    <row r="110" spans="1:14" x14ac:dyDescent="0.35">
      <c r="A110" s="3">
        <v>94</v>
      </c>
      <c r="B110" s="97">
        <v>744.7630409876856</v>
      </c>
      <c r="C110" s="97">
        <v>417.19630347281282</v>
      </c>
      <c r="D110" s="97">
        <v>417.19630347281282</v>
      </c>
      <c r="E110" s="97">
        <v>417.19630347281282</v>
      </c>
      <c r="F110" s="94">
        <v>743.87481683703072</v>
      </c>
      <c r="G110" s="22">
        <v>127</v>
      </c>
      <c r="H110" s="71">
        <v>43.2</v>
      </c>
      <c r="I110" s="71">
        <v>43.2</v>
      </c>
      <c r="J110" s="94">
        <v>3.12</v>
      </c>
      <c r="K110" s="71">
        <v>43.2</v>
      </c>
      <c r="L110" s="22">
        <v>127</v>
      </c>
      <c r="M110" s="22">
        <v>127</v>
      </c>
      <c r="N110" s="22">
        <v>127</v>
      </c>
    </row>
    <row r="111" spans="1:14" x14ac:dyDescent="0.35">
      <c r="A111" s="3">
        <v>95</v>
      </c>
      <c r="B111" s="97">
        <v>681.08014004737458</v>
      </c>
      <c r="C111" s="97">
        <v>391.45919188535026</v>
      </c>
      <c r="D111" s="97">
        <v>391.45919188535026</v>
      </c>
      <c r="E111" s="97">
        <v>391.45919188535026</v>
      </c>
      <c r="F111" s="94">
        <v>678.76069918978885</v>
      </c>
      <c r="G111" s="22">
        <v>127</v>
      </c>
      <c r="H111" s="71">
        <v>43.2</v>
      </c>
      <c r="I111" s="71">
        <v>43.2</v>
      </c>
      <c r="J111" s="94">
        <v>3.12</v>
      </c>
      <c r="K111" s="71">
        <v>43.2</v>
      </c>
      <c r="L111" s="22">
        <v>127</v>
      </c>
      <c r="M111" s="22">
        <v>127</v>
      </c>
      <c r="N111" s="22">
        <v>127</v>
      </c>
    </row>
    <row r="112" spans="1:14" x14ac:dyDescent="0.35">
      <c r="A112" s="3">
        <v>96</v>
      </c>
      <c r="B112" s="97">
        <v>663.59950357847345</v>
      </c>
      <c r="C112" s="97">
        <v>385.58606517149389</v>
      </c>
      <c r="D112" s="97">
        <v>385.58606517149389</v>
      </c>
      <c r="E112" s="97">
        <v>385.58606517149389</v>
      </c>
      <c r="F112" s="94">
        <v>660.92369874254416</v>
      </c>
      <c r="G112" s="22">
        <v>127</v>
      </c>
      <c r="H112" s="71">
        <v>43.2</v>
      </c>
      <c r="I112" s="71">
        <v>43.2</v>
      </c>
      <c r="J112" s="94">
        <v>3.12</v>
      </c>
      <c r="K112" s="71">
        <v>43.2</v>
      </c>
      <c r="L112" s="22">
        <v>127</v>
      </c>
      <c r="M112" s="22">
        <v>127</v>
      </c>
      <c r="N112" s="22">
        <v>127</v>
      </c>
    </row>
    <row r="113" spans="1:14" x14ac:dyDescent="0.35">
      <c r="A113" s="3">
        <v>97</v>
      </c>
      <c r="B113" s="97">
        <v>649.51004538433028</v>
      </c>
      <c r="C113" s="97">
        <v>381.32416597257225</v>
      </c>
      <c r="D113" s="97">
        <v>381.32416597257225</v>
      </c>
      <c r="E113" s="97">
        <v>381.32416597257225</v>
      </c>
      <c r="F113" s="94">
        <v>646.5591782895317</v>
      </c>
      <c r="G113" s="22">
        <v>127</v>
      </c>
      <c r="H113" s="71">
        <v>43.2</v>
      </c>
      <c r="I113" s="71">
        <v>43.2</v>
      </c>
      <c r="J113" s="94">
        <v>3.12</v>
      </c>
      <c r="K113" s="71">
        <v>43.2</v>
      </c>
      <c r="L113" s="22">
        <v>127</v>
      </c>
      <c r="M113" s="22">
        <v>127</v>
      </c>
      <c r="N113" s="22">
        <v>127</v>
      </c>
    </row>
    <row r="114" spans="1:14" x14ac:dyDescent="0.35">
      <c r="A114" s="3">
        <v>98</v>
      </c>
      <c r="B114" s="97">
        <v>644.90360224766096</v>
      </c>
      <c r="C114" s="97">
        <v>381.2236722023714</v>
      </c>
      <c r="D114" s="97">
        <v>381.2236722023714</v>
      </c>
      <c r="E114" s="97">
        <v>381.2236722023714</v>
      </c>
      <c r="F114" s="94">
        <v>641.86898760849522</v>
      </c>
      <c r="G114" s="22">
        <v>127</v>
      </c>
      <c r="H114" s="71">
        <v>43.2</v>
      </c>
      <c r="I114" s="71">
        <v>43.2</v>
      </c>
      <c r="J114" s="94">
        <v>3.12</v>
      </c>
      <c r="K114" s="71">
        <v>43.2</v>
      </c>
      <c r="L114" s="22">
        <v>127</v>
      </c>
      <c r="M114" s="22">
        <v>127</v>
      </c>
      <c r="N114" s="22">
        <v>127</v>
      </c>
    </row>
    <row r="115" spans="1:14" x14ac:dyDescent="0.35">
      <c r="A115" s="3">
        <v>99</v>
      </c>
      <c r="B115" s="97">
        <v>619.11645754902588</v>
      </c>
      <c r="C115" s="97">
        <v>372.05539301389848</v>
      </c>
      <c r="D115" s="97">
        <v>372.05539301389848</v>
      </c>
      <c r="E115" s="97">
        <v>372.05539301389848</v>
      </c>
      <c r="F115" s="94">
        <v>615.59597932044642</v>
      </c>
      <c r="G115" s="22">
        <v>127</v>
      </c>
      <c r="H115" s="71">
        <v>43.2</v>
      </c>
      <c r="I115" s="71">
        <v>43.2</v>
      </c>
      <c r="J115" s="94">
        <v>3.12</v>
      </c>
      <c r="K115" s="71">
        <v>43.2</v>
      </c>
      <c r="L115" s="22">
        <v>127</v>
      </c>
      <c r="M115" s="22">
        <v>127</v>
      </c>
      <c r="N115" s="22">
        <v>127</v>
      </c>
    </row>
    <row r="116" spans="1:14" x14ac:dyDescent="0.35">
      <c r="A116" s="3">
        <v>100</v>
      </c>
      <c r="B116" s="97">
        <v>619.11049925243572</v>
      </c>
      <c r="C116" s="97">
        <v>374.36788788509688</v>
      </c>
      <c r="D116" s="97">
        <v>374.36788788509688</v>
      </c>
      <c r="E116" s="97">
        <v>374.36788788509688</v>
      </c>
      <c r="F116" s="94">
        <v>615.59597932044642</v>
      </c>
      <c r="G116" s="22">
        <v>127</v>
      </c>
      <c r="H116" s="71">
        <v>43.2</v>
      </c>
      <c r="I116" s="71">
        <v>43.2</v>
      </c>
      <c r="J116" s="94">
        <v>3.12</v>
      </c>
      <c r="K116" s="71">
        <v>43.2</v>
      </c>
      <c r="L116" s="22">
        <v>127</v>
      </c>
      <c r="M116" s="22">
        <v>127</v>
      </c>
      <c r="N116" s="22">
        <v>127</v>
      </c>
    </row>
    <row r="117" spans="1:14" x14ac:dyDescent="0.35">
      <c r="A117" s="3">
        <v>101</v>
      </c>
      <c r="B117" s="97">
        <v>610.55877541373798</v>
      </c>
      <c r="C117" s="97">
        <v>372.86831800030143</v>
      </c>
      <c r="D117" s="97">
        <v>372.86831800030143</v>
      </c>
      <c r="E117" s="97">
        <v>372.86831800030143</v>
      </c>
      <c r="F117" s="94">
        <v>606.8918897075298</v>
      </c>
      <c r="G117" s="22">
        <v>127</v>
      </c>
      <c r="H117" s="71">
        <v>43.2</v>
      </c>
      <c r="I117" s="71">
        <v>43.2</v>
      </c>
      <c r="J117" s="94">
        <v>3.12</v>
      </c>
      <c r="K117" s="71">
        <v>43.2</v>
      </c>
      <c r="L117" s="22">
        <v>127</v>
      </c>
      <c r="M117" s="22">
        <v>127</v>
      </c>
      <c r="N117" s="22">
        <v>127</v>
      </c>
    </row>
    <row r="118" spans="1:14" x14ac:dyDescent="0.35">
      <c r="A118" s="3">
        <v>102</v>
      </c>
      <c r="B118" s="97">
        <v>595.59045993519408</v>
      </c>
      <c r="C118" s="97">
        <v>368.60879423195331</v>
      </c>
      <c r="D118" s="97">
        <v>368.60879423195331</v>
      </c>
      <c r="E118" s="97">
        <v>368.60879423195331</v>
      </c>
      <c r="F118" s="94">
        <v>591.66420135941519</v>
      </c>
      <c r="G118" s="22">
        <v>127</v>
      </c>
      <c r="H118" s="71">
        <v>43.2</v>
      </c>
      <c r="I118" s="71">
        <v>43.2</v>
      </c>
      <c r="J118" s="94">
        <v>3.12</v>
      </c>
      <c r="K118" s="71">
        <v>43.2</v>
      </c>
      <c r="L118" s="22">
        <v>127</v>
      </c>
      <c r="M118" s="22">
        <v>127</v>
      </c>
      <c r="N118" s="22">
        <v>127</v>
      </c>
    </row>
    <row r="119" spans="1:14" x14ac:dyDescent="0.35">
      <c r="A119" s="3">
        <v>103</v>
      </c>
      <c r="B119" s="97">
        <v>563.06520004366064</v>
      </c>
      <c r="C119" s="97">
        <v>356.5082915057626</v>
      </c>
      <c r="D119" s="97">
        <v>356.5082915057626</v>
      </c>
      <c r="E119" s="97">
        <v>356.5082915057626</v>
      </c>
      <c r="F119" s="94">
        <v>558.59868269680192</v>
      </c>
      <c r="G119" s="22">
        <v>127</v>
      </c>
      <c r="H119" s="71">
        <v>43.2</v>
      </c>
      <c r="I119" s="71">
        <v>43.2</v>
      </c>
      <c r="J119" s="94">
        <v>3.12</v>
      </c>
      <c r="K119" s="71">
        <v>43.2</v>
      </c>
      <c r="L119" s="22">
        <v>127</v>
      </c>
      <c r="M119" s="22">
        <v>127</v>
      </c>
      <c r="N119" s="22">
        <v>127</v>
      </c>
    </row>
    <row r="120" spans="1:14" x14ac:dyDescent="0.35">
      <c r="A120" s="3">
        <v>104</v>
      </c>
      <c r="B120" s="97">
        <v>558.56883244816504</v>
      </c>
      <c r="C120" s="97">
        <v>357.64359452343069</v>
      </c>
      <c r="D120" s="97">
        <v>357.64359452343069</v>
      </c>
      <c r="E120" s="97">
        <v>357.64359452343069</v>
      </c>
      <c r="F120" s="94">
        <v>554.04235306417741</v>
      </c>
      <c r="G120" s="22">
        <v>127</v>
      </c>
      <c r="H120" s="71">
        <v>43.2</v>
      </c>
      <c r="I120" s="71">
        <v>43.2</v>
      </c>
      <c r="J120" s="94">
        <v>3.12</v>
      </c>
      <c r="K120" s="71">
        <v>43.2</v>
      </c>
      <c r="L120" s="22">
        <v>127</v>
      </c>
      <c r="M120" s="22">
        <v>127</v>
      </c>
      <c r="N120" s="22">
        <v>127</v>
      </c>
    </row>
    <row r="121" spans="1:14" x14ac:dyDescent="0.35">
      <c r="A121" s="3">
        <v>105</v>
      </c>
      <c r="B121" s="97">
        <v>557.82075754683387</v>
      </c>
      <c r="C121" s="97">
        <v>360.47685562151776</v>
      </c>
      <c r="D121" s="97">
        <v>360.47685562151776</v>
      </c>
      <c r="E121" s="97">
        <v>360.47685562151776</v>
      </c>
      <c r="F121" s="94">
        <v>553.28827075932588</v>
      </c>
      <c r="G121" s="22">
        <v>127</v>
      </c>
      <c r="H121" s="71">
        <v>43.2</v>
      </c>
      <c r="I121" s="71">
        <v>43.2</v>
      </c>
      <c r="J121" s="94">
        <v>3.12</v>
      </c>
      <c r="K121" s="71">
        <v>43.2</v>
      </c>
      <c r="L121" s="22">
        <v>127</v>
      </c>
      <c r="M121" s="22">
        <v>127</v>
      </c>
      <c r="N121" s="22">
        <v>127</v>
      </c>
    </row>
    <row r="122" spans="1:14" x14ac:dyDescent="0.35">
      <c r="A122" s="3">
        <v>106</v>
      </c>
      <c r="B122" s="97">
        <v>546.85687569566414</v>
      </c>
      <c r="C122" s="97">
        <v>358.30807406260152</v>
      </c>
      <c r="D122" s="97">
        <v>358.30807406260152</v>
      </c>
      <c r="E122" s="97">
        <v>358.30807406260152</v>
      </c>
      <c r="F122" s="94">
        <v>542.15594619180297</v>
      </c>
      <c r="G122" s="22">
        <v>127</v>
      </c>
      <c r="H122" s="71">
        <v>43.2</v>
      </c>
      <c r="I122" s="71">
        <v>43.2</v>
      </c>
      <c r="J122" s="94">
        <v>3.12</v>
      </c>
      <c r="K122" s="71">
        <v>43.2</v>
      </c>
      <c r="L122" s="22">
        <v>127</v>
      </c>
      <c r="M122" s="22">
        <v>127</v>
      </c>
      <c r="N122" s="22">
        <v>127</v>
      </c>
    </row>
    <row r="123" spans="1:14" x14ac:dyDescent="0.35">
      <c r="A123" s="3">
        <v>107</v>
      </c>
      <c r="B123" s="97">
        <v>532.7351912630678</v>
      </c>
      <c r="C123" s="97">
        <v>354.57639594103244</v>
      </c>
      <c r="D123" s="97">
        <v>354.57639594103244</v>
      </c>
      <c r="E123" s="97">
        <v>354.57639594103244</v>
      </c>
      <c r="F123" s="94">
        <v>527.82067803416544</v>
      </c>
      <c r="G123" s="22">
        <v>127</v>
      </c>
      <c r="H123" s="71">
        <v>43.2</v>
      </c>
      <c r="I123" s="71">
        <v>43.2</v>
      </c>
      <c r="J123" s="94">
        <v>3.12</v>
      </c>
      <c r="K123" s="71">
        <v>43.2</v>
      </c>
      <c r="L123" s="22">
        <v>127</v>
      </c>
      <c r="M123" s="22">
        <v>127</v>
      </c>
      <c r="N123" s="22">
        <v>127</v>
      </c>
    </row>
    <row r="124" spans="1:14" x14ac:dyDescent="0.35">
      <c r="A124" s="3">
        <v>108</v>
      </c>
      <c r="B124" s="97">
        <v>532.04334912916977</v>
      </c>
      <c r="C124" s="97">
        <v>357.52960898780873</v>
      </c>
      <c r="D124" s="97">
        <v>357.52960898780873</v>
      </c>
      <c r="E124" s="97">
        <v>357.52960898780873</v>
      </c>
      <c r="F124" s="94">
        <v>527.11873945817399</v>
      </c>
      <c r="G124" s="22">
        <v>127</v>
      </c>
      <c r="H124" s="71">
        <v>43.2</v>
      </c>
      <c r="I124" s="71">
        <v>43.2</v>
      </c>
      <c r="J124" s="94">
        <v>3.12</v>
      </c>
      <c r="K124" s="71">
        <v>43.2</v>
      </c>
      <c r="L124" s="22">
        <v>127</v>
      </c>
      <c r="M124" s="22">
        <v>127</v>
      </c>
      <c r="N124" s="22">
        <v>127</v>
      </c>
    </row>
    <row r="125" spans="1:14" x14ac:dyDescent="0.35">
      <c r="A125" s="3">
        <v>109</v>
      </c>
      <c r="B125" s="97">
        <v>532.04334912916977</v>
      </c>
      <c r="C125" s="97">
        <v>360.6969501437203</v>
      </c>
      <c r="D125" s="97">
        <v>360.6969501437203</v>
      </c>
      <c r="E125" s="97">
        <v>360.6969501437203</v>
      </c>
      <c r="F125" s="94">
        <v>527.11873945817399</v>
      </c>
      <c r="G125" s="22">
        <v>127</v>
      </c>
      <c r="H125" s="71">
        <v>43.2</v>
      </c>
      <c r="I125" s="71">
        <v>43.2</v>
      </c>
      <c r="J125" s="94">
        <v>3.12</v>
      </c>
      <c r="K125" s="71">
        <v>43.2</v>
      </c>
      <c r="L125" s="22">
        <v>127</v>
      </c>
      <c r="M125" s="22">
        <v>127</v>
      </c>
      <c r="N125" s="22">
        <v>127</v>
      </c>
    </row>
    <row r="126" spans="1:14" x14ac:dyDescent="0.35">
      <c r="A126" s="3">
        <v>110</v>
      </c>
      <c r="B126" s="97">
        <v>532.04334912916977</v>
      </c>
      <c r="C126" s="97">
        <v>363.72661647570385</v>
      </c>
      <c r="D126" s="97">
        <v>363.72661647570385</v>
      </c>
      <c r="E126" s="97">
        <v>363.72661647570385</v>
      </c>
      <c r="F126" s="94">
        <v>527.11873945817399</v>
      </c>
      <c r="G126" s="22">
        <v>127</v>
      </c>
      <c r="H126" s="71">
        <v>43.2</v>
      </c>
      <c r="I126" s="71">
        <v>43.2</v>
      </c>
      <c r="J126" s="94">
        <v>3.12</v>
      </c>
      <c r="K126" s="71">
        <v>43.2</v>
      </c>
      <c r="L126" s="22">
        <v>127</v>
      </c>
      <c r="M126" s="22">
        <v>127</v>
      </c>
      <c r="N126" s="22">
        <v>127</v>
      </c>
    </row>
    <row r="127" spans="1:14" x14ac:dyDescent="0.35">
      <c r="A127" s="3">
        <v>111</v>
      </c>
      <c r="B127" s="97">
        <v>532.04334912916977</v>
      </c>
      <c r="C127" s="97">
        <v>366.62375748908187</v>
      </c>
      <c r="D127" s="97">
        <v>366.62375748908187</v>
      </c>
      <c r="E127" s="97">
        <v>366.62375748908187</v>
      </c>
      <c r="F127" s="94">
        <v>527.11873945817399</v>
      </c>
      <c r="G127" s="22">
        <v>127</v>
      </c>
      <c r="H127" s="71">
        <v>43.2</v>
      </c>
      <c r="I127" s="71">
        <v>43.2</v>
      </c>
      <c r="J127" s="94">
        <v>3.12</v>
      </c>
      <c r="K127" s="71">
        <v>43.2</v>
      </c>
      <c r="L127" s="22">
        <v>127</v>
      </c>
      <c r="M127" s="22">
        <v>127</v>
      </c>
      <c r="N127" s="22">
        <v>127</v>
      </c>
    </row>
    <row r="128" spans="1:14" x14ac:dyDescent="0.35">
      <c r="A128" s="3">
        <v>112</v>
      </c>
      <c r="B128" s="97">
        <v>532.04334912916977</v>
      </c>
      <c r="C128" s="97">
        <v>369.39341541707512</v>
      </c>
      <c r="D128" s="97">
        <v>369.39341541707512</v>
      </c>
      <c r="E128" s="97">
        <v>369.39341541707512</v>
      </c>
      <c r="F128" s="94">
        <v>527.11873945817399</v>
      </c>
      <c r="G128" s="22">
        <v>127</v>
      </c>
      <c r="H128" s="71">
        <v>43.2</v>
      </c>
      <c r="I128" s="71">
        <v>43.2</v>
      </c>
      <c r="J128" s="94">
        <v>3.12</v>
      </c>
      <c r="K128" s="71">
        <v>43.2</v>
      </c>
      <c r="L128" s="22">
        <v>127</v>
      </c>
      <c r="M128" s="22">
        <v>127</v>
      </c>
      <c r="N128" s="22">
        <v>127</v>
      </c>
    </row>
    <row r="129" spans="1:14" x14ac:dyDescent="0.35">
      <c r="A129" s="3">
        <v>113</v>
      </c>
      <c r="B129" s="97">
        <v>532.04334912916977</v>
      </c>
      <c r="C129" s="97">
        <v>372.04051748828027</v>
      </c>
      <c r="D129" s="97">
        <v>372.04051748828027</v>
      </c>
      <c r="E129" s="97">
        <v>372.04051748828027</v>
      </c>
      <c r="F129" s="94">
        <v>527.11873945817399</v>
      </c>
      <c r="G129" s="22">
        <v>127</v>
      </c>
      <c r="H129" s="71">
        <v>43.2</v>
      </c>
      <c r="I129" s="71">
        <v>43.2</v>
      </c>
      <c r="J129" s="94">
        <v>3.12</v>
      </c>
      <c r="K129" s="71">
        <v>43.2</v>
      </c>
      <c r="L129" s="22">
        <v>127</v>
      </c>
      <c r="M129" s="22">
        <v>127</v>
      </c>
      <c r="N129" s="22">
        <v>127</v>
      </c>
    </row>
    <row r="130" spans="1:14" x14ac:dyDescent="0.35">
      <c r="A130" s="3">
        <v>114</v>
      </c>
      <c r="B130" s="97">
        <v>521.82832204583951</v>
      </c>
      <c r="C130" s="97">
        <v>369.05215646838002</v>
      </c>
      <c r="D130" s="97">
        <v>369.05215646838002</v>
      </c>
      <c r="E130" s="97">
        <v>369.05215646838002</v>
      </c>
      <c r="F130" s="94">
        <v>516.75454735839969</v>
      </c>
      <c r="G130" s="22">
        <v>127</v>
      </c>
      <c r="H130" s="71">
        <v>43.2</v>
      </c>
      <c r="I130" s="71">
        <v>43.2</v>
      </c>
      <c r="J130" s="94">
        <v>3.12</v>
      </c>
      <c r="K130" s="71">
        <v>43.2</v>
      </c>
      <c r="L130" s="22">
        <v>127</v>
      </c>
      <c r="M130" s="22">
        <v>127</v>
      </c>
      <c r="N130" s="22">
        <v>127</v>
      </c>
    </row>
    <row r="131" spans="1:14" x14ac:dyDescent="0.35">
      <c r="A131" s="3">
        <v>115</v>
      </c>
      <c r="B131" s="97">
        <v>521.82613873197056</v>
      </c>
      <c r="C131" s="97">
        <v>371.80351738554293</v>
      </c>
      <c r="D131" s="97">
        <v>371.80351738554293</v>
      </c>
      <c r="E131" s="97">
        <v>371.80351738554293</v>
      </c>
      <c r="F131" s="94">
        <v>516.75454735839969</v>
      </c>
      <c r="G131" s="22">
        <v>127</v>
      </c>
      <c r="H131" s="71">
        <v>43.2</v>
      </c>
      <c r="I131" s="71">
        <v>43.2</v>
      </c>
      <c r="J131" s="94">
        <v>3.12</v>
      </c>
      <c r="K131" s="71">
        <v>43.2</v>
      </c>
      <c r="L131" s="22">
        <v>127</v>
      </c>
      <c r="M131" s="22">
        <v>127</v>
      </c>
      <c r="N131" s="22">
        <v>127</v>
      </c>
    </row>
    <row r="132" spans="1:14" x14ac:dyDescent="0.35">
      <c r="A132" s="3">
        <v>116</v>
      </c>
      <c r="B132" s="97">
        <v>521.15462352434315</v>
      </c>
      <c r="C132" s="97">
        <v>374.06341462610487</v>
      </c>
      <c r="D132" s="97">
        <v>374.06341462610487</v>
      </c>
      <c r="E132" s="97">
        <v>374.06341462610487</v>
      </c>
      <c r="F132" s="94">
        <v>516.07445398647201</v>
      </c>
      <c r="G132" s="22">
        <v>127</v>
      </c>
      <c r="H132" s="71">
        <v>43.2</v>
      </c>
      <c r="I132" s="71">
        <v>43.2</v>
      </c>
      <c r="J132" s="94">
        <v>3.12</v>
      </c>
      <c r="K132" s="71">
        <v>43.2</v>
      </c>
      <c r="L132" s="22">
        <v>127</v>
      </c>
      <c r="M132" s="22">
        <v>127</v>
      </c>
      <c r="N132" s="22">
        <v>127</v>
      </c>
    </row>
    <row r="133" spans="1:14" x14ac:dyDescent="0.35">
      <c r="A133" s="3">
        <v>117</v>
      </c>
      <c r="B133" s="97">
        <v>521.15274944255805</v>
      </c>
      <c r="C133" s="97">
        <v>376.69339002067346</v>
      </c>
      <c r="D133" s="97">
        <v>376.69339002067346</v>
      </c>
      <c r="E133" s="97">
        <v>376.69339002067346</v>
      </c>
      <c r="F133" s="94">
        <v>516.07445398647201</v>
      </c>
      <c r="G133" s="22">
        <v>127</v>
      </c>
      <c r="H133" s="71">
        <v>43.2</v>
      </c>
      <c r="I133" s="71">
        <v>43.2</v>
      </c>
      <c r="J133" s="94">
        <v>3.12</v>
      </c>
      <c r="K133" s="71">
        <v>43.2</v>
      </c>
      <c r="L133" s="22">
        <v>127</v>
      </c>
      <c r="M133" s="22">
        <v>127</v>
      </c>
      <c r="N133" s="22">
        <v>127</v>
      </c>
    </row>
    <row r="134" spans="1:14" x14ac:dyDescent="0.35">
      <c r="A134" s="3">
        <v>118</v>
      </c>
      <c r="B134" s="97">
        <v>521.15060774443737</v>
      </c>
      <c r="C134" s="97">
        <v>379.31644950896975</v>
      </c>
      <c r="D134" s="97">
        <v>379.31644950896975</v>
      </c>
      <c r="E134" s="97">
        <v>379.31644950896975</v>
      </c>
      <c r="F134" s="94">
        <v>516.07445398647201</v>
      </c>
      <c r="G134" s="22">
        <v>127</v>
      </c>
      <c r="H134" s="71">
        <v>43.2</v>
      </c>
      <c r="I134" s="71">
        <v>43.2</v>
      </c>
      <c r="J134" s="94">
        <v>3.12</v>
      </c>
      <c r="K134" s="71">
        <v>43.2</v>
      </c>
      <c r="L134" s="22">
        <v>127</v>
      </c>
      <c r="M134" s="22">
        <v>127</v>
      </c>
      <c r="N134" s="22">
        <v>127</v>
      </c>
    </row>
    <row r="135" spans="1:14" x14ac:dyDescent="0.35">
      <c r="A135" s="3">
        <v>119</v>
      </c>
      <c r="B135" s="97">
        <v>521.15041169365111</v>
      </c>
      <c r="C135" s="97">
        <v>381.93688831108261</v>
      </c>
      <c r="D135" s="97">
        <v>381.93688831108261</v>
      </c>
      <c r="E135" s="97">
        <v>381.93688831108261</v>
      </c>
      <c r="F135" s="94">
        <v>516.07445398647201</v>
      </c>
      <c r="G135" s="22">
        <v>127</v>
      </c>
      <c r="H135" s="71">
        <v>43.2</v>
      </c>
      <c r="I135" s="71">
        <v>43.2</v>
      </c>
      <c r="J135" s="94">
        <v>3.12</v>
      </c>
      <c r="K135" s="71">
        <v>43.2</v>
      </c>
      <c r="L135" s="22">
        <v>127</v>
      </c>
      <c r="M135" s="22">
        <v>127</v>
      </c>
      <c r="N135" s="22">
        <v>127</v>
      </c>
    </row>
    <row r="136" spans="1:14" x14ac:dyDescent="0.35">
      <c r="A136" s="3">
        <v>120</v>
      </c>
      <c r="B136" s="97">
        <v>511.23753772260466</v>
      </c>
      <c r="C136" s="97">
        <v>378.80623458687029</v>
      </c>
      <c r="D136" s="97">
        <v>378.80623458687029</v>
      </c>
      <c r="E136" s="97">
        <v>378.80623458687029</v>
      </c>
      <c r="F136" s="94">
        <v>506.03209964908433</v>
      </c>
      <c r="G136" s="22">
        <v>127</v>
      </c>
      <c r="H136" s="71">
        <v>43.2</v>
      </c>
      <c r="I136" s="71">
        <v>43.2</v>
      </c>
      <c r="J136" s="94">
        <v>3.12</v>
      </c>
      <c r="K136" s="71">
        <v>43.2</v>
      </c>
      <c r="L136" s="22">
        <v>127</v>
      </c>
      <c r="M136" s="22">
        <v>127</v>
      </c>
      <c r="N136" s="22">
        <v>127</v>
      </c>
    </row>
    <row r="137" spans="1:14" x14ac:dyDescent="0.35">
      <c r="A137" s="3">
        <v>121</v>
      </c>
      <c r="B137" s="97">
        <v>511.2341487289691</v>
      </c>
      <c r="C137" s="97">
        <v>381.56498672047223</v>
      </c>
      <c r="D137" s="97">
        <v>381.56498672047223</v>
      </c>
      <c r="E137" s="97">
        <v>381.56498672047223</v>
      </c>
      <c r="F137" s="94">
        <v>506.03209964908433</v>
      </c>
      <c r="G137" s="22">
        <v>127</v>
      </c>
      <c r="H137" s="71">
        <v>43.2</v>
      </c>
      <c r="I137" s="71">
        <v>43.2</v>
      </c>
      <c r="J137" s="94">
        <v>3.12</v>
      </c>
      <c r="K137" s="71">
        <v>43.2</v>
      </c>
      <c r="L137" s="22">
        <v>127</v>
      </c>
      <c r="M137" s="22">
        <v>127</v>
      </c>
      <c r="N137" s="22">
        <v>127</v>
      </c>
    </row>
    <row r="138" spans="1:14" x14ac:dyDescent="0.35">
      <c r="A138" s="3">
        <v>122</v>
      </c>
      <c r="B138" s="97">
        <v>498.4560524731595</v>
      </c>
      <c r="C138" s="97">
        <v>376.75259583751313</v>
      </c>
      <c r="D138" s="97">
        <v>376.75259583751313</v>
      </c>
      <c r="E138" s="97">
        <v>376.75259583751313</v>
      </c>
      <c r="F138" s="94">
        <v>493.09388725680049</v>
      </c>
      <c r="G138" s="22">
        <v>127</v>
      </c>
      <c r="H138" s="71">
        <v>43.2</v>
      </c>
      <c r="I138" s="71">
        <v>43.2</v>
      </c>
      <c r="J138" s="94">
        <v>3.12</v>
      </c>
      <c r="K138" s="71">
        <v>43.2</v>
      </c>
      <c r="L138" s="22">
        <v>127</v>
      </c>
      <c r="M138" s="22">
        <v>127</v>
      </c>
      <c r="N138" s="22">
        <v>127</v>
      </c>
    </row>
    <row r="139" spans="1:14" x14ac:dyDescent="0.35">
      <c r="A139" s="3">
        <v>123</v>
      </c>
      <c r="B139" s="97">
        <v>488.57270483038468</v>
      </c>
      <c r="C139" s="97">
        <v>373.9361271337068</v>
      </c>
      <c r="D139" s="97">
        <v>373.9361271337068</v>
      </c>
      <c r="E139" s="97">
        <v>373.9361271337068</v>
      </c>
      <c r="F139" s="94">
        <v>483.10103799249077</v>
      </c>
      <c r="G139" s="22">
        <v>127</v>
      </c>
      <c r="H139" s="71">
        <v>43.2</v>
      </c>
      <c r="I139" s="71">
        <v>43.2</v>
      </c>
      <c r="J139" s="94">
        <v>3.12</v>
      </c>
      <c r="K139" s="71">
        <v>43.2</v>
      </c>
      <c r="L139" s="22">
        <v>127</v>
      </c>
      <c r="M139" s="22">
        <v>127</v>
      </c>
      <c r="N139" s="22">
        <v>127</v>
      </c>
    </row>
    <row r="140" spans="1:14" x14ac:dyDescent="0.35">
      <c r="A140" s="3">
        <v>124</v>
      </c>
      <c r="B140" s="97">
        <v>487.94886046746376</v>
      </c>
      <c r="C140" s="97">
        <v>376.98470602254656</v>
      </c>
      <c r="D140" s="97">
        <v>376.98470602254656</v>
      </c>
      <c r="E140" s="97">
        <v>376.98470602254656</v>
      </c>
      <c r="F140" s="94">
        <v>482.48675493716564</v>
      </c>
      <c r="G140" s="22">
        <v>127</v>
      </c>
      <c r="H140" s="71">
        <v>43.2</v>
      </c>
      <c r="I140" s="71">
        <v>43.2</v>
      </c>
      <c r="J140" s="94">
        <v>3.12</v>
      </c>
      <c r="K140" s="71">
        <v>43.2</v>
      </c>
      <c r="L140" s="22">
        <v>127</v>
      </c>
      <c r="M140" s="22">
        <v>127</v>
      </c>
      <c r="N140" s="22">
        <v>127</v>
      </c>
    </row>
    <row r="141" spans="1:14" x14ac:dyDescent="0.35">
      <c r="A141" s="3">
        <v>125</v>
      </c>
      <c r="B141" s="97">
        <v>484.92037320690628</v>
      </c>
      <c r="C141" s="97">
        <v>378.47888516168405</v>
      </c>
      <c r="D141" s="97">
        <v>378.47888516168405</v>
      </c>
      <c r="E141" s="97">
        <v>378.47888516168405</v>
      </c>
      <c r="F141" s="94">
        <v>479.43316908924817</v>
      </c>
      <c r="G141" s="22">
        <v>127</v>
      </c>
      <c r="H141" s="71">
        <v>43.2</v>
      </c>
      <c r="I141" s="71">
        <v>43.2</v>
      </c>
      <c r="J141" s="94">
        <v>3.12</v>
      </c>
      <c r="K141" s="71">
        <v>43.2</v>
      </c>
      <c r="L141" s="22">
        <v>127</v>
      </c>
      <c r="M141" s="22">
        <v>127</v>
      </c>
      <c r="N141" s="22">
        <v>127</v>
      </c>
    </row>
    <row r="142" spans="1:14" x14ac:dyDescent="0.35">
      <c r="A142" s="3">
        <v>126</v>
      </c>
      <c r="B142" s="97">
        <v>478.9661615846652</v>
      </c>
      <c r="C142" s="97">
        <v>378.04162621153699</v>
      </c>
      <c r="D142" s="97">
        <v>378.04162621153699</v>
      </c>
      <c r="E142" s="97">
        <v>378.04162621153699</v>
      </c>
      <c r="F142" s="94">
        <v>473.41409579158994</v>
      </c>
      <c r="G142" s="22">
        <v>127</v>
      </c>
      <c r="H142" s="71">
        <v>43.2</v>
      </c>
      <c r="I142" s="71">
        <v>43.2</v>
      </c>
      <c r="J142" s="94">
        <v>3.12</v>
      </c>
      <c r="K142" s="71">
        <v>43.2</v>
      </c>
      <c r="L142" s="22">
        <v>127</v>
      </c>
      <c r="M142" s="22">
        <v>127</v>
      </c>
      <c r="N142" s="22">
        <v>127</v>
      </c>
    </row>
    <row r="143" spans="1:14" x14ac:dyDescent="0.35">
      <c r="A143" s="3">
        <v>127</v>
      </c>
      <c r="B143" s="97">
        <v>467.96333095465991</v>
      </c>
      <c r="C143" s="97">
        <v>374.47529910963209</v>
      </c>
      <c r="D143" s="97">
        <v>374.47529910963209</v>
      </c>
      <c r="E143" s="97">
        <v>374.47529910963209</v>
      </c>
      <c r="F143" s="94">
        <v>462.29345838663033</v>
      </c>
      <c r="G143" s="22">
        <v>127</v>
      </c>
      <c r="H143" s="71">
        <v>43.2</v>
      </c>
      <c r="I143" s="71">
        <v>43.2</v>
      </c>
      <c r="J143" s="94">
        <v>3.12</v>
      </c>
      <c r="K143" s="71">
        <v>43.2</v>
      </c>
      <c r="L143" s="22">
        <v>127</v>
      </c>
      <c r="M143" s="22">
        <v>127</v>
      </c>
      <c r="N143" s="22">
        <v>127</v>
      </c>
    </row>
    <row r="144" spans="1:14" x14ac:dyDescent="0.35">
      <c r="A144" s="3">
        <v>128</v>
      </c>
      <c r="B144" s="97">
        <v>467.95510588308889</v>
      </c>
      <c r="C144" s="97">
        <v>378.16129461282509</v>
      </c>
      <c r="D144" s="97">
        <v>378.16129461282509</v>
      </c>
      <c r="E144" s="97">
        <v>378.16129461282509</v>
      </c>
      <c r="F144" s="94">
        <v>462.29345838663033</v>
      </c>
      <c r="G144" s="22">
        <v>127</v>
      </c>
      <c r="H144" s="71">
        <v>43.2</v>
      </c>
      <c r="I144" s="71">
        <v>43.2</v>
      </c>
      <c r="J144" s="94">
        <v>3.12</v>
      </c>
      <c r="K144" s="71">
        <v>43.2</v>
      </c>
      <c r="L144" s="22">
        <v>127</v>
      </c>
      <c r="M144" s="22">
        <v>127</v>
      </c>
      <c r="N144" s="22">
        <v>127</v>
      </c>
    </row>
    <row r="145" spans="1:14" x14ac:dyDescent="0.35">
      <c r="A145" s="3">
        <v>129</v>
      </c>
      <c r="B145" s="97">
        <v>467.94936901353094</v>
      </c>
      <c r="C145" s="97">
        <v>381.69233400022273</v>
      </c>
      <c r="D145" s="97">
        <v>381.69233400022273</v>
      </c>
      <c r="E145" s="97">
        <v>381.69233400022273</v>
      </c>
      <c r="F145" s="94">
        <v>462.29345838663033</v>
      </c>
      <c r="G145" s="22">
        <v>127</v>
      </c>
      <c r="H145" s="71">
        <v>43.2</v>
      </c>
      <c r="I145" s="71">
        <v>43.2</v>
      </c>
      <c r="J145" s="94">
        <v>3.12</v>
      </c>
      <c r="K145" s="71">
        <v>43.2</v>
      </c>
      <c r="L145" s="22">
        <v>127</v>
      </c>
      <c r="M145" s="22">
        <v>127</v>
      </c>
      <c r="N145" s="22">
        <v>127</v>
      </c>
    </row>
    <row r="146" spans="1:14" x14ac:dyDescent="0.35">
      <c r="A146" s="3">
        <v>130</v>
      </c>
      <c r="B146" s="97">
        <v>452.97645562845582</v>
      </c>
      <c r="C146" s="97">
        <v>375.2605412416649</v>
      </c>
      <c r="D146" s="97">
        <v>375.2605412416649</v>
      </c>
      <c r="E146" s="97">
        <v>375.2605412416649</v>
      </c>
      <c r="F146" s="94">
        <v>447.17317768523696</v>
      </c>
      <c r="G146" s="22">
        <v>127</v>
      </c>
      <c r="H146" s="71">
        <v>43.2</v>
      </c>
      <c r="I146" s="71">
        <v>43.2</v>
      </c>
      <c r="J146" s="94">
        <v>3.12</v>
      </c>
      <c r="K146" s="71">
        <v>43.2</v>
      </c>
      <c r="L146" s="22">
        <v>127</v>
      </c>
      <c r="M146" s="22">
        <v>127</v>
      </c>
      <c r="N146" s="22">
        <v>127</v>
      </c>
    </row>
    <row r="147" spans="1:14" x14ac:dyDescent="0.35">
      <c r="A147" s="3">
        <v>131</v>
      </c>
      <c r="B147" s="97">
        <v>437.1923804444919</v>
      </c>
      <c r="C147" s="97">
        <v>368.71496178429697</v>
      </c>
      <c r="D147" s="97">
        <v>368.71496178429697</v>
      </c>
      <c r="E147" s="97">
        <v>368.71496178429697</v>
      </c>
      <c r="F147" s="94">
        <v>431.26202869125416</v>
      </c>
      <c r="G147" s="22">
        <v>127</v>
      </c>
      <c r="H147" s="71">
        <v>43.2</v>
      </c>
      <c r="I147" s="71">
        <v>43.2</v>
      </c>
      <c r="J147" s="94">
        <v>3.12</v>
      </c>
      <c r="K147" s="71">
        <v>43.2</v>
      </c>
      <c r="L147" s="22">
        <v>127</v>
      </c>
      <c r="M147" s="22">
        <v>127</v>
      </c>
      <c r="N147" s="22">
        <v>127</v>
      </c>
    </row>
    <row r="148" spans="1:14" x14ac:dyDescent="0.35">
      <c r="A148" s="3">
        <v>132</v>
      </c>
      <c r="B148" s="97">
        <v>404.32796719441859</v>
      </c>
      <c r="C148" s="97">
        <v>350.78558214626452</v>
      </c>
      <c r="D148" s="97">
        <v>350.78558214626452</v>
      </c>
      <c r="E148" s="97">
        <v>350.78558214626452</v>
      </c>
      <c r="F148" s="94">
        <v>398.13639285898557</v>
      </c>
      <c r="G148" s="22">
        <v>127</v>
      </c>
      <c r="H148" s="71">
        <v>43.2</v>
      </c>
      <c r="I148" s="71">
        <v>43.2</v>
      </c>
      <c r="J148" s="94">
        <v>3.12</v>
      </c>
      <c r="K148" s="71">
        <v>43.2</v>
      </c>
      <c r="L148" s="22">
        <v>127</v>
      </c>
      <c r="M148" s="22">
        <v>127</v>
      </c>
      <c r="N148" s="22">
        <v>127</v>
      </c>
    </row>
    <row r="149" spans="1:14" x14ac:dyDescent="0.35">
      <c r="A149" s="3">
        <v>133</v>
      </c>
      <c r="B149" s="97">
        <v>403.8629020335689</v>
      </c>
      <c r="C149" s="97">
        <v>356.35430276305408</v>
      </c>
      <c r="D149" s="97">
        <v>356.35430276305408</v>
      </c>
      <c r="E149" s="97">
        <v>356.35430276305408</v>
      </c>
      <c r="F149" s="94">
        <v>397.68352155689075</v>
      </c>
      <c r="G149" s="22">
        <v>127</v>
      </c>
      <c r="H149" s="71">
        <v>43.2</v>
      </c>
      <c r="I149" s="71">
        <v>43.2</v>
      </c>
      <c r="J149" s="94">
        <v>3.12</v>
      </c>
      <c r="K149" s="71">
        <v>43.2</v>
      </c>
      <c r="L149" s="22">
        <v>127</v>
      </c>
      <c r="M149" s="22">
        <v>127</v>
      </c>
      <c r="N149" s="22">
        <v>127</v>
      </c>
    </row>
    <row r="150" spans="1:14" x14ac:dyDescent="0.35">
      <c r="A150" s="3">
        <v>134</v>
      </c>
      <c r="B150" s="97">
        <v>403.84970792606453</v>
      </c>
      <c r="C150" s="97">
        <v>361.92745129154287</v>
      </c>
      <c r="D150" s="97">
        <v>361.92745129154287</v>
      </c>
      <c r="E150" s="97">
        <v>361.92745129154287</v>
      </c>
      <c r="F150" s="94">
        <v>397.68352155689075</v>
      </c>
      <c r="G150" s="22">
        <v>127</v>
      </c>
      <c r="H150" s="71">
        <v>43.2</v>
      </c>
      <c r="I150" s="71">
        <v>43.2</v>
      </c>
      <c r="J150" s="94">
        <v>3.12</v>
      </c>
      <c r="K150" s="71">
        <v>43.2</v>
      </c>
      <c r="L150" s="22">
        <v>127</v>
      </c>
      <c r="M150" s="22">
        <v>127</v>
      </c>
      <c r="N150" s="22">
        <v>127</v>
      </c>
    </row>
    <row r="151" spans="1:14" x14ac:dyDescent="0.35">
      <c r="A151" s="3">
        <v>135</v>
      </c>
      <c r="B151" s="97">
        <v>398.95068449191717</v>
      </c>
      <c r="C151" s="97">
        <v>363.45816039473465</v>
      </c>
      <c r="D151" s="97">
        <v>363.45816039473465</v>
      </c>
      <c r="E151" s="97">
        <v>363.45816039473465</v>
      </c>
      <c r="F151" s="94">
        <v>392.756972248252</v>
      </c>
      <c r="G151" s="22">
        <v>127</v>
      </c>
      <c r="H151" s="71">
        <v>43.2</v>
      </c>
      <c r="I151" s="71">
        <v>43.2</v>
      </c>
      <c r="J151" s="94">
        <v>3.12</v>
      </c>
      <c r="K151" s="71">
        <v>43.2</v>
      </c>
      <c r="L151" s="22">
        <v>127</v>
      </c>
      <c r="M151" s="22">
        <v>127</v>
      </c>
      <c r="N151" s="22">
        <v>127</v>
      </c>
    </row>
    <row r="152" spans="1:14" x14ac:dyDescent="0.35">
      <c r="A152" s="3">
        <v>136</v>
      </c>
      <c r="B152" s="97">
        <v>391.99306627127214</v>
      </c>
      <c r="C152" s="97">
        <v>363.33889308871414</v>
      </c>
      <c r="D152" s="97">
        <v>363.33889308871414</v>
      </c>
      <c r="E152" s="97">
        <v>363.33889308871414</v>
      </c>
      <c r="F152" s="94">
        <v>385.76765212763587</v>
      </c>
      <c r="G152" s="22">
        <v>127</v>
      </c>
      <c r="H152" s="71">
        <v>43.2</v>
      </c>
      <c r="I152" s="71">
        <v>43.2</v>
      </c>
      <c r="J152" s="94">
        <v>3.12</v>
      </c>
      <c r="K152" s="71">
        <v>43.2</v>
      </c>
      <c r="L152" s="22">
        <v>127</v>
      </c>
      <c r="M152" s="22">
        <v>127</v>
      </c>
      <c r="N152" s="22">
        <v>127</v>
      </c>
    </row>
    <row r="153" spans="1:14" x14ac:dyDescent="0.35">
      <c r="A153" s="3">
        <v>137</v>
      </c>
      <c r="B153" s="97">
        <v>391.5589757806589</v>
      </c>
      <c r="C153" s="97">
        <v>368.33418504341438</v>
      </c>
      <c r="D153" s="97">
        <v>368.33418504341438</v>
      </c>
      <c r="E153" s="97">
        <v>368.33418504341438</v>
      </c>
      <c r="F153" s="94">
        <v>385.33763086133456</v>
      </c>
      <c r="G153" s="22">
        <v>127</v>
      </c>
      <c r="H153" s="71">
        <v>43.2</v>
      </c>
      <c r="I153" s="71">
        <v>43.2</v>
      </c>
      <c r="J153" s="94">
        <v>3.12</v>
      </c>
      <c r="K153" s="71">
        <v>43.2</v>
      </c>
      <c r="L153" s="22">
        <v>127</v>
      </c>
      <c r="M153" s="22">
        <v>127</v>
      </c>
      <c r="N153" s="22">
        <v>127</v>
      </c>
    </row>
    <row r="154" spans="1:14" x14ac:dyDescent="0.35">
      <c r="A154" s="3">
        <v>138</v>
      </c>
      <c r="B154" s="97">
        <v>391.13039617087031</v>
      </c>
      <c r="C154" s="97">
        <v>372.92150953133068</v>
      </c>
      <c r="D154" s="97">
        <v>372.92150953133068</v>
      </c>
      <c r="E154" s="97">
        <v>372.92150953133068</v>
      </c>
      <c r="F154" s="94">
        <v>384.90840072596058</v>
      </c>
      <c r="G154" s="22">
        <v>127</v>
      </c>
      <c r="H154" s="71">
        <v>43.2</v>
      </c>
      <c r="I154" s="71">
        <v>43.2</v>
      </c>
      <c r="J154" s="94">
        <v>3.12</v>
      </c>
      <c r="K154" s="71">
        <v>43.2</v>
      </c>
      <c r="L154" s="22">
        <v>127</v>
      </c>
      <c r="M154" s="22">
        <v>127</v>
      </c>
      <c r="N154" s="22">
        <v>127</v>
      </c>
    </row>
    <row r="155" spans="1:14" x14ac:dyDescent="0.35">
      <c r="A155" s="3">
        <v>139</v>
      </c>
      <c r="B155" s="97">
        <v>391.12994455400093</v>
      </c>
      <c r="C155" s="97">
        <v>377.46933625228098</v>
      </c>
      <c r="D155" s="97">
        <v>377.46933625228098</v>
      </c>
      <c r="E155" s="97">
        <v>377.46933625228098</v>
      </c>
      <c r="F155" s="94">
        <v>384.90840072596058</v>
      </c>
      <c r="G155" s="22">
        <v>127</v>
      </c>
      <c r="H155" s="71">
        <v>43.2</v>
      </c>
      <c r="I155" s="71">
        <v>43.2</v>
      </c>
      <c r="J155" s="94">
        <v>3.12</v>
      </c>
      <c r="K155" s="71">
        <v>43.2</v>
      </c>
      <c r="L155" s="22">
        <v>127</v>
      </c>
      <c r="M155" s="22">
        <v>127</v>
      </c>
      <c r="N155" s="22">
        <v>127</v>
      </c>
    </row>
    <row r="156" spans="1:14" x14ac:dyDescent="0.35">
      <c r="A156" s="3">
        <v>140</v>
      </c>
      <c r="B156" s="97">
        <v>391.12984044668514</v>
      </c>
      <c r="C156" s="97">
        <v>381.64431927247222</v>
      </c>
      <c r="D156" s="97">
        <v>381.64431927247222</v>
      </c>
      <c r="E156" s="97">
        <v>381.64431927247222</v>
      </c>
      <c r="F156" s="94">
        <v>384.90840072596058</v>
      </c>
      <c r="G156" s="22">
        <v>127</v>
      </c>
      <c r="H156" s="71">
        <v>43.2</v>
      </c>
      <c r="I156" s="71">
        <v>43.2</v>
      </c>
      <c r="J156" s="94">
        <v>3.12</v>
      </c>
      <c r="K156" s="71">
        <v>43.2</v>
      </c>
      <c r="L156" s="22">
        <v>127</v>
      </c>
      <c r="M156" s="22">
        <v>127</v>
      </c>
      <c r="N156" s="22">
        <v>127</v>
      </c>
    </row>
    <row r="157" spans="1:14" x14ac:dyDescent="0.35">
      <c r="A157" s="3">
        <v>141</v>
      </c>
      <c r="B157" s="97">
        <v>391.12972074829293</v>
      </c>
      <c r="C157" s="97">
        <v>385.54182277390242</v>
      </c>
      <c r="D157" s="97">
        <v>385.54182277390242</v>
      </c>
      <c r="E157" s="97">
        <v>385.54182277390242</v>
      </c>
      <c r="F157" s="94">
        <v>384.90840072596058</v>
      </c>
      <c r="G157" s="22">
        <v>127</v>
      </c>
      <c r="H157" s="71">
        <v>43.2</v>
      </c>
      <c r="I157" s="71">
        <v>43.2</v>
      </c>
      <c r="J157" s="94">
        <v>3.12</v>
      </c>
      <c r="K157" s="71">
        <v>43.2</v>
      </c>
      <c r="L157" s="22">
        <v>127</v>
      </c>
      <c r="M157" s="22">
        <v>127</v>
      </c>
      <c r="N157" s="22">
        <v>127</v>
      </c>
    </row>
    <row r="158" spans="1:14" x14ac:dyDescent="0.35">
      <c r="A158" s="3">
        <v>142</v>
      </c>
      <c r="B158" s="97">
        <v>390.27861535003296</v>
      </c>
      <c r="C158" s="97">
        <v>388.40208218921418</v>
      </c>
      <c r="D158" s="97">
        <v>388.40208218921418</v>
      </c>
      <c r="E158" s="97">
        <v>388.40208218921418</v>
      </c>
      <c r="F158" s="94">
        <v>384.05230713408463</v>
      </c>
      <c r="G158" s="22">
        <v>127</v>
      </c>
      <c r="H158" s="71">
        <v>43.2</v>
      </c>
      <c r="I158" s="71">
        <v>43.2</v>
      </c>
      <c r="J158" s="94">
        <v>3.12</v>
      </c>
      <c r="K158" s="71">
        <v>43.2</v>
      </c>
      <c r="L158" s="22">
        <v>127</v>
      </c>
      <c r="M158" s="22">
        <v>127</v>
      </c>
      <c r="N158" s="22">
        <v>127</v>
      </c>
    </row>
    <row r="159" spans="1:14" x14ac:dyDescent="0.35">
      <c r="A159" s="3">
        <v>143</v>
      </c>
      <c r="B159" s="97">
        <v>383.16307964036002</v>
      </c>
      <c r="C159" s="97">
        <v>385.62339344032466</v>
      </c>
      <c r="D159" s="97">
        <v>385.62339344032466</v>
      </c>
      <c r="E159" s="97">
        <v>385.62339344032466</v>
      </c>
      <c r="F159" s="94">
        <v>376.90113296871885</v>
      </c>
      <c r="G159" s="22">
        <v>127</v>
      </c>
      <c r="H159" s="71">
        <v>43.2</v>
      </c>
      <c r="I159" s="71">
        <v>43.2</v>
      </c>
      <c r="J159" s="94">
        <v>3.12</v>
      </c>
      <c r="K159" s="71">
        <v>43.2</v>
      </c>
      <c r="L159" s="22">
        <v>127</v>
      </c>
      <c r="M159" s="22">
        <v>127</v>
      </c>
      <c r="N159" s="22">
        <v>127</v>
      </c>
    </row>
    <row r="160" spans="1:14" x14ac:dyDescent="0.35">
      <c r="A160" s="3">
        <v>144</v>
      </c>
      <c r="B160" s="97">
        <v>383.15351910269897</v>
      </c>
      <c r="C160" s="97">
        <v>389.5218720927756</v>
      </c>
      <c r="D160" s="97">
        <v>389.5218720927756</v>
      </c>
      <c r="E160" s="97">
        <v>389.5218720927756</v>
      </c>
      <c r="F160" s="94">
        <v>376.90113296871885</v>
      </c>
      <c r="G160" s="22">
        <v>127</v>
      </c>
      <c r="H160" s="71">
        <v>43.2</v>
      </c>
      <c r="I160" s="71">
        <v>43.2</v>
      </c>
      <c r="J160" s="94">
        <v>3.12</v>
      </c>
      <c r="K160" s="71">
        <v>43.2</v>
      </c>
      <c r="L160" s="22">
        <v>127</v>
      </c>
      <c r="M160" s="22">
        <v>127</v>
      </c>
      <c r="N160" s="22">
        <v>127</v>
      </c>
    </row>
    <row r="161" spans="1:14" x14ac:dyDescent="0.35">
      <c r="A161" s="3">
        <v>145</v>
      </c>
      <c r="B161" s="97">
        <v>381.09365403384879</v>
      </c>
      <c r="C161" s="97">
        <v>391.35080901245516</v>
      </c>
      <c r="D161" s="97">
        <v>391.35080901245516</v>
      </c>
      <c r="E161" s="97">
        <v>391.35080901245516</v>
      </c>
      <c r="F161" s="94">
        <v>374.83990902078165</v>
      </c>
      <c r="G161" s="22">
        <v>127</v>
      </c>
      <c r="H161" s="71">
        <v>43.2</v>
      </c>
      <c r="I161" s="71">
        <v>43.2</v>
      </c>
      <c r="J161" s="94">
        <v>3.12</v>
      </c>
      <c r="K161" s="71">
        <v>43.2</v>
      </c>
      <c r="L161" s="22">
        <v>127</v>
      </c>
      <c r="M161" s="22">
        <v>127</v>
      </c>
      <c r="N161" s="22">
        <v>127</v>
      </c>
    </row>
    <row r="162" spans="1:14" x14ac:dyDescent="0.35">
      <c r="A162" s="3">
        <v>146</v>
      </c>
      <c r="B162" s="97">
        <v>367.04525457382937</v>
      </c>
      <c r="C162" s="97">
        <v>382.1182074285947</v>
      </c>
      <c r="D162" s="97">
        <v>382.1182074285947</v>
      </c>
      <c r="E162" s="97">
        <v>382.1182074285947</v>
      </c>
      <c r="F162" s="94">
        <v>360.73326427420341</v>
      </c>
      <c r="G162" s="22">
        <v>127</v>
      </c>
      <c r="H162" s="71">
        <v>43.2</v>
      </c>
      <c r="I162" s="71">
        <v>43.2</v>
      </c>
      <c r="J162" s="94">
        <v>3.12</v>
      </c>
      <c r="K162" s="71">
        <v>43.2</v>
      </c>
      <c r="L162" s="22">
        <v>127</v>
      </c>
      <c r="M162" s="22">
        <v>127</v>
      </c>
      <c r="N162" s="22">
        <v>127</v>
      </c>
    </row>
    <row r="163" spans="1:14" x14ac:dyDescent="0.35">
      <c r="A163" s="3">
        <v>147</v>
      </c>
      <c r="B163" s="97">
        <v>366.65627097920395</v>
      </c>
      <c r="C163" s="97">
        <v>386.18286478120467</v>
      </c>
      <c r="D163" s="97">
        <v>386.18286478120467</v>
      </c>
      <c r="E163" s="97">
        <v>386.18286478120467</v>
      </c>
      <c r="F163" s="94">
        <v>360.34891476540759</v>
      </c>
      <c r="G163" s="22">
        <v>127</v>
      </c>
      <c r="H163" s="71">
        <v>43.2</v>
      </c>
      <c r="I163" s="71">
        <v>43.2</v>
      </c>
      <c r="J163" s="94">
        <v>3.12</v>
      </c>
      <c r="K163" s="71">
        <v>43.2</v>
      </c>
      <c r="L163" s="22">
        <v>127</v>
      </c>
      <c r="M163" s="22">
        <v>127</v>
      </c>
      <c r="N163" s="22">
        <v>127</v>
      </c>
    </row>
    <row r="164" spans="1:14" x14ac:dyDescent="0.35">
      <c r="A164" s="3">
        <v>148</v>
      </c>
      <c r="B164" s="97">
        <v>366.65285957938016</v>
      </c>
      <c r="C164" s="97">
        <v>390.2440881543846</v>
      </c>
      <c r="D164" s="97">
        <v>390.2440881543846</v>
      </c>
      <c r="E164" s="97">
        <v>390.2440881543846</v>
      </c>
      <c r="F164" s="94">
        <v>360.34891476540759</v>
      </c>
      <c r="G164" s="22">
        <v>127</v>
      </c>
      <c r="H164" s="71">
        <v>43.2</v>
      </c>
      <c r="I164" s="71">
        <v>43.2</v>
      </c>
      <c r="J164" s="94">
        <v>3.12</v>
      </c>
      <c r="K164" s="71">
        <v>43.2</v>
      </c>
      <c r="L164" s="22">
        <v>127</v>
      </c>
      <c r="M164" s="22">
        <v>127</v>
      </c>
      <c r="N164" s="22">
        <v>127</v>
      </c>
    </row>
    <row r="165" spans="1:14" x14ac:dyDescent="0.35">
      <c r="A165" s="3">
        <v>149</v>
      </c>
      <c r="B165" s="97">
        <v>366.65153082238749</v>
      </c>
      <c r="C165" s="97">
        <v>393.9112704738078</v>
      </c>
      <c r="D165" s="97">
        <v>393.9112704738078</v>
      </c>
      <c r="E165" s="97">
        <v>393.9112704738078</v>
      </c>
      <c r="F165" s="94">
        <v>360.34891476540759</v>
      </c>
      <c r="G165" s="22">
        <v>127</v>
      </c>
      <c r="H165" s="71">
        <v>43.2</v>
      </c>
      <c r="I165" s="71">
        <v>43.2</v>
      </c>
      <c r="J165" s="94">
        <v>3.12</v>
      </c>
      <c r="K165" s="71">
        <v>43.2</v>
      </c>
      <c r="L165" s="22">
        <v>127</v>
      </c>
      <c r="M165" s="22">
        <v>127</v>
      </c>
      <c r="N165" s="22">
        <v>127</v>
      </c>
    </row>
    <row r="166" spans="1:14" x14ac:dyDescent="0.35">
      <c r="A166" s="3">
        <v>150</v>
      </c>
      <c r="B166" s="97">
        <v>366.65009607515219</v>
      </c>
      <c r="C166" s="97">
        <v>397.24328338222313</v>
      </c>
      <c r="D166" s="97">
        <v>397.24328338222313</v>
      </c>
      <c r="E166" s="97">
        <v>397.24328338222313</v>
      </c>
      <c r="F166" s="94">
        <v>360.34891476540759</v>
      </c>
      <c r="G166" s="22">
        <v>127</v>
      </c>
      <c r="H166" s="71">
        <v>43.2</v>
      </c>
      <c r="I166" s="71">
        <v>43.2</v>
      </c>
      <c r="J166" s="94">
        <v>3.12</v>
      </c>
      <c r="K166" s="71">
        <v>43.2</v>
      </c>
      <c r="L166" s="22">
        <v>127</v>
      </c>
      <c r="M166" s="22">
        <v>127</v>
      </c>
      <c r="N166" s="22">
        <v>127</v>
      </c>
    </row>
    <row r="167" spans="1:14" x14ac:dyDescent="0.35">
      <c r="A167" s="3">
        <v>151</v>
      </c>
      <c r="B167" s="97">
        <v>366.65005146487442</v>
      </c>
      <c r="C167" s="97">
        <v>400.26612816289969</v>
      </c>
      <c r="D167" s="97">
        <v>400.26612816289969</v>
      </c>
      <c r="E167" s="97">
        <v>400.26612816289969</v>
      </c>
      <c r="F167" s="94">
        <v>360.34891476540759</v>
      </c>
      <c r="G167" s="22">
        <v>127</v>
      </c>
      <c r="H167" s="71">
        <v>43.2</v>
      </c>
      <c r="I167" s="71">
        <v>43.2</v>
      </c>
      <c r="J167" s="94">
        <v>3.12</v>
      </c>
      <c r="K167" s="71">
        <v>43.2</v>
      </c>
      <c r="L167" s="22">
        <v>127</v>
      </c>
      <c r="M167" s="22">
        <v>127</v>
      </c>
      <c r="N167" s="22">
        <v>127</v>
      </c>
    </row>
    <row r="168" spans="1:14" x14ac:dyDescent="0.35">
      <c r="A168" s="3">
        <v>152</v>
      </c>
      <c r="B168" s="97">
        <v>366.65005146487442</v>
      </c>
      <c r="C168" s="97">
        <v>403.01328812962333</v>
      </c>
      <c r="D168" s="97">
        <v>403.01328812962333</v>
      </c>
      <c r="E168" s="97">
        <v>403.01328812962333</v>
      </c>
      <c r="F168" s="94">
        <v>360.34891476540759</v>
      </c>
      <c r="G168" s="22">
        <v>127</v>
      </c>
      <c r="H168" s="71">
        <v>43.2</v>
      </c>
      <c r="I168" s="71">
        <v>43.2</v>
      </c>
      <c r="J168" s="94">
        <v>3.12</v>
      </c>
      <c r="K168" s="71">
        <v>43.2</v>
      </c>
      <c r="L168" s="22">
        <v>127</v>
      </c>
      <c r="M168" s="22">
        <v>127</v>
      </c>
      <c r="N168" s="22">
        <v>127</v>
      </c>
    </row>
    <row r="169" spans="1:14" x14ac:dyDescent="0.35">
      <c r="A169" s="3">
        <v>153</v>
      </c>
      <c r="B169" s="97">
        <v>361.3616428727268</v>
      </c>
      <c r="C169" s="97">
        <v>400.20406322660443</v>
      </c>
      <c r="D169" s="97">
        <v>400.20406322660443</v>
      </c>
      <c r="E169" s="97">
        <v>400.20406322660443</v>
      </c>
      <c r="F169" s="94">
        <v>355.0403291032145</v>
      </c>
      <c r="G169" s="22">
        <v>127</v>
      </c>
      <c r="H169" s="71">
        <v>43.2</v>
      </c>
      <c r="I169" s="71">
        <v>43.2</v>
      </c>
      <c r="J169" s="94">
        <v>3.12</v>
      </c>
      <c r="K169" s="71">
        <v>43.2</v>
      </c>
      <c r="L169" s="22">
        <v>127</v>
      </c>
      <c r="M169" s="22">
        <v>127</v>
      </c>
      <c r="N169" s="22">
        <v>127</v>
      </c>
    </row>
    <row r="170" spans="1:14" x14ac:dyDescent="0.35">
      <c r="A170" s="3">
        <v>154</v>
      </c>
      <c r="B170" s="97">
        <v>345.04906494840799</v>
      </c>
      <c r="C170" s="97">
        <v>386.50458102817004</v>
      </c>
      <c r="D170" s="97">
        <v>386.50458102817004</v>
      </c>
      <c r="E170" s="97">
        <v>386.50458102817004</v>
      </c>
      <c r="F170" s="94">
        <v>338.68152933777799</v>
      </c>
      <c r="G170" s="22">
        <v>127</v>
      </c>
      <c r="H170" s="71">
        <v>43.2</v>
      </c>
      <c r="I170" s="71">
        <v>43.2</v>
      </c>
      <c r="J170" s="94">
        <v>3.12</v>
      </c>
      <c r="K170" s="71">
        <v>43.2</v>
      </c>
      <c r="L170" s="22">
        <v>127</v>
      </c>
      <c r="M170" s="22">
        <v>127</v>
      </c>
      <c r="N170" s="22">
        <v>127</v>
      </c>
    </row>
    <row r="171" spans="1:14" x14ac:dyDescent="0.35">
      <c r="A171" s="3">
        <v>155</v>
      </c>
      <c r="B171" s="97">
        <v>340.28257690788053</v>
      </c>
      <c r="C171" s="97">
        <v>385.86398875371708</v>
      </c>
      <c r="D171" s="97">
        <v>385.86398875371708</v>
      </c>
      <c r="E171" s="97">
        <v>385.86398875371708</v>
      </c>
      <c r="F171" s="94">
        <v>333.90953669645302</v>
      </c>
      <c r="G171" s="22">
        <v>127</v>
      </c>
      <c r="H171" s="71">
        <v>43.2</v>
      </c>
      <c r="I171" s="71">
        <v>43.2</v>
      </c>
      <c r="J171" s="94">
        <v>3.12</v>
      </c>
      <c r="K171" s="71">
        <v>43.2</v>
      </c>
      <c r="L171" s="22">
        <v>127</v>
      </c>
      <c r="M171" s="22">
        <v>127</v>
      </c>
      <c r="N171" s="22">
        <v>127</v>
      </c>
    </row>
    <row r="172" spans="1:14" x14ac:dyDescent="0.35">
      <c r="A172" s="3">
        <v>156</v>
      </c>
      <c r="B172" s="97">
        <v>333.34785381470346</v>
      </c>
      <c r="C172" s="97">
        <v>382.95042242647349</v>
      </c>
      <c r="D172" s="97">
        <v>382.95042242647349</v>
      </c>
      <c r="E172" s="97">
        <v>382.95042242647349</v>
      </c>
      <c r="F172" s="94">
        <v>326.96980632460372</v>
      </c>
      <c r="G172" s="22">
        <v>127</v>
      </c>
      <c r="H172" s="71">
        <v>43.2</v>
      </c>
      <c r="I172" s="71">
        <v>43.2</v>
      </c>
      <c r="J172" s="94">
        <v>3.12</v>
      </c>
      <c r="K172" s="71">
        <v>43.2</v>
      </c>
      <c r="L172" s="22">
        <v>127</v>
      </c>
      <c r="M172" s="22">
        <v>127</v>
      </c>
      <c r="N172" s="22">
        <v>127</v>
      </c>
    </row>
    <row r="173" spans="1:14" x14ac:dyDescent="0.35">
      <c r="A173" s="3">
        <v>157</v>
      </c>
      <c r="B173" s="97">
        <v>329.48563491054949</v>
      </c>
      <c r="C173" s="97">
        <v>383.60983403981317</v>
      </c>
      <c r="D173" s="97">
        <v>383.60983403981317</v>
      </c>
      <c r="E173" s="97">
        <v>383.60983403981317</v>
      </c>
      <c r="F173" s="94">
        <v>323.11812349787084</v>
      </c>
      <c r="G173" s="22">
        <v>127</v>
      </c>
      <c r="H173" s="71">
        <v>43.2</v>
      </c>
      <c r="I173" s="71">
        <v>43.2</v>
      </c>
      <c r="J173" s="94">
        <v>3.12</v>
      </c>
      <c r="K173" s="71">
        <v>43.2</v>
      </c>
      <c r="L173" s="22">
        <v>127</v>
      </c>
      <c r="M173" s="22">
        <v>127</v>
      </c>
      <c r="N173" s="22">
        <v>127</v>
      </c>
    </row>
    <row r="174" spans="1:14" x14ac:dyDescent="0.35">
      <c r="A174" s="3">
        <v>158</v>
      </c>
      <c r="B174" s="97">
        <v>325.09096401960346</v>
      </c>
      <c r="C174" s="97">
        <v>383.53040683603621</v>
      </c>
      <c r="D174" s="97">
        <v>383.53040683603621</v>
      </c>
      <c r="E174" s="97">
        <v>383.53040683603621</v>
      </c>
      <c r="F174" s="94">
        <v>318.72587185373391</v>
      </c>
      <c r="G174" s="22">
        <v>127</v>
      </c>
      <c r="H174" s="71">
        <v>43.2</v>
      </c>
      <c r="I174" s="71">
        <v>43.2</v>
      </c>
      <c r="J174" s="94">
        <v>3.12</v>
      </c>
      <c r="K174" s="71">
        <v>43.2</v>
      </c>
      <c r="L174" s="22">
        <v>127</v>
      </c>
      <c r="M174" s="22">
        <v>127</v>
      </c>
      <c r="N174" s="22">
        <v>127</v>
      </c>
    </row>
    <row r="175" spans="1:14" x14ac:dyDescent="0.35">
      <c r="A175" s="3">
        <v>159</v>
      </c>
      <c r="B175" s="97">
        <v>323.85354892438045</v>
      </c>
      <c r="C175" s="97">
        <v>386.92405487443705</v>
      </c>
      <c r="D175" s="97">
        <v>386.92405487443705</v>
      </c>
      <c r="E175" s="97">
        <v>386.92405487443705</v>
      </c>
      <c r="F175" s="94">
        <v>317.49059146677905</v>
      </c>
      <c r="G175" s="22">
        <v>127</v>
      </c>
      <c r="H175" s="71">
        <v>43.2</v>
      </c>
      <c r="I175" s="71">
        <v>43.2</v>
      </c>
      <c r="J175" s="94">
        <v>3.12</v>
      </c>
      <c r="K175" s="71">
        <v>43.2</v>
      </c>
      <c r="L175" s="22">
        <v>127</v>
      </c>
      <c r="M175" s="22">
        <v>127</v>
      </c>
      <c r="N175" s="22">
        <v>127</v>
      </c>
    </row>
    <row r="176" spans="1:14" x14ac:dyDescent="0.35">
      <c r="A176" s="3">
        <v>160</v>
      </c>
      <c r="B176" s="97">
        <v>317.21422117926488</v>
      </c>
      <c r="C176" s="97">
        <v>383.71499769090883</v>
      </c>
      <c r="D176" s="97">
        <v>383.71499769090883</v>
      </c>
      <c r="E176" s="97">
        <v>383.71499769090883</v>
      </c>
      <c r="F176" s="94">
        <v>310.84849091385962</v>
      </c>
      <c r="G176" s="22">
        <v>127</v>
      </c>
      <c r="H176" s="71">
        <v>43.2</v>
      </c>
      <c r="I176" s="71">
        <v>43.2</v>
      </c>
      <c r="J176" s="94">
        <v>3.12</v>
      </c>
      <c r="K176" s="71">
        <v>43.2</v>
      </c>
      <c r="L176" s="22">
        <v>127</v>
      </c>
      <c r="M176" s="22">
        <v>127</v>
      </c>
      <c r="N176" s="22">
        <v>127</v>
      </c>
    </row>
    <row r="177" spans="1:14" x14ac:dyDescent="0.35">
      <c r="A177" s="3">
        <v>161</v>
      </c>
      <c r="B177" s="97">
        <v>317.2101092972772</v>
      </c>
      <c r="C177" s="97">
        <v>388.54668608645648</v>
      </c>
      <c r="D177" s="97">
        <v>388.54668608645648</v>
      </c>
      <c r="E177" s="97">
        <v>388.54668608645648</v>
      </c>
      <c r="F177" s="94">
        <v>310.84849091385962</v>
      </c>
      <c r="G177" s="22">
        <v>127</v>
      </c>
      <c r="H177" s="71">
        <v>43.2</v>
      </c>
      <c r="I177" s="71">
        <v>43.2</v>
      </c>
      <c r="J177" s="94">
        <v>3.12</v>
      </c>
      <c r="K177" s="71">
        <v>43.2</v>
      </c>
      <c r="L177" s="22">
        <v>127</v>
      </c>
      <c r="M177" s="22">
        <v>127</v>
      </c>
      <c r="N177" s="22">
        <v>127</v>
      </c>
    </row>
    <row r="178" spans="1:14" x14ac:dyDescent="0.35">
      <c r="A178" s="3">
        <v>162</v>
      </c>
      <c r="B178" s="97">
        <v>317.2062410696675</v>
      </c>
      <c r="C178" s="97">
        <v>392.91076289891618</v>
      </c>
      <c r="D178" s="97">
        <v>392.91076289891618</v>
      </c>
      <c r="E178" s="97">
        <v>392.91076289891618</v>
      </c>
      <c r="F178" s="94">
        <v>310.84849091385962</v>
      </c>
      <c r="G178" s="22">
        <v>127</v>
      </c>
      <c r="H178" s="71">
        <v>43.2</v>
      </c>
      <c r="I178" s="71">
        <v>43.2</v>
      </c>
      <c r="J178" s="94">
        <v>3.12</v>
      </c>
      <c r="K178" s="71">
        <v>43.2</v>
      </c>
      <c r="L178" s="22">
        <v>127</v>
      </c>
      <c r="M178" s="22">
        <v>127</v>
      </c>
      <c r="N178" s="22">
        <v>127</v>
      </c>
    </row>
    <row r="179" spans="1:14" x14ac:dyDescent="0.35">
      <c r="A179" s="3">
        <v>163</v>
      </c>
      <c r="B179" s="97">
        <v>317.20363950598033</v>
      </c>
      <c r="C179" s="97">
        <v>396.84507003533963</v>
      </c>
      <c r="D179" s="97">
        <v>396.84507003533963</v>
      </c>
      <c r="E179" s="97">
        <v>396.84507003533963</v>
      </c>
      <c r="F179" s="94">
        <v>310.84849091385962</v>
      </c>
      <c r="G179" s="22">
        <v>127</v>
      </c>
      <c r="H179" s="71">
        <v>43.2</v>
      </c>
      <c r="I179" s="71">
        <v>43.2</v>
      </c>
      <c r="J179" s="94">
        <v>3.12</v>
      </c>
      <c r="K179" s="71">
        <v>43.2</v>
      </c>
      <c r="L179" s="22">
        <v>127</v>
      </c>
      <c r="M179" s="22">
        <v>127</v>
      </c>
      <c r="N179" s="22">
        <v>127</v>
      </c>
    </row>
    <row r="180" spans="1:14" x14ac:dyDescent="0.35">
      <c r="A180" s="3">
        <v>164</v>
      </c>
      <c r="B180" s="97">
        <v>317.2017406804207</v>
      </c>
      <c r="C180" s="97">
        <v>400.37964419903119</v>
      </c>
      <c r="D180" s="97">
        <v>400.37964419903119</v>
      </c>
      <c r="E180" s="97">
        <v>400.37964419903119</v>
      </c>
      <c r="F180" s="94">
        <v>310.84849091385962</v>
      </c>
      <c r="G180" s="22">
        <v>127</v>
      </c>
      <c r="H180" s="71">
        <v>43.2</v>
      </c>
      <c r="I180" s="71">
        <v>43.2</v>
      </c>
      <c r="J180" s="94">
        <v>3.12</v>
      </c>
      <c r="K180" s="71">
        <v>43.2</v>
      </c>
      <c r="L180" s="22">
        <v>127</v>
      </c>
      <c r="M180" s="22">
        <v>127</v>
      </c>
      <c r="N180" s="22">
        <v>127</v>
      </c>
    </row>
    <row r="181" spans="1:14" x14ac:dyDescent="0.35">
      <c r="A181" s="3">
        <v>165</v>
      </c>
      <c r="B181" s="97">
        <v>317.2017406804207</v>
      </c>
      <c r="C181" s="97">
        <v>403.54424878849147</v>
      </c>
      <c r="D181" s="97">
        <v>403.54424878849147</v>
      </c>
      <c r="E181" s="97">
        <v>403.54424878849147</v>
      </c>
      <c r="F181" s="94">
        <v>310.84849091385962</v>
      </c>
      <c r="G181" s="22">
        <v>127</v>
      </c>
      <c r="H181" s="71">
        <v>43.2</v>
      </c>
      <c r="I181" s="71">
        <v>43.2</v>
      </c>
      <c r="J181" s="94">
        <v>3.12</v>
      </c>
      <c r="K181" s="71">
        <v>43.2</v>
      </c>
      <c r="L181" s="22">
        <v>127</v>
      </c>
      <c r="M181" s="22">
        <v>127</v>
      </c>
      <c r="N181" s="22">
        <v>127</v>
      </c>
    </row>
    <row r="182" spans="1:14" s="14" customFormat="1" x14ac:dyDescent="0.35">
      <c r="A182" s="158">
        <v>166</v>
      </c>
      <c r="B182" s="159">
        <v>317.2017406804207</v>
      </c>
      <c r="C182" s="159">
        <v>406.36483280760945</v>
      </c>
      <c r="D182" s="159">
        <v>406.36483280760945</v>
      </c>
      <c r="E182" s="159">
        <v>406.36483280760945</v>
      </c>
      <c r="F182" s="160">
        <v>310.84849091385962</v>
      </c>
      <c r="G182" s="14">
        <v>127</v>
      </c>
      <c r="H182" s="161">
        <v>43.2</v>
      </c>
      <c r="I182" s="161">
        <v>43.2</v>
      </c>
      <c r="J182" s="160">
        <v>3.12</v>
      </c>
      <c r="K182" s="161">
        <v>43.2</v>
      </c>
      <c r="L182" s="14">
        <v>127</v>
      </c>
      <c r="M182" s="14">
        <v>127</v>
      </c>
      <c r="N182" s="14">
        <v>127</v>
      </c>
    </row>
    <row r="183" spans="1:14" s="14" customFormat="1" x14ac:dyDescent="0.35">
      <c r="A183" s="158">
        <v>167</v>
      </c>
      <c r="B183" s="159">
        <v>315.43307290169952</v>
      </c>
      <c r="C183" s="159">
        <v>406.6209573049041</v>
      </c>
      <c r="D183" s="159">
        <v>406.6209573049041</v>
      </c>
      <c r="E183" s="159">
        <v>406.6209573049041</v>
      </c>
      <c r="F183" s="160">
        <v>781.82665599668803</v>
      </c>
      <c r="G183" s="14">
        <v>127</v>
      </c>
      <c r="H183" s="161">
        <v>43.2</v>
      </c>
      <c r="I183" s="161">
        <v>43.2</v>
      </c>
      <c r="J183" s="160">
        <v>3.12</v>
      </c>
      <c r="K183" s="161">
        <v>43.2</v>
      </c>
      <c r="L183" s="14">
        <v>127</v>
      </c>
      <c r="M183" s="14">
        <v>127</v>
      </c>
      <c r="N183" s="14">
        <v>127</v>
      </c>
    </row>
    <row r="184" spans="1:14" s="14" customFormat="1" x14ac:dyDescent="0.35">
      <c r="A184" s="158">
        <v>168</v>
      </c>
      <c r="B184" s="159">
        <v>315.43186313237936</v>
      </c>
      <c r="C184" s="159">
        <v>409.12410912350515</v>
      </c>
      <c r="D184" s="159">
        <v>409.12410912350515</v>
      </c>
      <c r="E184" s="159">
        <v>409.12410912350515</v>
      </c>
      <c r="F184" s="160">
        <v>781.82665599668803</v>
      </c>
      <c r="G184" s="14">
        <v>127</v>
      </c>
      <c r="H184" s="161">
        <v>43.2</v>
      </c>
      <c r="I184" s="161">
        <v>43.2</v>
      </c>
      <c r="J184" s="160">
        <v>3.12</v>
      </c>
      <c r="K184" s="161">
        <v>43.2</v>
      </c>
      <c r="L184" s="14">
        <v>127</v>
      </c>
      <c r="M184" s="14">
        <v>127</v>
      </c>
      <c r="N184" s="14">
        <v>127</v>
      </c>
    </row>
    <row r="185" spans="1:14" s="14" customFormat="1" x14ac:dyDescent="0.35">
      <c r="A185" s="158">
        <v>169</v>
      </c>
      <c r="B185" s="159">
        <v>315.43083173649995</v>
      </c>
      <c r="C185" s="159">
        <v>411.35503638226987</v>
      </c>
      <c r="D185" s="159">
        <v>411.35503638226987</v>
      </c>
      <c r="E185" s="159">
        <v>411.35503638226987</v>
      </c>
      <c r="F185" s="160">
        <v>781.82665599668803</v>
      </c>
      <c r="G185" s="14">
        <v>127</v>
      </c>
      <c r="H185" s="161">
        <v>43.2</v>
      </c>
      <c r="I185" s="161">
        <v>43.2</v>
      </c>
      <c r="J185" s="160">
        <v>3.12</v>
      </c>
      <c r="K185" s="161">
        <v>43.2</v>
      </c>
      <c r="L185" s="14">
        <v>127</v>
      </c>
      <c r="M185" s="14">
        <v>127</v>
      </c>
      <c r="N185" s="14">
        <v>127</v>
      </c>
    </row>
    <row r="186" spans="1:14" s="14" customFormat="1" x14ac:dyDescent="0.35">
      <c r="A186" s="158">
        <v>170</v>
      </c>
      <c r="B186" s="159">
        <v>315.42967864253029</v>
      </c>
      <c r="C186" s="159">
        <v>413.35904037187345</v>
      </c>
      <c r="D186" s="159">
        <v>413.35904037187345</v>
      </c>
      <c r="E186" s="159">
        <v>413.35904037187345</v>
      </c>
      <c r="F186" s="160">
        <v>781.82665599668803</v>
      </c>
      <c r="G186" s="14">
        <v>127</v>
      </c>
      <c r="H186" s="161">
        <v>43.2</v>
      </c>
      <c r="I186" s="161">
        <v>43.2</v>
      </c>
      <c r="J186" s="160">
        <v>3.12</v>
      </c>
      <c r="K186" s="161">
        <v>43.2</v>
      </c>
      <c r="L186" s="14">
        <v>127</v>
      </c>
      <c r="M186" s="14">
        <v>127</v>
      </c>
      <c r="N186" s="14">
        <v>127</v>
      </c>
    </row>
    <row r="187" spans="1:14" s="14" customFormat="1" x14ac:dyDescent="0.35">
      <c r="A187" s="158">
        <v>171</v>
      </c>
      <c r="B187" s="159">
        <v>315.42927371528742</v>
      </c>
      <c r="C187" s="159">
        <v>415.09818386829818</v>
      </c>
      <c r="D187" s="159">
        <v>415.09818386829818</v>
      </c>
      <c r="E187" s="159">
        <v>415.09818386829818</v>
      </c>
      <c r="F187" s="160">
        <v>781.82665599668803</v>
      </c>
      <c r="G187" s="14">
        <v>127</v>
      </c>
      <c r="H187" s="161">
        <v>43.2</v>
      </c>
      <c r="I187" s="161">
        <v>43.2</v>
      </c>
      <c r="J187" s="160">
        <v>3.12</v>
      </c>
      <c r="K187" s="161">
        <v>43.2</v>
      </c>
      <c r="L187" s="14">
        <v>127</v>
      </c>
      <c r="M187" s="14">
        <v>127</v>
      </c>
      <c r="N187" s="14">
        <v>127</v>
      </c>
    </row>
    <row r="188" spans="1:14" s="14" customFormat="1" x14ac:dyDescent="0.35">
      <c r="A188" s="158">
        <v>172</v>
      </c>
      <c r="B188" s="159">
        <v>315.42927371528742</v>
      </c>
      <c r="C188" s="159">
        <v>416.63142138836304</v>
      </c>
      <c r="D188" s="159">
        <v>416.63142138836304</v>
      </c>
      <c r="E188" s="159">
        <v>416.63142138836304</v>
      </c>
      <c r="F188" s="160">
        <v>781.82665599668803</v>
      </c>
      <c r="G188" s="14">
        <v>127</v>
      </c>
      <c r="H188" s="161">
        <v>43.2</v>
      </c>
      <c r="I188" s="161">
        <v>43.2</v>
      </c>
      <c r="J188" s="160">
        <v>3.12</v>
      </c>
      <c r="K188" s="161">
        <v>43.2</v>
      </c>
      <c r="L188" s="14">
        <v>127</v>
      </c>
      <c r="M188" s="14">
        <v>127</v>
      </c>
      <c r="N188" s="14">
        <v>127</v>
      </c>
    </row>
    <row r="189" spans="1:14" s="14" customFormat="1" x14ac:dyDescent="0.35">
      <c r="A189" s="158">
        <v>173</v>
      </c>
      <c r="B189" s="159">
        <v>315.42927371528742</v>
      </c>
      <c r="C189" s="159">
        <v>417.98121330268918</v>
      </c>
      <c r="D189" s="159">
        <v>417.98121330268918</v>
      </c>
      <c r="E189" s="159">
        <v>417.98121330268918</v>
      </c>
      <c r="F189" s="160">
        <v>781.82665599668803</v>
      </c>
      <c r="G189" s="14">
        <v>127</v>
      </c>
      <c r="H189" s="161">
        <v>43.2</v>
      </c>
      <c r="I189" s="161">
        <v>43.2</v>
      </c>
      <c r="J189" s="160">
        <v>3.12</v>
      </c>
      <c r="K189" s="161">
        <v>43.2</v>
      </c>
      <c r="L189" s="14">
        <v>127</v>
      </c>
      <c r="M189" s="14">
        <v>127</v>
      </c>
      <c r="N189" s="14">
        <v>127</v>
      </c>
    </row>
    <row r="190" spans="1:14" s="14" customFormat="1" x14ac:dyDescent="0.35">
      <c r="A190" s="158">
        <v>174</v>
      </c>
      <c r="B190" s="159">
        <v>315.1358196756828</v>
      </c>
      <c r="C190" s="159">
        <v>418.79308396258955</v>
      </c>
      <c r="D190" s="159">
        <v>418.79308396258955</v>
      </c>
      <c r="E190" s="159">
        <v>418.79308396258955</v>
      </c>
      <c r="F190" s="160">
        <v>780.60115132049759</v>
      </c>
      <c r="G190" s="14">
        <v>127</v>
      </c>
      <c r="H190" s="161">
        <v>43.2</v>
      </c>
      <c r="I190" s="161">
        <v>43.2</v>
      </c>
      <c r="J190" s="160">
        <v>3.12</v>
      </c>
      <c r="K190" s="161">
        <v>43.2</v>
      </c>
      <c r="L190" s="14">
        <v>127</v>
      </c>
      <c r="M190" s="14">
        <v>127</v>
      </c>
      <c r="N190" s="14">
        <v>127</v>
      </c>
    </row>
    <row r="191" spans="1:14" s="14" customFormat="1" x14ac:dyDescent="0.35">
      <c r="A191" s="158">
        <v>175</v>
      </c>
      <c r="B191" s="159">
        <v>314.84257424517489</v>
      </c>
      <c r="C191" s="159">
        <v>419.5110793515617</v>
      </c>
      <c r="D191" s="159">
        <v>419.5110793515617</v>
      </c>
      <c r="E191" s="159">
        <v>419.5110793515617</v>
      </c>
      <c r="F191" s="160">
        <v>779.3782569659993</v>
      </c>
      <c r="G191" s="14">
        <v>127</v>
      </c>
      <c r="H191" s="161">
        <v>43.2</v>
      </c>
      <c r="I191" s="161">
        <v>43.2</v>
      </c>
      <c r="J191" s="160">
        <v>3.12</v>
      </c>
      <c r="K191" s="161">
        <v>43.2</v>
      </c>
      <c r="L191" s="14">
        <v>127</v>
      </c>
      <c r="M191" s="14">
        <v>127</v>
      </c>
      <c r="N191" s="14">
        <v>127</v>
      </c>
    </row>
    <row r="192" spans="1:14" s="14" customFormat="1" x14ac:dyDescent="0.35">
      <c r="A192" s="158">
        <v>176</v>
      </c>
      <c r="B192" s="159">
        <v>313.96635697237753</v>
      </c>
      <c r="C192" s="159">
        <v>419.39364779155187</v>
      </c>
      <c r="D192" s="159">
        <v>419.39364779155187</v>
      </c>
      <c r="E192" s="159">
        <v>419.39364779155187</v>
      </c>
      <c r="F192" s="160">
        <v>775.72517344866947</v>
      </c>
      <c r="G192" s="14">
        <v>127</v>
      </c>
      <c r="H192" s="161">
        <v>43.2</v>
      </c>
      <c r="I192" s="161">
        <v>43.2</v>
      </c>
      <c r="J192" s="160">
        <v>3.12</v>
      </c>
      <c r="K192" s="161">
        <v>43.2</v>
      </c>
      <c r="L192" s="14">
        <v>127</v>
      </c>
      <c r="M192" s="14">
        <v>127</v>
      </c>
      <c r="N192" s="14">
        <v>127</v>
      </c>
    </row>
    <row r="193" spans="1:24" s="14" customFormat="1" x14ac:dyDescent="0.35">
      <c r="A193" s="158">
        <v>177</v>
      </c>
      <c r="B193" s="159">
        <v>310.22226565863366</v>
      </c>
      <c r="C193" s="159">
        <v>415.62867463715372</v>
      </c>
      <c r="D193" s="159">
        <v>415.62867463715372</v>
      </c>
      <c r="E193" s="159">
        <v>415.62867463715372</v>
      </c>
      <c r="F193" s="160">
        <v>760.16190308240584</v>
      </c>
      <c r="G193" s="14">
        <v>127</v>
      </c>
      <c r="H193" s="161">
        <v>43.2</v>
      </c>
      <c r="I193" s="161">
        <v>43.2</v>
      </c>
      <c r="J193" s="160">
        <v>3.12</v>
      </c>
      <c r="K193" s="161">
        <v>43.2</v>
      </c>
      <c r="L193" s="14">
        <v>127</v>
      </c>
      <c r="M193" s="14">
        <v>127</v>
      </c>
      <c r="N193" s="14">
        <v>127</v>
      </c>
    </row>
    <row r="194" spans="1:24" s="14" customFormat="1" x14ac:dyDescent="0.35">
      <c r="A194" s="158">
        <v>178</v>
      </c>
      <c r="B194" s="159">
        <v>310.21549936009421</v>
      </c>
      <c r="C194" s="159">
        <v>417.30929851183635</v>
      </c>
      <c r="D194" s="159">
        <v>417.30929851183635</v>
      </c>
      <c r="E194" s="159">
        <v>417.30929851183635</v>
      </c>
      <c r="F194" s="160">
        <v>760.16190308240584</v>
      </c>
      <c r="G194" s="14">
        <v>127</v>
      </c>
      <c r="H194" s="161">
        <v>43.2</v>
      </c>
      <c r="I194" s="161">
        <v>43.2</v>
      </c>
      <c r="J194" s="160">
        <v>3.12</v>
      </c>
      <c r="K194" s="161">
        <v>43.2</v>
      </c>
      <c r="L194" s="14">
        <v>127</v>
      </c>
      <c r="M194" s="14">
        <v>127</v>
      </c>
      <c r="N194" s="14">
        <v>127</v>
      </c>
    </row>
    <row r="195" spans="1:24" s="14" customFormat="1" x14ac:dyDescent="0.35">
      <c r="A195" s="158">
        <v>179</v>
      </c>
      <c r="B195" s="159">
        <v>310.21135260322563</v>
      </c>
      <c r="C195" s="159">
        <v>418.75553302097876</v>
      </c>
      <c r="D195" s="159">
        <v>418.75553302097876</v>
      </c>
      <c r="E195" s="159">
        <v>418.75553302097876</v>
      </c>
      <c r="F195" s="160">
        <v>760.16190308240584</v>
      </c>
      <c r="G195" s="14">
        <v>127</v>
      </c>
      <c r="H195" s="161">
        <v>43.2</v>
      </c>
      <c r="I195" s="161">
        <v>43.2</v>
      </c>
      <c r="J195" s="160">
        <v>3.12</v>
      </c>
      <c r="K195" s="161">
        <v>43.2</v>
      </c>
      <c r="L195" s="14">
        <v>127</v>
      </c>
      <c r="M195" s="14">
        <v>127</v>
      </c>
      <c r="N195" s="14">
        <v>127</v>
      </c>
    </row>
    <row r="196" spans="1:24" s="14" customFormat="1" x14ac:dyDescent="0.35">
      <c r="A196" s="158">
        <v>180</v>
      </c>
      <c r="B196" s="159">
        <v>305.15797824227263</v>
      </c>
      <c r="C196" s="159">
        <v>413.52505323663706</v>
      </c>
      <c r="D196" s="159">
        <v>413.52505323663706</v>
      </c>
      <c r="E196" s="159">
        <v>413.52505323663706</v>
      </c>
      <c r="F196" s="160">
        <v>739.30932780314197</v>
      </c>
      <c r="G196" s="14">
        <v>127</v>
      </c>
      <c r="H196" s="161">
        <v>43.2</v>
      </c>
      <c r="I196" s="161">
        <v>43.2</v>
      </c>
      <c r="J196" s="160">
        <v>3.12</v>
      </c>
      <c r="K196" s="161">
        <v>43.2</v>
      </c>
      <c r="L196" s="14">
        <v>127</v>
      </c>
      <c r="M196" s="14">
        <v>127</v>
      </c>
      <c r="N196" s="14">
        <v>127</v>
      </c>
    </row>
    <row r="197" spans="1:24" s="14" customFormat="1" x14ac:dyDescent="0.35">
      <c r="A197" s="158">
        <v>181</v>
      </c>
      <c r="B197" s="159">
        <v>304.87181253946187</v>
      </c>
      <c r="C197" s="159">
        <v>415.33847123069688</v>
      </c>
      <c r="D197" s="159">
        <v>415.33847123069688</v>
      </c>
      <c r="E197" s="159">
        <v>415.33847123069688</v>
      </c>
      <c r="F197" s="160">
        <v>738.17397247920917</v>
      </c>
      <c r="G197" s="14">
        <v>127</v>
      </c>
      <c r="H197" s="161">
        <v>43.2</v>
      </c>
      <c r="I197" s="161">
        <v>43.2</v>
      </c>
      <c r="J197" s="160">
        <v>3.12</v>
      </c>
      <c r="K197" s="161">
        <v>43.2</v>
      </c>
      <c r="L197" s="14">
        <v>127</v>
      </c>
      <c r="M197" s="14">
        <v>127</v>
      </c>
      <c r="N197" s="14">
        <v>127</v>
      </c>
      <c r="O197" s="14">
        <f t="shared" ref="O197:O209" si="0">(10^(LOG(B197)*0.48))/24</f>
        <v>0.64888098733340172</v>
      </c>
    </row>
    <row r="198" spans="1:24" s="14" customFormat="1" x14ac:dyDescent="0.35">
      <c r="A198" s="158">
        <v>182</v>
      </c>
      <c r="B198" s="159">
        <v>781.82665599668803</v>
      </c>
      <c r="C198" s="159">
        <v>392.91379712106971</v>
      </c>
      <c r="D198" s="159">
        <v>392.91379712106971</v>
      </c>
      <c r="E198" s="159">
        <v>392.91379712106971</v>
      </c>
      <c r="F198" s="160">
        <v>661.41023195805349</v>
      </c>
      <c r="G198" s="14">
        <v>127</v>
      </c>
      <c r="H198" s="161">
        <v>43.2</v>
      </c>
      <c r="I198" s="161">
        <v>43.2</v>
      </c>
      <c r="J198" s="160">
        <v>3.12</v>
      </c>
      <c r="K198" s="161">
        <v>43.2</v>
      </c>
      <c r="L198" s="14">
        <v>127</v>
      </c>
      <c r="M198" s="14">
        <v>127</v>
      </c>
      <c r="N198" s="14">
        <v>127</v>
      </c>
      <c r="O198" s="14">
        <f t="shared" si="0"/>
        <v>1.019721991617605</v>
      </c>
      <c r="P198" s="22">
        <f t="shared" ref="P198:X198" si="1">(10^(LOG(C198)*0.48))/24</f>
        <v>0.73291135849301237</v>
      </c>
      <c r="Q198" s="22">
        <f t="shared" si="1"/>
        <v>0.73291135849301237</v>
      </c>
      <c r="R198" s="22">
        <f t="shared" si="1"/>
        <v>0.73291135849301237</v>
      </c>
      <c r="S198" s="22">
        <f t="shared" si="1"/>
        <v>0.94105454093074448</v>
      </c>
      <c r="T198" s="22">
        <f t="shared" si="1"/>
        <v>0.42620107848759275</v>
      </c>
      <c r="U198" s="22">
        <f t="shared" si="1"/>
        <v>0.25399253742089256</v>
      </c>
      <c r="V198" s="22">
        <f t="shared" si="1"/>
        <v>0.25399253742089256</v>
      </c>
      <c r="W198" s="22">
        <f t="shared" si="1"/>
        <v>7.1942075588217705E-2</v>
      </c>
      <c r="X198" s="22">
        <f t="shared" si="1"/>
        <v>0.25399253742089256</v>
      </c>
    </row>
    <row r="199" spans="1:24" s="14" customFormat="1" x14ac:dyDescent="0.35">
      <c r="A199" s="158">
        <v>183</v>
      </c>
      <c r="B199" s="159">
        <v>755.64586361710508</v>
      </c>
      <c r="C199" s="159">
        <v>391.90935327628699</v>
      </c>
      <c r="D199" s="159">
        <v>391.90935327628699</v>
      </c>
      <c r="E199" s="159">
        <v>391.90935327628699</v>
      </c>
      <c r="F199" s="160">
        <v>640.47132474008436</v>
      </c>
      <c r="G199" s="14">
        <v>127</v>
      </c>
      <c r="H199" s="161">
        <v>43.2</v>
      </c>
      <c r="I199" s="161">
        <v>43.2</v>
      </c>
      <c r="J199" s="160">
        <v>3.12</v>
      </c>
      <c r="K199" s="161">
        <v>43.2</v>
      </c>
      <c r="L199" s="14">
        <v>127</v>
      </c>
      <c r="M199" s="14">
        <v>127</v>
      </c>
      <c r="N199" s="14">
        <v>127</v>
      </c>
      <c r="O199" s="14">
        <f t="shared" si="0"/>
        <v>1.0031861942018616</v>
      </c>
    </row>
    <row r="200" spans="1:24" s="14" customFormat="1" x14ac:dyDescent="0.35">
      <c r="A200" s="158">
        <v>184</v>
      </c>
      <c r="B200" s="159">
        <v>755.64525207046074</v>
      </c>
      <c r="C200" s="159">
        <v>398.07643581993386</v>
      </c>
      <c r="D200" s="159">
        <v>398.07643581993386</v>
      </c>
      <c r="E200" s="159">
        <v>398.07643581993386</v>
      </c>
      <c r="F200" s="160">
        <v>640.47132474008436</v>
      </c>
      <c r="G200" s="14">
        <v>127</v>
      </c>
      <c r="H200" s="161">
        <v>43.2</v>
      </c>
      <c r="I200" s="161">
        <v>43.2</v>
      </c>
      <c r="J200" s="160">
        <v>3.12</v>
      </c>
      <c r="K200" s="161">
        <v>43.2</v>
      </c>
      <c r="L200" s="14">
        <v>127</v>
      </c>
      <c r="M200" s="14">
        <v>127</v>
      </c>
      <c r="N200" s="14">
        <v>127</v>
      </c>
      <c r="O200" s="14">
        <f t="shared" si="0"/>
        <v>1.0031858044984985</v>
      </c>
    </row>
    <row r="201" spans="1:24" s="14" customFormat="1" x14ac:dyDescent="0.35">
      <c r="A201" s="158">
        <v>185</v>
      </c>
      <c r="B201" s="159">
        <v>755.6446258191703</v>
      </c>
      <c r="C201" s="159">
        <v>403.29876294843871</v>
      </c>
      <c r="D201" s="159">
        <v>403.29876294843871</v>
      </c>
      <c r="E201" s="159">
        <v>403.29876294843871</v>
      </c>
      <c r="F201" s="160">
        <v>640.47132474008436</v>
      </c>
      <c r="G201" s="14">
        <v>127</v>
      </c>
      <c r="H201" s="161">
        <v>43.2</v>
      </c>
      <c r="I201" s="161">
        <v>43.2</v>
      </c>
      <c r="J201" s="160">
        <v>3.12</v>
      </c>
      <c r="K201" s="161">
        <v>43.2</v>
      </c>
      <c r="L201" s="14">
        <v>127</v>
      </c>
      <c r="M201" s="14">
        <v>127</v>
      </c>
      <c r="N201" s="14">
        <v>127</v>
      </c>
      <c r="O201" s="14">
        <f t="shared" si="0"/>
        <v>1.0031854054245435</v>
      </c>
    </row>
    <row r="202" spans="1:24" s="14" customFormat="1" x14ac:dyDescent="0.35">
      <c r="A202" s="158">
        <v>186</v>
      </c>
      <c r="B202" s="159">
        <v>744.13837295659425</v>
      </c>
      <c r="C202" s="159">
        <v>404.50462565299631</v>
      </c>
      <c r="D202" s="159">
        <v>404.50462565299631</v>
      </c>
      <c r="E202" s="159">
        <v>404.50462565299631</v>
      </c>
      <c r="F202" s="160">
        <v>631.262966761592</v>
      </c>
      <c r="G202" s="14">
        <v>127</v>
      </c>
      <c r="H202" s="161">
        <v>43.2</v>
      </c>
      <c r="I202" s="161">
        <v>43.2</v>
      </c>
      <c r="J202" s="160">
        <v>3.12</v>
      </c>
      <c r="K202" s="161">
        <v>43.2</v>
      </c>
      <c r="L202" s="14">
        <v>127</v>
      </c>
      <c r="M202" s="14">
        <v>127</v>
      </c>
      <c r="N202" s="14">
        <v>127</v>
      </c>
      <c r="O202" s="14">
        <f t="shared" si="0"/>
        <v>0.99582387530871619</v>
      </c>
    </row>
    <row r="203" spans="1:24" s="14" customFormat="1" x14ac:dyDescent="0.35">
      <c r="A203" s="158">
        <v>187</v>
      </c>
      <c r="B203" s="159">
        <v>713.17853572650029</v>
      </c>
      <c r="C203" s="159">
        <v>399.98254620448108</v>
      </c>
      <c r="D203" s="159">
        <v>399.98254620448108</v>
      </c>
      <c r="E203" s="159">
        <v>399.98254620448108</v>
      </c>
      <c r="F203" s="160">
        <v>606.46132699412556</v>
      </c>
      <c r="G203" s="14">
        <v>127</v>
      </c>
      <c r="H203" s="161">
        <v>43.2</v>
      </c>
      <c r="I203" s="161">
        <v>43.2</v>
      </c>
      <c r="J203" s="160">
        <v>3.12</v>
      </c>
      <c r="K203" s="161">
        <v>43.2</v>
      </c>
      <c r="L203" s="14">
        <v>127</v>
      </c>
      <c r="M203" s="14">
        <v>127</v>
      </c>
      <c r="N203" s="14">
        <v>127</v>
      </c>
      <c r="O203" s="14">
        <f t="shared" si="0"/>
        <v>0.97571711941940498</v>
      </c>
    </row>
    <row r="204" spans="1:24" s="14" customFormat="1" x14ac:dyDescent="0.35">
      <c r="A204" s="158">
        <v>188</v>
      </c>
      <c r="B204" s="159">
        <v>695.24479186135397</v>
      </c>
      <c r="C204" s="159">
        <v>400.0543888358992</v>
      </c>
      <c r="D204" s="159">
        <v>400.0543888358992</v>
      </c>
      <c r="E204" s="159">
        <v>400.0543888358992</v>
      </c>
      <c r="F204" s="160">
        <v>592.07971972713676</v>
      </c>
      <c r="G204" s="14">
        <v>127</v>
      </c>
      <c r="H204" s="161">
        <v>43.2</v>
      </c>
      <c r="I204" s="161">
        <v>43.2</v>
      </c>
      <c r="J204" s="160">
        <v>3.12</v>
      </c>
      <c r="K204" s="161">
        <v>43.2</v>
      </c>
      <c r="L204" s="14">
        <v>127</v>
      </c>
      <c r="M204" s="14">
        <v>127</v>
      </c>
      <c r="N204" s="14">
        <v>127</v>
      </c>
      <c r="O204" s="14">
        <f t="shared" si="0"/>
        <v>0.96386203738331355</v>
      </c>
    </row>
    <row r="205" spans="1:24" s="14" customFormat="1" x14ac:dyDescent="0.35">
      <c r="A205" s="158">
        <v>189</v>
      </c>
      <c r="B205" s="159">
        <v>693.17431657429779</v>
      </c>
      <c r="C205" s="159">
        <v>404.92315521378794</v>
      </c>
      <c r="D205" s="159">
        <v>404.92315521378794</v>
      </c>
      <c r="E205" s="159">
        <v>404.92315521378794</v>
      </c>
      <c r="F205" s="160">
        <v>590.42017018471074</v>
      </c>
      <c r="G205" s="14">
        <v>127</v>
      </c>
      <c r="H205" s="161">
        <v>43.2</v>
      </c>
      <c r="I205" s="161">
        <v>43.2</v>
      </c>
      <c r="J205" s="160">
        <v>3.12</v>
      </c>
      <c r="K205" s="161">
        <v>43.2</v>
      </c>
      <c r="L205" s="14">
        <v>127</v>
      </c>
      <c r="M205" s="14">
        <v>127</v>
      </c>
      <c r="N205" s="14">
        <v>127</v>
      </c>
      <c r="O205" s="14">
        <f t="shared" si="0"/>
        <v>0.96248316183873772</v>
      </c>
    </row>
    <row r="206" spans="1:24" s="14" customFormat="1" x14ac:dyDescent="0.35">
      <c r="A206" s="158">
        <v>190</v>
      </c>
      <c r="B206" s="159">
        <v>688.0397221381055</v>
      </c>
      <c r="C206" s="159">
        <v>407.89532221698215</v>
      </c>
      <c r="D206" s="159">
        <v>407.89532221698215</v>
      </c>
      <c r="E206" s="159">
        <v>407.89532221698215</v>
      </c>
      <c r="F206" s="160">
        <v>586.30059575845235</v>
      </c>
      <c r="G206" s="14">
        <v>127</v>
      </c>
      <c r="H206" s="161">
        <v>43.2</v>
      </c>
      <c r="I206" s="161">
        <v>43.2</v>
      </c>
      <c r="J206" s="160">
        <v>3.12</v>
      </c>
      <c r="K206" s="161">
        <v>43.2</v>
      </c>
      <c r="L206" s="14">
        <v>127</v>
      </c>
      <c r="M206" s="14">
        <v>127</v>
      </c>
      <c r="N206" s="14">
        <v>127</v>
      </c>
      <c r="O206" s="14">
        <f t="shared" si="0"/>
        <v>0.95905440396207331</v>
      </c>
    </row>
    <row r="207" spans="1:24" s="14" customFormat="1" x14ac:dyDescent="0.35">
      <c r="A207" s="158">
        <v>191</v>
      </c>
      <c r="B207" s="159">
        <v>688.03876171108936</v>
      </c>
      <c r="C207" s="159">
        <v>411.87550636321532</v>
      </c>
      <c r="D207" s="159">
        <v>411.87550636321532</v>
      </c>
      <c r="E207" s="159">
        <v>411.87550636321532</v>
      </c>
      <c r="F207" s="160">
        <v>586.30059575845235</v>
      </c>
      <c r="G207" s="14">
        <v>127</v>
      </c>
      <c r="H207" s="161">
        <v>43.2</v>
      </c>
      <c r="I207" s="161">
        <v>43.2</v>
      </c>
      <c r="J207" s="160">
        <v>3.12</v>
      </c>
      <c r="K207" s="161">
        <v>43.2</v>
      </c>
      <c r="L207" s="14">
        <v>127</v>
      </c>
      <c r="M207" s="14">
        <v>127</v>
      </c>
      <c r="N207" s="14">
        <v>127</v>
      </c>
      <c r="O207" s="14">
        <f t="shared" si="0"/>
        <v>0.95905376136980625</v>
      </c>
    </row>
    <row r="208" spans="1:24" s="14" customFormat="1" x14ac:dyDescent="0.35">
      <c r="A208" s="158">
        <v>192</v>
      </c>
      <c r="B208" s="159">
        <v>688.03833126957102</v>
      </c>
      <c r="C208" s="159">
        <v>415.05427727867368</v>
      </c>
      <c r="D208" s="159">
        <v>415.05427727867368</v>
      </c>
      <c r="E208" s="159">
        <v>415.05427727867368</v>
      </c>
      <c r="F208" s="160">
        <v>586.30059575845235</v>
      </c>
      <c r="G208" s="14">
        <v>127</v>
      </c>
      <c r="H208" s="161">
        <v>43.2</v>
      </c>
      <c r="I208" s="161">
        <v>43.2</v>
      </c>
      <c r="J208" s="160">
        <v>3.12</v>
      </c>
      <c r="K208" s="161">
        <v>43.2</v>
      </c>
      <c r="L208" s="14">
        <v>127</v>
      </c>
      <c r="M208" s="14">
        <v>127</v>
      </c>
      <c r="N208" s="14">
        <v>127</v>
      </c>
      <c r="O208" s="14">
        <f t="shared" si="0"/>
        <v>0.95905347337443325</v>
      </c>
    </row>
    <row r="209" spans="1:19" s="14" customFormat="1" x14ac:dyDescent="0.35">
      <c r="A209" s="158">
        <v>193</v>
      </c>
      <c r="B209" s="159">
        <v>781.82665599668803</v>
      </c>
      <c r="C209" s="159">
        <v>417.59573026910698</v>
      </c>
      <c r="D209" s="159">
        <v>417.59573026910698</v>
      </c>
      <c r="E209" s="159">
        <v>417.59573026910698</v>
      </c>
      <c r="F209" s="160">
        <v>586.30059575845235</v>
      </c>
      <c r="G209" s="14">
        <v>127</v>
      </c>
      <c r="H209" s="161">
        <v>43.2</v>
      </c>
      <c r="I209" s="161">
        <v>43.2</v>
      </c>
      <c r="J209" s="160">
        <v>3.12</v>
      </c>
      <c r="K209" s="161">
        <v>43.2</v>
      </c>
      <c r="L209" s="14">
        <v>127</v>
      </c>
      <c r="M209" s="14">
        <v>127</v>
      </c>
      <c r="N209" s="14">
        <v>127</v>
      </c>
      <c r="O209" s="14">
        <f t="shared" si="0"/>
        <v>1.019721991617605</v>
      </c>
      <c r="P209" s="14">
        <f>(10^(LOG(C209)*0.48))/24</f>
        <v>0.75466057484859261</v>
      </c>
      <c r="Q209" s="14">
        <f>(10^(LOG(D209)*0.48))/24</f>
        <v>0.75466057484859261</v>
      </c>
      <c r="R209" s="14">
        <f>(10^(LOG(E209)*0.48))/24</f>
        <v>0.75466057484859261</v>
      </c>
      <c r="S209" s="14">
        <f>(10^(LOG(F209)*0.48))/24</f>
        <v>0.88815040733881467</v>
      </c>
    </row>
    <row r="210" spans="1:19" s="14" customFormat="1" x14ac:dyDescent="0.35">
      <c r="A210" s="158">
        <v>194</v>
      </c>
      <c r="B210" s="159">
        <v>767.33904572076233</v>
      </c>
      <c r="C210" s="159">
        <v>415.83193195016281</v>
      </c>
      <c r="D210" s="159">
        <v>415.83193195016281</v>
      </c>
      <c r="E210" s="159">
        <v>415.83193195016281</v>
      </c>
      <c r="F210" s="160">
        <v>576.58192550304932</v>
      </c>
      <c r="G210" s="14">
        <v>127</v>
      </c>
      <c r="H210" s="161">
        <v>43.2</v>
      </c>
      <c r="I210" s="161">
        <v>43.2</v>
      </c>
      <c r="J210" s="160">
        <v>3.12</v>
      </c>
      <c r="K210" s="161">
        <v>43.2</v>
      </c>
      <c r="L210" s="14">
        <v>127</v>
      </c>
      <c r="M210" s="14">
        <v>127</v>
      </c>
      <c r="N210" s="14">
        <v>127</v>
      </c>
      <c r="O210" s="14">
        <f t="shared" ref="O210:O273" si="2">(10^(LOG(B210)*0.48))/24</f>
        <v>1.0106078356181056</v>
      </c>
    </row>
    <row r="211" spans="1:19" s="14" customFormat="1" x14ac:dyDescent="0.35">
      <c r="A211" s="158">
        <v>195</v>
      </c>
      <c r="B211" s="159">
        <v>757.88338421338699</v>
      </c>
      <c r="C211" s="159">
        <v>415.83409814357071</v>
      </c>
      <c r="D211" s="159">
        <v>415.83409814357071</v>
      </c>
      <c r="E211" s="159">
        <v>415.83409814357071</v>
      </c>
      <c r="F211" s="160">
        <v>570.23231708630283</v>
      </c>
      <c r="G211" s="14">
        <v>127</v>
      </c>
      <c r="H211" s="161">
        <v>43.2</v>
      </c>
      <c r="I211" s="161">
        <v>43.2</v>
      </c>
      <c r="J211" s="160">
        <v>3.12</v>
      </c>
      <c r="K211" s="161">
        <v>43.2</v>
      </c>
      <c r="L211" s="14">
        <v>127</v>
      </c>
      <c r="M211" s="14">
        <v>127</v>
      </c>
      <c r="N211" s="14">
        <v>127</v>
      </c>
      <c r="O211" s="14">
        <f t="shared" si="2"/>
        <v>1.0046109404922046</v>
      </c>
    </row>
    <row r="212" spans="1:19" s="14" customFormat="1" x14ac:dyDescent="0.35">
      <c r="A212" s="158">
        <v>196</v>
      </c>
      <c r="B212" s="159">
        <v>722.7155606054182</v>
      </c>
      <c r="C212" s="159">
        <v>409.0192645076844</v>
      </c>
      <c r="D212" s="159">
        <v>409.0192645076844</v>
      </c>
      <c r="E212" s="159">
        <v>409.0192645076844</v>
      </c>
      <c r="F212" s="160">
        <v>546.56892592307406</v>
      </c>
      <c r="G212" s="14">
        <v>127</v>
      </c>
      <c r="H212" s="161">
        <v>43.2</v>
      </c>
      <c r="I212" s="161">
        <v>43.2</v>
      </c>
      <c r="J212" s="160">
        <v>3.12</v>
      </c>
      <c r="K212" s="161">
        <v>43.2</v>
      </c>
      <c r="L212" s="14">
        <v>127</v>
      </c>
      <c r="M212" s="14">
        <v>127</v>
      </c>
      <c r="N212" s="14">
        <v>127</v>
      </c>
      <c r="O212" s="14">
        <f t="shared" si="2"/>
        <v>0.98195845278095018</v>
      </c>
    </row>
    <row r="213" spans="1:19" s="14" customFormat="1" x14ac:dyDescent="0.35">
      <c r="A213" s="158">
        <v>197</v>
      </c>
      <c r="B213" s="159">
        <v>691.82414235090005</v>
      </c>
      <c r="C213" s="159">
        <v>404.84622141873149</v>
      </c>
      <c r="D213" s="159">
        <v>404.84622141873149</v>
      </c>
      <c r="E213" s="159">
        <v>404.84622141873149</v>
      </c>
      <c r="F213" s="160">
        <v>525.71902487108878</v>
      </c>
      <c r="G213" s="14">
        <v>127</v>
      </c>
      <c r="H213" s="161">
        <v>43.2</v>
      </c>
      <c r="I213" s="161">
        <v>43.2</v>
      </c>
      <c r="J213" s="160">
        <v>3.12</v>
      </c>
      <c r="K213" s="161">
        <v>43.2</v>
      </c>
      <c r="L213" s="14">
        <v>127</v>
      </c>
      <c r="M213" s="14">
        <v>127</v>
      </c>
      <c r="N213" s="14">
        <v>127</v>
      </c>
      <c r="O213" s="14">
        <f t="shared" si="2"/>
        <v>0.96158283161523828</v>
      </c>
    </row>
    <row r="214" spans="1:19" s="14" customFormat="1" x14ac:dyDescent="0.35">
      <c r="A214" s="158">
        <v>198</v>
      </c>
      <c r="B214" s="159">
        <v>644.14772615336483</v>
      </c>
      <c r="C214" s="159">
        <v>396.71361620065068</v>
      </c>
      <c r="D214" s="159">
        <v>396.71361620065068</v>
      </c>
      <c r="E214" s="159">
        <v>396.71361620065068</v>
      </c>
      <c r="F214" s="160">
        <v>493.41121301980775</v>
      </c>
      <c r="G214" s="14">
        <v>127</v>
      </c>
      <c r="H214" s="161">
        <v>43.2</v>
      </c>
      <c r="I214" s="161">
        <v>43.2</v>
      </c>
      <c r="J214" s="160">
        <v>3.12</v>
      </c>
      <c r="K214" s="161">
        <v>43.2</v>
      </c>
      <c r="L214" s="14">
        <v>127</v>
      </c>
      <c r="M214" s="14">
        <v>127</v>
      </c>
      <c r="N214" s="14">
        <v>127</v>
      </c>
      <c r="O214" s="14">
        <f t="shared" si="2"/>
        <v>0.92918413877602324</v>
      </c>
    </row>
    <row r="215" spans="1:19" s="14" customFormat="1" x14ac:dyDescent="0.35">
      <c r="A215" s="158">
        <v>199</v>
      </c>
      <c r="B215" s="159">
        <v>565.3611935101294</v>
      </c>
      <c r="C215" s="159">
        <v>380.31027736336364</v>
      </c>
      <c r="D215" s="159">
        <v>380.31027736336364</v>
      </c>
      <c r="E215" s="159">
        <v>380.31027736336364</v>
      </c>
      <c r="F215" s="160">
        <v>439.63496192934883</v>
      </c>
      <c r="G215" s="14">
        <v>127</v>
      </c>
      <c r="H215" s="161">
        <v>43.2</v>
      </c>
      <c r="I215" s="161">
        <v>43.2</v>
      </c>
      <c r="J215" s="160">
        <v>3.12</v>
      </c>
      <c r="K215" s="161">
        <v>43.2</v>
      </c>
      <c r="L215" s="14">
        <v>127</v>
      </c>
      <c r="M215" s="14">
        <v>127</v>
      </c>
      <c r="N215" s="14">
        <v>127</v>
      </c>
      <c r="O215" s="14">
        <f t="shared" si="2"/>
        <v>0.87278090481796955</v>
      </c>
    </row>
    <row r="216" spans="1:19" s="14" customFormat="1" x14ac:dyDescent="0.35">
      <c r="A216" s="158">
        <v>200</v>
      </c>
      <c r="B216" s="159">
        <v>557.68887484490472</v>
      </c>
      <c r="C216" s="159">
        <v>389.48898443940681</v>
      </c>
      <c r="D216" s="159">
        <v>389.48898443940681</v>
      </c>
      <c r="E216" s="159">
        <v>389.48898443940681</v>
      </c>
      <c r="F216" s="160">
        <v>434.37213354916821</v>
      </c>
      <c r="G216" s="14">
        <v>127</v>
      </c>
      <c r="H216" s="161">
        <v>43.2</v>
      </c>
      <c r="I216" s="161">
        <v>43.2</v>
      </c>
      <c r="J216" s="160">
        <v>3.12</v>
      </c>
      <c r="K216" s="161">
        <v>43.2</v>
      </c>
      <c r="L216" s="14">
        <v>127</v>
      </c>
      <c r="M216" s="14">
        <v>127</v>
      </c>
      <c r="N216" s="14">
        <v>127</v>
      </c>
      <c r="O216" s="14">
        <f t="shared" si="2"/>
        <v>0.86707548830660686</v>
      </c>
    </row>
    <row r="217" spans="1:19" s="14" customFormat="1" x14ac:dyDescent="0.35">
      <c r="A217" s="158">
        <v>201</v>
      </c>
      <c r="B217" s="159">
        <v>557.68518055638367</v>
      </c>
      <c r="C217" s="159">
        <v>399.06611269743269</v>
      </c>
      <c r="D217" s="159">
        <v>399.06611269743269</v>
      </c>
      <c r="E217" s="159">
        <v>399.06611269743269</v>
      </c>
      <c r="F217" s="160">
        <v>434.37213354916821</v>
      </c>
      <c r="G217" s="14">
        <v>127</v>
      </c>
      <c r="H217" s="161">
        <v>43.2</v>
      </c>
      <c r="I217" s="161">
        <v>43.2</v>
      </c>
      <c r="J217" s="160">
        <v>3.12</v>
      </c>
      <c r="K217" s="161">
        <v>43.2</v>
      </c>
      <c r="L217" s="14">
        <v>127</v>
      </c>
      <c r="M217" s="14">
        <v>127</v>
      </c>
      <c r="N217" s="14">
        <v>127</v>
      </c>
      <c r="O217" s="14">
        <f t="shared" si="2"/>
        <v>0.86707273130052542</v>
      </c>
    </row>
    <row r="218" spans="1:19" s="14" customFormat="1" x14ac:dyDescent="0.35">
      <c r="A218" s="158">
        <v>202</v>
      </c>
      <c r="B218" s="159">
        <v>557.68213562283813</v>
      </c>
      <c r="C218" s="159">
        <v>406.29785750477151</v>
      </c>
      <c r="D218" s="159">
        <v>406.29785750477151</v>
      </c>
      <c r="E218" s="159">
        <v>406.29785750477151</v>
      </c>
      <c r="F218" s="160">
        <v>434.37213354916821</v>
      </c>
      <c r="G218" s="14">
        <v>127</v>
      </c>
      <c r="H218" s="161">
        <v>43.2</v>
      </c>
      <c r="I218" s="161">
        <v>43.2</v>
      </c>
      <c r="J218" s="160">
        <v>3.12</v>
      </c>
      <c r="K218" s="161">
        <v>43.2</v>
      </c>
      <c r="L218" s="14">
        <v>127</v>
      </c>
      <c r="M218" s="14">
        <v>127</v>
      </c>
      <c r="N218" s="14">
        <v>127</v>
      </c>
      <c r="O218" s="14">
        <f t="shared" si="2"/>
        <v>0.86707045889363821</v>
      </c>
    </row>
    <row r="219" spans="1:19" s="14" customFormat="1" x14ac:dyDescent="0.35">
      <c r="A219" s="158">
        <v>203</v>
      </c>
      <c r="B219" s="159">
        <v>557.68013180008859</v>
      </c>
      <c r="C219" s="159">
        <v>411.71518430555057</v>
      </c>
      <c r="D219" s="159">
        <v>411.71518430555057</v>
      </c>
      <c r="E219" s="159">
        <v>411.71518430555057</v>
      </c>
      <c r="F219" s="160">
        <v>434.37213354916821</v>
      </c>
      <c r="G219" s="14">
        <v>127</v>
      </c>
      <c r="H219" s="161">
        <v>43.2</v>
      </c>
      <c r="I219" s="161">
        <v>43.2</v>
      </c>
      <c r="J219" s="160">
        <v>3.12</v>
      </c>
      <c r="K219" s="161">
        <v>43.2</v>
      </c>
      <c r="L219" s="14">
        <v>127</v>
      </c>
      <c r="M219" s="14">
        <v>127</v>
      </c>
      <c r="N219" s="14">
        <v>127</v>
      </c>
      <c r="O219" s="14">
        <f t="shared" si="2"/>
        <v>0.86706896345498041</v>
      </c>
    </row>
    <row r="220" spans="1:19" s="14" customFormat="1" x14ac:dyDescent="0.35">
      <c r="A220" s="158">
        <v>204</v>
      </c>
      <c r="B220" s="159">
        <v>557.67990053337337</v>
      </c>
      <c r="C220" s="159">
        <v>415.74987571360595</v>
      </c>
      <c r="D220" s="159">
        <v>415.74987571360595</v>
      </c>
      <c r="E220" s="159">
        <v>415.74987571360595</v>
      </c>
      <c r="F220" s="160">
        <v>434.37213354916821</v>
      </c>
      <c r="G220" s="14">
        <v>127</v>
      </c>
      <c r="H220" s="161">
        <v>43.2</v>
      </c>
      <c r="I220" s="161">
        <v>43.2</v>
      </c>
      <c r="J220" s="160">
        <v>3.12</v>
      </c>
      <c r="K220" s="161">
        <v>43.2</v>
      </c>
      <c r="L220" s="14">
        <v>127</v>
      </c>
      <c r="M220" s="14">
        <v>127</v>
      </c>
      <c r="N220" s="14">
        <v>127</v>
      </c>
      <c r="O220" s="14">
        <f t="shared" si="2"/>
        <v>0.86706879086209676</v>
      </c>
    </row>
    <row r="221" spans="1:19" s="14" customFormat="1" x14ac:dyDescent="0.35">
      <c r="A221" s="158">
        <v>205</v>
      </c>
      <c r="B221" s="159">
        <v>557.67990053337337</v>
      </c>
      <c r="C221" s="159">
        <v>418.72044537373881</v>
      </c>
      <c r="D221" s="159">
        <v>418.72044537373881</v>
      </c>
      <c r="E221" s="159">
        <v>418.72044537373881</v>
      </c>
      <c r="F221" s="160">
        <v>435.5542573849354</v>
      </c>
      <c r="G221" s="14">
        <v>127</v>
      </c>
      <c r="H221" s="161">
        <v>43.2</v>
      </c>
      <c r="I221" s="161">
        <v>43.2</v>
      </c>
      <c r="J221" s="160">
        <v>3.12</v>
      </c>
      <c r="K221" s="161">
        <v>43.2</v>
      </c>
      <c r="L221" s="14">
        <v>127</v>
      </c>
      <c r="M221" s="14">
        <v>127</v>
      </c>
      <c r="N221" s="14">
        <v>127</v>
      </c>
      <c r="O221" s="14">
        <f t="shared" si="2"/>
        <v>0.86706879086209676</v>
      </c>
    </row>
    <row r="222" spans="1:19" s="14" customFormat="1" x14ac:dyDescent="0.35">
      <c r="A222" s="158">
        <v>206</v>
      </c>
      <c r="B222" s="159">
        <v>551.65337233577031</v>
      </c>
      <c r="C222" s="159">
        <v>418.59929220916746</v>
      </c>
      <c r="D222" s="159">
        <v>418.59929220916746</v>
      </c>
      <c r="E222" s="159">
        <v>418.59929220916746</v>
      </c>
      <c r="F222" s="160">
        <v>431.43945634511374</v>
      </c>
      <c r="G222" s="14">
        <v>127</v>
      </c>
      <c r="H222" s="161">
        <v>43.2</v>
      </c>
      <c r="I222" s="161">
        <v>43.2</v>
      </c>
      <c r="J222" s="160">
        <v>3.12</v>
      </c>
      <c r="K222" s="161">
        <v>43.2</v>
      </c>
      <c r="L222" s="14">
        <v>127</v>
      </c>
      <c r="M222" s="14">
        <v>127</v>
      </c>
      <c r="N222" s="14">
        <v>127</v>
      </c>
      <c r="O222" s="14">
        <f t="shared" si="2"/>
        <v>0.86255852425366852</v>
      </c>
    </row>
    <row r="223" spans="1:19" s="14" customFormat="1" x14ac:dyDescent="0.35">
      <c r="A223" s="158">
        <v>207</v>
      </c>
      <c r="B223" s="159">
        <v>550.16161744758983</v>
      </c>
      <c r="C223" s="159">
        <v>420.20955384841369</v>
      </c>
      <c r="D223" s="159">
        <v>420.20955384841369</v>
      </c>
      <c r="E223" s="159">
        <v>420.20955384841369</v>
      </c>
      <c r="F223" s="160">
        <v>430.41637220280569</v>
      </c>
      <c r="G223" s="14">
        <v>127</v>
      </c>
      <c r="H223" s="161">
        <v>43.2</v>
      </c>
      <c r="I223" s="161">
        <v>43.2</v>
      </c>
      <c r="J223" s="160">
        <v>3.12</v>
      </c>
      <c r="K223" s="161">
        <v>43.2</v>
      </c>
      <c r="L223" s="14">
        <v>127</v>
      </c>
      <c r="M223" s="14">
        <v>127</v>
      </c>
      <c r="N223" s="14">
        <v>127</v>
      </c>
      <c r="O223" s="14">
        <f t="shared" si="2"/>
        <v>0.861438140877966</v>
      </c>
    </row>
    <row r="224" spans="1:19" s="14" customFormat="1" x14ac:dyDescent="0.35">
      <c r="A224" s="158">
        <v>208</v>
      </c>
      <c r="B224" s="159">
        <v>542.06297221013222</v>
      </c>
      <c r="C224" s="159">
        <v>418.84200797768483</v>
      </c>
      <c r="D224" s="159">
        <v>418.84200797768483</v>
      </c>
      <c r="E224" s="159">
        <v>418.84200797768483</v>
      </c>
      <c r="F224" s="160">
        <v>424.8578396288728</v>
      </c>
      <c r="G224" s="14">
        <v>127</v>
      </c>
      <c r="H224" s="161">
        <v>43.2</v>
      </c>
      <c r="I224" s="161">
        <v>43.2</v>
      </c>
      <c r="J224" s="160">
        <v>3.12</v>
      </c>
      <c r="K224" s="161">
        <v>43.2</v>
      </c>
      <c r="L224" s="14">
        <v>127</v>
      </c>
      <c r="M224" s="14">
        <v>127</v>
      </c>
      <c r="N224" s="14">
        <v>127</v>
      </c>
      <c r="O224" s="14">
        <f t="shared" si="2"/>
        <v>0.85532789199816206</v>
      </c>
    </row>
    <row r="225" spans="1:15" s="14" customFormat="1" x14ac:dyDescent="0.35">
      <c r="A225" s="158">
        <v>209</v>
      </c>
      <c r="B225" s="159">
        <v>538.4396589094008</v>
      </c>
      <c r="C225" s="159">
        <v>419.57054180132741</v>
      </c>
      <c r="D225" s="159">
        <v>419.57054180132741</v>
      </c>
      <c r="E225" s="159">
        <v>419.57054180132741</v>
      </c>
      <c r="F225" s="160">
        <v>422.36897189821548</v>
      </c>
      <c r="G225" s="14">
        <v>127</v>
      </c>
      <c r="H225" s="161">
        <v>43.2</v>
      </c>
      <c r="I225" s="161">
        <v>43.2</v>
      </c>
      <c r="J225" s="160">
        <v>3.12</v>
      </c>
      <c r="K225" s="161">
        <v>43.2</v>
      </c>
      <c r="L225" s="14">
        <v>127</v>
      </c>
      <c r="M225" s="14">
        <v>127</v>
      </c>
      <c r="N225" s="14">
        <v>127</v>
      </c>
      <c r="O225" s="14">
        <f t="shared" si="2"/>
        <v>0.8525788163293978</v>
      </c>
    </row>
    <row r="226" spans="1:15" s="14" customFormat="1" x14ac:dyDescent="0.35">
      <c r="A226" s="158">
        <v>210</v>
      </c>
      <c r="B226" s="159">
        <v>534.85199568292956</v>
      </c>
      <c r="C226" s="159">
        <v>420.10204173576903</v>
      </c>
      <c r="D226" s="159">
        <v>420.10204173576903</v>
      </c>
      <c r="E226" s="159">
        <v>420.10204173576903</v>
      </c>
      <c r="F226" s="160">
        <v>419.90334667653497</v>
      </c>
      <c r="G226" s="14">
        <v>127</v>
      </c>
      <c r="H226" s="161">
        <v>43.2</v>
      </c>
      <c r="I226" s="161">
        <v>43.2</v>
      </c>
      <c r="J226" s="160">
        <v>3.12</v>
      </c>
      <c r="K226" s="161">
        <v>43.2</v>
      </c>
      <c r="L226" s="14">
        <v>127</v>
      </c>
      <c r="M226" s="14">
        <v>127</v>
      </c>
      <c r="N226" s="14">
        <v>127</v>
      </c>
      <c r="O226" s="14">
        <f t="shared" si="2"/>
        <v>0.8498472945322727</v>
      </c>
    </row>
    <row r="227" spans="1:15" s="14" customFormat="1" x14ac:dyDescent="0.35">
      <c r="A227" s="158">
        <v>211</v>
      </c>
      <c r="B227" s="159">
        <v>531.29965527562058</v>
      </c>
      <c r="C227" s="159">
        <v>420.49421211235688</v>
      </c>
      <c r="D227" s="159">
        <v>420.49421211235688</v>
      </c>
      <c r="E227" s="159">
        <v>420.49421211235688</v>
      </c>
      <c r="F227" s="160">
        <v>417.46313151334454</v>
      </c>
      <c r="G227" s="14">
        <v>127</v>
      </c>
      <c r="H227" s="161">
        <v>43.2</v>
      </c>
      <c r="I227" s="161">
        <v>43.2</v>
      </c>
      <c r="J227" s="160">
        <v>3.12</v>
      </c>
      <c r="K227" s="161">
        <v>43.2</v>
      </c>
      <c r="L227" s="14">
        <v>127</v>
      </c>
      <c r="M227" s="14">
        <v>127</v>
      </c>
      <c r="N227" s="14">
        <v>127</v>
      </c>
      <c r="O227" s="14">
        <f t="shared" si="2"/>
        <v>0.84713326272627532</v>
      </c>
    </row>
    <row r="228" spans="1:15" s="14" customFormat="1" x14ac:dyDescent="0.35">
      <c r="A228" s="158">
        <v>212</v>
      </c>
      <c r="B228" s="159">
        <v>531.29902372041067</v>
      </c>
      <c r="C228" s="159">
        <v>422.18565507815731</v>
      </c>
      <c r="D228" s="159">
        <v>422.18565507815731</v>
      </c>
      <c r="E228" s="159">
        <v>422.18565507815731</v>
      </c>
      <c r="F228" s="160">
        <v>417.49250487826941</v>
      </c>
      <c r="G228" s="14">
        <v>127</v>
      </c>
      <c r="H228" s="161">
        <v>43.2</v>
      </c>
      <c r="I228" s="161">
        <v>43.2</v>
      </c>
      <c r="J228" s="160">
        <v>3.12</v>
      </c>
      <c r="K228" s="161">
        <v>43.2</v>
      </c>
      <c r="L228" s="14">
        <v>127</v>
      </c>
      <c r="M228" s="14">
        <v>127</v>
      </c>
      <c r="N228" s="14">
        <v>127</v>
      </c>
      <c r="O228" s="14">
        <f t="shared" si="2"/>
        <v>0.84713277937274567</v>
      </c>
    </row>
    <row r="229" spans="1:15" s="14" customFormat="1" x14ac:dyDescent="0.35">
      <c r="A229" s="158">
        <v>213</v>
      </c>
      <c r="B229" s="159">
        <v>453.47396328027685</v>
      </c>
      <c r="C229" s="159">
        <v>391.99964298508769</v>
      </c>
      <c r="D229" s="159">
        <v>391.99964298508769</v>
      </c>
      <c r="E229" s="159">
        <v>391.99964298508769</v>
      </c>
      <c r="F229" s="160">
        <v>363.65588016598537</v>
      </c>
      <c r="G229" s="14">
        <v>127</v>
      </c>
      <c r="H229" s="161">
        <v>43.2</v>
      </c>
      <c r="I229" s="161">
        <v>43.2</v>
      </c>
      <c r="J229" s="160">
        <v>3.12</v>
      </c>
      <c r="K229" s="161">
        <v>43.2</v>
      </c>
      <c r="L229" s="14">
        <v>127</v>
      </c>
      <c r="M229" s="14">
        <v>127</v>
      </c>
      <c r="N229" s="14">
        <v>127</v>
      </c>
      <c r="O229" s="14">
        <f t="shared" si="2"/>
        <v>0.78511611109685076</v>
      </c>
    </row>
    <row r="230" spans="1:15" s="14" customFormat="1" x14ac:dyDescent="0.35">
      <c r="A230" s="158">
        <v>214</v>
      </c>
      <c r="B230" s="159">
        <v>443.64071217840848</v>
      </c>
      <c r="C230" s="159">
        <v>397.94560756321266</v>
      </c>
      <c r="D230" s="159">
        <v>397.94560756321266</v>
      </c>
      <c r="E230" s="159">
        <v>397.94560756321266</v>
      </c>
      <c r="F230" s="160">
        <v>356.84404712379961</v>
      </c>
      <c r="G230" s="14">
        <v>127</v>
      </c>
      <c r="H230" s="161">
        <v>43.2</v>
      </c>
      <c r="I230" s="161">
        <v>43.2</v>
      </c>
      <c r="J230" s="160">
        <v>3.12</v>
      </c>
      <c r="K230" s="161">
        <v>43.2</v>
      </c>
      <c r="L230" s="14">
        <v>127</v>
      </c>
      <c r="M230" s="14">
        <v>127</v>
      </c>
      <c r="N230" s="14">
        <v>127</v>
      </c>
      <c r="O230" s="14">
        <f t="shared" si="2"/>
        <v>0.77689768494874623</v>
      </c>
    </row>
    <row r="231" spans="1:15" s="14" customFormat="1" x14ac:dyDescent="0.35">
      <c r="A231" s="158">
        <v>215</v>
      </c>
      <c r="B231" s="159">
        <v>443.63281023186141</v>
      </c>
      <c r="C231" s="159">
        <v>406.63286271892349</v>
      </c>
      <c r="D231" s="159">
        <v>406.63286271892349</v>
      </c>
      <c r="E231" s="159">
        <v>406.63286271892349</v>
      </c>
      <c r="F231" s="160">
        <v>356.92558204358943</v>
      </c>
      <c r="G231" s="14">
        <v>127</v>
      </c>
      <c r="H231" s="161">
        <v>43.2</v>
      </c>
      <c r="I231" s="161">
        <v>43.2</v>
      </c>
      <c r="J231" s="160">
        <v>3.12</v>
      </c>
      <c r="K231" s="161">
        <v>43.2</v>
      </c>
      <c r="L231" s="14">
        <v>127</v>
      </c>
      <c r="M231" s="14">
        <v>127</v>
      </c>
      <c r="N231" s="14">
        <v>127</v>
      </c>
      <c r="O231" s="14">
        <f t="shared" si="2"/>
        <v>0.77689104278206644</v>
      </c>
    </row>
    <row r="232" spans="1:15" s="14" customFormat="1" x14ac:dyDescent="0.35">
      <c r="A232" s="158">
        <v>216</v>
      </c>
      <c r="B232" s="159">
        <v>437.93321442318717</v>
      </c>
      <c r="C232" s="159">
        <v>409.68431502611202</v>
      </c>
      <c r="D232" s="159">
        <v>409.68431502611202</v>
      </c>
      <c r="E232" s="159">
        <v>409.68431502611202</v>
      </c>
      <c r="F232" s="160">
        <v>352.52619208084724</v>
      </c>
      <c r="G232" s="14">
        <v>127</v>
      </c>
      <c r="H232" s="161">
        <v>43.2</v>
      </c>
      <c r="I232" s="161">
        <v>43.2</v>
      </c>
      <c r="J232" s="160">
        <v>3.12</v>
      </c>
      <c r="K232" s="161">
        <v>43.2</v>
      </c>
      <c r="L232" s="14">
        <v>127</v>
      </c>
      <c r="M232" s="14">
        <v>127</v>
      </c>
      <c r="N232" s="14">
        <v>127</v>
      </c>
      <c r="O232" s="14">
        <f t="shared" si="2"/>
        <v>0.77208398298746472</v>
      </c>
    </row>
    <row r="233" spans="1:15" s="14" customFormat="1" x14ac:dyDescent="0.35">
      <c r="A233" s="158">
        <v>217</v>
      </c>
      <c r="B233" s="159">
        <v>437.9429494151882</v>
      </c>
      <c r="C233" s="159">
        <v>414.88048874271328</v>
      </c>
      <c r="D233" s="159">
        <v>414.88048874271328</v>
      </c>
      <c r="E233" s="159">
        <v>414.88048874271328</v>
      </c>
      <c r="F233" s="160">
        <v>352.57696459501557</v>
      </c>
      <c r="G233" s="14">
        <v>127</v>
      </c>
      <c r="H233" s="161">
        <v>43.2</v>
      </c>
      <c r="I233" s="161">
        <v>43.2</v>
      </c>
      <c r="J233" s="160">
        <v>3.12</v>
      </c>
      <c r="K233" s="161">
        <v>43.2</v>
      </c>
      <c r="L233" s="14">
        <v>127</v>
      </c>
      <c r="M233" s="14">
        <v>127</v>
      </c>
      <c r="N233" s="14">
        <v>127</v>
      </c>
      <c r="O233" s="14">
        <f t="shared" si="2"/>
        <v>0.77209222116191922</v>
      </c>
    </row>
    <row r="234" spans="1:15" s="14" customFormat="1" x14ac:dyDescent="0.35">
      <c r="A234" s="158">
        <v>218</v>
      </c>
      <c r="B234" s="159">
        <v>437.96582372872064</v>
      </c>
      <c r="C234" s="159">
        <v>418.49446940553503</v>
      </c>
      <c r="D234" s="159">
        <v>418.49446940553503</v>
      </c>
      <c r="E234" s="159">
        <v>418.49446940553503</v>
      </c>
      <c r="F234" s="160">
        <v>352.65893440219804</v>
      </c>
      <c r="G234" s="14">
        <v>127</v>
      </c>
      <c r="H234" s="161">
        <v>43.2</v>
      </c>
      <c r="I234" s="161">
        <v>43.2</v>
      </c>
      <c r="J234" s="160">
        <v>3.12</v>
      </c>
      <c r="K234" s="161">
        <v>43.2</v>
      </c>
      <c r="L234" s="14">
        <v>127</v>
      </c>
      <c r="M234" s="14">
        <v>127</v>
      </c>
      <c r="N234" s="14">
        <v>127</v>
      </c>
      <c r="O234" s="14">
        <f t="shared" si="2"/>
        <v>0.77211157802808572</v>
      </c>
    </row>
    <row r="235" spans="1:15" s="14" customFormat="1" x14ac:dyDescent="0.35">
      <c r="A235" s="158">
        <v>219</v>
      </c>
      <c r="B235" s="159">
        <v>438.0035772373426</v>
      </c>
      <c r="C235" s="159">
        <v>420.99336545267568</v>
      </c>
      <c r="D235" s="159">
        <v>420.99336545267568</v>
      </c>
      <c r="E235" s="159">
        <v>420.99336545267568</v>
      </c>
      <c r="F235" s="160">
        <v>352.78604075282766</v>
      </c>
      <c r="G235" s="14">
        <v>127</v>
      </c>
      <c r="H235" s="161">
        <v>43.2</v>
      </c>
      <c r="I235" s="161">
        <v>43.2</v>
      </c>
      <c r="J235" s="160">
        <v>3.12</v>
      </c>
      <c r="K235" s="161">
        <v>43.2</v>
      </c>
      <c r="L235" s="14">
        <v>127</v>
      </c>
      <c r="M235" s="14">
        <v>127</v>
      </c>
      <c r="N235" s="14">
        <v>127</v>
      </c>
      <c r="O235" s="14">
        <f t="shared" si="2"/>
        <v>0.77214352492393346</v>
      </c>
    </row>
    <row r="236" spans="1:15" s="14" customFormat="1" x14ac:dyDescent="0.35">
      <c r="A236" s="158">
        <v>220</v>
      </c>
      <c r="B236" s="159">
        <v>438.05084610878419</v>
      </c>
      <c r="C236" s="159">
        <v>422.70410904486926</v>
      </c>
      <c r="D236" s="159">
        <v>422.70410904486926</v>
      </c>
      <c r="E236" s="159">
        <v>422.70410904486926</v>
      </c>
      <c r="F236" s="160">
        <v>352.94551426541727</v>
      </c>
      <c r="G236" s="14">
        <v>127</v>
      </c>
      <c r="H236" s="161">
        <v>43.2</v>
      </c>
      <c r="I236" s="161">
        <v>43.2</v>
      </c>
      <c r="J236" s="160">
        <v>3.12</v>
      </c>
      <c r="K236" s="161">
        <v>43.2</v>
      </c>
      <c r="L236" s="14">
        <v>127</v>
      </c>
      <c r="M236" s="14">
        <v>127</v>
      </c>
      <c r="N236" s="14">
        <v>127</v>
      </c>
      <c r="O236" s="14">
        <f t="shared" si="2"/>
        <v>0.77218352167011084</v>
      </c>
    </row>
    <row r="237" spans="1:15" s="14" customFormat="1" x14ac:dyDescent="0.35">
      <c r="A237" s="158">
        <v>221</v>
      </c>
      <c r="B237" s="159">
        <v>438.10293685548913</v>
      </c>
      <c r="C237" s="159">
        <v>423.86297322945671</v>
      </c>
      <c r="D237" s="159">
        <v>423.86297322945671</v>
      </c>
      <c r="E237" s="159">
        <v>423.86297322945671</v>
      </c>
      <c r="F237" s="160">
        <v>353.12280494674894</v>
      </c>
      <c r="G237" s="14">
        <v>127</v>
      </c>
      <c r="H237" s="161">
        <v>43.2</v>
      </c>
      <c r="I237" s="161">
        <v>43.2</v>
      </c>
      <c r="J237" s="160">
        <v>3.12</v>
      </c>
      <c r="K237" s="161">
        <v>43.2</v>
      </c>
      <c r="L237" s="14">
        <v>127</v>
      </c>
      <c r="M237" s="14">
        <v>127</v>
      </c>
      <c r="N237" s="14">
        <v>127</v>
      </c>
      <c r="O237" s="14">
        <f t="shared" si="2"/>
        <v>0.77222759586620005</v>
      </c>
    </row>
    <row r="238" spans="1:15" s="14" customFormat="1" x14ac:dyDescent="0.35">
      <c r="A238" s="158">
        <v>222</v>
      </c>
      <c r="B238" s="159">
        <v>431.42722778584078</v>
      </c>
      <c r="C238" s="159">
        <v>421.34685577920152</v>
      </c>
      <c r="D238" s="159">
        <v>421.34685577920152</v>
      </c>
      <c r="E238" s="159">
        <v>421.34685577920152</v>
      </c>
      <c r="F238" s="160">
        <v>348.60057063150271</v>
      </c>
      <c r="G238" s="14">
        <v>127</v>
      </c>
      <c r="H238" s="161">
        <v>43.2</v>
      </c>
      <c r="I238" s="161">
        <v>43.2</v>
      </c>
      <c r="J238" s="160">
        <v>3.12</v>
      </c>
      <c r="K238" s="161">
        <v>43.2</v>
      </c>
      <c r="L238" s="14">
        <v>127</v>
      </c>
      <c r="M238" s="14">
        <v>127</v>
      </c>
      <c r="N238" s="14">
        <v>127</v>
      </c>
      <c r="O238" s="14">
        <f t="shared" si="2"/>
        <v>0.76655687398528327</v>
      </c>
    </row>
    <row r="239" spans="1:15" s="14" customFormat="1" x14ac:dyDescent="0.35">
      <c r="A239" s="158">
        <v>223</v>
      </c>
      <c r="B239" s="159">
        <v>423.41221782560672</v>
      </c>
      <c r="C239" s="159">
        <v>419.02618156520384</v>
      </c>
      <c r="D239" s="159">
        <v>419.02618156520384</v>
      </c>
      <c r="E239" s="159">
        <v>419.02618156520384</v>
      </c>
      <c r="F239" s="160">
        <v>343.11334611578548</v>
      </c>
      <c r="G239" s="14">
        <v>127</v>
      </c>
      <c r="H239" s="161">
        <v>43.2</v>
      </c>
      <c r="I239" s="161">
        <v>43.2</v>
      </c>
      <c r="J239" s="160">
        <v>3.12</v>
      </c>
      <c r="K239" s="161">
        <v>43.2</v>
      </c>
      <c r="L239" s="14">
        <v>127</v>
      </c>
      <c r="M239" s="14">
        <v>127</v>
      </c>
      <c r="N239" s="14">
        <v>127</v>
      </c>
      <c r="O239" s="14">
        <f t="shared" si="2"/>
        <v>0.75968785492727953</v>
      </c>
    </row>
    <row r="240" spans="1:15" s="14" customFormat="1" x14ac:dyDescent="0.35">
      <c r="A240" s="158">
        <v>224</v>
      </c>
      <c r="B240" s="159">
        <v>362.48863265064506</v>
      </c>
      <c r="C240" s="159">
        <v>390.36904551429666</v>
      </c>
      <c r="D240" s="159">
        <v>390.36904551429666</v>
      </c>
      <c r="E240" s="159">
        <v>390.36904551429666</v>
      </c>
      <c r="F240" s="160">
        <v>300.22358222910964</v>
      </c>
      <c r="G240" s="14">
        <v>127</v>
      </c>
      <c r="H240" s="161">
        <v>43.2</v>
      </c>
      <c r="I240" s="161">
        <v>43.2</v>
      </c>
      <c r="J240" s="160">
        <v>3.12</v>
      </c>
      <c r="K240" s="161">
        <v>43.2</v>
      </c>
      <c r="L240" s="14">
        <v>127</v>
      </c>
      <c r="M240" s="14">
        <v>127</v>
      </c>
      <c r="N240" s="14">
        <v>127</v>
      </c>
      <c r="O240" s="14">
        <f t="shared" si="2"/>
        <v>0.70509894756584945</v>
      </c>
    </row>
    <row r="241" spans="1:15" s="14" customFormat="1" x14ac:dyDescent="0.35">
      <c r="A241" s="158">
        <v>225</v>
      </c>
      <c r="B241" s="159">
        <v>336.0899860731239</v>
      </c>
      <c r="C241" s="159">
        <v>387.42100338677574</v>
      </c>
      <c r="D241" s="159">
        <v>387.42100338677574</v>
      </c>
      <c r="E241" s="159">
        <v>387.42100338677574</v>
      </c>
      <c r="F241" s="160">
        <v>281.49057831958083</v>
      </c>
      <c r="G241" s="14">
        <v>127</v>
      </c>
      <c r="H241" s="161">
        <v>43.2</v>
      </c>
      <c r="I241" s="161">
        <v>43.2</v>
      </c>
      <c r="J241" s="160">
        <v>3.12</v>
      </c>
      <c r="K241" s="161">
        <v>43.2</v>
      </c>
      <c r="L241" s="14">
        <v>127</v>
      </c>
      <c r="M241" s="14">
        <v>127</v>
      </c>
      <c r="N241" s="14">
        <v>127</v>
      </c>
      <c r="O241" s="14">
        <f t="shared" si="2"/>
        <v>0.67996636909820196</v>
      </c>
    </row>
    <row r="242" spans="1:15" s="14" customFormat="1" x14ac:dyDescent="0.35">
      <c r="A242" s="158">
        <v>226</v>
      </c>
      <c r="B242" s="159">
        <v>324.54373377566623</v>
      </c>
      <c r="C242" s="159">
        <v>393.42927420938531</v>
      </c>
      <c r="D242" s="159">
        <v>393.42927420938531</v>
      </c>
      <c r="E242" s="159">
        <v>393.42927420938531</v>
      </c>
      <c r="F242" s="160">
        <v>273.34059670310563</v>
      </c>
      <c r="G242" s="14">
        <v>127</v>
      </c>
      <c r="H242" s="161">
        <v>43.2</v>
      </c>
      <c r="I242" s="161">
        <v>43.2</v>
      </c>
      <c r="J242" s="160">
        <v>3.12</v>
      </c>
      <c r="K242" s="161">
        <v>43.2</v>
      </c>
      <c r="L242" s="14">
        <v>127</v>
      </c>
      <c r="M242" s="14">
        <v>127</v>
      </c>
      <c r="N242" s="14">
        <v>127</v>
      </c>
      <c r="O242" s="14">
        <f t="shared" si="2"/>
        <v>0.66865163033967778</v>
      </c>
    </row>
    <row r="243" spans="1:15" s="14" customFormat="1" x14ac:dyDescent="0.35">
      <c r="A243" s="158">
        <v>227</v>
      </c>
      <c r="B243" s="159">
        <v>323.93817523922939</v>
      </c>
      <c r="C243" s="159">
        <v>404.46249061255628</v>
      </c>
      <c r="D243" s="159">
        <v>404.46249061255628</v>
      </c>
      <c r="E243" s="159">
        <v>404.46249061255628</v>
      </c>
      <c r="F243" s="160">
        <v>273.00950154407747</v>
      </c>
      <c r="G243" s="14">
        <v>127</v>
      </c>
      <c r="H243" s="161">
        <v>43.2</v>
      </c>
      <c r="I243" s="161">
        <v>43.2</v>
      </c>
      <c r="J243" s="160">
        <v>3.12</v>
      </c>
      <c r="K243" s="161">
        <v>43.2</v>
      </c>
      <c r="L243" s="14">
        <v>127</v>
      </c>
      <c r="M243" s="14">
        <v>127</v>
      </c>
      <c r="N243" s="14">
        <v>127</v>
      </c>
      <c r="O243" s="14">
        <f t="shared" si="2"/>
        <v>0.66805248127700712</v>
      </c>
    </row>
    <row r="244" spans="1:15" s="14" customFormat="1" x14ac:dyDescent="0.35">
      <c r="A244" s="158">
        <v>228</v>
      </c>
      <c r="B244" s="159">
        <v>323.63061470880473</v>
      </c>
      <c r="C244" s="159">
        <v>411.90444761407207</v>
      </c>
      <c r="D244" s="159">
        <v>411.90444761407207</v>
      </c>
      <c r="E244" s="159">
        <v>411.90444761407207</v>
      </c>
      <c r="F244" s="160">
        <v>272.84215979209944</v>
      </c>
      <c r="G244" s="14">
        <v>127</v>
      </c>
      <c r="H244" s="161">
        <v>43.2</v>
      </c>
      <c r="I244" s="161">
        <v>43.2</v>
      </c>
      <c r="J244" s="160">
        <v>3.12</v>
      </c>
      <c r="K244" s="161">
        <v>43.2</v>
      </c>
      <c r="L244" s="14">
        <v>127</v>
      </c>
      <c r="M244" s="14">
        <v>127</v>
      </c>
      <c r="N244" s="14">
        <v>127</v>
      </c>
      <c r="O244" s="14">
        <f t="shared" si="2"/>
        <v>0.66774795306358214</v>
      </c>
    </row>
    <row r="245" spans="1:15" s="14" customFormat="1" x14ac:dyDescent="0.35">
      <c r="A245" s="158">
        <v>229</v>
      </c>
      <c r="B245" s="159">
        <v>322.07844801532804</v>
      </c>
      <c r="C245" s="159">
        <v>415.81638582820966</v>
      </c>
      <c r="D245" s="159">
        <v>415.81638582820966</v>
      </c>
      <c r="E245" s="159">
        <v>415.81638582820966</v>
      </c>
      <c r="F245" s="160">
        <v>271.79148691523505</v>
      </c>
      <c r="G245" s="14">
        <v>127</v>
      </c>
      <c r="H245" s="161">
        <v>43.2</v>
      </c>
      <c r="I245" s="161">
        <v>43.2</v>
      </c>
      <c r="J245" s="160">
        <v>3.12</v>
      </c>
      <c r="K245" s="161">
        <v>43.2</v>
      </c>
      <c r="L245" s="14">
        <v>127</v>
      </c>
      <c r="M245" s="14">
        <v>127</v>
      </c>
      <c r="N245" s="14">
        <v>127</v>
      </c>
      <c r="O245" s="14">
        <f t="shared" si="2"/>
        <v>0.66620878832458463</v>
      </c>
    </row>
    <row r="246" spans="1:15" s="14" customFormat="1" x14ac:dyDescent="0.35">
      <c r="A246" s="158">
        <v>230</v>
      </c>
      <c r="B246" s="159">
        <v>322.11436520082043</v>
      </c>
      <c r="C246" s="159">
        <v>419.53008290080527</v>
      </c>
      <c r="D246" s="159">
        <v>419.53008290080527</v>
      </c>
      <c r="E246" s="159">
        <v>419.53008290080527</v>
      </c>
      <c r="F246" s="160">
        <v>271.93372626375611</v>
      </c>
      <c r="G246" s="14">
        <v>127</v>
      </c>
      <c r="H246" s="161">
        <v>43.2</v>
      </c>
      <c r="I246" s="161">
        <v>43.2</v>
      </c>
      <c r="J246" s="160">
        <v>3.12</v>
      </c>
      <c r="K246" s="161">
        <v>43.2</v>
      </c>
      <c r="L246" s="14">
        <v>127</v>
      </c>
      <c r="M246" s="14">
        <v>127</v>
      </c>
      <c r="N246" s="14">
        <v>127</v>
      </c>
      <c r="O246" s="14">
        <f t="shared" si="2"/>
        <v>0.66624444818475959</v>
      </c>
    </row>
    <row r="247" spans="1:15" s="14" customFormat="1" x14ac:dyDescent="0.35">
      <c r="A247" s="158">
        <v>231</v>
      </c>
      <c r="B247" s="159">
        <v>309.37923083775667</v>
      </c>
      <c r="C247" s="159">
        <v>412.10425582664919</v>
      </c>
      <c r="D247" s="159">
        <v>412.10425582664919</v>
      </c>
      <c r="E247" s="159">
        <v>412.10425582664919</v>
      </c>
      <c r="F247" s="160">
        <v>262.90424458073443</v>
      </c>
      <c r="G247" s="14">
        <v>127</v>
      </c>
      <c r="H247" s="161">
        <v>43.2</v>
      </c>
      <c r="I247" s="161">
        <v>43.2</v>
      </c>
      <c r="J247" s="160">
        <v>3.12</v>
      </c>
      <c r="K247" s="161">
        <v>43.2</v>
      </c>
      <c r="L247" s="14">
        <v>127</v>
      </c>
      <c r="M247" s="14">
        <v>127</v>
      </c>
      <c r="N247" s="14">
        <v>127</v>
      </c>
      <c r="O247" s="14">
        <f t="shared" si="2"/>
        <v>0.6534682823165926</v>
      </c>
    </row>
    <row r="248" spans="1:15" s="14" customFormat="1" x14ac:dyDescent="0.35">
      <c r="A248" s="158">
        <v>232</v>
      </c>
      <c r="B248" s="159">
        <v>308.26228604680432</v>
      </c>
      <c r="C248" s="159">
        <v>416.28139542155833</v>
      </c>
      <c r="D248" s="159">
        <v>416.28139542155833</v>
      </c>
      <c r="E248" s="159">
        <v>416.28139542155833</v>
      </c>
      <c r="F248" s="160">
        <v>262.23077957930445</v>
      </c>
      <c r="G248" s="14">
        <v>127</v>
      </c>
      <c r="H248" s="161">
        <v>43.2</v>
      </c>
      <c r="I248" s="161">
        <v>43.2</v>
      </c>
      <c r="J248" s="160">
        <v>3.12</v>
      </c>
      <c r="K248" s="161">
        <v>43.2</v>
      </c>
      <c r="L248" s="14">
        <v>127</v>
      </c>
      <c r="M248" s="14">
        <v>127</v>
      </c>
      <c r="N248" s="14">
        <v>127</v>
      </c>
      <c r="O248" s="14">
        <f t="shared" si="2"/>
        <v>0.65233480060445725</v>
      </c>
    </row>
    <row r="249" spans="1:15" s="14" customFormat="1" x14ac:dyDescent="0.35">
      <c r="A249" s="158">
        <v>233</v>
      </c>
      <c r="B249" s="159">
        <v>308.31944597572715</v>
      </c>
      <c r="C249" s="159">
        <v>419.89137751549015</v>
      </c>
      <c r="D249" s="159">
        <v>419.89137751549015</v>
      </c>
      <c r="E249" s="159">
        <v>419.89137751549015</v>
      </c>
      <c r="F249" s="160">
        <v>262.45559197472608</v>
      </c>
      <c r="G249" s="14">
        <v>127</v>
      </c>
      <c r="H249" s="161">
        <v>43.2</v>
      </c>
      <c r="I249" s="161">
        <v>43.2</v>
      </c>
      <c r="J249" s="160">
        <v>3.12</v>
      </c>
      <c r="K249" s="161">
        <v>43.2</v>
      </c>
      <c r="L249" s="14">
        <v>127</v>
      </c>
      <c r="M249" s="14">
        <v>127</v>
      </c>
      <c r="N249" s="14">
        <v>127</v>
      </c>
      <c r="O249" s="14">
        <f t="shared" si="2"/>
        <v>0.65239285861290386</v>
      </c>
    </row>
    <row r="250" spans="1:15" s="14" customFormat="1" x14ac:dyDescent="0.35">
      <c r="A250" s="158">
        <v>234</v>
      </c>
      <c r="B250" s="159">
        <v>308.40577457656758</v>
      </c>
      <c r="C250" s="159">
        <v>422.1992825094984</v>
      </c>
      <c r="D250" s="159">
        <v>422.1992825094984</v>
      </c>
      <c r="E250" s="159">
        <v>422.1992825094984</v>
      </c>
      <c r="F250" s="160">
        <v>262.78267779527152</v>
      </c>
      <c r="G250" s="14">
        <v>127</v>
      </c>
      <c r="H250" s="161">
        <v>43.2</v>
      </c>
      <c r="I250" s="161">
        <v>43.2</v>
      </c>
      <c r="J250" s="160">
        <v>3.12</v>
      </c>
      <c r="K250" s="161">
        <v>43.2</v>
      </c>
      <c r="L250" s="14">
        <v>127</v>
      </c>
      <c r="M250" s="14">
        <v>127</v>
      </c>
      <c r="N250" s="14">
        <v>127</v>
      </c>
      <c r="O250" s="14">
        <f t="shared" si="2"/>
        <v>0.6524805329736586</v>
      </c>
    </row>
    <row r="251" spans="1:15" s="14" customFormat="1" x14ac:dyDescent="0.35">
      <c r="A251" s="158">
        <v>235</v>
      </c>
      <c r="B251" s="159">
        <v>300.89728314243234</v>
      </c>
      <c r="C251" s="159">
        <v>417.42747118816771</v>
      </c>
      <c r="D251" s="159">
        <v>417.42747118816771</v>
      </c>
      <c r="E251" s="159">
        <v>417.42747118816771</v>
      </c>
      <c r="F251" s="160">
        <v>257.62595088009857</v>
      </c>
      <c r="G251" s="14">
        <v>127</v>
      </c>
      <c r="H251" s="161">
        <v>43.2</v>
      </c>
      <c r="I251" s="161">
        <v>43.2</v>
      </c>
      <c r="J251" s="160">
        <v>3.12</v>
      </c>
      <c r="K251" s="161">
        <v>43.2</v>
      </c>
      <c r="L251" s="14">
        <v>127</v>
      </c>
      <c r="M251" s="14">
        <v>127</v>
      </c>
      <c r="N251" s="14">
        <v>127</v>
      </c>
      <c r="O251" s="14">
        <f t="shared" si="2"/>
        <v>0.64480667732370578</v>
      </c>
    </row>
    <row r="252" spans="1:15" s="14" customFormat="1" x14ac:dyDescent="0.35">
      <c r="A252" s="158">
        <v>236</v>
      </c>
      <c r="B252" s="159">
        <v>295.26697832853296</v>
      </c>
      <c r="C252" s="159">
        <v>415.89745262917938</v>
      </c>
      <c r="D252" s="159">
        <v>415.89745262917938</v>
      </c>
      <c r="E252" s="159">
        <v>415.89745262917938</v>
      </c>
      <c r="F252" s="160">
        <v>253.68711926069039</v>
      </c>
      <c r="G252" s="14">
        <v>127</v>
      </c>
      <c r="H252" s="161">
        <v>43.2</v>
      </c>
      <c r="I252" s="161">
        <v>43.2</v>
      </c>
      <c r="J252" s="160">
        <v>3.12</v>
      </c>
      <c r="K252" s="161">
        <v>43.2</v>
      </c>
      <c r="L252" s="14">
        <v>127</v>
      </c>
      <c r="M252" s="14">
        <v>127</v>
      </c>
      <c r="N252" s="14">
        <v>127</v>
      </c>
      <c r="O252" s="14">
        <f t="shared" si="2"/>
        <v>0.63898682029017362</v>
      </c>
    </row>
    <row r="253" spans="1:15" s="14" customFormat="1" x14ac:dyDescent="0.35">
      <c r="A253" s="158">
        <v>237</v>
      </c>
      <c r="B253" s="159">
        <v>295.04252007448508</v>
      </c>
      <c r="C253" s="159">
        <v>419.49028902512748</v>
      </c>
      <c r="D253" s="159">
        <v>419.49028902512748</v>
      </c>
      <c r="E253" s="159">
        <v>419.49028902512748</v>
      </c>
      <c r="F253" s="160">
        <v>253.67631813176908</v>
      </c>
      <c r="G253" s="14">
        <v>127</v>
      </c>
      <c r="H253" s="161">
        <v>43.2</v>
      </c>
      <c r="I253" s="161">
        <v>43.2</v>
      </c>
      <c r="J253" s="160">
        <v>3.12</v>
      </c>
      <c r="K253" s="161">
        <v>43.2</v>
      </c>
      <c r="L253" s="14">
        <v>127</v>
      </c>
      <c r="M253" s="14">
        <v>127</v>
      </c>
      <c r="N253" s="14">
        <v>127</v>
      </c>
      <c r="O253" s="14">
        <f t="shared" si="2"/>
        <v>0.63875361430030864</v>
      </c>
    </row>
    <row r="254" spans="1:15" s="14" customFormat="1" x14ac:dyDescent="0.35">
      <c r="A254" s="158">
        <v>238</v>
      </c>
      <c r="B254" s="159">
        <v>295.11021712060619</v>
      </c>
      <c r="C254" s="159">
        <v>421.98595018999094</v>
      </c>
      <c r="D254" s="159">
        <v>421.98595018999094</v>
      </c>
      <c r="E254" s="159">
        <v>421.98595018999094</v>
      </c>
      <c r="F254" s="160">
        <v>253.95666681127653</v>
      </c>
      <c r="G254" s="14">
        <v>127</v>
      </c>
      <c r="H254" s="161">
        <v>43.2</v>
      </c>
      <c r="I254" s="161">
        <v>43.2</v>
      </c>
      <c r="J254" s="160">
        <v>3.12</v>
      </c>
      <c r="K254" s="161">
        <v>43.2</v>
      </c>
      <c r="L254" s="14">
        <v>127</v>
      </c>
      <c r="M254" s="14">
        <v>127</v>
      </c>
      <c r="N254" s="14">
        <v>127</v>
      </c>
      <c r="O254" s="14">
        <f t="shared" si="2"/>
        <v>0.63882395939392567</v>
      </c>
    </row>
    <row r="255" spans="1:15" s="14" customFormat="1" x14ac:dyDescent="0.35">
      <c r="A255" s="158">
        <v>239</v>
      </c>
      <c r="B255" s="159">
        <v>293.11123930406279</v>
      </c>
      <c r="C255" s="159">
        <v>421.70991778412116</v>
      </c>
      <c r="D255" s="159">
        <v>421.70991778412116</v>
      </c>
      <c r="E255" s="159">
        <v>421.70991778412116</v>
      </c>
      <c r="F255" s="160">
        <v>252.84899085577098</v>
      </c>
      <c r="G255" s="14">
        <v>127</v>
      </c>
      <c r="H255" s="161">
        <v>43.2</v>
      </c>
      <c r="I255" s="161">
        <v>43.2</v>
      </c>
      <c r="J255" s="160">
        <v>3.12</v>
      </c>
      <c r="K255" s="161">
        <v>43.2</v>
      </c>
      <c r="L255" s="14">
        <v>127</v>
      </c>
      <c r="M255" s="14">
        <v>127</v>
      </c>
      <c r="N255" s="14">
        <v>127</v>
      </c>
      <c r="O255" s="14">
        <f t="shared" si="2"/>
        <v>0.6367432425618853</v>
      </c>
    </row>
    <row r="256" spans="1:15" s="14" customFormat="1" x14ac:dyDescent="0.35">
      <c r="A256" s="158">
        <v>240</v>
      </c>
      <c r="B256" s="159">
        <v>293.24417673874251</v>
      </c>
      <c r="C256" s="159">
        <v>423.39083673908067</v>
      </c>
      <c r="D256" s="159">
        <v>423.39083673908067</v>
      </c>
      <c r="E256" s="159">
        <v>423.39083673908067</v>
      </c>
      <c r="F256" s="160">
        <v>253.37851442227503</v>
      </c>
      <c r="G256" s="14">
        <v>127</v>
      </c>
      <c r="H256" s="161">
        <v>43.2</v>
      </c>
      <c r="I256" s="161">
        <v>43.2</v>
      </c>
      <c r="J256" s="160">
        <v>3.12</v>
      </c>
      <c r="K256" s="161">
        <v>43.2</v>
      </c>
      <c r="L256" s="14">
        <v>127</v>
      </c>
      <c r="M256" s="14">
        <v>127</v>
      </c>
      <c r="N256" s="14">
        <v>127</v>
      </c>
      <c r="O256" s="14">
        <f t="shared" si="2"/>
        <v>0.63688184446734819</v>
      </c>
    </row>
    <row r="257" spans="1:15" s="14" customFormat="1" x14ac:dyDescent="0.35">
      <c r="A257" s="158">
        <v>241</v>
      </c>
      <c r="B257" s="159">
        <v>280.48585156712056</v>
      </c>
      <c r="C257" s="159">
        <v>412.97907787913738</v>
      </c>
      <c r="D257" s="159">
        <v>412.97907787913738</v>
      </c>
      <c r="E257" s="159">
        <v>412.97907787913738</v>
      </c>
      <c r="F257" s="160">
        <v>244.50401377912021</v>
      </c>
      <c r="G257" s="14">
        <v>127</v>
      </c>
      <c r="H257" s="161">
        <v>43.2</v>
      </c>
      <c r="I257" s="161">
        <v>43.2</v>
      </c>
      <c r="J257" s="160">
        <v>3.12</v>
      </c>
      <c r="K257" s="161">
        <v>43.2</v>
      </c>
      <c r="L257" s="14">
        <v>127</v>
      </c>
      <c r="M257" s="14">
        <v>127</v>
      </c>
      <c r="N257" s="14">
        <v>127</v>
      </c>
      <c r="O257" s="14">
        <f t="shared" si="2"/>
        <v>0.62342759070512677</v>
      </c>
    </row>
    <row r="258" spans="1:15" s="14" customFormat="1" x14ac:dyDescent="0.35">
      <c r="A258" s="158">
        <v>242</v>
      </c>
      <c r="B258" s="159">
        <v>266.81037125270325</v>
      </c>
      <c r="C258" s="159">
        <v>405.16199442982463</v>
      </c>
      <c r="D258" s="159">
        <v>405.16199442982463</v>
      </c>
      <c r="E258" s="159">
        <v>405.16199442982463</v>
      </c>
      <c r="F258" s="160">
        <v>234.86713949349652</v>
      </c>
      <c r="G258" s="14">
        <v>127</v>
      </c>
      <c r="H258" s="161">
        <v>43.2</v>
      </c>
      <c r="I258" s="161">
        <v>43.2</v>
      </c>
      <c r="J258" s="160">
        <v>3.12</v>
      </c>
      <c r="K258" s="161">
        <v>43.2</v>
      </c>
      <c r="L258" s="14">
        <v>127</v>
      </c>
      <c r="M258" s="14">
        <v>127</v>
      </c>
      <c r="N258" s="14">
        <v>127</v>
      </c>
      <c r="O258" s="14">
        <f t="shared" si="2"/>
        <v>0.60864780160961796</v>
      </c>
    </row>
    <row r="259" spans="1:15" s="14" customFormat="1" x14ac:dyDescent="0.35">
      <c r="A259" s="158">
        <v>243</v>
      </c>
      <c r="B259" s="159">
        <v>257.50080101594256</v>
      </c>
      <c r="C259" s="159">
        <v>403.80303410552631</v>
      </c>
      <c r="D259" s="159">
        <v>403.80303410552631</v>
      </c>
      <c r="E259" s="159">
        <v>403.80303410552631</v>
      </c>
      <c r="F259" s="160">
        <v>228.34628444971244</v>
      </c>
      <c r="G259" s="14">
        <v>127</v>
      </c>
      <c r="H259" s="161">
        <v>43.2</v>
      </c>
      <c r="I259" s="161">
        <v>43.2</v>
      </c>
      <c r="J259" s="160">
        <v>3.12</v>
      </c>
      <c r="K259" s="161">
        <v>43.2</v>
      </c>
      <c r="L259" s="14">
        <v>127</v>
      </c>
      <c r="M259" s="14">
        <v>127</v>
      </c>
      <c r="N259" s="14">
        <v>127</v>
      </c>
      <c r="O259" s="14">
        <f t="shared" si="2"/>
        <v>0.59835989704101777</v>
      </c>
    </row>
    <row r="260" spans="1:15" s="14" customFormat="1" x14ac:dyDescent="0.35">
      <c r="A260" s="158">
        <v>244</v>
      </c>
      <c r="B260" s="159">
        <v>257.60268753478755</v>
      </c>
      <c r="C260" s="159">
        <v>412.32230054955915</v>
      </c>
      <c r="D260" s="159">
        <v>412.32230054955915</v>
      </c>
      <c r="E260" s="159">
        <v>412.32230054955915</v>
      </c>
      <c r="F260" s="160">
        <v>228.81051747547804</v>
      </c>
      <c r="G260" s="14">
        <v>127</v>
      </c>
      <c r="H260" s="161">
        <v>43.2</v>
      </c>
      <c r="I260" s="161">
        <v>43.2</v>
      </c>
      <c r="J260" s="160">
        <v>3.12</v>
      </c>
      <c r="K260" s="161">
        <v>43.2</v>
      </c>
      <c r="L260" s="14">
        <v>127</v>
      </c>
      <c r="M260" s="14">
        <v>127</v>
      </c>
      <c r="N260" s="14">
        <v>127</v>
      </c>
      <c r="O260" s="14">
        <f t="shared" si="2"/>
        <v>0.59847352813404275</v>
      </c>
    </row>
    <row r="261" spans="1:15" s="14" customFormat="1" x14ac:dyDescent="0.35">
      <c r="A261" s="158">
        <v>245</v>
      </c>
      <c r="B261" s="159">
        <v>251.81702076872551</v>
      </c>
      <c r="C261" s="159">
        <v>411.19312844098624</v>
      </c>
      <c r="D261" s="159">
        <v>411.19312844098624</v>
      </c>
      <c r="E261" s="159">
        <v>411.19312844098624</v>
      </c>
      <c r="F261" s="160">
        <v>224.94762489196336</v>
      </c>
      <c r="G261" s="14">
        <v>127</v>
      </c>
      <c r="H261" s="161">
        <v>43.2</v>
      </c>
      <c r="I261" s="161">
        <v>43.2</v>
      </c>
      <c r="J261" s="160">
        <v>3.12</v>
      </c>
      <c r="K261" s="161">
        <v>43.2</v>
      </c>
      <c r="L261" s="14">
        <v>127</v>
      </c>
      <c r="M261" s="14">
        <v>127</v>
      </c>
      <c r="N261" s="14">
        <v>127</v>
      </c>
      <c r="O261" s="14">
        <f t="shared" si="2"/>
        <v>0.59198349366544012</v>
      </c>
    </row>
    <row r="262" spans="1:15" s="14" customFormat="1" x14ac:dyDescent="0.35">
      <c r="A262" s="158">
        <v>246</v>
      </c>
      <c r="B262" s="159">
        <v>240.86398886377492</v>
      </c>
      <c r="C262" s="159">
        <v>404.33156461481167</v>
      </c>
      <c r="D262" s="159">
        <v>404.33156461481167</v>
      </c>
      <c r="E262" s="159">
        <v>404.33156461481167</v>
      </c>
      <c r="F262" s="160">
        <v>217.21881268407753</v>
      </c>
      <c r="G262" s="14">
        <v>127</v>
      </c>
      <c r="H262" s="161">
        <v>43.2</v>
      </c>
      <c r="I262" s="161">
        <v>43.2</v>
      </c>
      <c r="J262" s="160">
        <v>3.12</v>
      </c>
      <c r="K262" s="161">
        <v>43.2</v>
      </c>
      <c r="L262" s="14">
        <v>127</v>
      </c>
      <c r="M262" s="14">
        <v>127</v>
      </c>
      <c r="N262" s="14">
        <v>127</v>
      </c>
      <c r="O262" s="14">
        <f t="shared" si="2"/>
        <v>0.57948107610532718</v>
      </c>
    </row>
    <row r="263" spans="1:15" s="14" customFormat="1" x14ac:dyDescent="0.35">
      <c r="A263" s="158">
        <v>247</v>
      </c>
      <c r="B263" s="159">
        <v>227.42941733894514</v>
      </c>
      <c r="C263" s="159">
        <v>396.16257169425762</v>
      </c>
      <c r="D263" s="159">
        <v>396.16257169425762</v>
      </c>
      <c r="E263" s="159">
        <v>396.16257169425762</v>
      </c>
      <c r="F263" s="160">
        <v>207.61616455245115</v>
      </c>
      <c r="G263" s="14">
        <v>127</v>
      </c>
      <c r="H263" s="161">
        <v>43.2</v>
      </c>
      <c r="I263" s="161">
        <v>43.2</v>
      </c>
      <c r="J263" s="160">
        <v>3.12</v>
      </c>
      <c r="K263" s="161">
        <v>43.2</v>
      </c>
      <c r="L263" s="14">
        <v>127</v>
      </c>
      <c r="M263" s="14">
        <v>127</v>
      </c>
      <c r="N263" s="14">
        <v>127</v>
      </c>
      <c r="O263" s="14">
        <f t="shared" si="2"/>
        <v>0.5637351890614043</v>
      </c>
    </row>
    <row r="264" spans="1:15" s="14" customFormat="1" x14ac:dyDescent="0.35">
      <c r="A264" s="158">
        <v>248</v>
      </c>
      <c r="B264" s="159">
        <v>214.54991209126618</v>
      </c>
      <c r="C264" s="159">
        <v>390.21866463833976</v>
      </c>
      <c r="D264" s="159">
        <v>390.21866463833976</v>
      </c>
      <c r="E264" s="159">
        <v>390.21866463833976</v>
      </c>
      <c r="F264" s="160">
        <v>198.32722196952625</v>
      </c>
      <c r="G264" s="14">
        <v>127</v>
      </c>
      <c r="H264" s="161">
        <v>43.2</v>
      </c>
      <c r="I264" s="161">
        <v>43.2</v>
      </c>
      <c r="J264" s="160">
        <v>3.12</v>
      </c>
      <c r="K264" s="161">
        <v>43.2</v>
      </c>
      <c r="L264" s="14">
        <v>127</v>
      </c>
      <c r="M264" s="14">
        <v>127</v>
      </c>
      <c r="N264" s="14">
        <v>127</v>
      </c>
      <c r="O264" s="14">
        <f t="shared" si="2"/>
        <v>0.54817895916251802</v>
      </c>
    </row>
    <row r="265" spans="1:15" s="14" customFormat="1" x14ac:dyDescent="0.35">
      <c r="A265" s="158">
        <v>249</v>
      </c>
      <c r="B265" s="159">
        <v>214.5866954858852</v>
      </c>
      <c r="C265" s="159">
        <v>403.7946248569117</v>
      </c>
      <c r="D265" s="159">
        <v>403.7946248569117</v>
      </c>
      <c r="E265" s="159">
        <v>403.7946248569117</v>
      </c>
      <c r="F265" s="160">
        <v>198.98724314914676</v>
      </c>
      <c r="G265" s="14">
        <v>127</v>
      </c>
      <c r="H265" s="161">
        <v>43.2</v>
      </c>
      <c r="I265" s="161">
        <v>43.2</v>
      </c>
      <c r="J265" s="160">
        <v>3.12</v>
      </c>
      <c r="K265" s="161">
        <v>43.2</v>
      </c>
      <c r="L265" s="14">
        <v>127</v>
      </c>
      <c r="M265" s="14">
        <v>127</v>
      </c>
      <c r="N265" s="14">
        <v>127</v>
      </c>
      <c r="O265" s="14">
        <f t="shared" si="2"/>
        <v>0.54822406863070716</v>
      </c>
    </row>
    <row r="266" spans="1:15" s="14" customFormat="1" x14ac:dyDescent="0.35">
      <c r="A266" s="158">
        <v>250</v>
      </c>
      <c r="B266" s="159">
        <v>214.81050028130511</v>
      </c>
      <c r="C266" s="159">
        <v>412.44330593399025</v>
      </c>
      <c r="D266" s="159">
        <v>412.44330593399025</v>
      </c>
      <c r="E266" s="159">
        <v>412.44330593399025</v>
      </c>
      <c r="F266" s="160">
        <v>199.97728329085777</v>
      </c>
      <c r="G266" s="14">
        <v>127</v>
      </c>
      <c r="H266" s="161">
        <v>43.2</v>
      </c>
      <c r="I266" s="161">
        <v>43.2</v>
      </c>
      <c r="J266" s="160">
        <v>3.12</v>
      </c>
      <c r="K266" s="161">
        <v>43.2</v>
      </c>
      <c r="L266" s="14">
        <v>127</v>
      </c>
      <c r="M266" s="14">
        <v>127</v>
      </c>
      <c r="N266" s="14">
        <v>127</v>
      </c>
      <c r="O266" s="14">
        <f t="shared" si="2"/>
        <v>0.54849844595132324</v>
      </c>
    </row>
    <row r="267" spans="1:15" s="14" customFormat="1" x14ac:dyDescent="0.35">
      <c r="A267" s="158">
        <v>251</v>
      </c>
      <c r="B267" s="159">
        <v>210.9336453478322</v>
      </c>
      <c r="C267" s="159">
        <v>411.11678266454891</v>
      </c>
      <c r="D267" s="159">
        <v>411.11678266454891</v>
      </c>
      <c r="E267" s="159">
        <v>411.11678266454891</v>
      </c>
      <c r="F267" s="160">
        <v>197.81868812929275</v>
      </c>
      <c r="G267" s="14">
        <v>127</v>
      </c>
      <c r="H267" s="161">
        <v>43.2</v>
      </c>
      <c r="I267" s="161">
        <v>43.2</v>
      </c>
      <c r="J267" s="160">
        <v>3.12</v>
      </c>
      <c r="K267" s="161">
        <v>43.2</v>
      </c>
      <c r="L267" s="14">
        <v>127</v>
      </c>
      <c r="M267" s="14">
        <v>127</v>
      </c>
      <c r="N267" s="14">
        <v>127</v>
      </c>
      <c r="O267" s="14">
        <f t="shared" si="2"/>
        <v>0.54372433429426759</v>
      </c>
    </row>
    <row r="268" spans="1:15" s="14" customFormat="1" x14ac:dyDescent="0.35">
      <c r="A268" s="158">
        <v>252</v>
      </c>
      <c r="B268" s="159">
        <v>208.61963418013357</v>
      </c>
      <c r="C268" s="159">
        <v>412.73650311905817</v>
      </c>
      <c r="D268" s="159">
        <v>412.73650311905817</v>
      </c>
      <c r="E268" s="159">
        <v>412.73650311905817</v>
      </c>
      <c r="F268" s="160">
        <v>196.75324777360225</v>
      </c>
      <c r="G268" s="14">
        <v>127</v>
      </c>
      <c r="H268" s="161">
        <v>43.2</v>
      </c>
      <c r="I268" s="161">
        <v>43.2</v>
      </c>
      <c r="J268" s="160">
        <v>3.12</v>
      </c>
      <c r="K268" s="161">
        <v>43.2</v>
      </c>
      <c r="L268" s="14">
        <v>127</v>
      </c>
      <c r="M268" s="14">
        <v>127</v>
      </c>
      <c r="N268" s="14">
        <v>127</v>
      </c>
      <c r="O268" s="14">
        <f t="shared" si="2"/>
        <v>0.54085300182605267</v>
      </c>
    </row>
    <row r="269" spans="1:15" s="14" customFormat="1" x14ac:dyDescent="0.35">
      <c r="A269" s="158">
        <v>253</v>
      </c>
      <c r="B269" s="159">
        <v>208.84018604929688</v>
      </c>
      <c r="C269" s="159">
        <v>417.9721520713581</v>
      </c>
      <c r="D269" s="159">
        <v>417.9721520713581</v>
      </c>
      <c r="E269" s="159">
        <v>417.9721520713581</v>
      </c>
      <c r="F269" s="160">
        <v>197.72959740202899</v>
      </c>
      <c r="G269" s="14">
        <v>127</v>
      </c>
      <c r="H269" s="161">
        <v>43.2</v>
      </c>
      <c r="I269" s="161">
        <v>43.2</v>
      </c>
      <c r="J269" s="160">
        <v>3.12</v>
      </c>
      <c r="K269" s="161">
        <v>43.2</v>
      </c>
      <c r="L269" s="14">
        <v>127</v>
      </c>
      <c r="M269" s="14">
        <v>127</v>
      </c>
      <c r="N269" s="14">
        <v>127</v>
      </c>
      <c r="O269" s="14">
        <f t="shared" si="2"/>
        <v>0.54112738452115883</v>
      </c>
    </row>
    <row r="270" spans="1:15" s="14" customFormat="1" x14ac:dyDescent="0.35">
      <c r="A270" s="158">
        <v>254</v>
      </c>
      <c r="B270" s="159">
        <v>208.83333251290384</v>
      </c>
      <c r="C270" s="159">
        <v>420.73557670441249</v>
      </c>
      <c r="D270" s="159">
        <v>420.73557670441249</v>
      </c>
      <c r="E270" s="159">
        <v>420.73557670441249</v>
      </c>
      <c r="F270" s="160">
        <v>198.59556613854636</v>
      </c>
      <c r="G270" s="14">
        <v>127</v>
      </c>
      <c r="H270" s="161">
        <v>43.2</v>
      </c>
      <c r="I270" s="161">
        <v>43.2</v>
      </c>
      <c r="J270" s="160">
        <v>3.12</v>
      </c>
      <c r="K270" s="161">
        <v>43.2</v>
      </c>
      <c r="L270" s="14">
        <v>127</v>
      </c>
      <c r="M270" s="14">
        <v>127</v>
      </c>
      <c r="N270" s="14">
        <v>127</v>
      </c>
      <c r="O270" s="14">
        <f t="shared" si="2"/>
        <v>0.54111886048845237</v>
      </c>
    </row>
    <row r="271" spans="1:15" s="14" customFormat="1" x14ac:dyDescent="0.35">
      <c r="A271" s="158">
        <v>255</v>
      </c>
      <c r="B271" s="159">
        <v>192.99583327457827</v>
      </c>
      <c r="C271" s="159">
        <v>393.95227796702</v>
      </c>
      <c r="D271" s="159">
        <v>393.95227796702</v>
      </c>
      <c r="E271" s="159">
        <v>393.95227796702</v>
      </c>
      <c r="F271" s="160">
        <v>186.91055245242552</v>
      </c>
      <c r="G271" s="14">
        <v>127</v>
      </c>
      <c r="H271" s="161">
        <v>43.2</v>
      </c>
      <c r="I271" s="161">
        <v>43.2</v>
      </c>
      <c r="J271" s="160">
        <v>3.12</v>
      </c>
      <c r="K271" s="161">
        <v>43.2</v>
      </c>
      <c r="L271" s="14">
        <v>127</v>
      </c>
      <c r="M271" s="14">
        <v>127</v>
      </c>
      <c r="N271" s="14">
        <v>127</v>
      </c>
      <c r="O271" s="14">
        <f t="shared" si="2"/>
        <v>0.52101684660046199</v>
      </c>
    </row>
    <row r="272" spans="1:15" s="14" customFormat="1" x14ac:dyDescent="0.35">
      <c r="A272" s="158">
        <v>256</v>
      </c>
      <c r="B272" s="159">
        <v>188.80953826233389</v>
      </c>
      <c r="C272" s="159">
        <v>397.65715925952867</v>
      </c>
      <c r="D272" s="159">
        <v>397.65715925952867</v>
      </c>
      <c r="E272" s="159">
        <v>397.65715925952867</v>
      </c>
      <c r="F272" s="160">
        <v>184.36865108003576</v>
      </c>
      <c r="G272" s="14">
        <v>127</v>
      </c>
      <c r="H272" s="161">
        <v>43.2</v>
      </c>
      <c r="I272" s="161">
        <v>43.2</v>
      </c>
      <c r="J272" s="160">
        <v>3.12</v>
      </c>
      <c r="K272" s="161">
        <v>43.2</v>
      </c>
      <c r="L272" s="14">
        <v>127</v>
      </c>
      <c r="M272" s="14">
        <v>127</v>
      </c>
      <c r="N272" s="14">
        <v>127</v>
      </c>
      <c r="O272" s="14">
        <f t="shared" si="2"/>
        <v>0.51556122243856939</v>
      </c>
    </row>
    <row r="273" spans="1:15" s="14" customFormat="1" x14ac:dyDescent="0.35">
      <c r="A273" s="158">
        <v>257</v>
      </c>
      <c r="B273" s="159">
        <v>187.90523741232036</v>
      </c>
      <c r="C273" s="159">
        <v>406.34505063342391</v>
      </c>
      <c r="D273" s="159">
        <v>406.34505063342391</v>
      </c>
      <c r="E273" s="159">
        <v>406.34505063342391</v>
      </c>
      <c r="F273" s="160">
        <v>184.42923457327697</v>
      </c>
      <c r="G273" s="14">
        <v>127</v>
      </c>
      <c r="H273" s="161">
        <v>43.2</v>
      </c>
      <c r="I273" s="161">
        <v>43.2</v>
      </c>
      <c r="J273" s="160">
        <v>3.12</v>
      </c>
      <c r="K273" s="161">
        <v>43.2</v>
      </c>
      <c r="L273" s="14">
        <v>127</v>
      </c>
      <c r="M273" s="14">
        <v>127</v>
      </c>
      <c r="N273" s="14">
        <v>127</v>
      </c>
      <c r="O273" s="14">
        <f t="shared" si="2"/>
        <v>0.51437449145358072</v>
      </c>
    </row>
    <row r="274" spans="1:15" s="14" customFormat="1" x14ac:dyDescent="0.35">
      <c r="A274" s="158">
        <v>258</v>
      </c>
      <c r="B274" s="159">
        <v>183.76011568596491</v>
      </c>
      <c r="C274" s="159">
        <v>404.28652816442292</v>
      </c>
      <c r="D274" s="159">
        <v>404.28652816442292</v>
      </c>
      <c r="E274" s="159">
        <v>404.28652816442292</v>
      </c>
      <c r="F274" s="160">
        <v>181.74381181141729</v>
      </c>
      <c r="G274" s="14">
        <v>127</v>
      </c>
      <c r="H274" s="161">
        <v>43.2</v>
      </c>
      <c r="I274" s="161">
        <v>43.2</v>
      </c>
      <c r="J274" s="160">
        <v>3.12</v>
      </c>
      <c r="K274" s="161">
        <v>43.2</v>
      </c>
      <c r="L274" s="14">
        <v>127</v>
      </c>
      <c r="M274" s="14">
        <v>127</v>
      </c>
      <c r="N274" s="14">
        <v>127</v>
      </c>
      <c r="O274" s="14">
        <f t="shared" ref="O274:O337" si="3">(10^(LOG(B274)*0.48))/24</f>
        <v>0.50889637931443732</v>
      </c>
    </row>
    <row r="275" spans="1:15" s="14" customFormat="1" x14ac:dyDescent="0.35">
      <c r="A275" s="158">
        <v>259</v>
      </c>
      <c r="B275" s="159">
        <v>182.83088091191127</v>
      </c>
      <c r="C275" s="159">
        <v>410.16862609658608</v>
      </c>
      <c r="D275" s="159">
        <v>410.16862609658608</v>
      </c>
      <c r="E275" s="159">
        <v>410.16862609658608</v>
      </c>
      <c r="F275" s="160">
        <v>181.67217486890567</v>
      </c>
      <c r="G275" s="14">
        <v>127</v>
      </c>
      <c r="H275" s="161">
        <v>43.2</v>
      </c>
      <c r="I275" s="161">
        <v>43.2</v>
      </c>
      <c r="J275" s="160">
        <v>3.12</v>
      </c>
      <c r="K275" s="161">
        <v>43.2</v>
      </c>
      <c r="L275" s="14">
        <v>127</v>
      </c>
      <c r="M275" s="14">
        <v>127</v>
      </c>
      <c r="N275" s="14">
        <v>127</v>
      </c>
      <c r="O275" s="14">
        <f t="shared" si="3"/>
        <v>0.50765952974695083</v>
      </c>
    </row>
    <row r="276" spans="1:15" s="14" customFormat="1" x14ac:dyDescent="0.35">
      <c r="A276" s="158">
        <v>260</v>
      </c>
      <c r="B276" s="159">
        <v>178.37244503111145</v>
      </c>
      <c r="C276" s="159">
        <v>404.83402115762425</v>
      </c>
      <c r="D276" s="159">
        <v>404.83402115762425</v>
      </c>
      <c r="E276" s="159">
        <v>404.83402115762425</v>
      </c>
      <c r="F276" s="160">
        <v>178.69040027318943</v>
      </c>
      <c r="G276" s="14">
        <v>127</v>
      </c>
      <c r="H276" s="161">
        <v>43.2</v>
      </c>
      <c r="I276" s="161">
        <v>43.2</v>
      </c>
      <c r="J276" s="160">
        <v>3.12</v>
      </c>
      <c r="K276" s="161">
        <v>43.2</v>
      </c>
      <c r="L276" s="14">
        <v>127</v>
      </c>
      <c r="M276" s="14">
        <v>127</v>
      </c>
      <c r="N276" s="14">
        <v>127</v>
      </c>
      <c r="O276" s="14">
        <f t="shared" si="3"/>
        <v>0.50167918899155162</v>
      </c>
    </row>
    <row r="277" spans="1:15" s="14" customFormat="1" x14ac:dyDescent="0.35">
      <c r="A277" s="158">
        <v>261</v>
      </c>
      <c r="B277" s="159">
        <v>177.79777813200383</v>
      </c>
      <c r="C277" s="159">
        <v>411.12709611676911</v>
      </c>
      <c r="D277" s="159">
        <v>411.12709611676911</v>
      </c>
      <c r="E277" s="159">
        <v>411.12709611676911</v>
      </c>
      <c r="F277" s="160">
        <v>178.96408473502589</v>
      </c>
      <c r="G277" s="14">
        <v>127</v>
      </c>
      <c r="H277" s="161">
        <v>43.2</v>
      </c>
      <c r="I277" s="161">
        <v>43.2</v>
      </c>
      <c r="J277" s="160">
        <v>3.12</v>
      </c>
      <c r="K277" s="161">
        <v>43.2</v>
      </c>
      <c r="L277" s="14">
        <v>127</v>
      </c>
      <c r="M277" s="14">
        <v>127</v>
      </c>
      <c r="N277" s="14">
        <v>127</v>
      </c>
      <c r="O277" s="14">
        <f t="shared" si="3"/>
        <v>0.50090272741676367</v>
      </c>
    </row>
    <row r="278" spans="1:15" s="14" customFormat="1" x14ac:dyDescent="0.35">
      <c r="A278" s="158">
        <v>262</v>
      </c>
      <c r="B278" s="159">
        <v>176.94853631220059</v>
      </c>
      <c r="C278" s="159">
        <v>414.08922819876665</v>
      </c>
      <c r="D278" s="159">
        <v>414.08922819876665</v>
      </c>
      <c r="E278" s="159">
        <v>414.08922819876665</v>
      </c>
      <c r="F278" s="160">
        <v>179.06299852432562</v>
      </c>
      <c r="G278" s="14">
        <v>127</v>
      </c>
      <c r="H278" s="161">
        <v>43.2</v>
      </c>
      <c r="I278" s="161">
        <v>43.2</v>
      </c>
      <c r="J278" s="160">
        <v>3.12</v>
      </c>
      <c r="K278" s="161">
        <v>43.2</v>
      </c>
      <c r="L278" s="14">
        <v>127</v>
      </c>
      <c r="M278" s="14">
        <v>127</v>
      </c>
      <c r="N278" s="14">
        <v>127</v>
      </c>
      <c r="O278" s="14">
        <f t="shared" si="3"/>
        <v>0.49975288059365225</v>
      </c>
    </row>
    <row r="279" spans="1:15" s="14" customFormat="1" x14ac:dyDescent="0.35">
      <c r="A279" s="158">
        <v>263</v>
      </c>
      <c r="B279" s="159">
        <v>177.16816063052602</v>
      </c>
      <c r="C279" s="159">
        <v>418.84120298157956</v>
      </c>
      <c r="D279" s="159">
        <v>418.84120298157956</v>
      </c>
      <c r="E279" s="159">
        <v>418.84120298157956</v>
      </c>
      <c r="F279" s="160">
        <v>180.0288718301378</v>
      </c>
      <c r="G279" s="14">
        <v>127</v>
      </c>
      <c r="H279" s="161">
        <v>43.2</v>
      </c>
      <c r="I279" s="161">
        <v>43.2</v>
      </c>
      <c r="J279" s="160">
        <v>3.12</v>
      </c>
      <c r="K279" s="161">
        <v>43.2</v>
      </c>
      <c r="L279" s="14">
        <v>127</v>
      </c>
      <c r="M279" s="14">
        <v>127</v>
      </c>
      <c r="N279" s="14">
        <v>127</v>
      </c>
      <c r="O279" s="14">
        <f t="shared" si="3"/>
        <v>0.50005051964491443</v>
      </c>
    </row>
    <row r="280" spans="1:15" s="14" customFormat="1" x14ac:dyDescent="0.35">
      <c r="A280" s="158">
        <v>264</v>
      </c>
      <c r="B280" s="159">
        <v>175.64108608599304</v>
      </c>
      <c r="C280" s="159">
        <v>416.57308228242709</v>
      </c>
      <c r="D280" s="159">
        <v>416.57308228242709</v>
      </c>
      <c r="E280" s="159">
        <v>416.57308228242709</v>
      </c>
      <c r="F280" s="160">
        <v>179.66491829243694</v>
      </c>
      <c r="G280" s="14">
        <v>127</v>
      </c>
      <c r="H280" s="161">
        <v>43.2</v>
      </c>
      <c r="I280" s="161">
        <v>43.2</v>
      </c>
      <c r="J280" s="160">
        <v>3.12</v>
      </c>
      <c r="K280" s="161">
        <v>43.2</v>
      </c>
      <c r="L280" s="14">
        <v>127</v>
      </c>
      <c r="M280" s="14">
        <v>127</v>
      </c>
      <c r="N280" s="14">
        <v>127</v>
      </c>
      <c r="O280" s="14">
        <f t="shared" si="3"/>
        <v>0.49797700969193937</v>
      </c>
    </row>
    <row r="281" spans="1:15" s="14" customFormat="1" x14ac:dyDescent="0.35">
      <c r="A281" s="158">
        <v>265</v>
      </c>
      <c r="B281" s="159">
        <v>175.8996732210272</v>
      </c>
      <c r="C281" s="159">
        <v>420.13809004253062</v>
      </c>
      <c r="D281" s="159">
        <v>420.13809004253062</v>
      </c>
      <c r="E281" s="159">
        <v>420.13809004253062</v>
      </c>
      <c r="F281" s="160">
        <v>180.97644054466591</v>
      </c>
      <c r="G281" s="14">
        <v>127</v>
      </c>
      <c r="H281" s="161">
        <v>43.2</v>
      </c>
      <c r="I281" s="161">
        <v>43.2</v>
      </c>
      <c r="J281" s="160">
        <v>3.12</v>
      </c>
      <c r="K281" s="161">
        <v>43.2</v>
      </c>
      <c r="L281" s="14">
        <v>127</v>
      </c>
      <c r="M281" s="14">
        <v>127</v>
      </c>
      <c r="N281" s="14">
        <v>127</v>
      </c>
      <c r="O281" s="14">
        <f t="shared" si="3"/>
        <v>0.49832878486220428</v>
      </c>
    </row>
    <row r="282" spans="1:15" s="14" customFormat="1" x14ac:dyDescent="0.35">
      <c r="A282" s="158">
        <v>266</v>
      </c>
      <c r="B282" s="159">
        <v>176.39193846874025</v>
      </c>
      <c r="C282" s="159">
        <v>422.51531743674826</v>
      </c>
      <c r="D282" s="159">
        <v>422.51531743674826</v>
      </c>
      <c r="E282" s="159">
        <v>422.51531743674826</v>
      </c>
      <c r="F282" s="160">
        <v>182.9162803458274</v>
      </c>
      <c r="G282" s="14">
        <v>127</v>
      </c>
      <c r="H282" s="161">
        <v>43.2</v>
      </c>
      <c r="I282" s="161">
        <v>43.2</v>
      </c>
      <c r="J282" s="160">
        <v>3.12</v>
      </c>
      <c r="K282" s="161">
        <v>43.2</v>
      </c>
      <c r="L282" s="14">
        <v>127</v>
      </c>
      <c r="M282" s="14">
        <v>127</v>
      </c>
      <c r="N282" s="14">
        <v>127</v>
      </c>
      <c r="O282" s="14">
        <f t="shared" si="3"/>
        <v>0.49899770717852227</v>
      </c>
    </row>
    <row r="283" spans="1:15" s="14" customFormat="1" x14ac:dyDescent="0.35">
      <c r="A283" s="158">
        <v>267</v>
      </c>
      <c r="B283" s="159">
        <v>177.03119787540905</v>
      </c>
      <c r="C283" s="159">
        <v>423.95268590228386</v>
      </c>
      <c r="D283" s="159">
        <v>423.95268590228386</v>
      </c>
      <c r="E283" s="159">
        <v>423.95268590228386</v>
      </c>
      <c r="F283" s="160">
        <v>185.32098695530848</v>
      </c>
      <c r="G283" s="14">
        <v>127</v>
      </c>
      <c r="H283" s="161">
        <v>43.2</v>
      </c>
      <c r="I283" s="161">
        <v>43.2</v>
      </c>
      <c r="J283" s="160">
        <v>3.12</v>
      </c>
      <c r="K283" s="161">
        <v>43.2</v>
      </c>
      <c r="L283" s="14">
        <v>127</v>
      </c>
      <c r="M283" s="14">
        <v>127</v>
      </c>
      <c r="N283" s="14">
        <v>127</v>
      </c>
      <c r="O283" s="14">
        <f t="shared" si="3"/>
        <v>0.49986492764785218</v>
      </c>
    </row>
    <row r="284" spans="1:15" s="14" customFormat="1" x14ac:dyDescent="0.35">
      <c r="A284" s="158">
        <v>268</v>
      </c>
      <c r="B284" s="159">
        <v>171.4583430404312</v>
      </c>
      <c r="C284" s="159">
        <v>406.28721671465655</v>
      </c>
      <c r="D284" s="159">
        <v>406.28721671465655</v>
      </c>
      <c r="E284" s="159">
        <v>406.28721671465655</v>
      </c>
      <c r="F284" s="160">
        <v>182.1993197533412</v>
      </c>
      <c r="G284" s="14">
        <v>127</v>
      </c>
      <c r="H284" s="161">
        <v>43.2</v>
      </c>
      <c r="I284" s="161">
        <v>43.2</v>
      </c>
      <c r="J284" s="160">
        <v>3.12</v>
      </c>
      <c r="K284" s="161">
        <v>43.2</v>
      </c>
      <c r="L284" s="14">
        <v>127</v>
      </c>
      <c r="M284" s="14">
        <v>127</v>
      </c>
      <c r="N284" s="14">
        <v>127</v>
      </c>
      <c r="O284" s="14">
        <f t="shared" si="3"/>
        <v>0.49224906178049649</v>
      </c>
    </row>
    <row r="285" spans="1:15" s="14" customFormat="1" x14ac:dyDescent="0.35">
      <c r="A285" s="158">
        <v>269</v>
      </c>
      <c r="B285" s="159">
        <v>171.2202050598776</v>
      </c>
      <c r="C285" s="159">
        <v>412.05461904697205</v>
      </c>
      <c r="D285" s="159">
        <v>412.05461904697205</v>
      </c>
      <c r="E285" s="159">
        <v>412.05461904697205</v>
      </c>
      <c r="F285" s="160">
        <v>183.12300563447619</v>
      </c>
      <c r="G285" s="14">
        <v>127</v>
      </c>
      <c r="H285" s="161">
        <v>43.2</v>
      </c>
      <c r="I285" s="161">
        <v>43.2</v>
      </c>
      <c r="J285" s="160">
        <v>3.12</v>
      </c>
      <c r="K285" s="161">
        <v>43.2</v>
      </c>
      <c r="L285" s="14">
        <v>127</v>
      </c>
      <c r="M285" s="14">
        <v>127</v>
      </c>
      <c r="N285" s="14">
        <v>127</v>
      </c>
      <c r="O285" s="14">
        <f t="shared" si="3"/>
        <v>0.49192077523042138</v>
      </c>
    </row>
    <row r="286" spans="1:15" s="14" customFormat="1" x14ac:dyDescent="0.35">
      <c r="A286" s="158">
        <v>270</v>
      </c>
      <c r="B286" s="159">
        <v>171.60978773361543</v>
      </c>
      <c r="C286" s="159">
        <v>417.62657379901293</v>
      </c>
      <c r="D286" s="159">
        <v>417.62657379901293</v>
      </c>
      <c r="E286" s="159">
        <v>417.62657379901293</v>
      </c>
      <c r="F286" s="160">
        <v>184.49844715614506</v>
      </c>
      <c r="G286" s="14">
        <v>127</v>
      </c>
      <c r="H286" s="161">
        <v>43.2</v>
      </c>
      <c r="I286" s="161">
        <v>43.2</v>
      </c>
      <c r="J286" s="160">
        <v>3.12</v>
      </c>
      <c r="K286" s="161">
        <v>43.2</v>
      </c>
      <c r="L286" s="14">
        <v>127</v>
      </c>
      <c r="M286" s="14">
        <v>127</v>
      </c>
      <c r="N286" s="14">
        <v>127</v>
      </c>
      <c r="O286" s="14">
        <f t="shared" si="3"/>
        <v>0.49245771345220285</v>
      </c>
    </row>
    <row r="287" spans="1:15" s="14" customFormat="1" x14ac:dyDescent="0.35">
      <c r="A287" s="158">
        <v>271</v>
      </c>
      <c r="B287" s="159">
        <v>171.91336022242774</v>
      </c>
      <c r="C287" s="159">
        <v>420.57072080568105</v>
      </c>
      <c r="D287" s="159">
        <v>420.57072080568105</v>
      </c>
      <c r="E287" s="159">
        <v>420.57072080568105</v>
      </c>
      <c r="F287" s="160">
        <v>185.85240470334452</v>
      </c>
      <c r="G287" s="14">
        <v>127</v>
      </c>
      <c r="H287" s="161">
        <v>43.2</v>
      </c>
      <c r="I287" s="161">
        <v>43.2</v>
      </c>
      <c r="J287" s="160">
        <v>3.12</v>
      </c>
      <c r="K287" s="161">
        <v>43.2</v>
      </c>
      <c r="L287" s="14">
        <v>127</v>
      </c>
      <c r="M287" s="14">
        <v>127</v>
      </c>
      <c r="N287" s="14">
        <v>127</v>
      </c>
      <c r="O287" s="14">
        <f t="shared" si="3"/>
        <v>0.49287566980012459</v>
      </c>
    </row>
    <row r="288" spans="1:15" s="14" customFormat="1" x14ac:dyDescent="0.35">
      <c r="A288" s="158">
        <v>272</v>
      </c>
      <c r="B288" s="159">
        <v>171.42917865722131</v>
      </c>
      <c r="C288" s="159">
        <v>419.53438760971153</v>
      </c>
      <c r="D288" s="159">
        <v>419.53438760971153</v>
      </c>
      <c r="E288" s="159">
        <v>419.53438760971153</v>
      </c>
      <c r="F288" s="160">
        <v>186.54610820971098</v>
      </c>
      <c r="G288" s="14">
        <v>127</v>
      </c>
      <c r="H288" s="161">
        <v>43.2</v>
      </c>
      <c r="I288" s="161">
        <v>43.2</v>
      </c>
      <c r="J288" s="160">
        <v>3.12</v>
      </c>
      <c r="K288" s="161">
        <v>43.2</v>
      </c>
      <c r="L288" s="14">
        <v>127</v>
      </c>
      <c r="M288" s="14">
        <v>127</v>
      </c>
      <c r="N288" s="14">
        <v>127</v>
      </c>
      <c r="O288" s="14">
        <f t="shared" si="3"/>
        <v>0.49220886978991291</v>
      </c>
    </row>
    <row r="289" spans="1:15" s="14" customFormat="1" x14ac:dyDescent="0.35">
      <c r="A289" s="158">
        <v>273</v>
      </c>
      <c r="B289" s="159">
        <v>172.02540026598638</v>
      </c>
      <c r="C289" s="159">
        <v>422.15799120212455</v>
      </c>
      <c r="D289" s="159">
        <v>422.15799120212455</v>
      </c>
      <c r="E289" s="159">
        <v>422.15799120212455</v>
      </c>
      <c r="F289" s="160">
        <v>188.36969704735301</v>
      </c>
      <c r="G289" s="14">
        <v>127</v>
      </c>
      <c r="H289" s="161">
        <v>43.2</v>
      </c>
      <c r="I289" s="161">
        <v>43.2</v>
      </c>
      <c r="J289" s="160">
        <v>3.12</v>
      </c>
      <c r="K289" s="161">
        <v>43.2</v>
      </c>
      <c r="L289" s="14">
        <v>127</v>
      </c>
      <c r="M289" s="14">
        <v>127</v>
      </c>
      <c r="N289" s="14">
        <v>127</v>
      </c>
      <c r="O289" s="14">
        <f t="shared" si="3"/>
        <v>0.49302982872937107</v>
      </c>
    </row>
    <row r="290" spans="1:15" s="14" customFormat="1" x14ac:dyDescent="0.35">
      <c r="A290" s="158">
        <v>274</v>
      </c>
      <c r="B290" s="159">
        <v>172.65315734632583</v>
      </c>
      <c r="C290" s="159">
        <v>423.74095612160602</v>
      </c>
      <c r="D290" s="159">
        <v>423.74095612160602</v>
      </c>
      <c r="E290" s="159">
        <v>423.74095612160602</v>
      </c>
      <c r="F290" s="160">
        <v>190.19185927119875</v>
      </c>
      <c r="G290" s="14">
        <v>127</v>
      </c>
      <c r="H290" s="161">
        <v>43.2</v>
      </c>
      <c r="I290" s="161">
        <v>43.2</v>
      </c>
      <c r="J290" s="160">
        <v>3.12</v>
      </c>
      <c r="K290" s="161">
        <v>43.2</v>
      </c>
      <c r="L290" s="14">
        <v>127</v>
      </c>
      <c r="M290" s="14">
        <v>127</v>
      </c>
      <c r="N290" s="14">
        <v>127</v>
      </c>
      <c r="O290" s="14">
        <f t="shared" si="3"/>
        <v>0.49389261253360445</v>
      </c>
    </row>
    <row r="291" spans="1:15" s="14" customFormat="1" x14ac:dyDescent="0.35">
      <c r="A291" s="158">
        <v>275</v>
      </c>
      <c r="B291" s="159">
        <v>173.26542723813867</v>
      </c>
      <c r="C291" s="159">
        <v>424.25282818097804</v>
      </c>
      <c r="D291" s="159">
        <v>424.25282818097804</v>
      </c>
      <c r="E291" s="159">
        <v>424.25282818097804</v>
      </c>
      <c r="F291" s="160">
        <v>192.08618151992397</v>
      </c>
      <c r="G291" s="14">
        <v>127</v>
      </c>
      <c r="H291" s="161">
        <v>43.2</v>
      </c>
      <c r="I291" s="161">
        <v>43.2</v>
      </c>
      <c r="J291" s="160">
        <v>3.12</v>
      </c>
      <c r="K291" s="161">
        <v>43.2</v>
      </c>
      <c r="L291" s="14">
        <v>127</v>
      </c>
      <c r="M291" s="14">
        <v>127</v>
      </c>
      <c r="N291" s="14">
        <v>127</v>
      </c>
      <c r="O291" s="14">
        <f t="shared" si="3"/>
        <v>0.49473254090406171</v>
      </c>
    </row>
    <row r="292" spans="1:15" s="14" customFormat="1" x14ac:dyDescent="0.35">
      <c r="A292" s="158">
        <v>276</v>
      </c>
      <c r="B292" s="159">
        <v>173.59250279641873</v>
      </c>
      <c r="C292" s="159">
        <v>424.33948484374571</v>
      </c>
      <c r="D292" s="159">
        <v>424.33948484374571</v>
      </c>
      <c r="E292" s="159">
        <v>424.33948484374571</v>
      </c>
      <c r="F292" s="160">
        <v>193.28323232383624</v>
      </c>
      <c r="G292" s="14">
        <v>127</v>
      </c>
      <c r="H292" s="161">
        <v>43.2</v>
      </c>
      <c r="I292" s="161">
        <v>43.2</v>
      </c>
      <c r="J292" s="160">
        <v>3.12</v>
      </c>
      <c r="K292" s="161">
        <v>43.2</v>
      </c>
      <c r="L292" s="14">
        <v>127</v>
      </c>
      <c r="M292" s="14">
        <v>127</v>
      </c>
      <c r="N292" s="14">
        <v>127</v>
      </c>
      <c r="O292" s="14">
        <f t="shared" si="3"/>
        <v>0.49518059957785227</v>
      </c>
    </row>
    <row r="293" spans="1:15" s="14" customFormat="1" x14ac:dyDescent="0.35">
      <c r="A293" s="158">
        <v>277</v>
      </c>
      <c r="B293" s="159">
        <v>174.09095683008655</v>
      </c>
      <c r="C293" s="159">
        <v>425.0550488407352</v>
      </c>
      <c r="D293" s="159">
        <v>425.0550488407352</v>
      </c>
      <c r="E293" s="159">
        <v>425.0550488407352</v>
      </c>
      <c r="F293" s="160">
        <v>194.55434048824583</v>
      </c>
      <c r="G293" s="14">
        <v>127</v>
      </c>
      <c r="H293" s="161">
        <v>43.2</v>
      </c>
      <c r="I293" s="161">
        <v>43.2</v>
      </c>
      <c r="J293" s="160">
        <v>3.12</v>
      </c>
      <c r="K293" s="161">
        <v>43.2</v>
      </c>
      <c r="L293" s="14">
        <v>127</v>
      </c>
      <c r="M293" s="14">
        <v>127</v>
      </c>
      <c r="N293" s="14">
        <v>127</v>
      </c>
      <c r="O293" s="14">
        <f t="shared" si="3"/>
        <v>0.49586258506050629</v>
      </c>
    </row>
    <row r="294" spans="1:15" s="14" customFormat="1" x14ac:dyDescent="0.35">
      <c r="A294" s="158">
        <v>278</v>
      </c>
      <c r="B294" s="159">
        <v>174.80587181451645</v>
      </c>
      <c r="C294" s="159">
        <v>425.48548280288662</v>
      </c>
      <c r="D294" s="159">
        <v>425.48548280288662</v>
      </c>
      <c r="E294" s="159">
        <v>425.48548280288662</v>
      </c>
      <c r="F294" s="160">
        <v>196.23828354538449</v>
      </c>
      <c r="G294" s="14">
        <v>127</v>
      </c>
      <c r="H294" s="161">
        <v>43.2</v>
      </c>
      <c r="I294" s="161">
        <v>43.2</v>
      </c>
      <c r="J294" s="160">
        <v>3.12</v>
      </c>
      <c r="K294" s="161">
        <v>43.2</v>
      </c>
      <c r="L294" s="14">
        <v>127</v>
      </c>
      <c r="M294" s="14">
        <v>127</v>
      </c>
      <c r="N294" s="14">
        <v>127</v>
      </c>
      <c r="O294" s="14">
        <f t="shared" si="3"/>
        <v>0.49683896260386656</v>
      </c>
    </row>
    <row r="295" spans="1:15" s="14" customFormat="1" x14ac:dyDescent="0.35">
      <c r="A295" s="158">
        <v>279</v>
      </c>
      <c r="B295" s="159">
        <v>175.57980962141283</v>
      </c>
      <c r="C295" s="159">
        <v>425.74426508084775</v>
      </c>
      <c r="D295" s="159">
        <v>425.74426508084775</v>
      </c>
      <c r="E295" s="159">
        <v>425.74426508084775</v>
      </c>
      <c r="F295" s="160">
        <v>197.94192613962844</v>
      </c>
      <c r="G295" s="14">
        <v>127</v>
      </c>
      <c r="H295" s="161">
        <v>43.2</v>
      </c>
      <c r="I295" s="161">
        <v>43.2</v>
      </c>
      <c r="J295" s="160">
        <v>3.12</v>
      </c>
      <c r="K295" s="161">
        <v>43.2</v>
      </c>
      <c r="L295" s="14">
        <v>127</v>
      </c>
      <c r="M295" s="14">
        <v>127</v>
      </c>
      <c r="N295" s="14">
        <v>127</v>
      </c>
      <c r="O295" s="14">
        <f t="shared" si="3"/>
        <v>0.49789361133099957</v>
      </c>
    </row>
    <row r="296" spans="1:15" s="14" customFormat="1" x14ac:dyDescent="0.35">
      <c r="A296" s="158">
        <v>280</v>
      </c>
      <c r="B296" s="159">
        <v>176.30397539658082</v>
      </c>
      <c r="C296" s="159">
        <v>425.8997906378678</v>
      </c>
      <c r="D296" s="159">
        <v>425.8997906378678</v>
      </c>
      <c r="E296" s="159">
        <v>425.8997906378678</v>
      </c>
      <c r="F296" s="160">
        <v>199.44585996554557</v>
      </c>
      <c r="G296" s="14">
        <v>127</v>
      </c>
      <c r="H296" s="161">
        <v>43.2</v>
      </c>
      <c r="I296" s="161">
        <v>43.2</v>
      </c>
      <c r="J296" s="160">
        <v>3.12</v>
      </c>
      <c r="K296" s="161">
        <v>43.2</v>
      </c>
      <c r="L296" s="14">
        <v>127</v>
      </c>
      <c r="M296" s="14">
        <v>127</v>
      </c>
      <c r="N296" s="14">
        <v>127</v>
      </c>
      <c r="O296" s="14">
        <f t="shared" si="3"/>
        <v>0.49887824848430679</v>
      </c>
    </row>
    <row r="297" spans="1:15" s="14" customFormat="1" x14ac:dyDescent="0.35">
      <c r="A297" s="158">
        <v>281</v>
      </c>
      <c r="B297" s="159">
        <v>177.14046632130413</v>
      </c>
      <c r="C297" s="159">
        <v>425.9932400717143</v>
      </c>
      <c r="D297" s="159">
        <v>425.9932400717143</v>
      </c>
      <c r="E297" s="159">
        <v>425.9932400717143</v>
      </c>
      <c r="F297" s="160">
        <v>201.05648955773799</v>
      </c>
      <c r="G297" s="14">
        <v>127</v>
      </c>
      <c r="H297" s="161">
        <v>43.2</v>
      </c>
      <c r="I297" s="161">
        <v>43.2</v>
      </c>
      <c r="J297" s="160">
        <v>3.12</v>
      </c>
      <c r="K297" s="161">
        <v>43.2</v>
      </c>
      <c r="L297" s="14">
        <v>127</v>
      </c>
      <c r="M297" s="14">
        <v>127</v>
      </c>
      <c r="N297" s="14">
        <v>127</v>
      </c>
      <c r="O297" s="14">
        <f t="shared" si="3"/>
        <v>0.50001299836601221</v>
      </c>
    </row>
    <row r="298" spans="1:15" s="14" customFormat="1" x14ac:dyDescent="0.35">
      <c r="A298" s="158">
        <v>282</v>
      </c>
      <c r="B298" s="159">
        <v>178.18836636814063</v>
      </c>
      <c r="C298" s="159">
        <v>426.04938067320461</v>
      </c>
      <c r="D298" s="159">
        <v>426.04938067320461</v>
      </c>
      <c r="E298" s="159">
        <v>426.04938067320461</v>
      </c>
      <c r="F298" s="160">
        <v>202.89577216072612</v>
      </c>
      <c r="G298" s="14">
        <v>127</v>
      </c>
      <c r="H298" s="161">
        <v>43.2</v>
      </c>
      <c r="I298" s="161">
        <v>43.2</v>
      </c>
      <c r="J298" s="160">
        <v>3.12</v>
      </c>
      <c r="K298" s="161">
        <v>43.2</v>
      </c>
      <c r="L298" s="14">
        <v>127</v>
      </c>
      <c r="M298" s="14">
        <v>127</v>
      </c>
      <c r="N298" s="14">
        <v>127</v>
      </c>
      <c r="O298" s="14">
        <f t="shared" si="3"/>
        <v>0.50143061276958734</v>
      </c>
    </row>
    <row r="299" spans="1:15" s="14" customFormat="1" x14ac:dyDescent="0.35">
      <c r="A299" s="158">
        <v>283</v>
      </c>
      <c r="B299" s="159">
        <v>179.26213501364498</v>
      </c>
      <c r="C299" s="159">
        <v>426.08310132342615</v>
      </c>
      <c r="D299" s="159">
        <v>426.08310132342615</v>
      </c>
      <c r="E299" s="159">
        <v>426.08310132342615</v>
      </c>
      <c r="F299" s="160">
        <v>204.61916391064437</v>
      </c>
      <c r="G299" s="14">
        <v>127</v>
      </c>
      <c r="H299" s="161">
        <v>43.2</v>
      </c>
      <c r="I299" s="161">
        <v>43.2</v>
      </c>
      <c r="J299" s="160">
        <v>3.12</v>
      </c>
      <c r="K299" s="161">
        <v>43.2</v>
      </c>
      <c r="L299" s="14">
        <v>127</v>
      </c>
      <c r="M299" s="14">
        <v>127</v>
      </c>
      <c r="N299" s="14">
        <v>127</v>
      </c>
      <c r="O299" s="14">
        <f t="shared" si="3"/>
        <v>0.50287873277886197</v>
      </c>
    </row>
    <row r="300" spans="1:15" s="14" customFormat="1" x14ac:dyDescent="0.35">
      <c r="A300" s="158">
        <v>284</v>
      </c>
      <c r="B300" s="159">
        <v>180.56670615713315</v>
      </c>
      <c r="C300" s="159">
        <v>426.10335334651455</v>
      </c>
      <c r="D300" s="159">
        <v>426.10335334651455</v>
      </c>
      <c r="E300" s="159">
        <v>426.10335334651455</v>
      </c>
      <c r="F300" s="160">
        <v>206.4989580907997</v>
      </c>
      <c r="G300" s="14">
        <v>127</v>
      </c>
      <c r="H300" s="161">
        <v>43.2</v>
      </c>
      <c r="I300" s="161">
        <v>43.2</v>
      </c>
      <c r="J300" s="160">
        <v>3.12</v>
      </c>
      <c r="K300" s="161">
        <v>43.2</v>
      </c>
      <c r="L300" s="14">
        <v>127</v>
      </c>
      <c r="M300" s="14">
        <v>127</v>
      </c>
      <c r="N300" s="14">
        <v>127</v>
      </c>
      <c r="O300" s="14">
        <f t="shared" si="3"/>
        <v>0.50463206497933377</v>
      </c>
    </row>
    <row r="301" spans="1:15" s="14" customFormat="1" x14ac:dyDescent="0.35">
      <c r="A301" s="158">
        <v>285</v>
      </c>
      <c r="B301" s="159">
        <v>180.82904665116803</v>
      </c>
      <c r="C301" s="159">
        <v>423.24737116479491</v>
      </c>
      <c r="D301" s="159">
        <v>423.24737116479491</v>
      </c>
      <c r="E301" s="159">
        <v>423.24737116479491</v>
      </c>
      <c r="F301" s="160">
        <v>207.12650410915887</v>
      </c>
      <c r="G301" s="14">
        <v>127</v>
      </c>
      <c r="H301" s="161">
        <v>43.2</v>
      </c>
      <c r="I301" s="161">
        <v>43.2</v>
      </c>
      <c r="J301" s="160">
        <v>3.12</v>
      </c>
      <c r="K301" s="161">
        <v>43.2</v>
      </c>
      <c r="L301" s="14">
        <v>127</v>
      </c>
      <c r="M301" s="14">
        <v>127</v>
      </c>
      <c r="N301" s="14">
        <v>127</v>
      </c>
      <c r="O301" s="14">
        <f t="shared" si="3"/>
        <v>0.5049838519681068</v>
      </c>
    </row>
    <row r="302" spans="1:15" s="14" customFormat="1" x14ac:dyDescent="0.35">
      <c r="A302" s="158">
        <v>286</v>
      </c>
      <c r="B302" s="159">
        <v>181.04233048918729</v>
      </c>
      <c r="C302" s="159">
        <v>421.77715385924375</v>
      </c>
      <c r="D302" s="159">
        <v>421.77715385924375</v>
      </c>
      <c r="E302" s="159">
        <v>421.77715385924375</v>
      </c>
      <c r="F302" s="160">
        <v>207.56069654323184</v>
      </c>
      <c r="G302" s="14">
        <v>127</v>
      </c>
      <c r="H302" s="161">
        <v>43.2</v>
      </c>
      <c r="I302" s="161">
        <v>43.2</v>
      </c>
      <c r="J302" s="160">
        <v>3.12</v>
      </c>
      <c r="K302" s="161">
        <v>43.2</v>
      </c>
      <c r="L302" s="14">
        <v>127</v>
      </c>
      <c r="M302" s="14">
        <v>127</v>
      </c>
      <c r="N302" s="14">
        <v>127</v>
      </c>
      <c r="O302" s="14">
        <f t="shared" si="3"/>
        <v>0.50526966061197143</v>
      </c>
    </row>
    <row r="303" spans="1:15" x14ac:dyDescent="0.35">
      <c r="A303" s="3">
        <v>287</v>
      </c>
      <c r="B303" s="97">
        <v>178.05268416221764</v>
      </c>
      <c r="C303" s="97">
        <v>411.51913200569584</v>
      </c>
      <c r="D303" s="97">
        <v>411.51913200569584</v>
      </c>
      <c r="E303" s="97">
        <v>411.51913200569584</v>
      </c>
      <c r="F303" s="94">
        <v>204.68140596851961</v>
      </c>
      <c r="G303" s="22">
        <v>127</v>
      </c>
      <c r="H303" s="71">
        <v>43.2</v>
      </c>
      <c r="I303" s="71">
        <v>43.2</v>
      </c>
      <c r="J303" s="94">
        <v>3.12</v>
      </c>
      <c r="K303" s="71">
        <v>43.2</v>
      </c>
      <c r="L303" s="22">
        <v>127</v>
      </c>
      <c r="M303" s="22">
        <v>127</v>
      </c>
      <c r="N303" s="22">
        <v>127</v>
      </c>
      <c r="O303" s="22">
        <f t="shared" si="3"/>
        <v>0.50124730467768075</v>
      </c>
    </row>
    <row r="304" spans="1:15" x14ac:dyDescent="0.35">
      <c r="A304" s="3">
        <v>288</v>
      </c>
      <c r="B304" s="97">
        <v>178.41372301518032</v>
      </c>
      <c r="C304" s="97">
        <v>416.47886247527748</v>
      </c>
      <c r="D304" s="97">
        <v>416.47886247527748</v>
      </c>
      <c r="E304" s="97">
        <v>416.47886247527748</v>
      </c>
      <c r="F304" s="94">
        <v>205.11713653283437</v>
      </c>
      <c r="G304" s="22">
        <v>127</v>
      </c>
      <c r="H304" s="71">
        <v>43.2</v>
      </c>
      <c r="I304" s="71">
        <v>43.2</v>
      </c>
      <c r="J304" s="94">
        <v>3.12</v>
      </c>
      <c r="K304" s="71">
        <v>43.2</v>
      </c>
      <c r="L304" s="22">
        <v>127</v>
      </c>
      <c r="M304" s="22">
        <v>127</v>
      </c>
      <c r="N304" s="22">
        <v>127</v>
      </c>
      <c r="O304" s="22">
        <f t="shared" si="3"/>
        <v>0.50173491166034923</v>
      </c>
    </row>
    <row r="305" spans="1:15" x14ac:dyDescent="0.35">
      <c r="A305" s="3">
        <v>289</v>
      </c>
      <c r="B305" s="97">
        <v>179.12025996833165</v>
      </c>
      <c r="C305" s="97">
        <v>421.173468625032</v>
      </c>
      <c r="D305" s="97">
        <v>421.173468625032</v>
      </c>
      <c r="E305" s="97">
        <v>421.173468625032</v>
      </c>
      <c r="F305" s="94">
        <v>205.86049847484088</v>
      </c>
      <c r="G305" s="22">
        <v>127</v>
      </c>
      <c r="H305" s="71">
        <v>43.2</v>
      </c>
      <c r="I305" s="71">
        <v>43.2</v>
      </c>
      <c r="J305" s="94">
        <v>3.12</v>
      </c>
      <c r="K305" s="71">
        <v>43.2</v>
      </c>
      <c r="L305" s="22">
        <v>127</v>
      </c>
      <c r="M305" s="22">
        <v>127</v>
      </c>
      <c r="N305" s="22">
        <v>127</v>
      </c>
      <c r="O305" s="22">
        <f t="shared" si="3"/>
        <v>0.5026876544877511</v>
      </c>
    </row>
    <row r="306" spans="1:15" x14ac:dyDescent="0.35">
      <c r="A306" s="3">
        <v>290</v>
      </c>
      <c r="B306" s="97">
        <v>180.08172649062294</v>
      </c>
      <c r="C306" s="97">
        <v>419.64786196067439</v>
      </c>
      <c r="D306" s="97">
        <v>419.64786196067439</v>
      </c>
      <c r="E306" s="97">
        <v>419.64786196067439</v>
      </c>
      <c r="F306" s="94">
        <v>206.78130704861758</v>
      </c>
      <c r="G306" s="22">
        <v>127</v>
      </c>
      <c r="H306" s="71">
        <v>43.2</v>
      </c>
      <c r="I306" s="71">
        <v>43.2</v>
      </c>
      <c r="J306" s="94">
        <v>3.12</v>
      </c>
      <c r="K306" s="71">
        <v>43.2</v>
      </c>
      <c r="L306" s="22">
        <v>127</v>
      </c>
      <c r="M306" s="22">
        <v>127</v>
      </c>
      <c r="N306" s="22">
        <v>127</v>
      </c>
      <c r="O306" s="22">
        <f t="shared" si="3"/>
        <v>0.50398102820329427</v>
      </c>
    </row>
    <row r="307" spans="1:15" x14ac:dyDescent="0.35">
      <c r="A307" s="3">
        <v>291</v>
      </c>
      <c r="B307" s="97">
        <v>181.32482701630329</v>
      </c>
      <c r="C307" s="97">
        <v>419.64407786145432</v>
      </c>
      <c r="D307" s="97">
        <v>419.64407786145432</v>
      </c>
      <c r="E307" s="97">
        <v>419.64407786145432</v>
      </c>
      <c r="F307" s="94">
        <v>207.85429881832908</v>
      </c>
      <c r="G307" s="22">
        <v>127</v>
      </c>
      <c r="H307" s="71">
        <v>43.2</v>
      </c>
      <c r="I307" s="71">
        <v>43.2</v>
      </c>
      <c r="J307" s="94">
        <v>3.12</v>
      </c>
      <c r="K307" s="71">
        <v>43.2</v>
      </c>
      <c r="L307" s="22">
        <v>127</v>
      </c>
      <c r="M307" s="22">
        <v>127</v>
      </c>
      <c r="N307" s="22">
        <v>127</v>
      </c>
      <c r="O307" s="22">
        <f t="shared" si="3"/>
        <v>0.50564794755386477</v>
      </c>
    </row>
    <row r="308" spans="1:15" x14ac:dyDescent="0.35">
      <c r="A308" s="3">
        <v>292</v>
      </c>
      <c r="B308" s="97">
        <v>182.7269371236539</v>
      </c>
      <c r="C308" s="97">
        <v>419.64381548764874</v>
      </c>
      <c r="D308" s="97">
        <v>419.64381548764874</v>
      </c>
      <c r="E308" s="97">
        <v>419.64381548764874</v>
      </c>
      <c r="F308" s="94">
        <v>208.93936874595875</v>
      </c>
      <c r="G308" s="22">
        <v>127</v>
      </c>
      <c r="H308" s="71">
        <v>43.2</v>
      </c>
      <c r="I308" s="71">
        <v>43.2</v>
      </c>
      <c r="J308" s="94">
        <v>3.12</v>
      </c>
      <c r="K308" s="71">
        <v>43.2</v>
      </c>
      <c r="L308" s="22">
        <v>127</v>
      </c>
      <c r="M308" s="22">
        <v>127</v>
      </c>
      <c r="N308" s="22">
        <v>127</v>
      </c>
      <c r="O308" s="22">
        <f t="shared" si="3"/>
        <v>0.50752097322311651</v>
      </c>
    </row>
    <row r="309" spans="1:15" x14ac:dyDescent="0.35">
      <c r="A309" s="3">
        <v>293</v>
      </c>
      <c r="B309" s="97">
        <v>184.27218120008331</v>
      </c>
      <c r="C309" s="97">
        <v>419.64381548764874</v>
      </c>
      <c r="D309" s="97">
        <v>419.64381548764874</v>
      </c>
      <c r="E309" s="97">
        <v>419.64381548764874</v>
      </c>
      <c r="F309" s="94">
        <v>210.00489505655551</v>
      </c>
      <c r="G309" s="22">
        <v>127</v>
      </c>
      <c r="H309" s="71">
        <v>43.2</v>
      </c>
      <c r="I309" s="71">
        <v>43.2</v>
      </c>
      <c r="J309" s="94">
        <v>3.12</v>
      </c>
      <c r="K309" s="71">
        <v>43.2</v>
      </c>
      <c r="L309" s="22">
        <v>127</v>
      </c>
      <c r="M309" s="22">
        <v>127</v>
      </c>
      <c r="N309" s="22">
        <v>127</v>
      </c>
      <c r="O309" s="22">
        <f t="shared" si="3"/>
        <v>0.50957656979256027</v>
      </c>
    </row>
    <row r="310" spans="1:15" x14ac:dyDescent="0.35">
      <c r="A310" s="3">
        <v>294</v>
      </c>
      <c r="B310" s="97">
        <v>184.36504971518568</v>
      </c>
      <c r="C310" s="97">
        <v>409.739992156634</v>
      </c>
      <c r="D310" s="97">
        <v>409.739992156634</v>
      </c>
      <c r="E310" s="97">
        <v>409.739992156634</v>
      </c>
      <c r="F310" s="94">
        <v>209.43191540924946</v>
      </c>
      <c r="G310" s="22">
        <v>127</v>
      </c>
      <c r="H310" s="71">
        <v>43.2</v>
      </c>
      <c r="I310" s="71">
        <v>43.2</v>
      </c>
      <c r="J310" s="94">
        <v>3.12</v>
      </c>
      <c r="K310" s="71">
        <v>43.2</v>
      </c>
      <c r="L310" s="22">
        <v>127</v>
      </c>
      <c r="M310" s="22">
        <v>127</v>
      </c>
      <c r="N310" s="22">
        <v>127</v>
      </c>
      <c r="O310" s="22">
        <f t="shared" si="3"/>
        <v>0.50969982421674997</v>
      </c>
    </row>
    <row r="311" spans="1:15" x14ac:dyDescent="0.35">
      <c r="A311" s="3">
        <v>295</v>
      </c>
      <c r="B311" s="97">
        <v>185.69801366854819</v>
      </c>
      <c r="C311" s="97">
        <v>409.73037012293321</v>
      </c>
      <c r="D311" s="97">
        <v>409.73037012293321</v>
      </c>
      <c r="E311" s="97">
        <v>409.73037012293321</v>
      </c>
      <c r="F311" s="94">
        <v>210.17055607051947</v>
      </c>
      <c r="G311" s="22">
        <v>127</v>
      </c>
      <c r="H311" s="71">
        <v>43.2</v>
      </c>
      <c r="I311" s="71">
        <v>43.2</v>
      </c>
      <c r="J311" s="94">
        <v>3.12</v>
      </c>
      <c r="K311" s="71">
        <v>43.2</v>
      </c>
      <c r="L311" s="22">
        <v>127</v>
      </c>
      <c r="M311" s="22">
        <v>127</v>
      </c>
      <c r="N311" s="22">
        <v>127</v>
      </c>
      <c r="O311" s="22">
        <f t="shared" si="3"/>
        <v>0.51146537964427929</v>
      </c>
    </row>
    <row r="312" spans="1:15" x14ac:dyDescent="0.35">
      <c r="A312" s="3">
        <v>296</v>
      </c>
      <c r="B312" s="97">
        <v>179.92342383994827</v>
      </c>
      <c r="C312" s="97">
        <v>367.81095784272742</v>
      </c>
      <c r="D312" s="97">
        <v>367.81095784272742</v>
      </c>
      <c r="E312" s="97">
        <v>367.81095784272742</v>
      </c>
      <c r="F312" s="94">
        <v>203.73392156526464</v>
      </c>
      <c r="G312" s="22">
        <v>127</v>
      </c>
      <c r="H312" s="71">
        <v>43.2</v>
      </c>
      <c r="I312" s="71">
        <v>43.2</v>
      </c>
      <c r="J312" s="94">
        <v>3.12</v>
      </c>
      <c r="K312" s="71">
        <v>43.2</v>
      </c>
      <c r="L312" s="22">
        <v>127</v>
      </c>
      <c r="M312" s="22">
        <v>127</v>
      </c>
      <c r="N312" s="22">
        <v>127</v>
      </c>
      <c r="O312" s="22">
        <f t="shared" si="3"/>
        <v>0.50376832537725447</v>
      </c>
    </row>
    <row r="313" spans="1:15" x14ac:dyDescent="0.35">
      <c r="A313" s="3">
        <v>297</v>
      </c>
      <c r="B313" s="97">
        <v>180.39665601961318</v>
      </c>
      <c r="C313" s="97">
        <v>364.19269630887709</v>
      </c>
      <c r="D313" s="97">
        <v>364.19269630887709</v>
      </c>
      <c r="E313" s="97">
        <v>364.19269630887709</v>
      </c>
      <c r="F313" s="94">
        <v>203.61304383522378</v>
      </c>
      <c r="G313" s="22">
        <v>127</v>
      </c>
      <c r="H313" s="71">
        <v>43.2</v>
      </c>
      <c r="I313" s="71">
        <v>43.2</v>
      </c>
      <c r="J313" s="94">
        <v>3.12</v>
      </c>
      <c r="K313" s="71">
        <v>43.2</v>
      </c>
      <c r="L313" s="22">
        <v>127</v>
      </c>
      <c r="M313" s="22">
        <v>127</v>
      </c>
      <c r="N313" s="22">
        <v>127</v>
      </c>
      <c r="O313" s="22">
        <f t="shared" si="3"/>
        <v>0.50440389328385782</v>
      </c>
    </row>
    <row r="314" spans="1:15" x14ac:dyDescent="0.35">
      <c r="A314" s="3">
        <v>298</v>
      </c>
      <c r="B314" s="97">
        <v>181.59396621025084</v>
      </c>
      <c r="C314" s="97">
        <v>364.06400342248008</v>
      </c>
      <c r="D314" s="97">
        <v>364.06400342248008</v>
      </c>
      <c r="E314" s="97">
        <v>364.06400342248008</v>
      </c>
      <c r="F314" s="94">
        <v>204.12726709751985</v>
      </c>
      <c r="G314" s="22">
        <v>127</v>
      </c>
      <c r="H314" s="71">
        <v>43.2</v>
      </c>
      <c r="I314" s="71">
        <v>43.2</v>
      </c>
      <c r="J314" s="94">
        <v>3.12</v>
      </c>
      <c r="K314" s="71">
        <v>43.2</v>
      </c>
      <c r="L314" s="22">
        <v>127</v>
      </c>
      <c r="M314" s="22">
        <v>127</v>
      </c>
      <c r="N314" s="22">
        <v>127</v>
      </c>
      <c r="O314" s="22">
        <f t="shared" si="3"/>
        <v>0.50600806292077161</v>
      </c>
    </row>
    <row r="315" spans="1:15" x14ac:dyDescent="0.35">
      <c r="A315" s="3">
        <v>299</v>
      </c>
      <c r="B315" s="97">
        <v>182.91258361533841</v>
      </c>
      <c r="C315" s="97">
        <v>363.97215181644759</v>
      </c>
      <c r="D315" s="97">
        <v>363.97215181644759</v>
      </c>
      <c r="E315" s="97">
        <v>363.97215181644759</v>
      </c>
      <c r="F315" s="94">
        <v>204.64052827626688</v>
      </c>
      <c r="G315" s="22">
        <v>127</v>
      </c>
      <c r="H315" s="71">
        <v>43.2</v>
      </c>
      <c r="I315" s="71">
        <v>43.2</v>
      </c>
      <c r="J315" s="94">
        <v>3.12</v>
      </c>
      <c r="K315" s="71">
        <v>43.2</v>
      </c>
      <c r="L315" s="22">
        <v>127</v>
      </c>
      <c r="M315" s="22">
        <v>127</v>
      </c>
      <c r="N315" s="22">
        <v>127</v>
      </c>
      <c r="O315" s="22">
        <f t="shared" si="3"/>
        <v>0.50776841027150643</v>
      </c>
    </row>
    <row r="316" spans="1:15" x14ac:dyDescent="0.35">
      <c r="A316" s="3">
        <v>300</v>
      </c>
      <c r="B316" s="97">
        <v>184.10611450924367</v>
      </c>
      <c r="C316" s="97">
        <v>363.58229435248847</v>
      </c>
      <c r="D316" s="97">
        <v>363.58229435248847</v>
      </c>
      <c r="E316" s="97">
        <v>363.58229435248847</v>
      </c>
      <c r="F316" s="94">
        <v>205.02766822174715</v>
      </c>
      <c r="G316" s="22">
        <v>127</v>
      </c>
      <c r="H316" s="71">
        <v>43.2</v>
      </c>
      <c r="I316" s="71">
        <v>43.2</v>
      </c>
      <c r="J316" s="94">
        <v>3.12</v>
      </c>
      <c r="K316" s="71">
        <v>43.2</v>
      </c>
      <c r="L316" s="22">
        <v>127</v>
      </c>
      <c r="M316" s="22">
        <v>127</v>
      </c>
      <c r="N316" s="22">
        <v>127</v>
      </c>
      <c r="O316" s="22">
        <f t="shared" si="3"/>
        <v>0.50935608672686528</v>
      </c>
    </row>
    <row r="317" spans="1:15" x14ac:dyDescent="0.35">
      <c r="A317" s="3">
        <v>301</v>
      </c>
      <c r="B317" s="97">
        <v>185.2500302101252</v>
      </c>
      <c r="C317" s="97">
        <v>363.57553063095179</v>
      </c>
      <c r="D317" s="97">
        <v>363.57553063095179</v>
      </c>
      <c r="E317" s="97">
        <v>363.57553063095179</v>
      </c>
      <c r="F317" s="94">
        <v>205.40257818792924</v>
      </c>
      <c r="G317" s="22">
        <v>127</v>
      </c>
      <c r="H317" s="71">
        <v>43.2</v>
      </c>
      <c r="I317" s="71">
        <v>43.2</v>
      </c>
      <c r="J317" s="94">
        <v>3.12</v>
      </c>
      <c r="K317" s="71">
        <v>43.2</v>
      </c>
      <c r="L317" s="22">
        <v>127</v>
      </c>
      <c r="M317" s="22">
        <v>127</v>
      </c>
      <c r="N317" s="22">
        <v>127</v>
      </c>
      <c r="O317" s="22">
        <f t="shared" si="3"/>
        <v>0.51087274798191473</v>
      </c>
    </row>
    <row r="318" spans="1:15" x14ac:dyDescent="0.35">
      <c r="A318" s="3">
        <v>302</v>
      </c>
      <c r="B318" s="97">
        <v>185.72396775680059</v>
      </c>
      <c r="C318" s="97">
        <v>360.40903082007299</v>
      </c>
      <c r="D318" s="97">
        <v>360.40903082007299</v>
      </c>
      <c r="E318" s="97">
        <v>360.40903082007299</v>
      </c>
      <c r="F318" s="94">
        <v>205.14499093313418</v>
      </c>
      <c r="G318" s="22">
        <v>127</v>
      </c>
      <c r="H318" s="71">
        <v>43.2</v>
      </c>
      <c r="I318" s="71">
        <v>43.2</v>
      </c>
      <c r="J318" s="94">
        <v>3.12</v>
      </c>
      <c r="K318" s="71">
        <v>43.2</v>
      </c>
      <c r="L318" s="22">
        <v>127</v>
      </c>
      <c r="M318" s="22">
        <v>127</v>
      </c>
      <c r="N318" s="22">
        <v>127</v>
      </c>
      <c r="O318" s="22">
        <f t="shared" si="3"/>
        <v>0.51149969118479743</v>
      </c>
    </row>
    <row r="319" spans="1:15" x14ac:dyDescent="0.35">
      <c r="A319" s="3">
        <v>303</v>
      </c>
      <c r="B319" s="97">
        <v>186.8073232718051</v>
      </c>
      <c r="C319" s="97">
        <v>360.3954703287697</v>
      </c>
      <c r="D319" s="97">
        <v>360.3954703287697</v>
      </c>
      <c r="E319" s="97">
        <v>360.3954703287697</v>
      </c>
      <c r="F319" s="94">
        <v>205.4503209326524</v>
      </c>
      <c r="G319" s="22">
        <v>127</v>
      </c>
      <c r="H319" s="71">
        <v>43.2</v>
      </c>
      <c r="I319" s="71">
        <v>43.2</v>
      </c>
      <c r="J319" s="94">
        <v>3.12</v>
      </c>
      <c r="K319" s="71">
        <v>43.2</v>
      </c>
      <c r="L319" s="22">
        <v>127</v>
      </c>
      <c r="M319" s="22">
        <v>127</v>
      </c>
      <c r="N319" s="22">
        <v>127</v>
      </c>
      <c r="O319" s="22">
        <f t="shared" si="3"/>
        <v>0.51292967934563516</v>
      </c>
    </row>
    <row r="320" spans="1:15" x14ac:dyDescent="0.35">
      <c r="A320" s="3">
        <v>304</v>
      </c>
      <c r="B320" s="97">
        <v>187.39610869992288</v>
      </c>
      <c r="C320" s="97">
        <v>781.82665599668803</v>
      </c>
      <c r="D320" s="97">
        <v>781.82665599668803</v>
      </c>
      <c r="E320" s="97">
        <v>781.82665599668803</v>
      </c>
      <c r="F320" s="94">
        <v>205.17812986623528</v>
      </c>
      <c r="G320" s="22">
        <v>127</v>
      </c>
      <c r="H320" s="71">
        <v>43.2</v>
      </c>
      <c r="I320" s="71">
        <v>43.2</v>
      </c>
      <c r="J320" s="94">
        <v>3.12</v>
      </c>
      <c r="K320" s="71">
        <v>43.2</v>
      </c>
      <c r="L320" s="22">
        <v>127</v>
      </c>
      <c r="M320" s="22">
        <v>127</v>
      </c>
      <c r="N320" s="22">
        <v>127</v>
      </c>
      <c r="O320" s="22">
        <f t="shared" si="3"/>
        <v>0.51370504533939843</v>
      </c>
    </row>
    <row r="321" spans="1:15" x14ac:dyDescent="0.35">
      <c r="A321" s="3">
        <v>305</v>
      </c>
      <c r="B321" s="97">
        <v>188.31996221837863</v>
      </c>
      <c r="C321" s="97">
        <v>781.82665599668803</v>
      </c>
      <c r="D321" s="97">
        <v>781.82665599668803</v>
      </c>
      <c r="E321" s="97">
        <v>781.82665599668803</v>
      </c>
      <c r="F321" s="94">
        <v>205.40353428464374</v>
      </c>
      <c r="G321" s="22">
        <v>127</v>
      </c>
      <c r="H321" s="71">
        <v>43.2</v>
      </c>
      <c r="I321" s="71">
        <v>43.2</v>
      </c>
      <c r="J321" s="94">
        <v>3.12</v>
      </c>
      <c r="K321" s="71">
        <v>43.2</v>
      </c>
      <c r="L321" s="22">
        <v>127</v>
      </c>
      <c r="M321" s="22">
        <v>127</v>
      </c>
      <c r="N321" s="22">
        <v>127</v>
      </c>
      <c r="O321" s="22">
        <f t="shared" si="3"/>
        <v>0.51491911043975069</v>
      </c>
    </row>
    <row r="322" spans="1:15" x14ac:dyDescent="0.35">
      <c r="A322" s="3">
        <v>306</v>
      </c>
      <c r="B322" s="97">
        <v>189.20046053197589</v>
      </c>
      <c r="C322" s="97">
        <v>781.82665599668724</v>
      </c>
      <c r="D322" s="97">
        <v>781.82665599668724</v>
      </c>
      <c r="E322" s="97">
        <v>781.82665599668724</v>
      </c>
      <c r="F322" s="94">
        <v>205.60534199683741</v>
      </c>
      <c r="G322" s="22">
        <v>127</v>
      </c>
      <c r="H322" s="71">
        <v>43.2</v>
      </c>
      <c r="I322" s="71">
        <v>43.2</v>
      </c>
      <c r="J322" s="94">
        <v>3.12</v>
      </c>
      <c r="K322" s="71">
        <v>43.2</v>
      </c>
      <c r="L322" s="22">
        <v>127</v>
      </c>
      <c r="M322" s="22">
        <v>127</v>
      </c>
      <c r="N322" s="22">
        <v>127</v>
      </c>
      <c r="O322" s="22">
        <f t="shared" si="3"/>
        <v>0.51607332194425004</v>
      </c>
    </row>
    <row r="323" spans="1:15" x14ac:dyDescent="0.35">
      <c r="A323" s="3">
        <v>307</v>
      </c>
      <c r="B323" s="97">
        <v>189.66093843576857</v>
      </c>
      <c r="C323" s="97">
        <v>776.58863378917488</v>
      </c>
      <c r="D323" s="97">
        <v>776.58863378917488</v>
      </c>
      <c r="E323" s="97">
        <v>776.58863378917488</v>
      </c>
      <c r="F323" s="94">
        <v>205.48277129009551</v>
      </c>
      <c r="G323" s="22">
        <v>127</v>
      </c>
      <c r="H323" s="71">
        <v>43.2</v>
      </c>
      <c r="I323" s="71">
        <v>43.2</v>
      </c>
      <c r="J323" s="94">
        <v>3.12</v>
      </c>
      <c r="K323" s="71">
        <v>43.2</v>
      </c>
      <c r="L323" s="22">
        <v>127</v>
      </c>
      <c r="M323" s="22">
        <v>127</v>
      </c>
      <c r="N323" s="22">
        <v>127</v>
      </c>
      <c r="O323" s="22">
        <f t="shared" si="3"/>
        <v>0.51667583253707228</v>
      </c>
    </row>
    <row r="324" spans="1:15" x14ac:dyDescent="0.35">
      <c r="A324" s="3">
        <v>308</v>
      </c>
      <c r="B324" s="97">
        <v>190.64613585387724</v>
      </c>
      <c r="C324" s="97">
        <v>776.58780166000111</v>
      </c>
      <c r="D324" s="97">
        <v>776.58780166000111</v>
      </c>
      <c r="E324" s="97">
        <v>776.58780166000111</v>
      </c>
      <c r="F324" s="94">
        <v>205.68085981722646</v>
      </c>
      <c r="G324" s="22">
        <v>127</v>
      </c>
      <c r="H324" s="71">
        <v>43.2</v>
      </c>
      <c r="I324" s="71">
        <v>43.2</v>
      </c>
      <c r="J324" s="94">
        <v>3.12</v>
      </c>
      <c r="K324" s="71">
        <v>43.2</v>
      </c>
      <c r="L324" s="22">
        <v>127</v>
      </c>
      <c r="M324" s="22">
        <v>127</v>
      </c>
      <c r="N324" s="22">
        <v>127</v>
      </c>
      <c r="O324" s="22">
        <f t="shared" si="3"/>
        <v>0.51796236086185365</v>
      </c>
    </row>
    <row r="325" spans="1:15" x14ac:dyDescent="0.35">
      <c r="A325" s="3">
        <v>309</v>
      </c>
      <c r="B325" s="97">
        <v>187.33814469567236</v>
      </c>
      <c r="C325" s="97">
        <v>706.03150087633662</v>
      </c>
      <c r="D325" s="97">
        <v>706.03150087633662</v>
      </c>
      <c r="E325" s="97">
        <v>706.03150087633662</v>
      </c>
      <c r="F325" s="94">
        <v>201.85425510494611</v>
      </c>
      <c r="G325" s="22">
        <v>127</v>
      </c>
      <c r="H325" s="71">
        <v>43.2</v>
      </c>
      <c r="I325" s="71">
        <v>43.2</v>
      </c>
      <c r="J325" s="94">
        <v>3.12</v>
      </c>
      <c r="K325" s="71">
        <v>43.2</v>
      </c>
      <c r="L325" s="22">
        <v>127</v>
      </c>
      <c r="M325" s="22">
        <v>127</v>
      </c>
      <c r="N325" s="22">
        <v>127</v>
      </c>
      <c r="O325" s="22">
        <f t="shared" si="3"/>
        <v>0.51362876935692492</v>
      </c>
    </row>
    <row r="326" spans="1:15" x14ac:dyDescent="0.35">
      <c r="A326" s="3">
        <v>310</v>
      </c>
      <c r="B326" s="97">
        <v>187.98782833393042</v>
      </c>
      <c r="C326" s="97">
        <v>705.95492629711794</v>
      </c>
      <c r="D326" s="97">
        <v>705.95492629711794</v>
      </c>
      <c r="E326" s="97">
        <v>705.95492629711794</v>
      </c>
      <c r="F326" s="94">
        <v>201.97400045041155</v>
      </c>
      <c r="G326" s="22">
        <v>127</v>
      </c>
      <c r="H326" s="71">
        <v>43.2</v>
      </c>
      <c r="I326" s="71">
        <v>43.2</v>
      </c>
      <c r="J326" s="94">
        <v>3.12</v>
      </c>
      <c r="K326" s="71">
        <v>43.2</v>
      </c>
      <c r="L326" s="22">
        <v>127</v>
      </c>
      <c r="M326" s="22">
        <v>127</v>
      </c>
      <c r="N326" s="22">
        <v>127</v>
      </c>
      <c r="O326" s="22">
        <f t="shared" si="3"/>
        <v>0.51448300012977366</v>
      </c>
    </row>
    <row r="327" spans="1:15" x14ac:dyDescent="0.35">
      <c r="A327" s="3">
        <v>311</v>
      </c>
      <c r="B327" s="97">
        <v>188.69439373652278</v>
      </c>
      <c r="C327" s="97">
        <v>705.89975955361319</v>
      </c>
      <c r="D327" s="97">
        <v>705.89975955361319</v>
      </c>
      <c r="E327" s="97">
        <v>705.89975955361319</v>
      </c>
      <c r="F327" s="94">
        <v>202.0964653483519</v>
      </c>
      <c r="G327" s="22">
        <v>127</v>
      </c>
      <c r="H327" s="71">
        <v>43.2</v>
      </c>
      <c r="I327" s="71">
        <v>43.2</v>
      </c>
      <c r="J327" s="94">
        <v>3.12</v>
      </c>
      <c r="K327" s="71">
        <v>43.2</v>
      </c>
      <c r="L327" s="22">
        <v>127</v>
      </c>
      <c r="M327" s="22">
        <v>127</v>
      </c>
      <c r="N327" s="22">
        <v>127</v>
      </c>
      <c r="O327" s="22">
        <f t="shared" si="3"/>
        <v>0.51541028056895566</v>
      </c>
    </row>
    <row r="328" spans="1:15" x14ac:dyDescent="0.35">
      <c r="A328" s="3">
        <v>312</v>
      </c>
      <c r="B328" s="97">
        <v>189.45947228777862</v>
      </c>
      <c r="C328" s="97">
        <v>705.85685626026384</v>
      </c>
      <c r="D328" s="97">
        <v>705.85685626026384</v>
      </c>
      <c r="E328" s="97">
        <v>705.85685626026384</v>
      </c>
      <c r="F328" s="94">
        <v>202.2208287544062</v>
      </c>
      <c r="G328" s="22">
        <v>127</v>
      </c>
      <c r="H328" s="71">
        <v>43.2</v>
      </c>
      <c r="I328" s="71">
        <v>43.2</v>
      </c>
      <c r="J328" s="94">
        <v>3.12</v>
      </c>
      <c r="K328" s="71">
        <v>43.2</v>
      </c>
      <c r="L328" s="22">
        <v>127</v>
      </c>
      <c r="M328" s="22">
        <v>127</v>
      </c>
      <c r="N328" s="22">
        <v>127</v>
      </c>
      <c r="O328" s="22">
        <f t="shared" si="3"/>
        <v>0.51641231861437709</v>
      </c>
    </row>
    <row r="329" spans="1:15" x14ac:dyDescent="0.35">
      <c r="A329" s="3">
        <v>313</v>
      </c>
      <c r="B329" s="97">
        <v>190.128004208161</v>
      </c>
      <c r="C329" s="97">
        <v>704.90947077622354</v>
      </c>
      <c r="D329" s="97">
        <v>704.90947077622354</v>
      </c>
      <c r="E329" s="97">
        <v>704.90947077622354</v>
      </c>
      <c r="F329" s="94">
        <v>202.27802530217309</v>
      </c>
      <c r="G329" s="22">
        <v>127</v>
      </c>
      <c r="H329" s="71">
        <v>43.2</v>
      </c>
      <c r="I329" s="71">
        <v>43.2</v>
      </c>
      <c r="J329" s="94">
        <v>3.12</v>
      </c>
      <c r="K329" s="71">
        <v>43.2</v>
      </c>
      <c r="L329" s="22">
        <v>127</v>
      </c>
      <c r="M329" s="22">
        <v>127</v>
      </c>
      <c r="N329" s="22">
        <v>127</v>
      </c>
      <c r="O329" s="22">
        <f t="shared" si="3"/>
        <v>0.51728618642849844</v>
      </c>
    </row>
    <row r="330" spans="1:15" x14ac:dyDescent="0.35">
      <c r="A330" s="3">
        <v>314</v>
      </c>
      <c r="B330" s="97">
        <v>190.57289917979475</v>
      </c>
      <c r="C330" s="97">
        <v>703.08716433734821</v>
      </c>
      <c r="D330" s="97">
        <v>703.08716433734821</v>
      </c>
      <c r="E330" s="97">
        <v>703.08716433734821</v>
      </c>
      <c r="F330" s="94">
        <v>202.25247541370558</v>
      </c>
      <c r="G330" s="22">
        <v>127</v>
      </c>
      <c r="H330" s="71">
        <v>43.2</v>
      </c>
      <c r="I330" s="71">
        <v>43.2</v>
      </c>
      <c r="J330" s="94">
        <v>3.12</v>
      </c>
      <c r="K330" s="71">
        <v>43.2</v>
      </c>
      <c r="L330" s="22">
        <v>127</v>
      </c>
      <c r="M330" s="22">
        <v>127</v>
      </c>
      <c r="N330" s="22">
        <v>127</v>
      </c>
      <c r="O330" s="22">
        <f t="shared" si="3"/>
        <v>0.51786684325597487</v>
      </c>
    </row>
    <row r="331" spans="1:15" x14ac:dyDescent="0.35">
      <c r="A331" s="3">
        <v>315</v>
      </c>
      <c r="B331" s="97">
        <v>190.04632671040571</v>
      </c>
      <c r="C331" s="97">
        <v>688.76753672907</v>
      </c>
      <c r="D331" s="97">
        <v>688.76753672907</v>
      </c>
      <c r="E331" s="97">
        <v>688.76753672907</v>
      </c>
      <c r="F331" s="94">
        <v>201.44953833767789</v>
      </c>
      <c r="G331" s="22">
        <v>127</v>
      </c>
      <c r="H331" s="71">
        <v>43.2</v>
      </c>
      <c r="I331" s="71">
        <v>43.2</v>
      </c>
      <c r="J331" s="94">
        <v>3.12</v>
      </c>
      <c r="K331" s="71">
        <v>43.2</v>
      </c>
      <c r="L331" s="22">
        <v>127</v>
      </c>
      <c r="M331" s="22">
        <v>127</v>
      </c>
      <c r="N331" s="22">
        <v>127</v>
      </c>
      <c r="O331" s="22">
        <f t="shared" si="3"/>
        <v>0.51717950791154677</v>
      </c>
    </row>
    <row r="332" spans="1:15" x14ac:dyDescent="0.35">
      <c r="A332" s="3">
        <v>316</v>
      </c>
      <c r="B332" s="97">
        <v>190.25804502101033</v>
      </c>
      <c r="C332" s="97">
        <v>686.11034442364053</v>
      </c>
      <c r="D332" s="97">
        <v>686.11034442364053</v>
      </c>
      <c r="E332" s="97">
        <v>686.11034442364053</v>
      </c>
      <c r="F332" s="94">
        <v>201.34362234502595</v>
      </c>
      <c r="G332" s="22">
        <v>127</v>
      </c>
      <c r="H332" s="71">
        <v>43.2</v>
      </c>
      <c r="I332" s="71">
        <v>43.2</v>
      </c>
      <c r="J332" s="94">
        <v>3.12</v>
      </c>
      <c r="K332" s="71">
        <v>43.2</v>
      </c>
      <c r="L332" s="22">
        <v>127</v>
      </c>
      <c r="M332" s="22">
        <v>127</v>
      </c>
      <c r="N332" s="22">
        <v>127</v>
      </c>
      <c r="O332" s="22">
        <f t="shared" si="3"/>
        <v>0.51745598283454952</v>
      </c>
    </row>
    <row r="333" spans="1:15" x14ac:dyDescent="0.35">
      <c r="A333" s="3">
        <v>317</v>
      </c>
      <c r="B333" s="97">
        <v>190.81476675332101</v>
      </c>
      <c r="C333" s="97">
        <v>686.09053464354236</v>
      </c>
      <c r="D333" s="97">
        <v>686.09053464354236</v>
      </c>
      <c r="E333" s="97">
        <v>686.09053464354236</v>
      </c>
      <c r="F333" s="94">
        <v>201.41726933715796</v>
      </c>
      <c r="G333" s="22">
        <v>127</v>
      </c>
      <c r="H333" s="71">
        <v>43.2</v>
      </c>
      <c r="I333" s="71">
        <v>43.2</v>
      </c>
      <c r="J333" s="94">
        <v>3.12</v>
      </c>
      <c r="K333" s="71">
        <v>43.2</v>
      </c>
      <c r="L333" s="22">
        <v>127</v>
      </c>
      <c r="M333" s="22">
        <v>127</v>
      </c>
      <c r="N333" s="22">
        <v>127</v>
      </c>
      <c r="O333" s="22">
        <f t="shared" si="3"/>
        <v>0.51818222213797427</v>
      </c>
    </row>
    <row r="334" spans="1:15" x14ac:dyDescent="0.35">
      <c r="A334" s="3">
        <v>318</v>
      </c>
      <c r="B334" s="97">
        <v>191.47196462927522</v>
      </c>
      <c r="C334" s="97">
        <v>686.07406632270749</v>
      </c>
      <c r="D334" s="97">
        <v>686.07406632270749</v>
      </c>
      <c r="E334" s="97">
        <v>686.07406632270749</v>
      </c>
      <c r="F334" s="94">
        <v>201.49880612103769</v>
      </c>
      <c r="G334" s="22">
        <v>127</v>
      </c>
      <c r="H334" s="71">
        <v>43.2</v>
      </c>
      <c r="I334" s="71">
        <v>43.2</v>
      </c>
      <c r="J334" s="94">
        <v>3.12</v>
      </c>
      <c r="K334" s="71">
        <v>43.2</v>
      </c>
      <c r="L334" s="22">
        <v>127</v>
      </c>
      <c r="M334" s="22">
        <v>127</v>
      </c>
      <c r="N334" s="22">
        <v>127</v>
      </c>
      <c r="O334" s="22">
        <f t="shared" si="3"/>
        <v>0.51903811522151033</v>
      </c>
    </row>
    <row r="335" spans="1:15" x14ac:dyDescent="0.35">
      <c r="A335" s="3">
        <v>319</v>
      </c>
      <c r="B335" s="97">
        <v>192.13288540052099</v>
      </c>
      <c r="C335" s="97">
        <v>686.06147605387207</v>
      </c>
      <c r="D335" s="97">
        <v>686.06147605387207</v>
      </c>
      <c r="E335" s="97">
        <v>686.06147605387207</v>
      </c>
      <c r="F335" s="94">
        <v>201.57618214386903</v>
      </c>
      <c r="G335" s="22">
        <v>127</v>
      </c>
      <c r="H335" s="71">
        <v>43.2</v>
      </c>
      <c r="I335" s="71">
        <v>43.2</v>
      </c>
      <c r="J335" s="94">
        <v>3.12</v>
      </c>
      <c r="K335" s="71">
        <v>43.2</v>
      </c>
      <c r="L335" s="22">
        <v>127</v>
      </c>
      <c r="M335" s="22">
        <v>127</v>
      </c>
      <c r="N335" s="22">
        <v>127</v>
      </c>
      <c r="O335" s="22">
        <f t="shared" si="3"/>
        <v>0.51989731753493085</v>
      </c>
    </row>
    <row r="336" spans="1:15" x14ac:dyDescent="0.35">
      <c r="A336" s="3">
        <v>320</v>
      </c>
      <c r="B336" s="97">
        <v>192.7444135564354</v>
      </c>
      <c r="C336" s="97">
        <v>686.05959030425663</v>
      </c>
      <c r="D336" s="97">
        <v>686.05959030425663</v>
      </c>
      <c r="E336" s="97">
        <v>686.05959030425663</v>
      </c>
      <c r="F336" s="94">
        <v>201.64407929051137</v>
      </c>
      <c r="G336" s="22">
        <v>127</v>
      </c>
      <c r="H336" s="71">
        <v>43.2</v>
      </c>
      <c r="I336" s="71">
        <v>43.2</v>
      </c>
      <c r="J336" s="94">
        <v>3.12</v>
      </c>
      <c r="K336" s="71">
        <v>43.2</v>
      </c>
      <c r="L336" s="22">
        <v>127</v>
      </c>
      <c r="M336" s="22">
        <v>127</v>
      </c>
      <c r="N336" s="22">
        <v>127</v>
      </c>
      <c r="O336" s="22">
        <f t="shared" si="3"/>
        <v>0.52069094118519454</v>
      </c>
    </row>
    <row r="337" spans="1:15" x14ac:dyDescent="0.35">
      <c r="A337" s="3">
        <v>321</v>
      </c>
      <c r="B337" s="97">
        <v>193.29915191200115</v>
      </c>
      <c r="C337" s="97">
        <v>686.05959030425663</v>
      </c>
      <c r="D337" s="97">
        <v>686.05959030425663</v>
      </c>
      <c r="E337" s="97">
        <v>686.05959030425663</v>
      </c>
      <c r="F337" s="94">
        <v>201.70274643634787</v>
      </c>
      <c r="G337" s="22">
        <v>127</v>
      </c>
      <c r="H337" s="71">
        <v>43.2</v>
      </c>
      <c r="I337" s="71">
        <v>43.2</v>
      </c>
      <c r="J337" s="94">
        <v>3.12</v>
      </c>
      <c r="K337" s="71">
        <v>43.2</v>
      </c>
      <c r="L337" s="22">
        <v>127</v>
      </c>
      <c r="M337" s="22">
        <v>127</v>
      </c>
      <c r="N337" s="22">
        <v>127</v>
      </c>
      <c r="O337" s="22">
        <f t="shared" si="3"/>
        <v>0.52140973283112479</v>
      </c>
    </row>
    <row r="338" spans="1:15" x14ac:dyDescent="0.35">
      <c r="A338" s="3">
        <v>322</v>
      </c>
      <c r="B338" s="97">
        <v>193.76954637850827</v>
      </c>
      <c r="C338" s="97">
        <v>686.05959030425663</v>
      </c>
      <c r="D338" s="97">
        <v>686.05959030425663</v>
      </c>
      <c r="E338" s="97">
        <v>686.05959030425663</v>
      </c>
      <c r="F338" s="94">
        <v>201.75055841598828</v>
      </c>
      <c r="G338" s="22">
        <v>127</v>
      </c>
      <c r="H338" s="71">
        <v>43.2</v>
      </c>
      <c r="I338" s="71">
        <v>43.2</v>
      </c>
      <c r="J338" s="94">
        <v>3.12</v>
      </c>
      <c r="K338" s="71">
        <v>43.2</v>
      </c>
      <c r="L338" s="22">
        <v>127</v>
      </c>
      <c r="M338" s="22">
        <v>127</v>
      </c>
      <c r="N338" s="22">
        <v>127</v>
      </c>
      <c r="O338" s="22">
        <f t="shared" ref="O338:O382" si="4">(10^(LOG(B338)*0.48))/24</f>
        <v>0.52201839750300383</v>
      </c>
    </row>
    <row r="339" spans="1:15" x14ac:dyDescent="0.35">
      <c r="A339" s="3">
        <v>323</v>
      </c>
      <c r="B339" s="97">
        <v>194.10936252163003</v>
      </c>
      <c r="C339" s="97">
        <v>685.18183271587498</v>
      </c>
      <c r="D339" s="97">
        <v>685.18183271587498</v>
      </c>
      <c r="E339" s="97">
        <v>685.18183271587498</v>
      </c>
      <c r="F339" s="94">
        <v>201.73617879766442</v>
      </c>
      <c r="G339" s="22">
        <v>127</v>
      </c>
      <c r="H339" s="71">
        <v>43.2</v>
      </c>
      <c r="I339" s="71">
        <v>43.2</v>
      </c>
      <c r="J339" s="94">
        <v>3.12</v>
      </c>
      <c r="K339" s="71">
        <v>43.2</v>
      </c>
      <c r="L339" s="22">
        <v>127</v>
      </c>
      <c r="M339" s="22">
        <v>127</v>
      </c>
      <c r="N339" s="22">
        <v>127</v>
      </c>
      <c r="O339" s="22">
        <f t="shared" si="4"/>
        <v>0.52245762309591182</v>
      </c>
    </row>
    <row r="340" spans="1:15" x14ac:dyDescent="0.35">
      <c r="A340" s="3">
        <v>324</v>
      </c>
      <c r="B340" s="97">
        <v>194.45003151732874</v>
      </c>
      <c r="C340" s="97">
        <v>684.30420089520089</v>
      </c>
      <c r="D340" s="97">
        <v>684.30420089520089</v>
      </c>
      <c r="E340" s="97">
        <v>684.30420089520089</v>
      </c>
      <c r="F340" s="94">
        <v>201.72028512149518</v>
      </c>
      <c r="G340" s="22">
        <v>127</v>
      </c>
      <c r="H340" s="71">
        <v>43.2</v>
      </c>
      <c r="I340" s="71">
        <v>43.2</v>
      </c>
      <c r="J340" s="94">
        <v>3.12</v>
      </c>
      <c r="K340" s="71">
        <v>43.2</v>
      </c>
      <c r="L340" s="22">
        <v>127</v>
      </c>
      <c r="M340" s="22">
        <v>127</v>
      </c>
      <c r="N340" s="22">
        <v>127</v>
      </c>
      <c r="O340" s="22">
        <f t="shared" si="4"/>
        <v>0.52289754986863457</v>
      </c>
    </row>
    <row r="341" spans="1:15" x14ac:dyDescent="0.35">
      <c r="A341" s="3">
        <v>325</v>
      </c>
      <c r="B341" s="97">
        <v>191.73180119649069</v>
      </c>
      <c r="C341" s="97">
        <v>638.21363347461011</v>
      </c>
      <c r="D341" s="97">
        <v>638.21363347461011</v>
      </c>
      <c r="E341" s="97">
        <v>638.21363347461011</v>
      </c>
      <c r="F341" s="94">
        <v>198.89286390671668</v>
      </c>
      <c r="G341" s="22">
        <v>127</v>
      </c>
      <c r="H341" s="71">
        <v>43.2</v>
      </c>
      <c r="I341" s="71">
        <v>43.2</v>
      </c>
      <c r="J341" s="94">
        <v>3.12</v>
      </c>
      <c r="K341" s="71">
        <v>43.2</v>
      </c>
      <c r="L341" s="22">
        <v>127</v>
      </c>
      <c r="M341" s="22">
        <v>127</v>
      </c>
      <c r="N341" s="22">
        <v>127</v>
      </c>
      <c r="O341" s="22">
        <f t="shared" si="4"/>
        <v>0.51937608853547657</v>
      </c>
    </row>
    <row r="342" spans="1:15" x14ac:dyDescent="0.35">
      <c r="A342" s="3">
        <v>326</v>
      </c>
      <c r="B342" s="97">
        <v>192.00752283174108</v>
      </c>
      <c r="C342" s="97">
        <v>638.12058812909891</v>
      </c>
      <c r="D342" s="97">
        <v>638.12058812909891</v>
      </c>
      <c r="E342" s="97">
        <v>638.12058812909891</v>
      </c>
      <c r="F342" s="94">
        <v>198.91779593254597</v>
      </c>
      <c r="G342" s="22">
        <v>127</v>
      </c>
      <c r="H342" s="71">
        <v>43.2</v>
      </c>
      <c r="I342" s="71">
        <v>43.2</v>
      </c>
      <c r="J342" s="94">
        <v>3.12</v>
      </c>
      <c r="K342" s="71">
        <v>43.2</v>
      </c>
      <c r="L342" s="22">
        <v>127</v>
      </c>
      <c r="M342" s="22">
        <v>127</v>
      </c>
      <c r="N342" s="22">
        <v>127</v>
      </c>
      <c r="O342" s="22">
        <f t="shared" si="4"/>
        <v>0.51973446343918994</v>
      </c>
    </row>
    <row r="343" spans="1:15" x14ac:dyDescent="0.35">
      <c r="A343" s="3">
        <v>327</v>
      </c>
      <c r="B343" s="97">
        <v>192.31220331072439</v>
      </c>
      <c r="C343" s="97">
        <v>638.05254205908557</v>
      </c>
      <c r="D343" s="97">
        <v>638.05254205908557</v>
      </c>
      <c r="E343" s="97">
        <v>638.05254205908557</v>
      </c>
      <c r="F343" s="94">
        <v>198.94408656760621</v>
      </c>
      <c r="G343" s="22">
        <v>127</v>
      </c>
      <c r="H343" s="71">
        <v>43.2</v>
      </c>
      <c r="I343" s="71">
        <v>43.2</v>
      </c>
      <c r="J343" s="94">
        <v>3.12</v>
      </c>
      <c r="K343" s="71">
        <v>43.2</v>
      </c>
      <c r="L343" s="22">
        <v>127</v>
      </c>
      <c r="M343" s="22">
        <v>127</v>
      </c>
      <c r="N343" s="22">
        <v>127</v>
      </c>
      <c r="O343" s="22">
        <f t="shared" si="4"/>
        <v>0.52013016709933457</v>
      </c>
    </row>
    <row r="344" spans="1:15" x14ac:dyDescent="0.35">
      <c r="A344" s="3">
        <v>328</v>
      </c>
      <c r="B344" s="97">
        <v>192.68232452308408</v>
      </c>
      <c r="C344" s="97">
        <v>637.99259873223991</v>
      </c>
      <c r="D344" s="97">
        <v>637.99259873223991</v>
      </c>
      <c r="E344" s="97">
        <v>637.99259873223991</v>
      </c>
      <c r="F344" s="94">
        <v>198.97427322316736</v>
      </c>
      <c r="G344" s="22">
        <v>127</v>
      </c>
      <c r="H344" s="71">
        <v>43.2</v>
      </c>
      <c r="I344" s="71">
        <v>43.2</v>
      </c>
      <c r="J344" s="94">
        <v>3.12</v>
      </c>
      <c r="K344" s="71">
        <v>43.2</v>
      </c>
      <c r="L344" s="22">
        <v>127</v>
      </c>
      <c r="M344" s="22">
        <v>127</v>
      </c>
      <c r="N344" s="22">
        <v>127</v>
      </c>
      <c r="O344" s="22">
        <f t="shared" si="4"/>
        <v>0.52061042360086329</v>
      </c>
    </row>
    <row r="345" spans="1:15" x14ac:dyDescent="0.35">
      <c r="A345" s="3">
        <v>329</v>
      </c>
      <c r="B345" s="97">
        <v>193.07690335225504</v>
      </c>
      <c r="C345" s="97">
        <v>637.9405935819558</v>
      </c>
      <c r="D345" s="97">
        <v>637.9405935819558</v>
      </c>
      <c r="E345" s="97">
        <v>637.9405935819558</v>
      </c>
      <c r="F345" s="94">
        <v>199.00483382426086</v>
      </c>
      <c r="G345" s="22">
        <v>127</v>
      </c>
      <c r="H345" s="71">
        <v>43.2</v>
      </c>
      <c r="I345" s="71">
        <v>43.2</v>
      </c>
      <c r="J345" s="94">
        <v>3.12</v>
      </c>
      <c r="K345" s="71">
        <v>43.2</v>
      </c>
      <c r="L345" s="22">
        <v>127</v>
      </c>
      <c r="M345" s="22">
        <v>127</v>
      </c>
      <c r="N345" s="22">
        <v>127</v>
      </c>
      <c r="O345" s="22">
        <f t="shared" si="4"/>
        <v>0.52112188745237642</v>
      </c>
    </row>
    <row r="346" spans="1:15" x14ac:dyDescent="0.35">
      <c r="A346" s="3">
        <v>330</v>
      </c>
      <c r="B346" s="97">
        <v>193.45716742302838</v>
      </c>
      <c r="C346" s="97">
        <v>637.9405935819558</v>
      </c>
      <c r="D346" s="97">
        <v>637.9405935819558</v>
      </c>
      <c r="E346" s="97">
        <v>637.9405935819558</v>
      </c>
      <c r="F346" s="94">
        <v>199.03285092265997</v>
      </c>
      <c r="G346" s="22">
        <v>127</v>
      </c>
      <c r="H346" s="71">
        <v>43.2</v>
      </c>
      <c r="I346" s="71">
        <v>43.2</v>
      </c>
      <c r="J346" s="94">
        <v>3.12</v>
      </c>
      <c r="K346" s="71">
        <v>43.2</v>
      </c>
      <c r="L346" s="22">
        <v>127</v>
      </c>
      <c r="M346" s="22">
        <v>127</v>
      </c>
      <c r="N346" s="22">
        <v>127</v>
      </c>
      <c r="O346" s="22">
        <f t="shared" si="4"/>
        <v>0.52161428206882876</v>
      </c>
    </row>
    <row r="347" spans="1:15" x14ac:dyDescent="0.35">
      <c r="A347" s="3">
        <v>331</v>
      </c>
      <c r="B347" s="97">
        <v>193.85182945905783</v>
      </c>
      <c r="C347" s="97">
        <v>637.9405935819558</v>
      </c>
      <c r="D347" s="97">
        <v>637.9405935819558</v>
      </c>
      <c r="E347" s="97">
        <v>637.9405935819558</v>
      </c>
      <c r="F347" s="94">
        <v>199.06041094699725</v>
      </c>
      <c r="G347" s="22">
        <v>127</v>
      </c>
      <c r="H347" s="71">
        <v>43.2</v>
      </c>
      <c r="I347" s="71">
        <v>43.2</v>
      </c>
      <c r="J347" s="94">
        <v>3.12</v>
      </c>
      <c r="K347" s="71">
        <v>43.2</v>
      </c>
      <c r="L347" s="22">
        <v>127</v>
      </c>
      <c r="M347" s="22">
        <v>127</v>
      </c>
      <c r="N347" s="22">
        <v>127</v>
      </c>
      <c r="O347" s="22">
        <f t="shared" si="4"/>
        <v>0.52212478831533293</v>
      </c>
    </row>
    <row r="348" spans="1:15" x14ac:dyDescent="0.35">
      <c r="A348" s="3">
        <v>332</v>
      </c>
      <c r="B348" s="97">
        <v>194.20955498452338</v>
      </c>
      <c r="C348" s="97">
        <v>637.9405935819558</v>
      </c>
      <c r="D348" s="97">
        <v>637.9405935819558</v>
      </c>
      <c r="E348" s="97">
        <v>637.9405935819558</v>
      </c>
      <c r="F348" s="94">
        <v>199.08420924489448</v>
      </c>
      <c r="G348" s="22">
        <v>127</v>
      </c>
      <c r="H348" s="71">
        <v>43.2</v>
      </c>
      <c r="I348" s="71">
        <v>43.2</v>
      </c>
      <c r="J348" s="94">
        <v>3.12</v>
      </c>
      <c r="K348" s="71">
        <v>43.2</v>
      </c>
      <c r="L348" s="22">
        <v>127</v>
      </c>
      <c r="M348" s="22">
        <v>127</v>
      </c>
      <c r="N348" s="22">
        <v>127</v>
      </c>
      <c r="O348" s="22">
        <f t="shared" si="4"/>
        <v>0.52258704941635981</v>
      </c>
    </row>
    <row r="349" spans="1:15" x14ac:dyDescent="0.35">
      <c r="A349" s="3">
        <v>333</v>
      </c>
      <c r="B349" s="97">
        <v>194.51679812888364</v>
      </c>
      <c r="C349" s="97">
        <v>637.9405935819558</v>
      </c>
      <c r="D349" s="97">
        <v>637.9405935819558</v>
      </c>
      <c r="E349" s="97">
        <v>637.9405935819558</v>
      </c>
      <c r="F349" s="94">
        <v>199.10378263469801</v>
      </c>
      <c r="G349" s="22">
        <v>127</v>
      </c>
      <c r="H349" s="71">
        <v>43.2</v>
      </c>
      <c r="I349" s="71">
        <v>43.2</v>
      </c>
      <c r="J349" s="94">
        <v>3.12</v>
      </c>
      <c r="K349" s="71">
        <v>43.2</v>
      </c>
      <c r="L349" s="22">
        <v>127</v>
      </c>
      <c r="M349" s="22">
        <v>127</v>
      </c>
      <c r="N349" s="22">
        <v>127</v>
      </c>
      <c r="O349" s="22">
        <f t="shared" si="4"/>
        <v>0.52298372270666305</v>
      </c>
    </row>
    <row r="350" spans="1:15" x14ac:dyDescent="0.35">
      <c r="A350" s="3">
        <v>334</v>
      </c>
      <c r="B350" s="97">
        <v>194.74285920126519</v>
      </c>
      <c r="C350" s="97">
        <v>637.9405935819558</v>
      </c>
      <c r="D350" s="97">
        <v>637.9405935819558</v>
      </c>
      <c r="E350" s="97">
        <v>637.9405935819558</v>
      </c>
      <c r="F350" s="94">
        <v>199.11778752678592</v>
      </c>
      <c r="G350" s="22">
        <v>127</v>
      </c>
      <c r="H350" s="71">
        <v>43.2</v>
      </c>
      <c r="I350" s="71">
        <v>43.2</v>
      </c>
      <c r="J350" s="94">
        <v>3.12</v>
      </c>
      <c r="K350" s="71">
        <v>43.2</v>
      </c>
      <c r="L350" s="22">
        <v>127</v>
      </c>
      <c r="M350" s="22">
        <v>127</v>
      </c>
      <c r="N350" s="22">
        <v>127</v>
      </c>
      <c r="O350" s="22">
        <f t="shared" si="4"/>
        <v>0.52327537601707153</v>
      </c>
    </row>
    <row r="351" spans="1:15" x14ac:dyDescent="0.35">
      <c r="A351" s="3">
        <v>335</v>
      </c>
      <c r="B351" s="97">
        <v>194.93725563744556</v>
      </c>
      <c r="C351" s="97">
        <v>637.9405935819558</v>
      </c>
      <c r="D351" s="97">
        <v>637.9405935819558</v>
      </c>
      <c r="E351" s="97">
        <v>637.9405935819558</v>
      </c>
      <c r="F351" s="94">
        <v>199.12948035357175</v>
      </c>
      <c r="G351" s="22">
        <v>127</v>
      </c>
      <c r="H351" s="71">
        <v>43.2</v>
      </c>
      <c r="I351" s="71">
        <v>43.2</v>
      </c>
      <c r="J351" s="94">
        <v>3.12</v>
      </c>
      <c r="K351" s="71">
        <v>43.2</v>
      </c>
      <c r="L351" s="22">
        <v>127</v>
      </c>
      <c r="M351" s="22">
        <v>127</v>
      </c>
      <c r="N351" s="22">
        <v>127</v>
      </c>
      <c r="O351" s="22">
        <f t="shared" si="4"/>
        <v>0.52352603635413797</v>
      </c>
    </row>
    <row r="352" spans="1:15" x14ac:dyDescent="0.35">
      <c r="A352" s="3">
        <v>336</v>
      </c>
      <c r="B352" s="97">
        <v>195.13622859467847</v>
      </c>
      <c r="C352" s="97">
        <v>637.9405935819558</v>
      </c>
      <c r="D352" s="97">
        <v>637.9405935819558</v>
      </c>
      <c r="E352" s="97">
        <v>637.9405935819558</v>
      </c>
      <c r="F352" s="94">
        <v>199.14097735256908</v>
      </c>
      <c r="G352" s="22">
        <v>127</v>
      </c>
      <c r="H352" s="71">
        <v>43.2</v>
      </c>
      <c r="I352" s="71">
        <v>43.2</v>
      </c>
      <c r="J352" s="94">
        <v>3.12</v>
      </c>
      <c r="K352" s="71">
        <v>43.2</v>
      </c>
      <c r="L352" s="22">
        <v>127</v>
      </c>
      <c r="M352" s="22">
        <v>127</v>
      </c>
      <c r="N352" s="22">
        <v>127</v>
      </c>
      <c r="O352" s="22">
        <f t="shared" si="4"/>
        <v>0.52378246321723265</v>
      </c>
    </row>
    <row r="353" spans="1:15" x14ac:dyDescent="0.35">
      <c r="A353" s="3">
        <v>337</v>
      </c>
      <c r="B353" s="97">
        <v>195.3265733853828</v>
      </c>
      <c r="C353" s="97">
        <v>637.9405935819558</v>
      </c>
      <c r="D353" s="97">
        <v>637.9405935819558</v>
      </c>
      <c r="E353" s="97">
        <v>637.9405935819558</v>
      </c>
      <c r="F353" s="94">
        <v>199.15157251006707</v>
      </c>
      <c r="G353" s="22">
        <v>127</v>
      </c>
      <c r="H353" s="71">
        <v>43.2</v>
      </c>
      <c r="I353" s="71">
        <v>43.2</v>
      </c>
      <c r="J353" s="94">
        <v>3.12</v>
      </c>
      <c r="K353" s="71">
        <v>43.2</v>
      </c>
      <c r="L353" s="22">
        <v>127</v>
      </c>
      <c r="M353" s="22">
        <v>127</v>
      </c>
      <c r="N353" s="22">
        <v>127</v>
      </c>
      <c r="O353" s="22">
        <f t="shared" si="4"/>
        <v>0.52402764329367812</v>
      </c>
    </row>
    <row r="354" spans="1:15" x14ac:dyDescent="0.35">
      <c r="A354" s="3">
        <v>338</v>
      </c>
      <c r="B354" s="97">
        <v>195.48791926633817</v>
      </c>
      <c r="C354" s="97">
        <v>637.9405935819558</v>
      </c>
      <c r="D354" s="97">
        <v>637.9405935819558</v>
      </c>
      <c r="E354" s="97">
        <v>637.9405935819558</v>
      </c>
      <c r="F354" s="94">
        <v>199.1602996724377</v>
      </c>
      <c r="G354" s="22">
        <v>127</v>
      </c>
      <c r="H354" s="71">
        <v>43.2</v>
      </c>
      <c r="I354" s="71">
        <v>43.2</v>
      </c>
      <c r="J354" s="94">
        <v>3.12</v>
      </c>
      <c r="K354" s="71">
        <v>43.2</v>
      </c>
      <c r="L354" s="22">
        <v>127</v>
      </c>
      <c r="M354" s="22">
        <v>127</v>
      </c>
      <c r="N354" s="22">
        <v>127</v>
      </c>
      <c r="O354" s="22">
        <f t="shared" si="4"/>
        <v>0.52423537306471479</v>
      </c>
    </row>
    <row r="355" spans="1:15" x14ac:dyDescent="0.35">
      <c r="A355" s="3">
        <v>339</v>
      </c>
      <c r="B355" s="97">
        <v>195.64798686565115</v>
      </c>
      <c r="C355" s="97">
        <v>637.9405935819558</v>
      </c>
      <c r="D355" s="97">
        <v>637.9405935819558</v>
      </c>
      <c r="E355" s="97">
        <v>637.9405935819558</v>
      </c>
      <c r="F355" s="94">
        <v>199.16863984285555</v>
      </c>
      <c r="G355" s="22">
        <v>127</v>
      </c>
      <c r="H355" s="71">
        <v>43.2</v>
      </c>
      <c r="I355" s="71">
        <v>43.2</v>
      </c>
      <c r="J355" s="94">
        <v>3.12</v>
      </c>
      <c r="K355" s="71">
        <v>43.2</v>
      </c>
      <c r="L355" s="22">
        <v>127</v>
      </c>
      <c r="M355" s="22">
        <v>127</v>
      </c>
      <c r="N355" s="22">
        <v>127</v>
      </c>
      <c r="O355" s="22">
        <f t="shared" si="4"/>
        <v>0.52444136899376559</v>
      </c>
    </row>
    <row r="356" spans="1:15" x14ac:dyDescent="0.35">
      <c r="A356" s="3">
        <v>340</v>
      </c>
      <c r="B356" s="97">
        <v>194.7922671117621</v>
      </c>
      <c r="C356" s="97">
        <v>623.90778521289826</v>
      </c>
      <c r="D356" s="97">
        <v>623.90778521289826</v>
      </c>
      <c r="E356" s="97">
        <v>623.90778521289826</v>
      </c>
      <c r="F356" s="94">
        <v>198.26694558809231</v>
      </c>
      <c r="G356" s="22">
        <v>127</v>
      </c>
      <c r="H356" s="71">
        <v>43.2</v>
      </c>
      <c r="I356" s="71">
        <v>43.2</v>
      </c>
      <c r="J356" s="94">
        <v>3.12</v>
      </c>
      <c r="K356" s="71">
        <v>43.2</v>
      </c>
      <c r="L356" s="22">
        <v>127</v>
      </c>
      <c r="M356" s="22">
        <v>127</v>
      </c>
      <c r="N356" s="22">
        <v>127</v>
      </c>
      <c r="O356" s="22">
        <f t="shared" si="4"/>
        <v>0.52333909632065712</v>
      </c>
    </row>
    <row r="357" spans="1:15" x14ac:dyDescent="0.35">
      <c r="A357" s="3">
        <v>341</v>
      </c>
      <c r="B357" s="97">
        <v>194.89512512774067</v>
      </c>
      <c r="C357" s="97">
        <v>623.87375932497912</v>
      </c>
      <c r="D357" s="97">
        <v>623.87375932497912</v>
      </c>
      <c r="E357" s="97">
        <v>623.87375932497912</v>
      </c>
      <c r="F357" s="94">
        <v>198.27213459975857</v>
      </c>
      <c r="G357" s="22">
        <v>127</v>
      </c>
      <c r="H357" s="71">
        <v>43.2</v>
      </c>
      <c r="I357" s="71">
        <v>43.2</v>
      </c>
      <c r="J357" s="94">
        <v>3.12</v>
      </c>
      <c r="K357" s="71">
        <v>43.2</v>
      </c>
      <c r="L357" s="22">
        <v>127</v>
      </c>
      <c r="M357" s="22">
        <v>127</v>
      </c>
      <c r="N357" s="22">
        <v>127</v>
      </c>
      <c r="O357" s="22">
        <f t="shared" si="4"/>
        <v>0.52347172310373646</v>
      </c>
    </row>
    <row r="358" spans="1:15" x14ac:dyDescent="0.35">
      <c r="A358" s="3">
        <v>342</v>
      </c>
      <c r="B358" s="97">
        <v>195.00137222387394</v>
      </c>
      <c r="C358" s="97">
        <v>623.8496929760654</v>
      </c>
      <c r="D358" s="97">
        <v>623.8496929760654</v>
      </c>
      <c r="E358" s="97">
        <v>623.8496929760654</v>
      </c>
      <c r="F358" s="94">
        <v>198.27730656893243</v>
      </c>
      <c r="G358" s="22">
        <v>127</v>
      </c>
      <c r="H358" s="71">
        <v>43.2</v>
      </c>
      <c r="I358" s="71">
        <v>43.2</v>
      </c>
      <c r="J358" s="94">
        <v>3.12</v>
      </c>
      <c r="K358" s="71">
        <v>43.2</v>
      </c>
      <c r="L358" s="22">
        <v>127</v>
      </c>
      <c r="M358" s="22">
        <v>127</v>
      </c>
      <c r="N358" s="22">
        <v>127</v>
      </c>
      <c r="O358" s="22">
        <f t="shared" si="4"/>
        <v>0.52360868161077911</v>
      </c>
    </row>
    <row r="359" spans="1:15" x14ac:dyDescent="0.35">
      <c r="A359" s="3">
        <v>343</v>
      </c>
      <c r="B359" s="97">
        <v>195.10730964271647</v>
      </c>
      <c r="C359" s="97">
        <v>623.83089097001221</v>
      </c>
      <c r="D359" s="97">
        <v>623.83089097001221</v>
      </c>
      <c r="E359" s="97">
        <v>623.83089097001221</v>
      </c>
      <c r="F359" s="94">
        <v>198.28229291139539</v>
      </c>
      <c r="G359" s="22">
        <v>127</v>
      </c>
      <c r="H359" s="71">
        <v>43.2</v>
      </c>
      <c r="I359" s="71">
        <v>43.2</v>
      </c>
      <c r="J359" s="94">
        <v>3.12</v>
      </c>
      <c r="K359" s="71">
        <v>43.2</v>
      </c>
      <c r="L359" s="22">
        <v>127</v>
      </c>
      <c r="M359" s="22">
        <v>127</v>
      </c>
      <c r="N359" s="22">
        <v>127</v>
      </c>
      <c r="O359" s="22">
        <f t="shared" si="4"/>
        <v>0.52374520229765298</v>
      </c>
    </row>
    <row r="360" spans="1:15" x14ac:dyDescent="0.35">
      <c r="A360" s="3">
        <v>344</v>
      </c>
      <c r="B360" s="97">
        <v>195.22616477094954</v>
      </c>
      <c r="C360" s="97">
        <v>623.81370430805157</v>
      </c>
      <c r="D360" s="97">
        <v>623.81370430805157</v>
      </c>
      <c r="E360" s="97">
        <v>623.81370430805157</v>
      </c>
      <c r="F360" s="94">
        <v>198.28764852190989</v>
      </c>
      <c r="G360" s="22">
        <v>127</v>
      </c>
      <c r="H360" s="71">
        <v>43.2</v>
      </c>
      <c r="I360" s="71">
        <v>43.2</v>
      </c>
      <c r="J360" s="94">
        <v>3.12</v>
      </c>
      <c r="K360" s="71">
        <v>43.2</v>
      </c>
      <c r="L360" s="22">
        <v>127</v>
      </c>
      <c r="M360" s="22">
        <v>127</v>
      </c>
      <c r="N360" s="22">
        <v>127</v>
      </c>
      <c r="O360" s="22">
        <f t="shared" si="4"/>
        <v>0.52389832405650738</v>
      </c>
    </row>
    <row r="361" spans="1:15" x14ac:dyDescent="0.35">
      <c r="A361" s="3">
        <v>345</v>
      </c>
      <c r="B361" s="97">
        <v>195.32820410942745</v>
      </c>
      <c r="C361" s="97">
        <v>623.81370430805157</v>
      </c>
      <c r="D361" s="97">
        <v>623.81370430805157</v>
      </c>
      <c r="E361" s="97">
        <v>623.81370430805157</v>
      </c>
      <c r="F361" s="94">
        <v>198.29211049720453</v>
      </c>
      <c r="G361" s="22">
        <v>127</v>
      </c>
      <c r="H361" s="71">
        <v>43.2</v>
      </c>
      <c r="I361" s="71">
        <v>43.2</v>
      </c>
      <c r="J361" s="94">
        <v>3.12</v>
      </c>
      <c r="K361" s="71">
        <v>43.2</v>
      </c>
      <c r="L361" s="22">
        <v>127</v>
      </c>
      <c r="M361" s="22">
        <v>127</v>
      </c>
      <c r="N361" s="22">
        <v>127</v>
      </c>
      <c r="O361" s="22">
        <f t="shared" si="4"/>
        <v>0.52402974326631357</v>
      </c>
    </row>
    <row r="362" spans="1:15" x14ac:dyDescent="0.35">
      <c r="A362" s="3">
        <v>346</v>
      </c>
      <c r="B362" s="97">
        <v>195.43062453796546</v>
      </c>
      <c r="C362" s="97">
        <v>623.81370430805157</v>
      </c>
      <c r="D362" s="97">
        <v>623.81370430805157</v>
      </c>
      <c r="E362" s="97">
        <v>623.81370430805157</v>
      </c>
      <c r="F362" s="94">
        <v>198.29642672490172</v>
      </c>
      <c r="G362" s="22">
        <v>127</v>
      </c>
      <c r="H362" s="71">
        <v>43.2</v>
      </c>
      <c r="I362" s="71">
        <v>43.2</v>
      </c>
      <c r="J362" s="94">
        <v>3.12</v>
      </c>
      <c r="K362" s="71">
        <v>43.2</v>
      </c>
      <c r="L362" s="22">
        <v>127</v>
      </c>
      <c r="M362" s="22">
        <v>127</v>
      </c>
      <c r="N362" s="22">
        <v>127</v>
      </c>
      <c r="O362" s="22">
        <f t="shared" si="4"/>
        <v>0.52416161739720402</v>
      </c>
    </row>
    <row r="363" spans="1:15" x14ac:dyDescent="0.35">
      <c r="A363" s="3">
        <v>347</v>
      </c>
      <c r="B363" s="97">
        <v>195.52493746271878</v>
      </c>
      <c r="C363" s="97">
        <v>623.81370430805157</v>
      </c>
      <c r="D363" s="97">
        <v>623.81370430805157</v>
      </c>
      <c r="E363" s="97">
        <v>623.81370430805157</v>
      </c>
      <c r="F363" s="94">
        <v>198.30027306118399</v>
      </c>
      <c r="G363" s="22">
        <v>127</v>
      </c>
      <c r="H363" s="71">
        <v>43.2</v>
      </c>
      <c r="I363" s="71">
        <v>43.2</v>
      </c>
      <c r="J363" s="94">
        <v>3.12</v>
      </c>
      <c r="K363" s="71">
        <v>43.2</v>
      </c>
      <c r="L363" s="22">
        <v>127</v>
      </c>
      <c r="M363" s="22">
        <v>127</v>
      </c>
      <c r="N363" s="22">
        <v>127</v>
      </c>
      <c r="O363" s="22">
        <f t="shared" si="4"/>
        <v>0.52428302071729416</v>
      </c>
    </row>
    <row r="364" spans="1:15" x14ac:dyDescent="0.35">
      <c r="A364" s="3">
        <v>348</v>
      </c>
      <c r="B364" s="97">
        <v>195.61833818894928</v>
      </c>
      <c r="C364" s="97">
        <v>623.81370430805157</v>
      </c>
      <c r="D364" s="97">
        <v>623.81370430805157</v>
      </c>
      <c r="E364" s="97">
        <v>623.81370430805157</v>
      </c>
      <c r="F364" s="94">
        <v>198.30394117980586</v>
      </c>
      <c r="G364" s="22">
        <v>127</v>
      </c>
      <c r="H364" s="71">
        <v>43.2</v>
      </c>
      <c r="I364" s="71">
        <v>43.2</v>
      </c>
      <c r="J364" s="94">
        <v>3.12</v>
      </c>
      <c r="K364" s="71">
        <v>43.2</v>
      </c>
      <c r="L364" s="22">
        <v>127</v>
      </c>
      <c r="M364" s="22">
        <v>127</v>
      </c>
      <c r="N364" s="22">
        <v>127</v>
      </c>
      <c r="O364" s="22">
        <f t="shared" si="4"/>
        <v>0.52440321981238791</v>
      </c>
    </row>
    <row r="365" spans="1:15" x14ac:dyDescent="0.35">
      <c r="A365" s="3">
        <v>349</v>
      </c>
      <c r="B365" s="97">
        <v>195.70465285733843</v>
      </c>
      <c r="C365" s="97">
        <v>623.81370430805157</v>
      </c>
      <c r="D365" s="97">
        <v>623.81370430805157</v>
      </c>
      <c r="E365" s="97">
        <v>623.81370430805157</v>
      </c>
      <c r="F365" s="94">
        <v>198.30721437574294</v>
      </c>
      <c r="G365" s="22">
        <v>127</v>
      </c>
      <c r="H365" s="71">
        <v>43.2</v>
      </c>
      <c r="I365" s="71">
        <v>43.2</v>
      </c>
      <c r="J365" s="94">
        <v>3.12</v>
      </c>
      <c r="K365" s="71">
        <v>43.2</v>
      </c>
      <c r="L365" s="22">
        <v>127</v>
      </c>
      <c r="M365" s="22">
        <v>127</v>
      </c>
      <c r="N365" s="22">
        <v>127</v>
      </c>
      <c r="O365" s="22">
        <f t="shared" si="4"/>
        <v>0.52451427320054467</v>
      </c>
    </row>
    <row r="366" spans="1:15" x14ac:dyDescent="0.35">
      <c r="A366" s="3">
        <v>350</v>
      </c>
      <c r="B366" s="97">
        <v>195.78346424135009</v>
      </c>
      <c r="C366" s="97">
        <v>623.81370430805157</v>
      </c>
      <c r="D366" s="97">
        <v>623.81370430805157</v>
      </c>
      <c r="E366" s="97">
        <v>623.81370430805157</v>
      </c>
      <c r="F366" s="94">
        <v>198.31010226877288</v>
      </c>
      <c r="G366" s="22">
        <v>127</v>
      </c>
      <c r="H366" s="71">
        <v>43.2</v>
      </c>
      <c r="I366" s="71">
        <v>43.2</v>
      </c>
      <c r="J366" s="94">
        <v>3.12</v>
      </c>
      <c r="K366" s="71">
        <v>43.2</v>
      </c>
      <c r="L366" s="22">
        <v>127</v>
      </c>
      <c r="M366" s="22">
        <v>127</v>
      </c>
      <c r="N366" s="22">
        <v>127</v>
      </c>
      <c r="O366" s="22">
        <f t="shared" si="4"/>
        <v>0.5246156505392231</v>
      </c>
    </row>
    <row r="367" spans="1:15" x14ac:dyDescent="0.35">
      <c r="A367" s="3">
        <v>351</v>
      </c>
      <c r="B367" s="97">
        <v>195.83714736020914</v>
      </c>
      <c r="C367" s="97">
        <v>623.81370430805157</v>
      </c>
      <c r="D367" s="97">
        <v>623.81370430805157</v>
      </c>
      <c r="E367" s="97">
        <v>623.81370430805157</v>
      </c>
      <c r="F367" s="94">
        <v>198.31204607063444</v>
      </c>
      <c r="G367" s="22">
        <v>127</v>
      </c>
      <c r="H367" s="71">
        <v>43.2</v>
      </c>
      <c r="I367" s="71">
        <v>43.2</v>
      </c>
      <c r="J367" s="94">
        <v>3.12</v>
      </c>
      <c r="K367" s="71">
        <v>43.2</v>
      </c>
      <c r="L367" s="22">
        <v>127</v>
      </c>
      <c r="M367" s="22">
        <v>127</v>
      </c>
      <c r="N367" s="22">
        <v>127</v>
      </c>
      <c r="O367" s="22">
        <f t="shared" si="4"/>
        <v>0.52468469252155558</v>
      </c>
    </row>
    <row r="368" spans="1:15" x14ac:dyDescent="0.35">
      <c r="A368" s="3">
        <v>352</v>
      </c>
      <c r="B368" s="97">
        <v>195.82053041342266</v>
      </c>
      <c r="C368" s="97">
        <v>623.04710194366282</v>
      </c>
      <c r="D368" s="97">
        <v>623.04710194366282</v>
      </c>
      <c r="E368" s="97">
        <v>623.04710194366282</v>
      </c>
      <c r="F368" s="94">
        <v>198.26314932847464</v>
      </c>
      <c r="G368" s="22">
        <v>127</v>
      </c>
      <c r="H368" s="71">
        <v>43.2</v>
      </c>
      <c r="I368" s="71">
        <v>43.2</v>
      </c>
      <c r="J368" s="94">
        <v>3.12</v>
      </c>
      <c r="K368" s="71">
        <v>43.2</v>
      </c>
      <c r="L368" s="22">
        <v>127</v>
      </c>
      <c r="M368" s="22">
        <v>127</v>
      </c>
      <c r="N368" s="22">
        <v>127</v>
      </c>
      <c r="O368" s="22">
        <f t="shared" si="4"/>
        <v>0.52466332247996283</v>
      </c>
    </row>
    <row r="369" spans="1:15" x14ac:dyDescent="0.35">
      <c r="A369" s="3">
        <v>353</v>
      </c>
      <c r="B369" s="97">
        <v>192.60257716969264</v>
      </c>
      <c r="C369" s="97">
        <v>577.90061075398637</v>
      </c>
      <c r="D369" s="97">
        <v>577.90061075398637</v>
      </c>
      <c r="E369" s="97">
        <v>577.90061075398637</v>
      </c>
      <c r="F369" s="94">
        <v>195.24605535066658</v>
      </c>
      <c r="G369" s="22">
        <v>127</v>
      </c>
      <c r="H369" s="71">
        <v>43.2</v>
      </c>
      <c r="I369" s="71">
        <v>43.2</v>
      </c>
      <c r="J369" s="94">
        <v>3.12</v>
      </c>
      <c r="K369" s="71">
        <v>43.2</v>
      </c>
      <c r="L369" s="22">
        <v>127</v>
      </c>
      <c r="M369" s="22">
        <v>127</v>
      </c>
      <c r="N369" s="22">
        <v>127</v>
      </c>
      <c r="O369" s="22">
        <f t="shared" si="4"/>
        <v>0.52050698676198126</v>
      </c>
    </row>
    <row r="370" spans="1:15" x14ac:dyDescent="0.35">
      <c r="A370" s="3">
        <v>354</v>
      </c>
      <c r="B370" s="97">
        <v>192.17315038494684</v>
      </c>
      <c r="C370" s="97">
        <v>571.66126951950685</v>
      </c>
      <c r="D370" s="97">
        <v>571.66126951950685</v>
      </c>
      <c r="E370" s="97">
        <v>571.66126951950685</v>
      </c>
      <c r="F370" s="94">
        <v>194.81942334882882</v>
      </c>
      <c r="G370" s="22">
        <v>127</v>
      </c>
      <c r="H370" s="71">
        <v>43.2</v>
      </c>
      <c r="I370" s="71">
        <v>43.2</v>
      </c>
      <c r="J370" s="94">
        <v>3.12</v>
      </c>
      <c r="K370" s="71">
        <v>43.2</v>
      </c>
      <c r="L370" s="22">
        <v>127</v>
      </c>
      <c r="M370" s="22">
        <v>127</v>
      </c>
      <c r="N370" s="22">
        <v>127</v>
      </c>
      <c r="O370" s="22">
        <f t="shared" si="4"/>
        <v>0.51994961263310902</v>
      </c>
    </row>
    <row r="371" spans="1:15" x14ac:dyDescent="0.35">
      <c r="A371" s="3">
        <v>355</v>
      </c>
      <c r="B371" s="97">
        <v>192.20070614441579</v>
      </c>
      <c r="C371" s="97">
        <v>571.55939378362041</v>
      </c>
      <c r="D371" s="97">
        <v>571.55939378362041</v>
      </c>
      <c r="E371" s="97">
        <v>571.55939378362041</v>
      </c>
      <c r="F371" s="94">
        <v>194.82041077616014</v>
      </c>
      <c r="G371" s="22">
        <v>127</v>
      </c>
      <c r="H371" s="71">
        <v>43.2</v>
      </c>
      <c r="I371" s="71">
        <v>43.2</v>
      </c>
      <c r="J371" s="94">
        <v>3.12</v>
      </c>
      <c r="K371" s="71">
        <v>43.2</v>
      </c>
      <c r="L371" s="22">
        <v>127</v>
      </c>
      <c r="M371" s="22">
        <v>127</v>
      </c>
      <c r="N371" s="22">
        <v>127</v>
      </c>
      <c r="O371" s="22">
        <f t="shared" si="4"/>
        <v>0.51998539804180133</v>
      </c>
    </row>
    <row r="372" spans="1:15" x14ac:dyDescent="0.35">
      <c r="A372" s="3">
        <v>356</v>
      </c>
      <c r="B372" s="97">
        <v>192.22314757576416</v>
      </c>
      <c r="C372" s="97">
        <v>571.49171241750469</v>
      </c>
      <c r="D372" s="97">
        <v>571.49171241750469</v>
      </c>
      <c r="E372" s="97">
        <v>571.49171241750469</v>
      </c>
      <c r="F372" s="94">
        <v>194.82120837478499</v>
      </c>
      <c r="G372" s="22">
        <v>127</v>
      </c>
      <c r="H372" s="71">
        <v>43.2</v>
      </c>
      <c r="I372" s="71">
        <v>43.2</v>
      </c>
      <c r="J372" s="94">
        <v>3.12</v>
      </c>
      <c r="K372" s="71">
        <v>43.2</v>
      </c>
      <c r="L372" s="22">
        <v>127</v>
      </c>
      <c r="M372" s="22">
        <v>127</v>
      </c>
      <c r="N372" s="22">
        <v>127</v>
      </c>
      <c r="O372" s="22">
        <f t="shared" si="4"/>
        <v>0.52001453973464951</v>
      </c>
    </row>
    <row r="373" spans="1:15" x14ac:dyDescent="0.35">
      <c r="A373" s="3">
        <v>357</v>
      </c>
      <c r="B373" s="97">
        <v>192.24718734200781</v>
      </c>
      <c r="C373" s="97">
        <v>571.43567682204616</v>
      </c>
      <c r="D373" s="97">
        <v>571.43567682204616</v>
      </c>
      <c r="E373" s="97">
        <v>571.43567682204616</v>
      </c>
      <c r="F373" s="94">
        <v>194.82203106935293</v>
      </c>
      <c r="G373" s="22">
        <v>127</v>
      </c>
      <c r="H373" s="71">
        <v>43.2</v>
      </c>
      <c r="I373" s="71">
        <v>43.2</v>
      </c>
      <c r="J373" s="94">
        <v>3.12</v>
      </c>
      <c r="K373" s="71">
        <v>43.2</v>
      </c>
      <c r="L373" s="22">
        <v>127</v>
      </c>
      <c r="M373" s="22">
        <v>127</v>
      </c>
      <c r="N373" s="22">
        <v>127</v>
      </c>
      <c r="O373" s="22">
        <f t="shared" si="4"/>
        <v>0.52004575500921613</v>
      </c>
    </row>
    <row r="374" spans="1:15" x14ac:dyDescent="0.35">
      <c r="A374" s="3">
        <v>358</v>
      </c>
      <c r="B374" s="97">
        <v>192.27050641173108</v>
      </c>
      <c r="C374" s="97">
        <v>571.4288975664773</v>
      </c>
      <c r="D374" s="97">
        <v>571.4288975664773</v>
      </c>
      <c r="E374" s="97">
        <v>571.4288975664773</v>
      </c>
      <c r="F374" s="94">
        <v>194.82279651202327</v>
      </c>
      <c r="G374" s="22">
        <v>127</v>
      </c>
      <c r="H374" s="71">
        <v>43.2</v>
      </c>
      <c r="I374" s="71">
        <v>43.2</v>
      </c>
      <c r="J374" s="94">
        <v>3.12</v>
      </c>
      <c r="K374" s="71">
        <v>43.2</v>
      </c>
      <c r="L374" s="22">
        <v>127</v>
      </c>
      <c r="M374" s="22">
        <v>127</v>
      </c>
      <c r="N374" s="22">
        <v>127</v>
      </c>
      <c r="O374" s="22">
        <f t="shared" si="4"/>
        <v>0.52007603253088175</v>
      </c>
    </row>
    <row r="375" spans="1:15" x14ac:dyDescent="0.35">
      <c r="A375" s="3">
        <v>359</v>
      </c>
      <c r="B375" s="97">
        <v>192.29694216924653</v>
      </c>
      <c r="C375" s="97">
        <v>571.4288975664773</v>
      </c>
      <c r="D375" s="97">
        <v>571.4288975664773</v>
      </c>
      <c r="E375" s="97">
        <v>571.4288975664773</v>
      </c>
      <c r="F375" s="94">
        <v>194.82362997639379</v>
      </c>
      <c r="G375" s="22">
        <v>127</v>
      </c>
      <c r="H375" s="71">
        <v>43.2</v>
      </c>
      <c r="I375" s="71">
        <v>43.2</v>
      </c>
      <c r="J375" s="94">
        <v>3.12</v>
      </c>
      <c r="K375" s="71">
        <v>43.2</v>
      </c>
      <c r="L375" s="22">
        <v>127</v>
      </c>
      <c r="M375" s="22">
        <v>127</v>
      </c>
      <c r="N375" s="22">
        <v>127</v>
      </c>
      <c r="O375" s="22">
        <f t="shared" si="4"/>
        <v>0.5201103544562331</v>
      </c>
    </row>
    <row r="376" spans="1:15" x14ac:dyDescent="0.35">
      <c r="A376" s="3">
        <v>360</v>
      </c>
      <c r="B376" s="97">
        <v>192.32360428110775</v>
      </c>
      <c r="C376" s="97">
        <v>571.4288975664773</v>
      </c>
      <c r="D376" s="97">
        <v>571.4288975664773</v>
      </c>
      <c r="E376" s="97">
        <v>571.4288975664773</v>
      </c>
      <c r="F376" s="94">
        <v>194.82444829643268</v>
      </c>
      <c r="G376" s="22">
        <v>127</v>
      </c>
      <c r="H376" s="71">
        <v>43.2</v>
      </c>
      <c r="I376" s="71">
        <v>43.2</v>
      </c>
      <c r="J376" s="94">
        <v>3.12</v>
      </c>
      <c r="K376" s="71">
        <v>43.2</v>
      </c>
      <c r="L376" s="22">
        <v>127</v>
      </c>
      <c r="M376" s="22">
        <v>127</v>
      </c>
      <c r="N376" s="22">
        <v>127</v>
      </c>
      <c r="O376" s="22">
        <f t="shared" si="4"/>
        <v>0.52014496777563779</v>
      </c>
    </row>
    <row r="377" spans="1:15" x14ac:dyDescent="0.35">
      <c r="A377" s="3">
        <v>361</v>
      </c>
      <c r="B377" s="97">
        <v>192.35174668067464</v>
      </c>
      <c r="C377" s="97">
        <v>571.4288975664773</v>
      </c>
      <c r="D377" s="97">
        <v>571.4288975664773</v>
      </c>
      <c r="E377" s="97">
        <v>571.4288975664773</v>
      </c>
      <c r="F377" s="94">
        <v>194.82528489367553</v>
      </c>
      <c r="G377" s="22">
        <v>127</v>
      </c>
      <c r="H377" s="71">
        <v>43.2</v>
      </c>
      <c r="I377" s="71">
        <v>43.2</v>
      </c>
      <c r="J377" s="94">
        <v>3.12</v>
      </c>
      <c r="K377" s="71">
        <v>43.2</v>
      </c>
      <c r="L377" s="22">
        <v>127</v>
      </c>
      <c r="M377" s="22">
        <v>127</v>
      </c>
      <c r="N377" s="22">
        <v>127</v>
      </c>
      <c r="O377" s="22">
        <f t="shared" si="4"/>
        <v>0.52018150012919595</v>
      </c>
    </row>
    <row r="378" spans="1:15" x14ac:dyDescent="0.35">
      <c r="A378" s="3">
        <v>362</v>
      </c>
      <c r="B378" s="97">
        <v>192.3760232284373</v>
      </c>
      <c r="C378" s="97">
        <v>571.4288975664773</v>
      </c>
      <c r="D378" s="97">
        <v>571.4288975664773</v>
      </c>
      <c r="E378" s="97">
        <v>571.4288975664773</v>
      </c>
      <c r="F378" s="94">
        <v>194.82599567391253</v>
      </c>
      <c r="G378" s="22">
        <v>127</v>
      </c>
      <c r="H378" s="71">
        <v>43.2</v>
      </c>
      <c r="I378" s="71">
        <v>43.2</v>
      </c>
      <c r="J378" s="94">
        <v>3.12</v>
      </c>
      <c r="K378" s="71">
        <v>43.2</v>
      </c>
      <c r="L378" s="22">
        <v>127</v>
      </c>
      <c r="M378" s="22">
        <v>127</v>
      </c>
      <c r="N378" s="22">
        <v>127</v>
      </c>
      <c r="O378" s="22">
        <f t="shared" si="4"/>
        <v>0.52021301189089042</v>
      </c>
    </row>
    <row r="379" spans="1:15" x14ac:dyDescent="0.35">
      <c r="A379" s="3">
        <v>363</v>
      </c>
      <c r="B379" s="97">
        <v>192.39923111593049</v>
      </c>
      <c r="C379" s="97">
        <v>571.4288975664773</v>
      </c>
      <c r="D379" s="97">
        <v>571.4288975664773</v>
      </c>
      <c r="E379" s="97">
        <v>571.4288975664773</v>
      </c>
      <c r="F379" s="94">
        <v>194.82665978744302</v>
      </c>
      <c r="G379" s="22">
        <v>127</v>
      </c>
      <c r="H379" s="71">
        <v>43.2</v>
      </c>
      <c r="I379" s="71">
        <v>43.2</v>
      </c>
      <c r="J379" s="94">
        <v>3.12</v>
      </c>
      <c r="K379" s="71">
        <v>43.2</v>
      </c>
      <c r="L379" s="22">
        <v>127</v>
      </c>
      <c r="M379" s="22">
        <v>127</v>
      </c>
      <c r="N379" s="22">
        <v>127</v>
      </c>
      <c r="O379" s="22">
        <f t="shared" si="4"/>
        <v>0.52024313456299653</v>
      </c>
    </row>
    <row r="380" spans="1:15" x14ac:dyDescent="0.35">
      <c r="A380" s="3">
        <v>364</v>
      </c>
      <c r="B380" s="97">
        <v>192.42261019616114</v>
      </c>
      <c r="C380" s="97">
        <v>571.4288975664773</v>
      </c>
      <c r="D380" s="97">
        <v>571.4288975664773</v>
      </c>
      <c r="E380" s="97">
        <v>571.4288975664773</v>
      </c>
      <c r="F380" s="94">
        <v>194.82731035936359</v>
      </c>
      <c r="G380" s="22">
        <v>127</v>
      </c>
      <c r="H380" s="71">
        <v>43.2</v>
      </c>
      <c r="I380" s="71">
        <v>43.2</v>
      </c>
      <c r="J380" s="94">
        <v>3.12</v>
      </c>
      <c r="K380" s="71">
        <v>43.2</v>
      </c>
      <c r="L380" s="22">
        <v>127</v>
      </c>
      <c r="M380" s="22">
        <v>127</v>
      </c>
      <c r="N380" s="22">
        <v>127</v>
      </c>
      <c r="O380" s="22">
        <f t="shared" si="4"/>
        <v>0.52027347752435749</v>
      </c>
    </row>
    <row r="381" spans="1:15" x14ac:dyDescent="0.35">
      <c r="A381" s="3">
        <v>365</v>
      </c>
      <c r="B381" s="97">
        <v>192.44824400586066</v>
      </c>
      <c r="C381" s="97">
        <v>571.4288975664773</v>
      </c>
      <c r="D381" s="97">
        <v>571.4288975664773</v>
      </c>
      <c r="E381" s="97">
        <v>571.4288975664773</v>
      </c>
      <c r="F381" s="94">
        <v>194.82799832580559</v>
      </c>
      <c r="G381" s="22">
        <v>127</v>
      </c>
      <c r="H381" s="71">
        <v>43.2</v>
      </c>
      <c r="I381" s="71">
        <v>43.2</v>
      </c>
      <c r="J381" s="94">
        <v>3.12</v>
      </c>
      <c r="K381" s="71">
        <v>43.2</v>
      </c>
      <c r="L381" s="22">
        <v>127</v>
      </c>
      <c r="M381" s="22">
        <v>127</v>
      </c>
      <c r="N381" s="22">
        <v>127</v>
      </c>
      <c r="O381" s="22">
        <f t="shared" si="4"/>
        <v>0.5203067446238604</v>
      </c>
    </row>
    <row r="382" spans="1:15" x14ac:dyDescent="0.35">
      <c r="A382" s="3">
        <v>366</v>
      </c>
      <c r="B382" s="97">
        <v>192.44824400586066</v>
      </c>
      <c r="C382" s="97">
        <v>571.4288975664773</v>
      </c>
      <c r="D382" s="97">
        <v>571.4288975664773</v>
      </c>
      <c r="E382" s="97">
        <v>571.4288975664773</v>
      </c>
      <c r="F382" s="94">
        <v>194.82799832580559</v>
      </c>
      <c r="G382" s="22">
        <v>127</v>
      </c>
      <c r="H382" s="71">
        <v>43.2</v>
      </c>
      <c r="I382" s="71">
        <v>43.2</v>
      </c>
      <c r="J382" s="94">
        <v>3.12</v>
      </c>
      <c r="K382" s="71">
        <v>43.2</v>
      </c>
      <c r="L382" s="22">
        <v>127</v>
      </c>
      <c r="M382" s="22">
        <v>127</v>
      </c>
      <c r="N382" s="22">
        <v>127</v>
      </c>
      <c r="O382" s="22">
        <f t="shared" si="4"/>
        <v>0.5203067446238604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abSelected="1" zoomScale="70" zoomScaleNormal="70" zoomScalePageLayoutView="70" workbookViewId="0">
      <selection activeCell="R9" sqref="R9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260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AVERAGE(B17:N382)</f>
        <v>0.56683961934473692</v>
      </c>
      <c r="P9" s="102">
        <f>STDEVA(B17:N382)</f>
        <v>4.206380217964939E-2</v>
      </c>
      <c r="Q9" s="94">
        <f>MIN(B17:N382)</f>
        <v>0.48685938185645394</v>
      </c>
      <c r="R9" s="94">
        <f>MAX(B17:N382)</f>
        <v>0.63013216733723743</v>
      </c>
      <c r="Y9" s="22" t="s">
        <v>248</v>
      </c>
    </row>
    <row r="10" spans="1:27" x14ac:dyDescent="0.35">
      <c r="A10" s="2">
        <v>7</v>
      </c>
      <c r="O10" s="22" t="s">
        <v>285</v>
      </c>
      <c r="Y10" s="22" t="s">
        <v>249</v>
      </c>
    </row>
    <row r="11" spans="1:27" x14ac:dyDescent="0.35">
      <c r="A11" s="2">
        <v>8</v>
      </c>
      <c r="O11" s="94">
        <f>MAX(B17:N382)</f>
        <v>0.63013216733723743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  <c r="Y14" s="22" t="s">
        <v>246</v>
      </c>
    </row>
    <row r="15" spans="1:27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96">
        <v>0.48685938185645394</v>
      </c>
      <c r="C17" s="96">
        <v>0.48685938185645394</v>
      </c>
      <c r="D17" s="96">
        <f>C17</f>
        <v>0.48685938185645394</v>
      </c>
      <c r="E17" s="96">
        <f>D17</f>
        <v>0.48685938185645394</v>
      </c>
      <c r="F17" s="94">
        <v>0.48685938185645405</v>
      </c>
      <c r="G17" s="22">
        <v>0.6</v>
      </c>
      <c r="H17" s="22">
        <v>0.5</v>
      </c>
      <c r="I17" s="22">
        <v>0.55000000000000004</v>
      </c>
      <c r="J17" s="22">
        <v>0.5</v>
      </c>
      <c r="K17" s="22">
        <v>0.6</v>
      </c>
      <c r="L17" s="22">
        <v>0.6</v>
      </c>
      <c r="M17" s="22">
        <v>0.6</v>
      </c>
      <c r="N17" s="22">
        <v>0.6</v>
      </c>
    </row>
    <row r="18" spans="1:14" x14ac:dyDescent="0.35">
      <c r="A18" s="3">
        <v>2</v>
      </c>
      <c r="B18" s="97">
        <v>0.48685938185645394</v>
      </c>
      <c r="C18" s="97">
        <v>0.48685938185645394</v>
      </c>
      <c r="D18" s="96">
        <f t="shared" ref="D18:E81" si="0">C18</f>
        <v>0.48685938185645394</v>
      </c>
      <c r="E18" s="96">
        <f t="shared" si="0"/>
        <v>0.48685938185645394</v>
      </c>
      <c r="F18" s="94">
        <v>0.48685938185645405</v>
      </c>
      <c r="G18" s="22">
        <v>0.6</v>
      </c>
      <c r="H18" s="22">
        <v>0.5</v>
      </c>
      <c r="I18" s="22">
        <v>0.55000000000000004</v>
      </c>
      <c r="J18" s="22">
        <v>0.5</v>
      </c>
      <c r="K18" s="22">
        <v>0.6</v>
      </c>
      <c r="L18" s="22">
        <v>0.6</v>
      </c>
      <c r="M18" s="22">
        <v>0.6</v>
      </c>
      <c r="N18" s="22">
        <v>0.6</v>
      </c>
    </row>
    <row r="19" spans="1:14" x14ac:dyDescent="0.35">
      <c r="A19" s="3">
        <v>3</v>
      </c>
      <c r="B19" s="97">
        <v>0.48685938185645405</v>
      </c>
      <c r="C19" s="97">
        <v>0.48685938185645394</v>
      </c>
      <c r="D19" s="96">
        <f t="shared" si="0"/>
        <v>0.48685938185645394</v>
      </c>
      <c r="E19" s="96">
        <f t="shared" si="0"/>
        <v>0.48685938185645394</v>
      </c>
      <c r="F19" s="94">
        <v>0.48685938185645394</v>
      </c>
      <c r="G19" s="22">
        <v>0.6</v>
      </c>
      <c r="H19" s="22">
        <v>0.5</v>
      </c>
      <c r="I19" s="22">
        <v>0.55000000000000004</v>
      </c>
      <c r="J19" s="22">
        <v>0.5</v>
      </c>
      <c r="K19" s="22">
        <v>0.6</v>
      </c>
      <c r="L19" s="22">
        <v>0.6</v>
      </c>
      <c r="M19" s="22">
        <v>0.6</v>
      </c>
      <c r="N19" s="22">
        <v>0.6</v>
      </c>
    </row>
    <row r="20" spans="1:14" x14ac:dyDescent="0.35">
      <c r="A20" s="3">
        <v>4</v>
      </c>
      <c r="B20" s="97">
        <v>0.48685938185645394</v>
      </c>
      <c r="C20" s="97">
        <v>0.48685938185645394</v>
      </c>
      <c r="D20" s="96">
        <f t="shared" si="0"/>
        <v>0.48685938185645394</v>
      </c>
      <c r="E20" s="96">
        <f t="shared" si="0"/>
        <v>0.48685938185645394</v>
      </c>
      <c r="F20" s="94">
        <v>0.48685938185645394</v>
      </c>
      <c r="G20" s="22">
        <v>0.6</v>
      </c>
      <c r="H20" s="22">
        <v>0.5</v>
      </c>
      <c r="I20" s="22">
        <v>0.55000000000000004</v>
      </c>
      <c r="J20" s="22">
        <v>0.5</v>
      </c>
      <c r="K20" s="22">
        <v>0.6</v>
      </c>
      <c r="L20" s="22">
        <v>0.6</v>
      </c>
      <c r="M20" s="22">
        <v>0.6</v>
      </c>
      <c r="N20" s="22">
        <v>0.6</v>
      </c>
    </row>
    <row r="21" spans="1:14" x14ac:dyDescent="0.35">
      <c r="A21" s="3">
        <v>5</v>
      </c>
      <c r="B21" s="97">
        <v>0.48685938185645394</v>
      </c>
      <c r="C21" s="97">
        <v>0.48685938185645394</v>
      </c>
      <c r="D21" s="96">
        <f t="shared" si="0"/>
        <v>0.48685938185645394</v>
      </c>
      <c r="E21" s="96">
        <f t="shared" si="0"/>
        <v>0.48685938185645394</v>
      </c>
      <c r="F21" s="94">
        <v>0.48685938185645394</v>
      </c>
      <c r="G21" s="22">
        <v>0.6</v>
      </c>
      <c r="H21" s="22">
        <v>0.5</v>
      </c>
      <c r="I21" s="22">
        <v>0.55000000000000004</v>
      </c>
      <c r="J21" s="22">
        <v>0.5</v>
      </c>
      <c r="K21" s="22">
        <v>0.6</v>
      </c>
      <c r="L21" s="22">
        <v>0.6</v>
      </c>
      <c r="M21" s="22">
        <v>0.6</v>
      </c>
      <c r="N21" s="22">
        <v>0.6</v>
      </c>
    </row>
    <row r="22" spans="1:14" x14ac:dyDescent="0.35">
      <c r="A22" s="3">
        <v>6</v>
      </c>
      <c r="B22" s="97">
        <v>0.48685938185645394</v>
      </c>
      <c r="C22" s="97">
        <v>0.48685938185645394</v>
      </c>
      <c r="D22" s="96">
        <f t="shared" si="0"/>
        <v>0.48685938185645394</v>
      </c>
      <c r="E22" s="96">
        <f t="shared" si="0"/>
        <v>0.48685938185645394</v>
      </c>
      <c r="F22" s="94">
        <v>0.48685938185645394</v>
      </c>
      <c r="G22" s="22">
        <v>0.6</v>
      </c>
      <c r="H22" s="22">
        <v>0.5</v>
      </c>
      <c r="I22" s="22">
        <v>0.55000000000000004</v>
      </c>
      <c r="J22" s="22">
        <v>0.5</v>
      </c>
      <c r="K22" s="22">
        <v>0.6</v>
      </c>
      <c r="L22" s="22">
        <v>0.6</v>
      </c>
      <c r="M22" s="22">
        <v>0.6</v>
      </c>
      <c r="N22" s="22">
        <v>0.6</v>
      </c>
    </row>
    <row r="23" spans="1:14" x14ac:dyDescent="0.35">
      <c r="A23" s="3">
        <v>7</v>
      </c>
      <c r="B23" s="97">
        <v>0.48685938185645394</v>
      </c>
      <c r="C23" s="97">
        <v>0.48685938185645394</v>
      </c>
      <c r="D23" s="96">
        <f t="shared" si="0"/>
        <v>0.48685938185645394</v>
      </c>
      <c r="E23" s="96">
        <f t="shared" si="0"/>
        <v>0.48685938185645394</v>
      </c>
      <c r="F23" s="94">
        <v>0.48685938185645394</v>
      </c>
      <c r="G23" s="22">
        <v>0.6</v>
      </c>
      <c r="H23" s="22">
        <v>0.5</v>
      </c>
      <c r="I23" s="22">
        <v>0.55000000000000004</v>
      </c>
      <c r="J23" s="22">
        <v>0.5</v>
      </c>
      <c r="K23" s="22">
        <v>0.6</v>
      </c>
      <c r="L23" s="22">
        <v>0.6</v>
      </c>
      <c r="M23" s="22">
        <v>0.6</v>
      </c>
      <c r="N23" s="22">
        <v>0.6</v>
      </c>
    </row>
    <row r="24" spans="1:14" x14ac:dyDescent="0.35">
      <c r="A24" s="3">
        <v>8</v>
      </c>
      <c r="B24" s="97">
        <v>0.48685938185645394</v>
      </c>
      <c r="C24" s="97">
        <v>0.48685938185645394</v>
      </c>
      <c r="D24" s="96">
        <f t="shared" si="0"/>
        <v>0.48685938185645394</v>
      </c>
      <c r="E24" s="96">
        <f t="shared" si="0"/>
        <v>0.48685938185645394</v>
      </c>
      <c r="F24" s="94">
        <v>0.48685938185645405</v>
      </c>
      <c r="G24" s="22">
        <v>0.6</v>
      </c>
      <c r="H24" s="22">
        <v>0.5</v>
      </c>
      <c r="I24" s="22">
        <v>0.55000000000000004</v>
      </c>
      <c r="J24" s="22">
        <v>0.5</v>
      </c>
      <c r="K24" s="22">
        <v>0.6</v>
      </c>
      <c r="L24" s="22">
        <v>0.6</v>
      </c>
      <c r="M24" s="22">
        <v>0.6</v>
      </c>
      <c r="N24" s="22">
        <v>0.6</v>
      </c>
    </row>
    <row r="25" spans="1:14" x14ac:dyDescent="0.35">
      <c r="A25" s="3">
        <v>9</v>
      </c>
      <c r="B25" s="97">
        <v>0.48685938185645405</v>
      </c>
      <c r="C25" s="97">
        <v>0.48685938185645394</v>
      </c>
      <c r="D25" s="96">
        <f t="shared" si="0"/>
        <v>0.48685938185645394</v>
      </c>
      <c r="E25" s="96">
        <f t="shared" si="0"/>
        <v>0.48685938185645394</v>
      </c>
      <c r="F25" s="94">
        <v>0.48685938185645405</v>
      </c>
      <c r="G25" s="22">
        <v>0.6</v>
      </c>
      <c r="H25" s="22">
        <v>0.5</v>
      </c>
      <c r="I25" s="22">
        <v>0.55000000000000004</v>
      </c>
      <c r="J25" s="22">
        <v>0.5</v>
      </c>
      <c r="K25" s="22">
        <v>0.6</v>
      </c>
      <c r="L25" s="22">
        <v>0.6</v>
      </c>
      <c r="M25" s="22">
        <v>0.6</v>
      </c>
      <c r="N25" s="22">
        <v>0.6</v>
      </c>
    </row>
    <row r="26" spans="1:14" x14ac:dyDescent="0.35">
      <c r="A26" s="3">
        <v>10</v>
      </c>
      <c r="B26" s="97">
        <v>0.48685938185645394</v>
      </c>
      <c r="C26" s="97">
        <v>0.48685938185645394</v>
      </c>
      <c r="D26" s="96">
        <f t="shared" si="0"/>
        <v>0.48685938185645394</v>
      </c>
      <c r="E26" s="96">
        <f t="shared" si="0"/>
        <v>0.48685938185645394</v>
      </c>
      <c r="F26" s="94">
        <v>0.48685938185645394</v>
      </c>
      <c r="G26" s="22">
        <v>0.6</v>
      </c>
      <c r="H26" s="22">
        <v>0.5</v>
      </c>
      <c r="I26" s="22">
        <v>0.55000000000000004</v>
      </c>
      <c r="J26" s="22">
        <v>0.5</v>
      </c>
      <c r="K26" s="22">
        <v>0.6</v>
      </c>
      <c r="L26" s="22">
        <v>0.6</v>
      </c>
      <c r="M26" s="22">
        <v>0.6</v>
      </c>
      <c r="N26" s="22">
        <v>0.6</v>
      </c>
    </row>
    <row r="27" spans="1:14" x14ac:dyDescent="0.35">
      <c r="A27" s="3">
        <v>11</v>
      </c>
      <c r="B27" s="97">
        <v>0.48685938185645394</v>
      </c>
      <c r="C27" s="97">
        <v>0.48685938185645394</v>
      </c>
      <c r="D27" s="96">
        <f t="shared" si="0"/>
        <v>0.48685938185645394</v>
      </c>
      <c r="E27" s="96">
        <f t="shared" si="0"/>
        <v>0.48685938185645394</v>
      </c>
      <c r="F27" s="94">
        <v>0.48685938185645405</v>
      </c>
      <c r="G27" s="22">
        <v>0.6</v>
      </c>
      <c r="H27" s="22">
        <v>0.5</v>
      </c>
      <c r="I27" s="22">
        <v>0.55000000000000004</v>
      </c>
      <c r="J27" s="22">
        <v>0.5</v>
      </c>
      <c r="K27" s="22">
        <v>0.6</v>
      </c>
      <c r="L27" s="22">
        <v>0.6</v>
      </c>
      <c r="M27" s="22">
        <v>0.6</v>
      </c>
      <c r="N27" s="22">
        <v>0.6</v>
      </c>
    </row>
    <row r="28" spans="1:14" x14ac:dyDescent="0.35">
      <c r="A28" s="3">
        <v>12</v>
      </c>
      <c r="B28" s="97">
        <v>0.48685938185645394</v>
      </c>
      <c r="C28" s="97">
        <v>0.48685938185645394</v>
      </c>
      <c r="D28" s="96">
        <f t="shared" si="0"/>
        <v>0.48685938185645394</v>
      </c>
      <c r="E28" s="96">
        <f t="shared" si="0"/>
        <v>0.48685938185645394</v>
      </c>
      <c r="F28" s="94">
        <v>0.48685938185645394</v>
      </c>
      <c r="G28" s="22">
        <v>0.6</v>
      </c>
      <c r="H28" s="22">
        <v>0.5</v>
      </c>
      <c r="I28" s="22">
        <v>0.55000000000000004</v>
      </c>
      <c r="J28" s="22">
        <v>0.5</v>
      </c>
      <c r="K28" s="22">
        <v>0.6</v>
      </c>
      <c r="L28" s="22">
        <v>0.6</v>
      </c>
      <c r="M28" s="22">
        <v>0.6</v>
      </c>
      <c r="N28" s="22">
        <v>0.6</v>
      </c>
    </row>
    <row r="29" spans="1:14" x14ac:dyDescent="0.35">
      <c r="A29" s="3">
        <v>13</v>
      </c>
      <c r="B29" s="97">
        <v>0.48685938185645394</v>
      </c>
      <c r="C29" s="97">
        <v>0.48685938185645394</v>
      </c>
      <c r="D29" s="96">
        <f t="shared" si="0"/>
        <v>0.48685938185645394</v>
      </c>
      <c r="E29" s="96">
        <f t="shared" si="0"/>
        <v>0.48685938185645394</v>
      </c>
      <c r="F29" s="94">
        <v>0.48685938185645394</v>
      </c>
      <c r="G29" s="22">
        <v>0.6</v>
      </c>
      <c r="H29" s="22">
        <v>0.5</v>
      </c>
      <c r="I29" s="22">
        <v>0.55000000000000004</v>
      </c>
      <c r="J29" s="22">
        <v>0.5</v>
      </c>
      <c r="K29" s="22">
        <v>0.6</v>
      </c>
      <c r="L29" s="22">
        <v>0.6</v>
      </c>
      <c r="M29" s="22">
        <v>0.6</v>
      </c>
      <c r="N29" s="22">
        <v>0.6</v>
      </c>
    </row>
    <row r="30" spans="1:14" x14ac:dyDescent="0.35">
      <c r="A30" s="3">
        <v>14</v>
      </c>
      <c r="B30" s="97">
        <v>0.48685938185645394</v>
      </c>
      <c r="C30" s="97">
        <v>0.48685938185645394</v>
      </c>
      <c r="D30" s="96">
        <f t="shared" si="0"/>
        <v>0.48685938185645394</v>
      </c>
      <c r="E30" s="96">
        <f t="shared" si="0"/>
        <v>0.48685938185645394</v>
      </c>
      <c r="F30" s="94">
        <v>0.48685938185645394</v>
      </c>
      <c r="G30" s="22">
        <v>0.6</v>
      </c>
      <c r="H30" s="22">
        <v>0.5</v>
      </c>
      <c r="I30" s="22">
        <v>0.55000000000000004</v>
      </c>
      <c r="J30" s="22">
        <v>0.5</v>
      </c>
      <c r="K30" s="22">
        <v>0.6</v>
      </c>
      <c r="L30" s="22">
        <v>0.6</v>
      </c>
      <c r="M30" s="22">
        <v>0.6</v>
      </c>
      <c r="N30" s="22">
        <v>0.6</v>
      </c>
    </row>
    <row r="31" spans="1:14" x14ac:dyDescent="0.35">
      <c r="A31" s="3">
        <v>15</v>
      </c>
      <c r="B31" s="97">
        <v>0.48685938185645394</v>
      </c>
      <c r="C31" s="97">
        <v>0.63013216733723743</v>
      </c>
      <c r="D31" s="96">
        <f t="shared" si="0"/>
        <v>0.63013216733723743</v>
      </c>
      <c r="E31" s="96">
        <f t="shared" si="0"/>
        <v>0.63013216733723743</v>
      </c>
      <c r="F31" s="94">
        <v>0.48685938185645405</v>
      </c>
      <c r="G31" s="22">
        <v>0.6</v>
      </c>
      <c r="H31" s="22">
        <v>0.5</v>
      </c>
      <c r="I31" s="22">
        <v>0.55000000000000004</v>
      </c>
      <c r="J31" s="22">
        <v>0.5</v>
      </c>
      <c r="K31" s="22">
        <v>0.6</v>
      </c>
      <c r="L31" s="22">
        <v>0.6</v>
      </c>
      <c r="M31" s="22">
        <v>0.6</v>
      </c>
      <c r="N31" s="22">
        <v>0.6</v>
      </c>
    </row>
    <row r="32" spans="1:14" x14ac:dyDescent="0.35">
      <c r="A32" s="3">
        <v>16</v>
      </c>
      <c r="B32" s="97">
        <v>0.48685938185645394</v>
      </c>
      <c r="C32" s="97">
        <v>0.63013216733723743</v>
      </c>
      <c r="D32" s="96">
        <f t="shared" si="0"/>
        <v>0.63013216733723743</v>
      </c>
      <c r="E32" s="96">
        <f t="shared" si="0"/>
        <v>0.63013216733723743</v>
      </c>
      <c r="F32" s="94">
        <v>0.48685938185645394</v>
      </c>
      <c r="G32" s="22">
        <v>0.6</v>
      </c>
      <c r="H32" s="22">
        <v>0.5</v>
      </c>
      <c r="I32" s="22">
        <v>0.55000000000000004</v>
      </c>
      <c r="J32" s="22">
        <v>0.5</v>
      </c>
      <c r="K32" s="22">
        <v>0.6</v>
      </c>
      <c r="L32" s="22">
        <v>0.6</v>
      </c>
      <c r="M32" s="22">
        <v>0.6</v>
      </c>
      <c r="N32" s="22">
        <v>0.6</v>
      </c>
    </row>
    <row r="33" spans="1:14" x14ac:dyDescent="0.35">
      <c r="A33" s="3">
        <v>17</v>
      </c>
      <c r="B33" s="97">
        <v>0.48685938185645394</v>
      </c>
      <c r="C33" s="97">
        <v>0.63013216733723743</v>
      </c>
      <c r="D33" s="96">
        <f t="shared" si="0"/>
        <v>0.63013216733723743</v>
      </c>
      <c r="E33" s="96">
        <f t="shared" si="0"/>
        <v>0.63013216733723743</v>
      </c>
      <c r="F33" s="94">
        <v>0.48685938185645394</v>
      </c>
      <c r="G33" s="22">
        <v>0.6</v>
      </c>
      <c r="H33" s="22">
        <v>0.5</v>
      </c>
      <c r="I33" s="22">
        <v>0.55000000000000004</v>
      </c>
      <c r="J33" s="22">
        <v>0.5</v>
      </c>
      <c r="K33" s="22">
        <v>0.6</v>
      </c>
      <c r="L33" s="22">
        <v>0.6</v>
      </c>
      <c r="M33" s="22">
        <v>0.6</v>
      </c>
      <c r="N33" s="22">
        <v>0.6</v>
      </c>
    </row>
    <row r="34" spans="1:14" x14ac:dyDescent="0.35">
      <c r="A34" s="3">
        <v>18</v>
      </c>
      <c r="B34" s="97">
        <v>0.48685938185645394</v>
      </c>
      <c r="C34" s="97">
        <v>0.63013216733723743</v>
      </c>
      <c r="D34" s="96">
        <f t="shared" si="0"/>
        <v>0.63013216733723743</v>
      </c>
      <c r="E34" s="96">
        <f t="shared" si="0"/>
        <v>0.63013216733723743</v>
      </c>
      <c r="F34" s="94">
        <v>0.48685938185645394</v>
      </c>
      <c r="G34" s="22">
        <v>0.6</v>
      </c>
      <c r="H34" s="22">
        <v>0.5</v>
      </c>
      <c r="I34" s="22">
        <v>0.55000000000000004</v>
      </c>
      <c r="J34" s="22">
        <v>0.5</v>
      </c>
      <c r="K34" s="22">
        <v>0.6</v>
      </c>
      <c r="L34" s="22">
        <v>0.6</v>
      </c>
      <c r="M34" s="22">
        <v>0.6</v>
      </c>
      <c r="N34" s="22">
        <v>0.6</v>
      </c>
    </row>
    <row r="35" spans="1:14" x14ac:dyDescent="0.35">
      <c r="A35" s="3">
        <v>19</v>
      </c>
      <c r="B35" s="97">
        <v>0.48685938185645394</v>
      </c>
      <c r="C35" s="97">
        <v>0.63013216733723743</v>
      </c>
      <c r="D35" s="96">
        <f t="shared" si="0"/>
        <v>0.63013216733723743</v>
      </c>
      <c r="E35" s="96">
        <f t="shared" si="0"/>
        <v>0.63013216733723743</v>
      </c>
      <c r="F35" s="94">
        <v>0.48685938185645394</v>
      </c>
      <c r="G35" s="22">
        <v>0.6</v>
      </c>
      <c r="H35" s="22">
        <v>0.5</v>
      </c>
      <c r="I35" s="22">
        <v>0.55000000000000004</v>
      </c>
      <c r="J35" s="22">
        <v>0.5</v>
      </c>
      <c r="K35" s="22">
        <v>0.6</v>
      </c>
      <c r="L35" s="22">
        <v>0.6</v>
      </c>
      <c r="M35" s="22">
        <v>0.6</v>
      </c>
      <c r="N35" s="22">
        <v>0.6</v>
      </c>
    </row>
    <row r="36" spans="1:14" x14ac:dyDescent="0.35">
      <c r="A36" s="3">
        <v>20</v>
      </c>
      <c r="B36" s="97">
        <v>0.48685938185645394</v>
      </c>
      <c r="C36" s="97">
        <v>0.63013216733723743</v>
      </c>
      <c r="D36" s="96">
        <f t="shared" si="0"/>
        <v>0.63013216733723743</v>
      </c>
      <c r="E36" s="96">
        <f t="shared" si="0"/>
        <v>0.63013216733723743</v>
      </c>
      <c r="F36" s="94">
        <v>0.48685938185645394</v>
      </c>
      <c r="G36" s="22">
        <v>0.6</v>
      </c>
      <c r="H36" s="22">
        <v>0.5</v>
      </c>
      <c r="I36" s="22">
        <v>0.55000000000000004</v>
      </c>
      <c r="J36" s="22">
        <v>0.5</v>
      </c>
      <c r="K36" s="22">
        <v>0.6</v>
      </c>
      <c r="L36" s="22">
        <v>0.6</v>
      </c>
      <c r="M36" s="22">
        <v>0.6</v>
      </c>
      <c r="N36" s="22">
        <v>0.6</v>
      </c>
    </row>
    <row r="37" spans="1:14" x14ac:dyDescent="0.35">
      <c r="A37" s="3">
        <v>21</v>
      </c>
      <c r="B37" s="97">
        <v>0.48685938185645394</v>
      </c>
      <c r="C37" s="97">
        <v>0.63013216733723743</v>
      </c>
      <c r="D37" s="96">
        <f t="shared" si="0"/>
        <v>0.63013216733723743</v>
      </c>
      <c r="E37" s="96">
        <f t="shared" si="0"/>
        <v>0.63013216733723743</v>
      </c>
      <c r="F37" s="94">
        <v>0.48685938185645394</v>
      </c>
      <c r="G37" s="22">
        <v>0.6</v>
      </c>
      <c r="H37" s="22">
        <v>0.5</v>
      </c>
      <c r="I37" s="22">
        <v>0.55000000000000004</v>
      </c>
      <c r="J37" s="22">
        <v>0.5</v>
      </c>
      <c r="K37" s="22">
        <v>0.6</v>
      </c>
      <c r="L37" s="22">
        <v>0.6</v>
      </c>
      <c r="M37" s="22">
        <v>0.6</v>
      </c>
      <c r="N37" s="22">
        <v>0.6</v>
      </c>
    </row>
    <row r="38" spans="1:14" x14ac:dyDescent="0.35">
      <c r="A38" s="3">
        <v>22</v>
      </c>
      <c r="B38" s="97">
        <v>0.48685938185645394</v>
      </c>
      <c r="C38" s="97">
        <v>0.62965278728763752</v>
      </c>
      <c r="D38" s="96">
        <f t="shared" si="0"/>
        <v>0.62965278728763752</v>
      </c>
      <c r="E38" s="96">
        <f t="shared" si="0"/>
        <v>0.62965278728763752</v>
      </c>
      <c r="F38" s="94">
        <v>0.48685938185645394</v>
      </c>
      <c r="G38" s="22">
        <v>0.6</v>
      </c>
      <c r="H38" s="22">
        <v>0.5</v>
      </c>
      <c r="I38" s="22">
        <v>0.55000000000000004</v>
      </c>
      <c r="J38" s="22">
        <v>0.5</v>
      </c>
      <c r="K38" s="22">
        <v>0.6</v>
      </c>
      <c r="L38" s="22">
        <v>0.6</v>
      </c>
      <c r="M38" s="22">
        <v>0.6</v>
      </c>
      <c r="N38" s="22">
        <v>0.6</v>
      </c>
    </row>
    <row r="39" spans="1:14" x14ac:dyDescent="0.35">
      <c r="A39" s="3">
        <v>23</v>
      </c>
      <c r="B39" s="97">
        <v>0.48685938185645394</v>
      </c>
      <c r="C39" s="97">
        <v>0.62965278728763752</v>
      </c>
      <c r="D39" s="96">
        <f t="shared" si="0"/>
        <v>0.62965278728763752</v>
      </c>
      <c r="E39" s="96">
        <f t="shared" si="0"/>
        <v>0.62965278728763752</v>
      </c>
      <c r="F39" s="94">
        <v>0.48685938185645394</v>
      </c>
      <c r="G39" s="22">
        <v>0.6</v>
      </c>
      <c r="H39" s="22">
        <v>0.5</v>
      </c>
      <c r="I39" s="22">
        <v>0.55000000000000004</v>
      </c>
      <c r="J39" s="22">
        <v>0.5</v>
      </c>
      <c r="K39" s="22">
        <v>0.6</v>
      </c>
      <c r="L39" s="22">
        <v>0.6</v>
      </c>
      <c r="M39" s="22">
        <v>0.6</v>
      </c>
      <c r="N39" s="22">
        <v>0.6</v>
      </c>
    </row>
    <row r="40" spans="1:14" x14ac:dyDescent="0.35">
      <c r="A40" s="3">
        <v>24</v>
      </c>
      <c r="B40" s="97">
        <v>0.48685938185645394</v>
      </c>
      <c r="C40" s="97">
        <v>0.62965278728763752</v>
      </c>
      <c r="D40" s="96">
        <f t="shared" si="0"/>
        <v>0.62965278728763752</v>
      </c>
      <c r="E40" s="96">
        <f t="shared" si="0"/>
        <v>0.62965278728763752</v>
      </c>
      <c r="F40" s="94">
        <v>0.48685938185645394</v>
      </c>
      <c r="G40" s="22">
        <v>0.6</v>
      </c>
      <c r="H40" s="22">
        <v>0.5</v>
      </c>
      <c r="I40" s="22">
        <v>0.55000000000000004</v>
      </c>
      <c r="J40" s="22">
        <v>0.5</v>
      </c>
      <c r="K40" s="22">
        <v>0.6</v>
      </c>
      <c r="L40" s="22">
        <v>0.6</v>
      </c>
      <c r="M40" s="22">
        <v>0.6</v>
      </c>
      <c r="N40" s="22">
        <v>0.6</v>
      </c>
    </row>
    <row r="41" spans="1:14" x14ac:dyDescent="0.35">
      <c r="A41" s="3">
        <v>25</v>
      </c>
      <c r="B41" s="97">
        <v>0.48685938185645394</v>
      </c>
      <c r="C41" s="97">
        <v>0.62933409201393165</v>
      </c>
      <c r="D41" s="96">
        <f t="shared" si="0"/>
        <v>0.62933409201393165</v>
      </c>
      <c r="E41" s="96">
        <f t="shared" si="0"/>
        <v>0.62933409201393165</v>
      </c>
      <c r="F41" s="94">
        <v>0.48685938185645394</v>
      </c>
      <c r="G41" s="22">
        <v>0.6</v>
      </c>
      <c r="H41" s="22">
        <v>0.5</v>
      </c>
      <c r="I41" s="22">
        <v>0.55000000000000004</v>
      </c>
      <c r="J41" s="22">
        <v>0.5</v>
      </c>
      <c r="K41" s="22">
        <v>0.6</v>
      </c>
      <c r="L41" s="22">
        <v>0.6</v>
      </c>
      <c r="M41" s="22">
        <v>0.6</v>
      </c>
      <c r="N41" s="22">
        <v>0.6</v>
      </c>
    </row>
    <row r="42" spans="1:14" x14ac:dyDescent="0.35">
      <c r="A42" s="3">
        <v>26</v>
      </c>
      <c r="B42" s="97">
        <v>0.48685938185645394</v>
      </c>
      <c r="C42" s="97">
        <v>0.62901610802431596</v>
      </c>
      <c r="D42" s="96">
        <f t="shared" si="0"/>
        <v>0.62901610802431596</v>
      </c>
      <c r="E42" s="96">
        <f t="shared" si="0"/>
        <v>0.62901610802431596</v>
      </c>
      <c r="F42" s="94">
        <v>0.48685938185645394</v>
      </c>
      <c r="G42" s="22">
        <v>0.6</v>
      </c>
      <c r="H42" s="22">
        <v>0.5</v>
      </c>
      <c r="I42" s="22">
        <v>0.55000000000000004</v>
      </c>
      <c r="J42" s="22">
        <v>0.5</v>
      </c>
      <c r="K42" s="22">
        <v>0.6</v>
      </c>
      <c r="L42" s="22">
        <v>0.6</v>
      </c>
      <c r="M42" s="22">
        <v>0.6</v>
      </c>
      <c r="N42" s="22">
        <v>0.6</v>
      </c>
    </row>
    <row r="43" spans="1:14" x14ac:dyDescent="0.35">
      <c r="A43" s="3">
        <v>27</v>
      </c>
      <c r="B43" s="97">
        <v>0.48685938185645394</v>
      </c>
      <c r="C43" s="97">
        <v>0.6286988337313022</v>
      </c>
      <c r="D43" s="96">
        <f t="shared" si="0"/>
        <v>0.6286988337313022</v>
      </c>
      <c r="E43" s="96">
        <f t="shared" si="0"/>
        <v>0.6286988337313022</v>
      </c>
      <c r="F43" s="94">
        <v>0.48685938185645405</v>
      </c>
      <c r="G43" s="22">
        <v>0.6</v>
      </c>
      <c r="H43" s="22">
        <v>0.5</v>
      </c>
      <c r="I43" s="22">
        <v>0.55000000000000004</v>
      </c>
      <c r="J43" s="22">
        <v>0.5</v>
      </c>
      <c r="K43" s="22">
        <v>0.6</v>
      </c>
      <c r="L43" s="22">
        <v>0.6</v>
      </c>
      <c r="M43" s="22">
        <v>0.6</v>
      </c>
      <c r="N43" s="22">
        <v>0.6</v>
      </c>
    </row>
    <row r="44" spans="1:14" x14ac:dyDescent="0.35">
      <c r="A44" s="3">
        <v>28</v>
      </c>
      <c r="B44" s="97">
        <v>0.48685938185645394</v>
      </c>
      <c r="C44" s="97">
        <v>0.6260304333436707</v>
      </c>
      <c r="D44" s="96">
        <f t="shared" si="0"/>
        <v>0.6260304333436707</v>
      </c>
      <c r="E44" s="96">
        <f t="shared" si="0"/>
        <v>0.6260304333436707</v>
      </c>
      <c r="F44" s="94">
        <v>0.48685938185645394</v>
      </c>
      <c r="G44" s="22">
        <v>0.6</v>
      </c>
      <c r="H44" s="22">
        <v>0.5</v>
      </c>
      <c r="I44" s="22">
        <v>0.55000000000000004</v>
      </c>
      <c r="J44" s="22">
        <v>0.5</v>
      </c>
      <c r="K44" s="22">
        <v>0.6</v>
      </c>
      <c r="L44" s="22">
        <v>0.6</v>
      </c>
      <c r="M44" s="22">
        <v>0.6</v>
      </c>
      <c r="N44" s="22">
        <v>0.6</v>
      </c>
    </row>
    <row r="45" spans="1:14" x14ac:dyDescent="0.35">
      <c r="A45" s="3">
        <v>29</v>
      </c>
      <c r="B45" s="97">
        <v>0.48685938185645394</v>
      </c>
      <c r="C45" s="97">
        <v>0.62587504125323945</v>
      </c>
      <c r="D45" s="96">
        <f t="shared" si="0"/>
        <v>0.62587504125323945</v>
      </c>
      <c r="E45" s="96">
        <f t="shared" si="0"/>
        <v>0.62587504125323945</v>
      </c>
      <c r="F45" s="94">
        <v>0.48685938185645394</v>
      </c>
      <c r="G45" s="22">
        <v>0.6</v>
      </c>
      <c r="H45" s="22">
        <v>0.5</v>
      </c>
      <c r="I45" s="22">
        <v>0.55000000000000004</v>
      </c>
      <c r="J45" s="22">
        <v>0.5</v>
      </c>
      <c r="K45" s="22">
        <v>0.6</v>
      </c>
      <c r="L45" s="22">
        <v>0.6</v>
      </c>
      <c r="M45" s="22">
        <v>0.6</v>
      </c>
      <c r="N45" s="22">
        <v>0.6</v>
      </c>
    </row>
    <row r="46" spans="1:14" x14ac:dyDescent="0.35">
      <c r="A46" s="3">
        <v>30</v>
      </c>
      <c r="B46" s="97">
        <v>0.48685938185645394</v>
      </c>
      <c r="C46" s="97">
        <v>0.62571982266657578</v>
      </c>
      <c r="D46" s="96">
        <f t="shared" si="0"/>
        <v>0.62571982266657578</v>
      </c>
      <c r="E46" s="96">
        <f t="shared" si="0"/>
        <v>0.62571982266657578</v>
      </c>
      <c r="F46" s="94">
        <v>0.48685938185645394</v>
      </c>
      <c r="G46" s="22">
        <v>0.6</v>
      </c>
      <c r="H46" s="22">
        <v>0.5</v>
      </c>
      <c r="I46" s="22">
        <v>0.55000000000000004</v>
      </c>
      <c r="J46" s="22">
        <v>0.5</v>
      </c>
      <c r="K46" s="22">
        <v>0.6</v>
      </c>
      <c r="L46" s="22">
        <v>0.6</v>
      </c>
      <c r="M46" s="22">
        <v>0.6</v>
      </c>
      <c r="N46" s="22">
        <v>0.6</v>
      </c>
    </row>
    <row r="47" spans="1:14" x14ac:dyDescent="0.35">
      <c r="A47" s="3">
        <v>31</v>
      </c>
      <c r="B47" s="97">
        <v>0.48685938185645394</v>
      </c>
      <c r="C47" s="97">
        <v>0.62556477738995331</v>
      </c>
      <c r="D47" s="96">
        <f t="shared" si="0"/>
        <v>0.62556477738995331</v>
      </c>
      <c r="E47" s="96">
        <f t="shared" si="0"/>
        <v>0.62556477738995331</v>
      </c>
      <c r="F47" s="94">
        <v>0.48685938185645394</v>
      </c>
      <c r="G47" s="22">
        <v>0.6</v>
      </c>
      <c r="H47" s="22">
        <v>0.5</v>
      </c>
      <c r="I47" s="22">
        <v>0.55000000000000004</v>
      </c>
      <c r="J47" s="22">
        <v>0.5</v>
      </c>
      <c r="K47" s="22">
        <v>0.6</v>
      </c>
      <c r="L47" s="22">
        <v>0.6</v>
      </c>
      <c r="M47" s="22">
        <v>0.6</v>
      </c>
      <c r="N47" s="22">
        <v>0.6</v>
      </c>
    </row>
    <row r="48" spans="1:14" x14ac:dyDescent="0.35">
      <c r="A48" s="3">
        <v>32</v>
      </c>
      <c r="B48" s="97">
        <v>0.48685938185645394</v>
      </c>
      <c r="C48" s="97">
        <v>0.62494632551691109</v>
      </c>
      <c r="D48" s="96">
        <f t="shared" si="0"/>
        <v>0.62494632551691109</v>
      </c>
      <c r="E48" s="96">
        <f t="shared" si="0"/>
        <v>0.62494632551691109</v>
      </c>
      <c r="F48" s="94">
        <v>0.48685938185645394</v>
      </c>
      <c r="G48" s="22">
        <v>0.6</v>
      </c>
      <c r="H48" s="22">
        <v>0.5</v>
      </c>
      <c r="I48" s="22">
        <v>0.55000000000000004</v>
      </c>
      <c r="J48" s="22">
        <v>0.5</v>
      </c>
      <c r="K48" s="22">
        <v>0.6</v>
      </c>
      <c r="L48" s="22">
        <v>0.6</v>
      </c>
      <c r="M48" s="22">
        <v>0.6</v>
      </c>
      <c r="N48" s="22">
        <v>0.6</v>
      </c>
    </row>
    <row r="49" spans="1:14" x14ac:dyDescent="0.35">
      <c r="A49" s="3">
        <v>33</v>
      </c>
      <c r="B49" s="97">
        <v>0.48685938185645394</v>
      </c>
      <c r="C49" s="97">
        <v>0.62494632551691109</v>
      </c>
      <c r="D49" s="96">
        <f t="shared" si="0"/>
        <v>0.62494632551691109</v>
      </c>
      <c r="E49" s="96">
        <f t="shared" si="0"/>
        <v>0.62494632551691109</v>
      </c>
      <c r="F49" s="94">
        <v>0.48685938185645394</v>
      </c>
      <c r="G49" s="22">
        <v>0.6</v>
      </c>
      <c r="H49" s="22">
        <v>0.5</v>
      </c>
      <c r="I49" s="22">
        <v>0.55000000000000004</v>
      </c>
      <c r="J49" s="22">
        <v>0.5</v>
      </c>
      <c r="K49" s="22">
        <v>0.6</v>
      </c>
      <c r="L49" s="22">
        <v>0.6</v>
      </c>
      <c r="M49" s="22">
        <v>0.6</v>
      </c>
      <c r="N49" s="22">
        <v>0.6</v>
      </c>
    </row>
    <row r="50" spans="1:14" x14ac:dyDescent="0.35">
      <c r="A50" s="3">
        <v>34</v>
      </c>
      <c r="B50" s="97">
        <v>0.48685938185645405</v>
      </c>
      <c r="C50" s="97">
        <v>0.62494632551691109</v>
      </c>
      <c r="D50" s="96">
        <f t="shared" si="0"/>
        <v>0.62494632551691109</v>
      </c>
      <c r="E50" s="96">
        <f t="shared" si="0"/>
        <v>0.62494632551691109</v>
      </c>
      <c r="F50" s="94">
        <v>0.48685938185645394</v>
      </c>
      <c r="G50" s="22">
        <v>0.6</v>
      </c>
      <c r="H50" s="22">
        <v>0.5</v>
      </c>
      <c r="I50" s="22">
        <v>0.55000000000000004</v>
      </c>
      <c r="J50" s="22">
        <v>0.5</v>
      </c>
      <c r="K50" s="22">
        <v>0.6</v>
      </c>
      <c r="L50" s="22">
        <v>0.6</v>
      </c>
      <c r="M50" s="22">
        <v>0.6</v>
      </c>
      <c r="N50" s="22">
        <v>0.6</v>
      </c>
    </row>
    <row r="51" spans="1:14" x14ac:dyDescent="0.35">
      <c r="A51" s="3">
        <v>35</v>
      </c>
      <c r="B51" s="97">
        <v>0.48685938185645405</v>
      </c>
      <c r="C51" s="97">
        <v>0.62494632551691109</v>
      </c>
      <c r="D51" s="96">
        <f t="shared" si="0"/>
        <v>0.62494632551691109</v>
      </c>
      <c r="E51" s="96">
        <f t="shared" si="0"/>
        <v>0.62494632551691109</v>
      </c>
      <c r="F51" s="94">
        <v>0.48685938185645394</v>
      </c>
      <c r="G51" s="22">
        <v>0.6</v>
      </c>
      <c r="H51" s="22">
        <v>0.5</v>
      </c>
      <c r="I51" s="22">
        <v>0.55000000000000004</v>
      </c>
      <c r="J51" s="22">
        <v>0.5</v>
      </c>
      <c r="K51" s="22">
        <v>0.6</v>
      </c>
      <c r="L51" s="22">
        <v>0.6</v>
      </c>
      <c r="M51" s="22">
        <v>0.6</v>
      </c>
      <c r="N51" s="22">
        <v>0.6</v>
      </c>
    </row>
    <row r="52" spans="1:14" x14ac:dyDescent="0.35">
      <c r="A52" s="3">
        <v>36</v>
      </c>
      <c r="B52" s="97">
        <v>0.48685938185645394</v>
      </c>
      <c r="C52" s="97">
        <v>0.62494632551691109</v>
      </c>
      <c r="D52" s="96">
        <f t="shared" si="0"/>
        <v>0.62494632551691109</v>
      </c>
      <c r="E52" s="96">
        <f t="shared" si="0"/>
        <v>0.62494632551691109</v>
      </c>
      <c r="F52" s="94">
        <v>0.48685938185645394</v>
      </c>
      <c r="G52" s="22">
        <v>0.6</v>
      </c>
      <c r="H52" s="22">
        <v>0.5</v>
      </c>
      <c r="I52" s="22">
        <v>0.55000000000000004</v>
      </c>
      <c r="J52" s="22">
        <v>0.5</v>
      </c>
      <c r="K52" s="22">
        <v>0.6</v>
      </c>
      <c r="L52" s="22">
        <v>0.6</v>
      </c>
      <c r="M52" s="22">
        <v>0.6</v>
      </c>
      <c r="N52" s="22">
        <v>0.6</v>
      </c>
    </row>
    <row r="53" spans="1:14" x14ac:dyDescent="0.35">
      <c r="A53" s="3">
        <v>37</v>
      </c>
      <c r="B53" s="97">
        <v>0.48685938185645405</v>
      </c>
      <c r="C53" s="97">
        <v>0.62453908502755251</v>
      </c>
      <c r="D53" s="96">
        <f t="shared" si="0"/>
        <v>0.62453908502755251</v>
      </c>
      <c r="E53" s="96">
        <f t="shared" si="0"/>
        <v>0.62453908502755251</v>
      </c>
      <c r="F53" s="94">
        <v>0.48685938185645405</v>
      </c>
      <c r="G53" s="22">
        <v>0.6</v>
      </c>
      <c r="H53" s="22">
        <v>0.5</v>
      </c>
      <c r="I53" s="22">
        <v>0.55000000000000004</v>
      </c>
      <c r="J53" s="22">
        <v>0.5</v>
      </c>
      <c r="K53" s="22">
        <v>0.6</v>
      </c>
      <c r="L53" s="22">
        <v>0.6</v>
      </c>
      <c r="M53" s="22">
        <v>0.6</v>
      </c>
      <c r="N53" s="22">
        <v>0.6</v>
      </c>
    </row>
    <row r="54" spans="1:14" x14ac:dyDescent="0.35">
      <c r="A54" s="3">
        <v>38</v>
      </c>
      <c r="B54" s="97">
        <v>0.48685938185645394</v>
      </c>
      <c r="C54" s="97">
        <v>0.62424773492572538</v>
      </c>
      <c r="D54" s="96">
        <f t="shared" si="0"/>
        <v>0.62424773492572538</v>
      </c>
      <c r="E54" s="96">
        <f t="shared" si="0"/>
        <v>0.62424773492572538</v>
      </c>
      <c r="F54" s="94">
        <v>0.48685938185645394</v>
      </c>
      <c r="G54" s="22">
        <v>0.6</v>
      </c>
      <c r="H54" s="22">
        <v>0.5</v>
      </c>
      <c r="I54" s="22">
        <v>0.55000000000000004</v>
      </c>
      <c r="J54" s="22">
        <v>0.5</v>
      </c>
      <c r="K54" s="22">
        <v>0.6</v>
      </c>
      <c r="L54" s="22">
        <v>0.6</v>
      </c>
      <c r="M54" s="22">
        <v>0.6</v>
      </c>
      <c r="N54" s="22">
        <v>0.6</v>
      </c>
    </row>
    <row r="55" spans="1:14" x14ac:dyDescent="0.35">
      <c r="A55" s="3">
        <v>39</v>
      </c>
      <c r="B55" s="97">
        <v>0.48685938185645394</v>
      </c>
      <c r="C55" s="97">
        <v>0.62393465496454215</v>
      </c>
      <c r="D55" s="96">
        <f t="shared" si="0"/>
        <v>0.62393465496454215</v>
      </c>
      <c r="E55" s="96">
        <f t="shared" si="0"/>
        <v>0.62393465496454215</v>
      </c>
      <c r="F55" s="94">
        <v>0.48685938185645394</v>
      </c>
      <c r="G55" s="22">
        <v>0.6</v>
      </c>
      <c r="H55" s="22">
        <v>0.5</v>
      </c>
      <c r="I55" s="22">
        <v>0.55000000000000004</v>
      </c>
      <c r="J55" s="22">
        <v>0.5</v>
      </c>
      <c r="K55" s="22">
        <v>0.6</v>
      </c>
      <c r="L55" s="22">
        <v>0.6</v>
      </c>
      <c r="M55" s="22">
        <v>0.6</v>
      </c>
      <c r="N55" s="22">
        <v>0.6</v>
      </c>
    </row>
    <row r="56" spans="1:14" x14ac:dyDescent="0.35">
      <c r="A56" s="3">
        <v>40</v>
      </c>
      <c r="B56" s="97">
        <v>0.48685938185645394</v>
      </c>
      <c r="C56" s="97">
        <v>0.62359873755713224</v>
      </c>
      <c r="D56" s="96">
        <f t="shared" si="0"/>
        <v>0.62359873755713224</v>
      </c>
      <c r="E56" s="96">
        <f t="shared" si="0"/>
        <v>0.62359873755713224</v>
      </c>
      <c r="F56" s="94">
        <v>0.48685938185645394</v>
      </c>
      <c r="G56" s="22">
        <v>0.6</v>
      </c>
      <c r="H56" s="22">
        <v>0.5</v>
      </c>
      <c r="I56" s="22">
        <v>0.55000000000000004</v>
      </c>
      <c r="J56" s="22">
        <v>0.5</v>
      </c>
      <c r="K56" s="22">
        <v>0.6</v>
      </c>
      <c r="L56" s="22">
        <v>0.6</v>
      </c>
      <c r="M56" s="22">
        <v>0.6</v>
      </c>
      <c r="N56" s="22">
        <v>0.6</v>
      </c>
    </row>
    <row r="57" spans="1:14" x14ac:dyDescent="0.35">
      <c r="A57" s="3">
        <v>41</v>
      </c>
      <c r="B57" s="97">
        <v>0.48685938185645394</v>
      </c>
      <c r="C57" s="97">
        <v>0.62324303546015791</v>
      </c>
      <c r="D57" s="96">
        <f t="shared" si="0"/>
        <v>0.62324303546015791</v>
      </c>
      <c r="E57" s="96">
        <f t="shared" si="0"/>
        <v>0.62324303546015791</v>
      </c>
      <c r="F57" s="94">
        <v>0.48685938185645394</v>
      </c>
      <c r="G57" s="22">
        <v>0.6</v>
      </c>
      <c r="H57" s="22">
        <v>0.5</v>
      </c>
      <c r="I57" s="22">
        <v>0.55000000000000004</v>
      </c>
      <c r="J57" s="22">
        <v>0.5</v>
      </c>
      <c r="K57" s="22">
        <v>0.6</v>
      </c>
      <c r="L57" s="22">
        <v>0.6</v>
      </c>
      <c r="M57" s="22">
        <v>0.6</v>
      </c>
      <c r="N57" s="22">
        <v>0.6</v>
      </c>
    </row>
    <row r="58" spans="1:14" x14ac:dyDescent="0.35">
      <c r="A58" s="3">
        <v>42</v>
      </c>
      <c r="B58" s="97">
        <v>0.48685938185645394</v>
      </c>
      <c r="C58" s="97">
        <v>0.62287174481894292</v>
      </c>
      <c r="D58" s="96">
        <f t="shared" si="0"/>
        <v>0.62287174481894292</v>
      </c>
      <c r="E58" s="96">
        <f t="shared" si="0"/>
        <v>0.62287174481894292</v>
      </c>
      <c r="F58" s="94">
        <v>0.48685938185645394</v>
      </c>
      <c r="G58" s="22">
        <v>0.6</v>
      </c>
      <c r="H58" s="22">
        <v>0.5</v>
      </c>
      <c r="I58" s="22">
        <v>0.55000000000000004</v>
      </c>
      <c r="J58" s="22">
        <v>0.5</v>
      </c>
      <c r="K58" s="22">
        <v>0.6</v>
      </c>
      <c r="L58" s="22">
        <v>0.6</v>
      </c>
      <c r="M58" s="22">
        <v>0.6</v>
      </c>
      <c r="N58" s="22">
        <v>0.6</v>
      </c>
    </row>
    <row r="59" spans="1:14" x14ac:dyDescent="0.35">
      <c r="A59" s="3">
        <v>43</v>
      </c>
      <c r="B59" s="97">
        <v>0.48685938185645394</v>
      </c>
      <c r="C59" s="97">
        <v>0.62248487396734009</v>
      </c>
      <c r="D59" s="96">
        <f t="shared" si="0"/>
        <v>0.62248487396734009</v>
      </c>
      <c r="E59" s="96">
        <f t="shared" si="0"/>
        <v>0.62248487396734009</v>
      </c>
      <c r="F59" s="94">
        <v>0.48685938185645394</v>
      </c>
      <c r="G59" s="22">
        <v>0.6</v>
      </c>
      <c r="H59" s="22">
        <v>0.5</v>
      </c>
      <c r="I59" s="22">
        <v>0.55000000000000004</v>
      </c>
      <c r="J59" s="22">
        <v>0.5</v>
      </c>
      <c r="K59" s="22">
        <v>0.6</v>
      </c>
      <c r="L59" s="22">
        <v>0.6</v>
      </c>
      <c r="M59" s="22">
        <v>0.6</v>
      </c>
      <c r="N59" s="22">
        <v>0.6</v>
      </c>
    </row>
    <row r="60" spans="1:14" x14ac:dyDescent="0.35">
      <c r="A60" s="3">
        <v>44</v>
      </c>
      <c r="B60" s="97">
        <v>0.48685938185645405</v>
      </c>
      <c r="C60" s="97">
        <v>0.62178423171211894</v>
      </c>
      <c r="D60" s="96">
        <f t="shared" si="0"/>
        <v>0.62178423171211894</v>
      </c>
      <c r="E60" s="96">
        <f t="shared" si="0"/>
        <v>0.62178423171211894</v>
      </c>
      <c r="F60" s="94">
        <v>0.48685938185645394</v>
      </c>
      <c r="G60" s="22">
        <v>0.6</v>
      </c>
      <c r="H60" s="22">
        <v>0.5</v>
      </c>
      <c r="I60" s="22">
        <v>0.55000000000000004</v>
      </c>
      <c r="J60" s="22">
        <v>0.5</v>
      </c>
      <c r="K60" s="22">
        <v>0.6</v>
      </c>
      <c r="L60" s="22">
        <v>0.6</v>
      </c>
      <c r="M60" s="22">
        <v>0.6</v>
      </c>
      <c r="N60" s="22">
        <v>0.6</v>
      </c>
    </row>
    <row r="61" spans="1:14" x14ac:dyDescent="0.35">
      <c r="A61" s="3">
        <v>45</v>
      </c>
      <c r="B61" s="97">
        <v>0.48685938185645394</v>
      </c>
      <c r="C61" s="97">
        <v>0.62136994490566888</v>
      </c>
      <c r="D61" s="96">
        <f t="shared" si="0"/>
        <v>0.62136994490566888</v>
      </c>
      <c r="E61" s="96">
        <f t="shared" si="0"/>
        <v>0.62136994490566888</v>
      </c>
      <c r="F61" s="94">
        <v>0.48685938185645405</v>
      </c>
      <c r="G61" s="22">
        <v>0.6</v>
      </c>
      <c r="H61" s="22">
        <v>0.5</v>
      </c>
      <c r="I61" s="22">
        <v>0.55000000000000004</v>
      </c>
      <c r="J61" s="22">
        <v>0.5</v>
      </c>
      <c r="K61" s="22">
        <v>0.6</v>
      </c>
      <c r="L61" s="22">
        <v>0.6</v>
      </c>
      <c r="M61" s="22">
        <v>0.6</v>
      </c>
      <c r="N61" s="22">
        <v>0.6</v>
      </c>
    </row>
    <row r="62" spans="1:14" x14ac:dyDescent="0.35">
      <c r="A62" s="3">
        <v>46</v>
      </c>
      <c r="B62" s="97">
        <v>0.48685938185645394</v>
      </c>
      <c r="C62" s="97">
        <v>0.62093476517987323</v>
      </c>
      <c r="D62" s="96">
        <f t="shared" si="0"/>
        <v>0.62093476517987323</v>
      </c>
      <c r="E62" s="96">
        <f t="shared" si="0"/>
        <v>0.62093476517987323</v>
      </c>
      <c r="F62" s="94">
        <v>0.48685938185645394</v>
      </c>
      <c r="G62" s="22">
        <v>0.6</v>
      </c>
      <c r="H62" s="22">
        <v>0.5</v>
      </c>
      <c r="I62" s="22">
        <v>0.55000000000000004</v>
      </c>
      <c r="J62" s="22">
        <v>0.5</v>
      </c>
      <c r="K62" s="22">
        <v>0.6</v>
      </c>
      <c r="L62" s="22">
        <v>0.6</v>
      </c>
      <c r="M62" s="22">
        <v>0.6</v>
      </c>
      <c r="N62" s="22">
        <v>0.6</v>
      </c>
    </row>
    <row r="63" spans="1:14" x14ac:dyDescent="0.35">
      <c r="A63" s="3">
        <v>47</v>
      </c>
      <c r="B63" s="97">
        <v>0.48685938185645394</v>
      </c>
      <c r="C63" s="97">
        <v>0.6204828581947901</v>
      </c>
      <c r="D63" s="96">
        <f t="shared" si="0"/>
        <v>0.6204828581947901</v>
      </c>
      <c r="E63" s="96">
        <f t="shared" si="0"/>
        <v>0.6204828581947901</v>
      </c>
      <c r="F63" s="94">
        <v>0.48685938185645394</v>
      </c>
      <c r="G63" s="22">
        <v>0.6</v>
      </c>
      <c r="H63" s="22">
        <v>0.5</v>
      </c>
      <c r="I63" s="22">
        <v>0.55000000000000004</v>
      </c>
      <c r="J63" s="22">
        <v>0.5</v>
      </c>
      <c r="K63" s="22">
        <v>0.6</v>
      </c>
      <c r="L63" s="22">
        <v>0.6</v>
      </c>
      <c r="M63" s="22">
        <v>0.6</v>
      </c>
      <c r="N63" s="22">
        <v>0.6</v>
      </c>
    </row>
    <row r="64" spans="1:14" x14ac:dyDescent="0.35">
      <c r="A64" s="3">
        <v>48</v>
      </c>
      <c r="B64" s="97">
        <v>0.48685938185645394</v>
      </c>
      <c r="C64" s="97">
        <v>0.6185506096155684</v>
      </c>
      <c r="D64" s="96">
        <f t="shared" si="0"/>
        <v>0.6185506096155684</v>
      </c>
      <c r="E64" s="96">
        <f t="shared" si="0"/>
        <v>0.6185506096155684</v>
      </c>
      <c r="F64" s="94">
        <v>0.48685938185645394</v>
      </c>
      <c r="G64" s="22">
        <v>0.6</v>
      </c>
      <c r="H64" s="22">
        <v>0.5</v>
      </c>
      <c r="I64" s="22">
        <v>0.55000000000000004</v>
      </c>
      <c r="J64" s="22">
        <v>0.5</v>
      </c>
      <c r="K64" s="22">
        <v>0.6</v>
      </c>
      <c r="L64" s="22">
        <v>0.6</v>
      </c>
      <c r="M64" s="22">
        <v>0.6</v>
      </c>
      <c r="N64" s="22">
        <v>0.6</v>
      </c>
    </row>
    <row r="65" spans="1:14" x14ac:dyDescent="0.35">
      <c r="A65" s="3">
        <v>49</v>
      </c>
      <c r="B65" s="97">
        <v>0.48685938185645394</v>
      </c>
      <c r="C65" s="97">
        <v>0.61809519477141184</v>
      </c>
      <c r="D65" s="96">
        <f t="shared" si="0"/>
        <v>0.61809519477141184</v>
      </c>
      <c r="E65" s="96">
        <f t="shared" si="0"/>
        <v>0.61809519477141184</v>
      </c>
      <c r="F65" s="94">
        <v>0.48685938185645394</v>
      </c>
      <c r="G65" s="22">
        <v>0.6</v>
      </c>
      <c r="H65" s="22">
        <v>0.5</v>
      </c>
      <c r="I65" s="22">
        <v>0.55000000000000004</v>
      </c>
      <c r="J65" s="22">
        <v>0.5</v>
      </c>
      <c r="K65" s="22">
        <v>0.6</v>
      </c>
      <c r="L65" s="22">
        <v>0.6</v>
      </c>
      <c r="M65" s="22">
        <v>0.6</v>
      </c>
      <c r="N65" s="22">
        <v>0.6</v>
      </c>
    </row>
    <row r="66" spans="1:14" x14ac:dyDescent="0.35">
      <c r="A66" s="3">
        <v>50</v>
      </c>
      <c r="B66" s="97">
        <v>0.48685938185645394</v>
      </c>
      <c r="C66" s="97">
        <v>0.61109557105208179</v>
      </c>
      <c r="D66" s="96">
        <f t="shared" si="0"/>
        <v>0.61109557105208179</v>
      </c>
      <c r="E66" s="96">
        <f t="shared" si="0"/>
        <v>0.61109557105208179</v>
      </c>
      <c r="F66" s="94">
        <v>0.48685938185645394</v>
      </c>
      <c r="G66" s="22">
        <v>0.6</v>
      </c>
      <c r="H66" s="22">
        <v>0.5</v>
      </c>
      <c r="I66" s="22">
        <v>0.55000000000000004</v>
      </c>
      <c r="J66" s="22">
        <v>0.5</v>
      </c>
      <c r="K66" s="22">
        <v>0.6</v>
      </c>
      <c r="L66" s="22">
        <v>0.6</v>
      </c>
      <c r="M66" s="22">
        <v>0.6</v>
      </c>
      <c r="N66" s="22">
        <v>0.6</v>
      </c>
    </row>
    <row r="67" spans="1:14" x14ac:dyDescent="0.35">
      <c r="A67" s="3">
        <v>51</v>
      </c>
      <c r="B67" s="97">
        <v>0.48685938185645394</v>
      </c>
      <c r="C67" s="97">
        <v>0.58821110975655888</v>
      </c>
      <c r="D67" s="96">
        <f t="shared" si="0"/>
        <v>0.58821110975655888</v>
      </c>
      <c r="E67" s="96">
        <f t="shared" si="0"/>
        <v>0.58821110975655888</v>
      </c>
      <c r="F67" s="94">
        <v>0.48685938185645394</v>
      </c>
      <c r="G67" s="22">
        <v>0.6</v>
      </c>
      <c r="H67" s="22">
        <v>0.5</v>
      </c>
      <c r="I67" s="22">
        <v>0.55000000000000004</v>
      </c>
      <c r="J67" s="22">
        <v>0.5</v>
      </c>
      <c r="K67" s="22">
        <v>0.6</v>
      </c>
      <c r="L67" s="22">
        <v>0.6</v>
      </c>
      <c r="M67" s="22">
        <v>0.6</v>
      </c>
      <c r="N67" s="22">
        <v>0.6</v>
      </c>
    </row>
    <row r="68" spans="1:14" x14ac:dyDescent="0.35">
      <c r="A68" s="3">
        <v>52</v>
      </c>
      <c r="B68" s="97">
        <v>0.48685938185645394</v>
      </c>
      <c r="C68" s="97">
        <v>0.58618700443687644</v>
      </c>
      <c r="D68" s="96">
        <f t="shared" si="0"/>
        <v>0.58618700443687644</v>
      </c>
      <c r="E68" s="96">
        <f t="shared" si="0"/>
        <v>0.58618700443687644</v>
      </c>
      <c r="F68" s="94">
        <v>0.48685938185645394</v>
      </c>
      <c r="G68" s="22">
        <v>0.6</v>
      </c>
      <c r="H68" s="22">
        <v>0.5</v>
      </c>
      <c r="I68" s="22">
        <v>0.55000000000000004</v>
      </c>
      <c r="J68" s="22">
        <v>0.5</v>
      </c>
      <c r="K68" s="22">
        <v>0.6</v>
      </c>
      <c r="L68" s="22">
        <v>0.6</v>
      </c>
      <c r="M68" s="22">
        <v>0.6</v>
      </c>
      <c r="N68" s="22">
        <v>0.6</v>
      </c>
    </row>
    <row r="69" spans="1:14" x14ac:dyDescent="0.35">
      <c r="A69" s="3">
        <v>53</v>
      </c>
      <c r="B69" s="97">
        <v>0.48685938185645405</v>
      </c>
      <c r="C69" s="97">
        <v>0.58572588437577378</v>
      </c>
      <c r="D69" s="96">
        <f t="shared" si="0"/>
        <v>0.58572588437577378</v>
      </c>
      <c r="E69" s="96">
        <f t="shared" si="0"/>
        <v>0.58572588437577378</v>
      </c>
      <c r="F69" s="94">
        <v>0.48685938185645394</v>
      </c>
      <c r="G69" s="22">
        <v>0.6</v>
      </c>
      <c r="H69" s="22">
        <v>0.5</v>
      </c>
      <c r="I69" s="22">
        <v>0.55000000000000004</v>
      </c>
      <c r="J69" s="22">
        <v>0.5</v>
      </c>
      <c r="K69" s="22">
        <v>0.6</v>
      </c>
      <c r="L69" s="22">
        <v>0.6</v>
      </c>
      <c r="M69" s="22">
        <v>0.6</v>
      </c>
      <c r="N69" s="22">
        <v>0.6</v>
      </c>
    </row>
    <row r="70" spans="1:14" x14ac:dyDescent="0.35">
      <c r="A70" s="3">
        <v>54</v>
      </c>
      <c r="B70" s="97">
        <v>0.48685938185645394</v>
      </c>
      <c r="C70" s="97">
        <v>0.5855932510697397</v>
      </c>
      <c r="D70" s="96">
        <f t="shared" si="0"/>
        <v>0.5855932510697397</v>
      </c>
      <c r="E70" s="96">
        <f t="shared" si="0"/>
        <v>0.5855932510697397</v>
      </c>
      <c r="F70" s="94">
        <v>0.48685938185645394</v>
      </c>
      <c r="G70" s="22">
        <v>0.6</v>
      </c>
      <c r="H70" s="22">
        <v>0.5</v>
      </c>
      <c r="I70" s="22">
        <v>0.55000000000000004</v>
      </c>
      <c r="J70" s="22">
        <v>0.5</v>
      </c>
      <c r="K70" s="22">
        <v>0.6</v>
      </c>
      <c r="L70" s="22">
        <v>0.6</v>
      </c>
      <c r="M70" s="22">
        <v>0.6</v>
      </c>
      <c r="N70" s="22">
        <v>0.6</v>
      </c>
    </row>
    <row r="71" spans="1:14" x14ac:dyDescent="0.35">
      <c r="A71" s="3">
        <v>55</v>
      </c>
      <c r="B71" s="97">
        <v>0.48685938185645394</v>
      </c>
      <c r="C71" s="97">
        <v>0.58353720710379875</v>
      </c>
      <c r="D71" s="96">
        <f t="shared" si="0"/>
        <v>0.58353720710379875</v>
      </c>
      <c r="E71" s="96">
        <f t="shared" si="0"/>
        <v>0.58353720710379875</v>
      </c>
      <c r="F71" s="94">
        <v>0.48685938185645394</v>
      </c>
      <c r="G71" s="22">
        <v>0.6</v>
      </c>
      <c r="H71" s="22">
        <v>0.5</v>
      </c>
      <c r="I71" s="22">
        <v>0.55000000000000004</v>
      </c>
      <c r="J71" s="22">
        <v>0.5</v>
      </c>
      <c r="K71" s="22">
        <v>0.6</v>
      </c>
      <c r="L71" s="22">
        <v>0.6</v>
      </c>
      <c r="M71" s="22">
        <v>0.6</v>
      </c>
      <c r="N71" s="22">
        <v>0.6</v>
      </c>
    </row>
    <row r="72" spans="1:14" x14ac:dyDescent="0.35">
      <c r="A72" s="3">
        <v>56</v>
      </c>
      <c r="B72" s="97">
        <v>0.48685938185645394</v>
      </c>
      <c r="C72" s="97">
        <v>0.58259004255269531</v>
      </c>
      <c r="D72" s="96">
        <f t="shared" si="0"/>
        <v>0.58259004255269531</v>
      </c>
      <c r="E72" s="96">
        <f t="shared" si="0"/>
        <v>0.58259004255269531</v>
      </c>
      <c r="F72" s="94">
        <v>0.48685938185645394</v>
      </c>
      <c r="G72" s="22">
        <v>0.6</v>
      </c>
      <c r="H72" s="22">
        <v>0.5</v>
      </c>
      <c r="I72" s="22">
        <v>0.55000000000000004</v>
      </c>
      <c r="J72" s="22">
        <v>0.5</v>
      </c>
      <c r="K72" s="22">
        <v>0.6</v>
      </c>
      <c r="L72" s="22">
        <v>0.6</v>
      </c>
      <c r="M72" s="22">
        <v>0.6</v>
      </c>
      <c r="N72" s="22">
        <v>0.6</v>
      </c>
    </row>
    <row r="73" spans="1:14" x14ac:dyDescent="0.35">
      <c r="A73" s="3">
        <v>57</v>
      </c>
      <c r="B73" s="97">
        <v>0.48685938185645394</v>
      </c>
      <c r="C73" s="97">
        <v>0.58249517735914291</v>
      </c>
      <c r="D73" s="96">
        <f t="shared" si="0"/>
        <v>0.58249517735914291</v>
      </c>
      <c r="E73" s="96">
        <f t="shared" si="0"/>
        <v>0.58249517735914291</v>
      </c>
      <c r="F73" s="94">
        <v>0.48685938185645394</v>
      </c>
      <c r="G73" s="22">
        <v>0.6</v>
      </c>
      <c r="H73" s="22">
        <v>0.5</v>
      </c>
      <c r="I73" s="22">
        <v>0.55000000000000004</v>
      </c>
      <c r="J73" s="22">
        <v>0.5</v>
      </c>
      <c r="K73" s="22">
        <v>0.6</v>
      </c>
      <c r="L73" s="22">
        <v>0.6</v>
      </c>
      <c r="M73" s="22">
        <v>0.6</v>
      </c>
      <c r="N73" s="22">
        <v>0.6</v>
      </c>
    </row>
    <row r="74" spans="1:14" x14ac:dyDescent="0.35">
      <c r="A74" s="3">
        <v>58</v>
      </c>
      <c r="B74" s="97">
        <v>0.48685938185645405</v>
      </c>
      <c r="C74" s="97">
        <v>0.58239614157474695</v>
      </c>
      <c r="D74" s="96">
        <f t="shared" si="0"/>
        <v>0.58239614157474695</v>
      </c>
      <c r="E74" s="96">
        <f t="shared" si="0"/>
        <v>0.58239614157474695</v>
      </c>
      <c r="F74" s="94">
        <v>0.48685938185645394</v>
      </c>
      <c r="G74" s="22">
        <v>0.6</v>
      </c>
      <c r="H74" s="22">
        <v>0.5</v>
      </c>
      <c r="I74" s="22">
        <v>0.55000000000000004</v>
      </c>
      <c r="J74" s="22">
        <v>0.5</v>
      </c>
      <c r="K74" s="22">
        <v>0.6</v>
      </c>
      <c r="L74" s="22">
        <v>0.6</v>
      </c>
      <c r="M74" s="22">
        <v>0.6</v>
      </c>
      <c r="N74" s="22">
        <v>0.6</v>
      </c>
    </row>
    <row r="75" spans="1:14" x14ac:dyDescent="0.35">
      <c r="A75" s="3">
        <v>59</v>
      </c>
      <c r="B75" s="97">
        <v>0.48685938185645394</v>
      </c>
      <c r="C75" s="97">
        <v>0.58126299388963343</v>
      </c>
      <c r="D75" s="96">
        <f t="shared" si="0"/>
        <v>0.58126299388963343</v>
      </c>
      <c r="E75" s="96">
        <f t="shared" si="0"/>
        <v>0.58126299388963343</v>
      </c>
      <c r="F75" s="94">
        <v>0.48685938185645394</v>
      </c>
      <c r="G75" s="22">
        <v>0.6</v>
      </c>
      <c r="H75" s="22">
        <v>0.5</v>
      </c>
      <c r="I75" s="22">
        <v>0.55000000000000004</v>
      </c>
      <c r="J75" s="22">
        <v>0.5</v>
      </c>
      <c r="K75" s="22">
        <v>0.6</v>
      </c>
      <c r="L75" s="22">
        <v>0.6</v>
      </c>
      <c r="M75" s="22">
        <v>0.6</v>
      </c>
      <c r="N75" s="22">
        <v>0.6</v>
      </c>
    </row>
    <row r="76" spans="1:14" x14ac:dyDescent="0.35">
      <c r="A76" s="3">
        <v>60</v>
      </c>
      <c r="B76" s="97">
        <v>0.48685938185645405</v>
      </c>
      <c r="C76" s="97">
        <v>0.58118574748666907</v>
      </c>
      <c r="D76" s="96">
        <f t="shared" si="0"/>
        <v>0.58118574748666907</v>
      </c>
      <c r="E76" s="96">
        <f t="shared" si="0"/>
        <v>0.58118574748666907</v>
      </c>
      <c r="F76" s="94">
        <v>0.48685938185645394</v>
      </c>
      <c r="G76" s="22">
        <v>0.6</v>
      </c>
      <c r="H76" s="22">
        <v>0.5</v>
      </c>
      <c r="I76" s="22">
        <v>0.55000000000000004</v>
      </c>
      <c r="J76" s="22">
        <v>0.5</v>
      </c>
      <c r="K76" s="22">
        <v>0.6</v>
      </c>
      <c r="L76" s="22">
        <v>0.6</v>
      </c>
      <c r="M76" s="22">
        <v>0.6</v>
      </c>
      <c r="N76" s="22">
        <v>0.6</v>
      </c>
    </row>
    <row r="77" spans="1:14" x14ac:dyDescent="0.35">
      <c r="A77" s="3">
        <v>61</v>
      </c>
      <c r="B77" s="97">
        <v>0.48685938185645405</v>
      </c>
      <c r="C77" s="97">
        <v>0.57907633160478023</v>
      </c>
      <c r="D77" s="96">
        <f t="shared" si="0"/>
        <v>0.57907633160478023</v>
      </c>
      <c r="E77" s="96">
        <f t="shared" si="0"/>
        <v>0.57907633160478023</v>
      </c>
      <c r="F77" s="94">
        <v>0.48685938185645394</v>
      </c>
      <c r="G77" s="22">
        <v>0.6</v>
      </c>
      <c r="H77" s="22">
        <v>0.5</v>
      </c>
      <c r="I77" s="22">
        <v>0.55000000000000004</v>
      </c>
      <c r="J77" s="22">
        <v>0.5</v>
      </c>
      <c r="K77" s="22">
        <v>0.6</v>
      </c>
      <c r="L77" s="22">
        <v>0.6</v>
      </c>
      <c r="M77" s="22">
        <v>0.6</v>
      </c>
      <c r="N77" s="22">
        <v>0.6</v>
      </c>
    </row>
    <row r="78" spans="1:14" x14ac:dyDescent="0.35">
      <c r="A78" s="3">
        <v>62</v>
      </c>
      <c r="B78" s="97">
        <v>0.48685938185645394</v>
      </c>
      <c r="C78" s="97">
        <v>0.57892540809821891</v>
      </c>
      <c r="D78" s="96">
        <f t="shared" si="0"/>
        <v>0.57892540809821891</v>
      </c>
      <c r="E78" s="96">
        <f t="shared" si="0"/>
        <v>0.57892540809821891</v>
      </c>
      <c r="F78" s="94">
        <v>0.48685938185645394</v>
      </c>
      <c r="G78" s="22">
        <v>0.6</v>
      </c>
      <c r="H78" s="22">
        <v>0.5</v>
      </c>
      <c r="I78" s="22">
        <v>0.55000000000000004</v>
      </c>
      <c r="J78" s="22">
        <v>0.5</v>
      </c>
      <c r="K78" s="22">
        <v>0.6</v>
      </c>
      <c r="L78" s="22">
        <v>0.6</v>
      </c>
      <c r="M78" s="22">
        <v>0.6</v>
      </c>
      <c r="N78" s="22">
        <v>0.6</v>
      </c>
    </row>
    <row r="79" spans="1:14" x14ac:dyDescent="0.35">
      <c r="A79" s="3">
        <v>63</v>
      </c>
      <c r="B79" s="97">
        <v>0.48685938185645394</v>
      </c>
      <c r="C79" s="97">
        <v>0.57887360466599524</v>
      </c>
      <c r="D79" s="96">
        <f t="shared" si="0"/>
        <v>0.57887360466599524</v>
      </c>
      <c r="E79" s="96">
        <f t="shared" si="0"/>
        <v>0.57887360466599524</v>
      </c>
      <c r="F79" s="94">
        <v>0.48685938185645394</v>
      </c>
      <c r="G79" s="22">
        <v>0.6</v>
      </c>
      <c r="H79" s="22">
        <v>0.5</v>
      </c>
      <c r="I79" s="22">
        <v>0.55000000000000004</v>
      </c>
      <c r="J79" s="22">
        <v>0.5</v>
      </c>
      <c r="K79" s="22">
        <v>0.6</v>
      </c>
      <c r="L79" s="22">
        <v>0.6</v>
      </c>
      <c r="M79" s="22">
        <v>0.6</v>
      </c>
      <c r="N79" s="22">
        <v>0.6</v>
      </c>
    </row>
    <row r="80" spans="1:14" x14ac:dyDescent="0.35">
      <c r="A80" s="3">
        <v>64</v>
      </c>
      <c r="B80" s="97">
        <v>0.48685938185645394</v>
      </c>
      <c r="C80" s="97">
        <v>0.57881410506227571</v>
      </c>
      <c r="D80" s="96">
        <f t="shared" si="0"/>
        <v>0.57881410506227571</v>
      </c>
      <c r="E80" s="96">
        <f t="shared" si="0"/>
        <v>0.57881410506227571</v>
      </c>
      <c r="F80" s="94">
        <v>0.48685938185645394</v>
      </c>
      <c r="G80" s="22">
        <v>0.6</v>
      </c>
      <c r="H80" s="22">
        <v>0.5</v>
      </c>
      <c r="I80" s="22">
        <v>0.55000000000000004</v>
      </c>
      <c r="J80" s="22">
        <v>0.5</v>
      </c>
      <c r="K80" s="22">
        <v>0.6</v>
      </c>
      <c r="L80" s="22">
        <v>0.6</v>
      </c>
      <c r="M80" s="22">
        <v>0.6</v>
      </c>
      <c r="N80" s="22">
        <v>0.6</v>
      </c>
    </row>
    <row r="81" spans="1:14" x14ac:dyDescent="0.35">
      <c r="A81" s="3">
        <v>65</v>
      </c>
      <c r="B81" s="97">
        <v>0.48685938185645405</v>
      </c>
      <c r="C81" s="97">
        <v>0.57875566474557893</v>
      </c>
      <c r="D81" s="96">
        <f t="shared" si="0"/>
        <v>0.57875566474557893</v>
      </c>
      <c r="E81" s="96">
        <f t="shared" si="0"/>
        <v>0.57875566474557893</v>
      </c>
      <c r="F81" s="94">
        <v>0.48685938185645394</v>
      </c>
      <c r="G81" s="22">
        <v>0.6</v>
      </c>
      <c r="H81" s="22">
        <v>0.5</v>
      </c>
      <c r="I81" s="22">
        <v>0.55000000000000004</v>
      </c>
      <c r="J81" s="22">
        <v>0.5</v>
      </c>
      <c r="K81" s="22">
        <v>0.6</v>
      </c>
      <c r="L81" s="22">
        <v>0.6</v>
      </c>
      <c r="M81" s="22">
        <v>0.6</v>
      </c>
      <c r="N81" s="22">
        <v>0.6</v>
      </c>
    </row>
    <row r="82" spans="1:14" x14ac:dyDescent="0.35">
      <c r="A82" s="3">
        <v>66</v>
      </c>
      <c r="B82" s="97">
        <v>0.48685938185645394</v>
      </c>
      <c r="C82" s="97">
        <v>0.57869656668605818</v>
      </c>
      <c r="D82" s="96">
        <f t="shared" ref="D82:E145" si="1">C82</f>
        <v>0.57869656668605818</v>
      </c>
      <c r="E82" s="96">
        <f t="shared" si="1"/>
        <v>0.57869656668605818</v>
      </c>
      <c r="F82" s="94">
        <v>0.48685938185645394</v>
      </c>
      <c r="G82" s="22">
        <v>0.6</v>
      </c>
      <c r="H82" s="22">
        <v>0.5</v>
      </c>
      <c r="I82" s="22">
        <v>0.55000000000000004</v>
      </c>
      <c r="J82" s="22">
        <v>0.5</v>
      </c>
      <c r="K82" s="22">
        <v>0.6</v>
      </c>
      <c r="L82" s="22">
        <v>0.6</v>
      </c>
      <c r="M82" s="22">
        <v>0.6</v>
      </c>
      <c r="N82" s="22">
        <v>0.6</v>
      </c>
    </row>
    <row r="83" spans="1:14" x14ac:dyDescent="0.35">
      <c r="A83" s="3">
        <v>67</v>
      </c>
      <c r="B83" s="97">
        <v>0.48685938185645394</v>
      </c>
      <c r="C83" s="97">
        <v>0.57863961239484329</v>
      </c>
      <c r="D83" s="96">
        <f t="shared" si="1"/>
        <v>0.57863961239484329</v>
      </c>
      <c r="E83" s="96">
        <f t="shared" si="1"/>
        <v>0.57863961239484329</v>
      </c>
      <c r="F83" s="94">
        <v>0.48685938185645394</v>
      </c>
      <c r="G83" s="22">
        <v>0.6</v>
      </c>
      <c r="H83" s="22">
        <v>0.5</v>
      </c>
      <c r="I83" s="22">
        <v>0.55000000000000004</v>
      </c>
      <c r="J83" s="22">
        <v>0.5</v>
      </c>
      <c r="K83" s="22">
        <v>0.6</v>
      </c>
      <c r="L83" s="22">
        <v>0.6</v>
      </c>
      <c r="M83" s="22">
        <v>0.6</v>
      </c>
      <c r="N83" s="22">
        <v>0.6</v>
      </c>
    </row>
    <row r="84" spans="1:14" x14ac:dyDescent="0.35">
      <c r="A84" s="3">
        <v>68</v>
      </c>
      <c r="B84" s="97">
        <v>0.48685938185645394</v>
      </c>
      <c r="C84" s="97">
        <v>0.57858207335914225</v>
      </c>
      <c r="D84" s="96">
        <f t="shared" si="1"/>
        <v>0.57858207335914225</v>
      </c>
      <c r="E84" s="96">
        <f t="shared" si="1"/>
        <v>0.57858207335914225</v>
      </c>
      <c r="F84" s="94">
        <v>0.48685938185645394</v>
      </c>
      <c r="G84" s="22">
        <v>0.6</v>
      </c>
      <c r="H84" s="22">
        <v>0.5</v>
      </c>
      <c r="I84" s="22">
        <v>0.55000000000000004</v>
      </c>
      <c r="J84" s="22">
        <v>0.5</v>
      </c>
      <c r="K84" s="22">
        <v>0.6</v>
      </c>
      <c r="L84" s="22">
        <v>0.6</v>
      </c>
      <c r="M84" s="22">
        <v>0.6</v>
      </c>
      <c r="N84" s="22">
        <v>0.6</v>
      </c>
    </row>
    <row r="85" spans="1:14" x14ac:dyDescent="0.35">
      <c r="A85" s="3">
        <v>69</v>
      </c>
      <c r="B85" s="97">
        <v>0.48685938185645394</v>
      </c>
      <c r="C85" s="97">
        <v>0.57772504882176468</v>
      </c>
      <c r="D85" s="96">
        <f t="shared" si="1"/>
        <v>0.57772504882176468</v>
      </c>
      <c r="E85" s="96">
        <f t="shared" si="1"/>
        <v>0.57772504882176468</v>
      </c>
      <c r="F85" s="94">
        <v>0.48685938185645394</v>
      </c>
      <c r="G85" s="22">
        <v>0.6</v>
      </c>
      <c r="H85" s="22">
        <v>0.5</v>
      </c>
      <c r="I85" s="22">
        <v>0.55000000000000004</v>
      </c>
      <c r="J85" s="22">
        <v>0.5</v>
      </c>
      <c r="K85" s="22">
        <v>0.6</v>
      </c>
      <c r="L85" s="22">
        <v>0.6</v>
      </c>
      <c r="M85" s="22">
        <v>0.6</v>
      </c>
      <c r="N85" s="22">
        <v>0.6</v>
      </c>
    </row>
    <row r="86" spans="1:14" x14ac:dyDescent="0.35">
      <c r="A86" s="3">
        <v>70</v>
      </c>
      <c r="B86" s="97">
        <v>0.48685938185645394</v>
      </c>
      <c r="C86" s="97">
        <v>0.57767648468981203</v>
      </c>
      <c r="D86" s="96">
        <f t="shared" si="1"/>
        <v>0.57767648468981203</v>
      </c>
      <c r="E86" s="96">
        <f t="shared" si="1"/>
        <v>0.57767648468981203</v>
      </c>
      <c r="F86" s="94">
        <v>0.48685938185645394</v>
      </c>
      <c r="G86" s="22">
        <v>0.6</v>
      </c>
      <c r="H86" s="22">
        <v>0.5</v>
      </c>
      <c r="I86" s="22">
        <v>0.55000000000000004</v>
      </c>
      <c r="J86" s="22">
        <v>0.5</v>
      </c>
      <c r="K86" s="22">
        <v>0.6</v>
      </c>
      <c r="L86" s="22">
        <v>0.6</v>
      </c>
      <c r="M86" s="22">
        <v>0.6</v>
      </c>
      <c r="N86" s="22">
        <v>0.6</v>
      </c>
    </row>
    <row r="87" spans="1:14" x14ac:dyDescent="0.35">
      <c r="A87" s="3">
        <v>71</v>
      </c>
      <c r="B87" s="97">
        <v>0.48685938185645394</v>
      </c>
      <c r="C87" s="97">
        <v>0.57751843944593539</v>
      </c>
      <c r="D87" s="96">
        <f t="shared" si="1"/>
        <v>0.57751843944593539</v>
      </c>
      <c r="E87" s="96">
        <f t="shared" si="1"/>
        <v>0.57751843944593539</v>
      </c>
      <c r="F87" s="94">
        <v>0.48685938185645394</v>
      </c>
      <c r="G87" s="22">
        <v>0.6</v>
      </c>
      <c r="H87" s="22">
        <v>0.5</v>
      </c>
      <c r="I87" s="22">
        <v>0.55000000000000004</v>
      </c>
      <c r="J87" s="22">
        <v>0.5</v>
      </c>
      <c r="K87" s="22">
        <v>0.6</v>
      </c>
      <c r="L87" s="22">
        <v>0.6</v>
      </c>
      <c r="M87" s="22">
        <v>0.6</v>
      </c>
      <c r="N87" s="22">
        <v>0.6</v>
      </c>
    </row>
    <row r="88" spans="1:14" x14ac:dyDescent="0.35">
      <c r="A88" s="3">
        <v>72</v>
      </c>
      <c r="B88" s="97">
        <v>0.48685938185645405</v>
      </c>
      <c r="C88" s="97">
        <v>0.57737018113299421</v>
      </c>
      <c r="D88" s="96">
        <f t="shared" si="1"/>
        <v>0.57737018113299421</v>
      </c>
      <c r="E88" s="96">
        <f t="shared" si="1"/>
        <v>0.57737018113299421</v>
      </c>
      <c r="F88" s="94">
        <v>0.48685938185645394</v>
      </c>
      <c r="G88" s="22">
        <v>0.6</v>
      </c>
      <c r="H88" s="22">
        <v>0.5</v>
      </c>
      <c r="I88" s="22">
        <v>0.55000000000000004</v>
      </c>
      <c r="J88" s="22">
        <v>0.5</v>
      </c>
      <c r="K88" s="22">
        <v>0.6</v>
      </c>
      <c r="L88" s="22">
        <v>0.6</v>
      </c>
      <c r="M88" s="22">
        <v>0.6</v>
      </c>
      <c r="N88" s="22">
        <v>0.6</v>
      </c>
    </row>
    <row r="89" spans="1:14" x14ac:dyDescent="0.35">
      <c r="A89" s="3">
        <v>73</v>
      </c>
      <c r="B89" s="97">
        <v>0.48685938185645394</v>
      </c>
      <c r="C89" s="97">
        <v>0.57732794023463507</v>
      </c>
      <c r="D89" s="96">
        <f t="shared" si="1"/>
        <v>0.57732794023463507</v>
      </c>
      <c r="E89" s="96">
        <f t="shared" si="1"/>
        <v>0.57732794023463507</v>
      </c>
      <c r="F89" s="94">
        <v>0.48685938185645394</v>
      </c>
      <c r="G89" s="22">
        <v>0.6</v>
      </c>
      <c r="H89" s="22">
        <v>0.5</v>
      </c>
      <c r="I89" s="22">
        <v>0.55000000000000004</v>
      </c>
      <c r="J89" s="22">
        <v>0.5</v>
      </c>
      <c r="K89" s="22">
        <v>0.6</v>
      </c>
      <c r="L89" s="22">
        <v>0.6</v>
      </c>
      <c r="M89" s="22">
        <v>0.6</v>
      </c>
      <c r="N89" s="22">
        <v>0.6</v>
      </c>
    </row>
    <row r="90" spans="1:14" x14ac:dyDescent="0.35">
      <c r="A90" s="3">
        <v>74</v>
      </c>
      <c r="B90" s="97">
        <v>0.48685938185645394</v>
      </c>
      <c r="C90" s="97">
        <v>0.57728192015050506</v>
      </c>
      <c r="D90" s="96">
        <f t="shared" si="1"/>
        <v>0.57728192015050506</v>
      </c>
      <c r="E90" s="96">
        <f t="shared" si="1"/>
        <v>0.57728192015050506</v>
      </c>
      <c r="F90" s="94">
        <v>0.48685938185645394</v>
      </c>
      <c r="G90" s="22">
        <v>0.6</v>
      </c>
      <c r="H90" s="22">
        <v>0.5</v>
      </c>
      <c r="I90" s="22">
        <v>0.55000000000000004</v>
      </c>
      <c r="J90" s="22">
        <v>0.5</v>
      </c>
      <c r="K90" s="22">
        <v>0.6</v>
      </c>
      <c r="L90" s="22">
        <v>0.6</v>
      </c>
      <c r="M90" s="22">
        <v>0.6</v>
      </c>
      <c r="N90" s="22">
        <v>0.6</v>
      </c>
    </row>
    <row r="91" spans="1:14" x14ac:dyDescent="0.35">
      <c r="A91" s="3">
        <v>75</v>
      </c>
      <c r="B91" s="97">
        <v>0.48685938185645394</v>
      </c>
      <c r="C91" s="97">
        <v>0.57722684706875427</v>
      </c>
      <c r="D91" s="96">
        <f t="shared" si="1"/>
        <v>0.57722684706875427</v>
      </c>
      <c r="E91" s="96">
        <f t="shared" si="1"/>
        <v>0.57722684706875427</v>
      </c>
      <c r="F91" s="94">
        <v>0.48685938185645394</v>
      </c>
      <c r="G91" s="22">
        <v>0.6</v>
      </c>
      <c r="H91" s="22">
        <v>0.5</v>
      </c>
      <c r="I91" s="22">
        <v>0.55000000000000004</v>
      </c>
      <c r="J91" s="22">
        <v>0.5</v>
      </c>
      <c r="K91" s="22">
        <v>0.6</v>
      </c>
      <c r="L91" s="22">
        <v>0.6</v>
      </c>
      <c r="M91" s="22">
        <v>0.6</v>
      </c>
      <c r="N91" s="22">
        <v>0.6</v>
      </c>
    </row>
    <row r="92" spans="1:14" x14ac:dyDescent="0.35">
      <c r="A92" s="3">
        <v>76</v>
      </c>
      <c r="B92" s="97">
        <v>0.48685938185645394</v>
      </c>
      <c r="C92" s="97">
        <v>0.57640396134033067</v>
      </c>
      <c r="D92" s="96">
        <f t="shared" si="1"/>
        <v>0.57640396134033067</v>
      </c>
      <c r="E92" s="96">
        <f t="shared" si="1"/>
        <v>0.57640396134033067</v>
      </c>
      <c r="F92" s="94">
        <v>0.48685938185645394</v>
      </c>
      <c r="G92" s="22">
        <v>0.6</v>
      </c>
      <c r="H92" s="22">
        <v>0.5</v>
      </c>
      <c r="I92" s="22">
        <v>0.55000000000000004</v>
      </c>
      <c r="J92" s="22">
        <v>0.5</v>
      </c>
      <c r="K92" s="22">
        <v>0.6</v>
      </c>
      <c r="L92" s="22">
        <v>0.6</v>
      </c>
      <c r="M92" s="22">
        <v>0.6</v>
      </c>
      <c r="N92" s="22">
        <v>0.6</v>
      </c>
    </row>
    <row r="93" spans="1:14" x14ac:dyDescent="0.35">
      <c r="A93" s="3">
        <v>77</v>
      </c>
      <c r="B93" s="97">
        <v>0.48685938185645405</v>
      </c>
      <c r="C93" s="97">
        <v>0.57609032813267569</v>
      </c>
      <c r="D93" s="96">
        <f t="shared" si="1"/>
        <v>0.57609032813267569</v>
      </c>
      <c r="E93" s="96">
        <f t="shared" si="1"/>
        <v>0.57609032813267569</v>
      </c>
      <c r="F93" s="94">
        <v>0.48685938185645394</v>
      </c>
      <c r="G93" s="22">
        <v>0.6</v>
      </c>
      <c r="H93" s="22">
        <v>0.5</v>
      </c>
      <c r="I93" s="22">
        <v>0.55000000000000004</v>
      </c>
      <c r="J93" s="22">
        <v>0.5</v>
      </c>
      <c r="K93" s="22">
        <v>0.6</v>
      </c>
      <c r="L93" s="22">
        <v>0.6</v>
      </c>
      <c r="M93" s="22">
        <v>0.6</v>
      </c>
      <c r="N93" s="22">
        <v>0.6</v>
      </c>
    </row>
    <row r="94" spans="1:14" x14ac:dyDescent="0.35">
      <c r="A94" s="3">
        <v>78</v>
      </c>
      <c r="B94" s="97">
        <v>0.48685938185645394</v>
      </c>
      <c r="C94" s="97">
        <v>0.57607370221114795</v>
      </c>
      <c r="D94" s="96">
        <f t="shared" si="1"/>
        <v>0.57607370221114795</v>
      </c>
      <c r="E94" s="96">
        <f t="shared" si="1"/>
        <v>0.57607370221114795</v>
      </c>
      <c r="F94" s="94">
        <v>0.48685938185645394</v>
      </c>
      <c r="G94" s="22">
        <v>0.6</v>
      </c>
      <c r="H94" s="22">
        <v>0.5</v>
      </c>
      <c r="I94" s="22">
        <v>0.55000000000000004</v>
      </c>
      <c r="J94" s="22">
        <v>0.5</v>
      </c>
      <c r="K94" s="22">
        <v>0.6</v>
      </c>
      <c r="L94" s="22">
        <v>0.6</v>
      </c>
      <c r="M94" s="22">
        <v>0.6</v>
      </c>
      <c r="N94" s="22">
        <v>0.6</v>
      </c>
    </row>
    <row r="95" spans="1:14" x14ac:dyDescent="0.35">
      <c r="A95" s="3">
        <v>79</v>
      </c>
      <c r="B95" s="97">
        <v>0.48685938185645405</v>
      </c>
      <c r="C95" s="97">
        <v>0.57605523447219698</v>
      </c>
      <c r="D95" s="96">
        <f t="shared" si="1"/>
        <v>0.57605523447219698</v>
      </c>
      <c r="E95" s="96">
        <f t="shared" si="1"/>
        <v>0.57605523447219698</v>
      </c>
      <c r="F95" s="94">
        <v>0.48685938185645394</v>
      </c>
      <c r="G95" s="22">
        <v>0.6</v>
      </c>
      <c r="H95" s="22">
        <v>0.5</v>
      </c>
      <c r="I95" s="22">
        <v>0.55000000000000004</v>
      </c>
      <c r="J95" s="22">
        <v>0.5</v>
      </c>
      <c r="K95" s="22">
        <v>0.6</v>
      </c>
      <c r="L95" s="22">
        <v>0.6</v>
      </c>
      <c r="M95" s="22">
        <v>0.6</v>
      </c>
      <c r="N95" s="22">
        <v>0.6</v>
      </c>
    </row>
    <row r="96" spans="1:14" x14ac:dyDescent="0.35">
      <c r="A96" s="3">
        <v>80</v>
      </c>
      <c r="B96" s="97">
        <v>0.48685938185645405</v>
      </c>
      <c r="C96" s="97">
        <v>0.5760328021472052</v>
      </c>
      <c r="D96" s="96">
        <f t="shared" si="1"/>
        <v>0.5760328021472052</v>
      </c>
      <c r="E96" s="96">
        <f t="shared" si="1"/>
        <v>0.5760328021472052</v>
      </c>
      <c r="F96" s="94">
        <v>0.48685938185645394</v>
      </c>
      <c r="G96" s="22">
        <v>0.6</v>
      </c>
      <c r="H96" s="22">
        <v>0.5</v>
      </c>
      <c r="I96" s="22">
        <v>0.55000000000000004</v>
      </c>
      <c r="J96" s="22">
        <v>0.5</v>
      </c>
      <c r="K96" s="22">
        <v>0.6</v>
      </c>
      <c r="L96" s="22">
        <v>0.6</v>
      </c>
      <c r="M96" s="22">
        <v>0.6</v>
      </c>
      <c r="N96" s="22">
        <v>0.6</v>
      </c>
    </row>
    <row r="97" spans="1:14" x14ac:dyDescent="0.35">
      <c r="A97" s="3">
        <v>81</v>
      </c>
      <c r="B97" s="97">
        <v>0.63013216733723743</v>
      </c>
      <c r="C97" s="97">
        <v>0.57581447325334434</v>
      </c>
      <c r="D97" s="96">
        <f t="shared" si="1"/>
        <v>0.57581447325334434</v>
      </c>
      <c r="E97" s="96">
        <f t="shared" si="1"/>
        <v>0.57581447325334434</v>
      </c>
      <c r="F97" s="94">
        <v>0.63013216733723743</v>
      </c>
      <c r="G97" s="22">
        <v>0.6</v>
      </c>
      <c r="H97" s="22">
        <v>0.5</v>
      </c>
      <c r="I97" s="22">
        <v>0.55000000000000004</v>
      </c>
      <c r="J97" s="22">
        <v>0.5</v>
      </c>
      <c r="K97" s="22">
        <v>0.6</v>
      </c>
      <c r="L97" s="22">
        <v>0.6</v>
      </c>
      <c r="M97" s="22">
        <v>0.6</v>
      </c>
      <c r="N97" s="22">
        <v>0.6</v>
      </c>
    </row>
    <row r="98" spans="1:14" x14ac:dyDescent="0.35">
      <c r="A98" s="3">
        <v>82</v>
      </c>
      <c r="B98" s="97">
        <v>0.63013216733723743</v>
      </c>
      <c r="C98" s="97">
        <v>0.57579696325487617</v>
      </c>
      <c r="D98" s="96">
        <f t="shared" si="1"/>
        <v>0.57579696325487617</v>
      </c>
      <c r="E98" s="96">
        <f t="shared" si="1"/>
        <v>0.57579696325487617</v>
      </c>
      <c r="F98" s="94">
        <v>0.63013216733723743</v>
      </c>
      <c r="G98" s="22">
        <v>0.6</v>
      </c>
      <c r="H98" s="22">
        <v>0.5</v>
      </c>
      <c r="I98" s="22">
        <v>0.55000000000000004</v>
      </c>
      <c r="J98" s="22">
        <v>0.5</v>
      </c>
      <c r="K98" s="22">
        <v>0.6</v>
      </c>
      <c r="L98" s="22">
        <v>0.6</v>
      </c>
      <c r="M98" s="22">
        <v>0.6</v>
      </c>
      <c r="N98" s="22">
        <v>0.6</v>
      </c>
    </row>
    <row r="99" spans="1:14" x14ac:dyDescent="0.35">
      <c r="A99" s="3">
        <v>83</v>
      </c>
      <c r="B99" s="97">
        <v>0.63013216733723743</v>
      </c>
      <c r="C99" s="97">
        <v>0.5757800748787949</v>
      </c>
      <c r="D99" s="96">
        <f t="shared" si="1"/>
        <v>0.5757800748787949</v>
      </c>
      <c r="E99" s="96">
        <f t="shared" si="1"/>
        <v>0.5757800748787949</v>
      </c>
      <c r="F99" s="94">
        <v>0.63013216733723743</v>
      </c>
      <c r="G99" s="22">
        <v>0.6</v>
      </c>
      <c r="H99" s="22">
        <v>0.5</v>
      </c>
      <c r="I99" s="22">
        <v>0.55000000000000004</v>
      </c>
      <c r="J99" s="22">
        <v>0.5</v>
      </c>
      <c r="K99" s="22">
        <v>0.6</v>
      </c>
      <c r="L99" s="22">
        <v>0.6</v>
      </c>
      <c r="M99" s="22">
        <v>0.6</v>
      </c>
      <c r="N99" s="22">
        <v>0.6</v>
      </c>
    </row>
    <row r="100" spans="1:14" x14ac:dyDescent="0.35">
      <c r="A100" s="3">
        <v>84</v>
      </c>
      <c r="B100" s="97">
        <v>0.62997602201629932</v>
      </c>
      <c r="C100" s="97">
        <v>0.57566488835193086</v>
      </c>
      <c r="D100" s="96">
        <f t="shared" si="1"/>
        <v>0.57566488835193086</v>
      </c>
      <c r="E100" s="96">
        <f t="shared" si="1"/>
        <v>0.57566488835193086</v>
      </c>
      <c r="F100" s="94">
        <v>0.6299721954364732</v>
      </c>
      <c r="G100" s="22">
        <v>0.6</v>
      </c>
      <c r="H100" s="22">
        <v>0.5</v>
      </c>
      <c r="I100" s="22">
        <v>0.55000000000000004</v>
      </c>
      <c r="J100" s="22">
        <v>0.5</v>
      </c>
      <c r="K100" s="22">
        <v>0.6</v>
      </c>
      <c r="L100" s="22">
        <v>0.6</v>
      </c>
      <c r="M100" s="22">
        <v>0.6</v>
      </c>
      <c r="N100" s="22">
        <v>0.6</v>
      </c>
    </row>
    <row r="101" spans="1:14" x14ac:dyDescent="0.35">
      <c r="A101" s="3">
        <v>85</v>
      </c>
      <c r="B101" s="97">
        <v>0.62997602148090293</v>
      </c>
      <c r="C101" s="97">
        <v>0.57564895416542328</v>
      </c>
      <c r="D101" s="96">
        <f t="shared" si="1"/>
        <v>0.57564895416542328</v>
      </c>
      <c r="E101" s="96">
        <f t="shared" si="1"/>
        <v>0.57564895416542328</v>
      </c>
      <c r="F101" s="94">
        <v>0.6299721954364732</v>
      </c>
      <c r="G101" s="22">
        <v>0.6</v>
      </c>
      <c r="H101" s="22">
        <v>0.5</v>
      </c>
      <c r="I101" s="22">
        <v>0.55000000000000004</v>
      </c>
      <c r="J101" s="22">
        <v>0.5</v>
      </c>
      <c r="K101" s="22">
        <v>0.6</v>
      </c>
      <c r="L101" s="22">
        <v>0.6</v>
      </c>
      <c r="M101" s="22">
        <v>0.6</v>
      </c>
      <c r="N101" s="22">
        <v>0.6</v>
      </c>
    </row>
    <row r="102" spans="1:14" x14ac:dyDescent="0.35">
      <c r="A102" s="3">
        <v>86</v>
      </c>
      <c r="B102" s="97">
        <v>0.62997602127327923</v>
      </c>
      <c r="C102" s="97">
        <v>0.57563292093361751</v>
      </c>
      <c r="D102" s="96">
        <f t="shared" si="1"/>
        <v>0.57563292093361751</v>
      </c>
      <c r="E102" s="96">
        <f t="shared" si="1"/>
        <v>0.57563292093361751</v>
      </c>
      <c r="F102" s="94">
        <v>0.6299721954364732</v>
      </c>
      <c r="G102" s="22">
        <v>0.6</v>
      </c>
      <c r="H102" s="22">
        <v>0.5</v>
      </c>
      <c r="I102" s="22">
        <v>0.55000000000000004</v>
      </c>
      <c r="J102" s="22">
        <v>0.5</v>
      </c>
      <c r="K102" s="22">
        <v>0.6</v>
      </c>
      <c r="L102" s="22">
        <v>0.6</v>
      </c>
      <c r="M102" s="22">
        <v>0.6</v>
      </c>
      <c r="N102" s="22">
        <v>0.6</v>
      </c>
    </row>
    <row r="103" spans="1:14" x14ac:dyDescent="0.35">
      <c r="A103" s="3">
        <v>87</v>
      </c>
      <c r="B103" s="97">
        <v>0.62982004695358718</v>
      </c>
      <c r="C103" s="97">
        <v>0.57551670191070681</v>
      </c>
      <c r="D103" s="96">
        <f t="shared" si="1"/>
        <v>0.57551670191070681</v>
      </c>
      <c r="E103" s="96">
        <f t="shared" si="1"/>
        <v>0.57551670191070681</v>
      </c>
      <c r="F103" s="94">
        <v>0.62981240215308532</v>
      </c>
      <c r="G103" s="22">
        <v>0.6</v>
      </c>
      <c r="H103" s="22">
        <v>0.5</v>
      </c>
      <c r="I103" s="22">
        <v>0.55000000000000004</v>
      </c>
      <c r="J103" s="22">
        <v>0.5</v>
      </c>
      <c r="K103" s="22">
        <v>0.6</v>
      </c>
      <c r="L103" s="22">
        <v>0.6</v>
      </c>
      <c r="M103" s="22">
        <v>0.6</v>
      </c>
      <c r="N103" s="22">
        <v>0.6</v>
      </c>
    </row>
    <row r="104" spans="1:14" x14ac:dyDescent="0.35">
      <c r="A104" s="3">
        <v>88</v>
      </c>
      <c r="B104" s="97">
        <v>0.62966424409609001</v>
      </c>
      <c r="C104" s="97">
        <v>0.57539931805150779</v>
      </c>
      <c r="D104" s="96">
        <f t="shared" si="1"/>
        <v>0.57539931805150779</v>
      </c>
      <c r="E104" s="96">
        <f t="shared" si="1"/>
        <v>0.57539931805150779</v>
      </c>
      <c r="F104" s="94">
        <v>0.62965278728763752</v>
      </c>
      <c r="G104" s="22">
        <v>0.6</v>
      </c>
      <c r="H104" s="22">
        <v>0.5</v>
      </c>
      <c r="I104" s="22">
        <v>0.55000000000000004</v>
      </c>
      <c r="J104" s="22">
        <v>0.5</v>
      </c>
      <c r="K104" s="22">
        <v>0.6</v>
      </c>
      <c r="L104" s="22">
        <v>0.6</v>
      </c>
      <c r="M104" s="22">
        <v>0.6</v>
      </c>
      <c r="N104" s="22">
        <v>0.6</v>
      </c>
    </row>
    <row r="105" spans="1:14" x14ac:dyDescent="0.35">
      <c r="A105" s="3">
        <v>89</v>
      </c>
      <c r="B105" s="97">
        <v>0.62966424369001339</v>
      </c>
      <c r="C105" s="97">
        <v>0.57537048658962964</v>
      </c>
      <c r="D105" s="96">
        <f t="shared" si="1"/>
        <v>0.57537048658962964</v>
      </c>
      <c r="E105" s="96">
        <f t="shared" si="1"/>
        <v>0.57537048658962964</v>
      </c>
      <c r="F105" s="94">
        <v>0.62965278728763752</v>
      </c>
      <c r="G105" s="22">
        <v>0.6</v>
      </c>
      <c r="H105" s="22">
        <v>0.5</v>
      </c>
      <c r="I105" s="22">
        <v>0.55000000000000004</v>
      </c>
      <c r="J105" s="22">
        <v>0.5</v>
      </c>
      <c r="K105" s="22">
        <v>0.6</v>
      </c>
      <c r="L105" s="22">
        <v>0.6</v>
      </c>
      <c r="M105" s="22">
        <v>0.6</v>
      </c>
      <c r="N105" s="22">
        <v>0.6</v>
      </c>
    </row>
    <row r="106" spans="1:14" x14ac:dyDescent="0.35">
      <c r="A106" s="3">
        <v>90</v>
      </c>
      <c r="B106" s="97">
        <v>0.62950861373073908</v>
      </c>
      <c r="C106" s="97">
        <v>0.5752477187349454</v>
      </c>
      <c r="D106" s="96">
        <f t="shared" si="1"/>
        <v>0.5752477187349454</v>
      </c>
      <c r="E106" s="96">
        <f t="shared" si="1"/>
        <v>0.5752477187349454</v>
      </c>
      <c r="F106" s="94">
        <v>0.6294933506409166</v>
      </c>
      <c r="G106" s="22">
        <v>0.6</v>
      </c>
      <c r="H106" s="22">
        <v>0.5</v>
      </c>
      <c r="I106" s="22">
        <v>0.55000000000000004</v>
      </c>
      <c r="J106" s="22">
        <v>0.5</v>
      </c>
      <c r="K106" s="22">
        <v>0.6</v>
      </c>
      <c r="L106" s="22">
        <v>0.6</v>
      </c>
      <c r="M106" s="22">
        <v>0.6</v>
      </c>
      <c r="N106" s="22">
        <v>0.6</v>
      </c>
    </row>
    <row r="107" spans="1:14" x14ac:dyDescent="0.35">
      <c r="A107" s="3">
        <v>91</v>
      </c>
      <c r="B107" s="97">
        <v>0.62935315465975628</v>
      </c>
      <c r="C107" s="97">
        <v>0.5751322552007152</v>
      </c>
      <c r="D107" s="96">
        <f t="shared" si="1"/>
        <v>0.5751322552007152</v>
      </c>
      <c r="E107" s="96">
        <f t="shared" si="1"/>
        <v>0.5751322552007152</v>
      </c>
      <c r="F107" s="94">
        <v>0.62933409201393165</v>
      </c>
      <c r="G107" s="22">
        <v>0.6</v>
      </c>
      <c r="H107" s="22">
        <v>0.5</v>
      </c>
      <c r="I107" s="22">
        <v>0.55000000000000004</v>
      </c>
      <c r="J107" s="22">
        <v>0.5</v>
      </c>
      <c r="K107" s="22">
        <v>0.6</v>
      </c>
      <c r="L107" s="22">
        <v>0.6</v>
      </c>
      <c r="M107" s="22">
        <v>0.6</v>
      </c>
      <c r="N107" s="22">
        <v>0.6</v>
      </c>
    </row>
    <row r="108" spans="1:14" x14ac:dyDescent="0.35">
      <c r="A108" s="3">
        <v>92</v>
      </c>
      <c r="B108" s="97">
        <v>0.6290427519903633</v>
      </c>
      <c r="C108" s="97">
        <v>0.57493014558763345</v>
      </c>
      <c r="D108" s="96">
        <f t="shared" si="1"/>
        <v>0.57493014558763345</v>
      </c>
      <c r="E108" s="96">
        <f t="shared" si="1"/>
        <v>0.57493014558763345</v>
      </c>
      <c r="F108" s="94">
        <v>0.62901610802431596</v>
      </c>
      <c r="G108" s="22">
        <v>0.6</v>
      </c>
      <c r="H108" s="22">
        <v>0.5</v>
      </c>
      <c r="I108" s="22">
        <v>0.55000000000000004</v>
      </c>
      <c r="J108" s="22">
        <v>0.5</v>
      </c>
      <c r="K108" s="22">
        <v>0.6</v>
      </c>
      <c r="L108" s="22">
        <v>0.6</v>
      </c>
      <c r="M108" s="22">
        <v>0.6</v>
      </c>
      <c r="N108" s="22">
        <v>0.6</v>
      </c>
    </row>
    <row r="109" spans="1:14" x14ac:dyDescent="0.35">
      <c r="A109" s="3">
        <v>93</v>
      </c>
      <c r="B109" s="97">
        <v>0.62842400756518668</v>
      </c>
      <c r="C109" s="97">
        <v>0.5745500838379427</v>
      </c>
      <c r="D109" s="96">
        <f t="shared" si="1"/>
        <v>0.5745500838379427</v>
      </c>
      <c r="E109" s="96">
        <f t="shared" si="1"/>
        <v>0.5745500838379427</v>
      </c>
      <c r="F109" s="94">
        <v>0.62838226755094495</v>
      </c>
      <c r="G109" s="22">
        <v>0.6</v>
      </c>
      <c r="H109" s="22">
        <v>0.5</v>
      </c>
      <c r="I109" s="22">
        <v>0.55000000000000004</v>
      </c>
      <c r="J109" s="22">
        <v>0.5</v>
      </c>
      <c r="K109" s="22">
        <v>0.6</v>
      </c>
      <c r="L109" s="22">
        <v>0.6</v>
      </c>
      <c r="M109" s="22">
        <v>0.6</v>
      </c>
      <c r="N109" s="22">
        <v>0.6</v>
      </c>
    </row>
    <row r="110" spans="1:14" x14ac:dyDescent="0.35">
      <c r="A110" s="3">
        <v>94</v>
      </c>
      <c r="B110" s="97">
        <v>0.62522031300536773</v>
      </c>
      <c r="C110" s="97">
        <v>0.57265300877249214</v>
      </c>
      <c r="D110" s="96">
        <f t="shared" si="1"/>
        <v>0.57265300877249214</v>
      </c>
      <c r="E110" s="96">
        <f t="shared" si="1"/>
        <v>0.57265300877249214</v>
      </c>
      <c r="F110" s="94">
        <v>0.62510067948631109</v>
      </c>
      <c r="G110" s="22">
        <v>0.6</v>
      </c>
      <c r="H110" s="22">
        <v>0.5</v>
      </c>
      <c r="I110" s="22">
        <v>0.55000000000000004</v>
      </c>
      <c r="J110" s="22">
        <v>0.5</v>
      </c>
      <c r="K110" s="22">
        <v>0.6</v>
      </c>
      <c r="L110" s="22">
        <v>0.6</v>
      </c>
      <c r="M110" s="22">
        <v>0.6</v>
      </c>
      <c r="N110" s="22">
        <v>0.6</v>
      </c>
    </row>
    <row r="111" spans="1:14" x14ac:dyDescent="0.35">
      <c r="A111" s="3">
        <v>95</v>
      </c>
      <c r="B111" s="97">
        <v>0.61639707423885226</v>
      </c>
      <c r="C111" s="97">
        <v>0.56750256502194552</v>
      </c>
      <c r="D111" s="96">
        <f t="shared" si="1"/>
        <v>0.56750256502194552</v>
      </c>
      <c r="E111" s="96">
        <f t="shared" si="1"/>
        <v>0.56750256502194552</v>
      </c>
      <c r="F111" s="94">
        <v>0.61606581630962809</v>
      </c>
      <c r="G111" s="22">
        <v>0.6</v>
      </c>
      <c r="H111" s="22">
        <v>0.5</v>
      </c>
      <c r="I111" s="22">
        <v>0.55000000000000004</v>
      </c>
      <c r="J111" s="22">
        <v>0.5</v>
      </c>
      <c r="K111" s="22">
        <v>0.6</v>
      </c>
      <c r="L111" s="22">
        <v>0.6</v>
      </c>
      <c r="M111" s="22">
        <v>0.6</v>
      </c>
      <c r="N111" s="22">
        <v>0.6</v>
      </c>
    </row>
    <row r="112" spans="1:14" x14ac:dyDescent="0.35">
      <c r="A112" s="3">
        <v>96</v>
      </c>
      <c r="B112" s="97">
        <v>0.61388225073824121</v>
      </c>
      <c r="C112" s="97">
        <v>0.56629661890185656</v>
      </c>
      <c r="D112" s="96">
        <f t="shared" si="1"/>
        <v>0.56629661890185656</v>
      </c>
      <c r="E112" s="96">
        <f t="shared" si="1"/>
        <v>0.56629661890185656</v>
      </c>
      <c r="F112" s="94">
        <v>0.6134935266334941</v>
      </c>
      <c r="G112" s="22">
        <v>0.6</v>
      </c>
      <c r="H112" s="22">
        <v>0.5</v>
      </c>
      <c r="I112" s="22">
        <v>0.55000000000000004</v>
      </c>
      <c r="J112" s="22">
        <v>0.5</v>
      </c>
      <c r="K112" s="22">
        <v>0.6</v>
      </c>
      <c r="L112" s="22">
        <v>0.6</v>
      </c>
      <c r="M112" s="22">
        <v>0.6</v>
      </c>
      <c r="N112" s="22">
        <v>0.6</v>
      </c>
    </row>
    <row r="113" spans="1:14" x14ac:dyDescent="0.35">
      <c r="A113" s="3">
        <v>97</v>
      </c>
      <c r="B113" s="97">
        <v>0.61182387239402081</v>
      </c>
      <c r="C113" s="97">
        <v>0.56541401967994143</v>
      </c>
      <c r="D113" s="96">
        <f t="shared" si="1"/>
        <v>0.56541401967994143</v>
      </c>
      <c r="E113" s="96">
        <f t="shared" si="1"/>
        <v>0.56541401967994143</v>
      </c>
      <c r="F113" s="94">
        <v>0.61138911424793485</v>
      </c>
      <c r="G113" s="22">
        <v>0.6</v>
      </c>
      <c r="H113" s="22">
        <v>0.5</v>
      </c>
      <c r="I113" s="22">
        <v>0.55000000000000004</v>
      </c>
      <c r="J113" s="22">
        <v>0.5</v>
      </c>
      <c r="K113" s="22">
        <v>0.6</v>
      </c>
      <c r="L113" s="22">
        <v>0.6</v>
      </c>
      <c r="M113" s="22">
        <v>0.6</v>
      </c>
      <c r="N113" s="22">
        <v>0.6</v>
      </c>
    </row>
    <row r="114" spans="1:14" x14ac:dyDescent="0.35">
      <c r="A114" s="3">
        <v>98</v>
      </c>
      <c r="B114" s="97">
        <v>0.61114463110561723</v>
      </c>
      <c r="C114" s="97">
        <v>0.56539313121577095</v>
      </c>
      <c r="D114" s="96">
        <f t="shared" si="1"/>
        <v>0.56539313121577095</v>
      </c>
      <c r="E114" s="96">
        <f t="shared" si="1"/>
        <v>0.56539313121577095</v>
      </c>
      <c r="F114" s="94">
        <v>0.61069544373607876</v>
      </c>
      <c r="G114" s="22">
        <v>0.6</v>
      </c>
      <c r="H114" s="22">
        <v>0.5</v>
      </c>
      <c r="I114" s="22">
        <v>0.55000000000000004</v>
      </c>
      <c r="J114" s="22">
        <v>0.5</v>
      </c>
      <c r="K114" s="22">
        <v>0.6</v>
      </c>
      <c r="L114" s="22">
        <v>0.6</v>
      </c>
      <c r="M114" s="22">
        <v>0.6</v>
      </c>
      <c r="N114" s="22">
        <v>0.6</v>
      </c>
    </row>
    <row r="115" spans="1:14" x14ac:dyDescent="0.35">
      <c r="A115" s="3">
        <v>99</v>
      </c>
      <c r="B115" s="97">
        <v>0.6072829181721594</v>
      </c>
      <c r="C115" s="97">
        <v>0.56347217650864923</v>
      </c>
      <c r="D115" s="96">
        <f t="shared" si="1"/>
        <v>0.56347217650864923</v>
      </c>
      <c r="E115" s="96">
        <f t="shared" si="1"/>
        <v>0.56347217650864923</v>
      </c>
      <c r="F115" s="94">
        <v>0.60674767666892615</v>
      </c>
      <c r="G115" s="22">
        <v>0.6</v>
      </c>
      <c r="H115" s="22">
        <v>0.5</v>
      </c>
      <c r="I115" s="22">
        <v>0.55000000000000004</v>
      </c>
      <c r="J115" s="22">
        <v>0.5</v>
      </c>
      <c r="K115" s="22">
        <v>0.6</v>
      </c>
      <c r="L115" s="22">
        <v>0.6</v>
      </c>
      <c r="M115" s="22">
        <v>0.6</v>
      </c>
      <c r="N115" s="22">
        <v>0.6</v>
      </c>
    </row>
    <row r="116" spans="1:14" x14ac:dyDescent="0.35">
      <c r="A116" s="3">
        <v>100</v>
      </c>
      <c r="B116" s="97">
        <v>0.60728201396173065</v>
      </c>
      <c r="C116" s="97">
        <v>0.56395956916425516</v>
      </c>
      <c r="D116" s="96">
        <f t="shared" si="1"/>
        <v>0.56395956916425516</v>
      </c>
      <c r="E116" s="96">
        <f t="shared" si="1"/>
        <v>0.56395956916425516</v>
      </c>
      <c r="F116" s="94">
        <v>0.60674767666892615</v>
      </c>
      <c r="G116" s="22">
        <v>0.6</v>
      </c>
      <c r="H116" s="22">
        <v>0.5</v>
      </c>
      <c r="I116" s="22">
        <v>0.55000000000000004</v>
      </c>
      <c r="J116" s="22">
        <v>0.5</v>
      </c>
      <c r="K116" s="22">
        <v>0.6</v>
      </c>
      <c r="L116" s="22">
        <v>0.6</v>
      </c>
      <c r="M116" s="22">
        <v>0.6</v>
      </c>
      <c r="N116" s="22">
        <v>0.6</v>
      </c>
    </row>
    <row r="117" spans="1:14" x14ac:dyDescent="0.35">
      <c r="A117" s="3">
        <v>101</v>
      </c>
      <c r="B117" s="97">
        <v>0.60597837595666715</v>
      </c>
      <c r="C117" s="97">
        <v>0.56364373627512365</v>
      </c>
      <c r="D117" s="96">
        <f t="shared" si="1"/>
        <v>0.56364373627512365</v>
      </c>
      <c r="E117" s="96">
        <f t="shared" si="1"/>
        <v>0.56364373627512365</v>
      </c>
      <c r="F117" s="94">
        <v>0.60541576418462451</v>
      </c>
      <c r="G117" s="22">
        <v>0.6</v>
      </c>
      <c r="H117" s="22">
        <v>0.5</v>
      </c>
      <c r="I117" s="22">
        <v>0.55000000000000004</v>
      </c>
      <c r="J117" s="22">
        <v>0.5</v>
      </c>
      <c r="K117" s="22">
        <v>0.6</v>
      </c>
      <c r="L117" s="22">
        <v>0.6</v>
      </c>
      <c r="M117" s="22">
        <v>0.6</v>
      </c>
      <c r="N117" s="22">
        <v>0.6</v>
      </c>
    </row>
    <row r="118" spans="1:14" x14ac:dyDescent="0.35">
      <c r="A118" s="3">
        <v>102</v>
      </c>
      <c r="B118" s="97">
        <v>0.603667795415334</v>
      </c>
      <c r="C118" s="97">
        <v>0.5627420882858184</v>
      </c>
      <c r="D118" s="96">
        <f t="shared" si="1"/>
        <v>0.5627420882858184</v>
      </c>
      <c r="E118" s="96">
        <f t="shared" si="1"/>
        <v>0.5627420882858184</v>
      </c>
      <c r="F118" s="94">
        <v>0.60305549970094607</v>
      </c>
      <c r="G118" s="22">
        <v>0.6</v>
      </c>
      <c r="H118" s="22">
        <v>0.5</v>
      </c>
      <c r="I118" s="22">
        <v>0.55000000000000004</v>
      </c>
      <c r="J118" s="22">
        <v>0.5</v>
      </c>
      <c r="K118" s="22">
        <v>0.6</v>
      </c>
      <c r="L118" s="22">
        <v>0.6</v>
      </c>
      <c r="M118" s="22">
        <v>0.6</v>
      </c>
      <c r="N118" s="22">
        <v>0.6</v>
      </c>
    </row>
    <row r="119" spans="1:14" x14ac:dyDescent="0.35">
      <c r="A119" s="3">
        <v>103</v>
      </c>
      <c r="B119" s="97">
        <v>0.59851397921944227</v>
      </c>
      <c r="C119" s="97">
        <v>0.56014316089643468</v>
      </c>
      <c r="D119" s="96">
        <f t="shared" si="1"/>
        <v>0.56014316089643468</v>
      </c>
      <c r="E119" s="96">
        <f t="shared" si="1"/>
        <v>0.56014316089643468</v>
      </c>
      <c r="F119" s="94">
        <v>0.59779128487515187</v>
      </c>
      <c r="G119" s="22">
        <v>0.6</v>
      </c>
      <c r="H119" s="22">
        <v>0.5</v>
      </c>
      <c r="I119" s="22">
        <v>0.55000000000000004</v>
      </c>
      <c r="J119" s="22">
        <v>0.5</v>
      </c>
      <c r="K119" s="22">
        <v>0.6</v>
      </c>
      <c r="L119" s="22">
        <v>0.6</v>
      </c>
      <c r="M119" s="22">
        <v>0.6</v>
      </c>
      <c r="N119" s="22">
        <v>0.6</v>
      </c>
    </row>
    <row r="120" spans="1:14" x14ac:dyDescent="0.35">
      <c r="A120" s="3">
        <v>104</v>
      </c>
      <c r="B120" s="97">
        <v>0.59778644244235746</v>
      </c>
      <c r="C120" s="97">
        <v>0.56038941360815198</v>
      </c>
      <c r="D120" s="96">
        <f t="shared" si="1"/>
        <v>0.56038941360815198</v>
      </c>
      <c r="E120" s="96">
        <f t="shared" si="1"/>
        <v>0.56038941360815198</v>
      </c>
      <c r="F120" s="94">
        <v>0.59705018704170376</v>
      </c>
      <c r="G120" s="22">
        <v>0.6</v>
      </c>
      <c r="H120" s="22">
        <v>0.5</v>
      </c>
      <c r="I120" s="22">
        <v>0.55000000000000004</v>
      </c>
      <c r="J120" s="22">
        <v>0.5</v>
      </c>
      <c r="K120" s="22">
        <v>0.6</v>
      </c>
      <c r="L120" s="22">
        <v>0.6</v>
      </c>
      <c r="M120" s="22">
        <v>0.6</v>
      </c>
      <c r="N120" s="22">
        <v>0.6</v>
      </c>
    </row>
    <row r="121" spans="1:14" x14ac:dyDescent="0.35">
      <c r="A121" s="3">
        <v>105</v>
      </c>
      <c r="B121" s="97">
        <v>0.5976650317455201</v>
      </c>
      <c r="C121" s="97">
        <v>0.56100175410056741</v>
      </c>
      <c r="D121" s="96">
        <f t="shared" si="1"/>
        <v>0.56100175410056741</v>
      </c>
      <c r="E121" s="96">
        <f t="shared" si="1"/>
        <v>0.56100175410056741</v>
      </c>
      <c r="F121" s="94">
        <v>0.59692715298123611</v>
      </c>
      <c r="G121" s="22">
        <v>0.6</v>
      </c>
      <c r="H121" s="22">
        <v>0.5</v>
      </c>
      <c r="I121" s="22">
        <v>0.55000000000000004</v>
      </c>
      <c r="J121" s="22">
        <v>0.5</v>
      </c>
      <c r="K121" s="22">
        <v>0.6</v>
      </c>
      <c r="L121" s="22">
        <v>0.6</v>
      </c>
      <c r="M121" s="22">
        <v>0.6</v>
      </c>
      <c r="N121" s="22">
        <v>0.6</v>
      </c>
    </row>
    <row r="122" spans="1:14" x14ac:dyDescent="0.35">
      <c r="A122" s="3">
        <v>106</v>
      </c>
      <c r="B122" s="97">
        <v>0.59587337763407322</v>
      </c>
      <c r="C122" s="97">
        <v>0.56053330685324787</v>
      </c>
      <c r="D122" s="96">
        <f t="shared" si="1"/>
        <v>0.56053330685324787</v>
      </c>
      <c r="E122" s="96">
        <f t="shared" si="1"/>
        <v>0.56053330685324787</v>
      </c>
      <c r="F122" s="94">
        <v>0.5950980413998872</v>
      </c>
      <c r="G122" s="22">
        <v>0.6</v>
      </c>
      <c r="H122" s="22">
        <v>0.5</v>
      </c>
      <c r="I122" s="22">
        <v>0.55000000000000004</v>
      </c>
      <c r="J122" s="22">
        <v>0.5</v>
      </c>
      <c r="K122" s="22">
        <v>0.6</v>
      </c>
      <c r="L122" s="22">
        <v>0.6</v>
      </c>
      <c r="M122" s="22">
        <v>0.6</v>
      </c>
      <c r="N122" s="22">
        <v>0.6</v>
      </c>
    </row>
    <row r="123" spans="1:14" x14ac:dyDescent="0.35">
      <c r="A123" s="3">
        <v>107</v>
      </c>
      <c r="B123" s="97">
        <v>0.59353102633263211</v>
      </c>
      <c r="C123" s="97">
        <v>0.55972294941975931</v>
      </c>
      <c r="D123" s="96">
        <f t="shared" si="1"/>
        <v>0.55972294941975931</v>
      </c>
      <c r="E123" s="96">
        <f t="shared" si="1"/>
        <v>0.55972294941975931</v>
      </c>
      <c r="F123" s="94">
        <v>0.5927064214885206</v>
      </c>
      <c r="G123" s="22">
        <v>0.6</v>
      </c>
      <c r="H123" s="22">
        <v>0.5</v>
      </c>
      <c r="I123" s="22">
        <v>0.55000000000000004</v>
      </c>
      <c r="J123" s="22">
        <v>0.5</v>
      </c>
      <c r="K123" s="22">
        <v>0.6</v>
      </c>
      <c r="L123" s="22">
        <v>0.6</v>
      </c>
      <c r="M123" s="22">
        <v>0.6</v>
      </c>
      <c r="N123" s="22">
        <v>0.6</v>
      </c>
    </row>
    <row r="124" spans="1:14" x14ac:dyDescent="0.35">
      <c r="A124" s="3">
        <v>108</v>
      </c>
      <c r="B124" s="97">
        <v>0.59341524159161985</v>
      </c>
      <c r="C124" s="97">
        <v>0.56036471255422093</v>
      </c>
      <c r="D124" s="96">
        <f t="shared" si="1"/>
        <v>0.56036471255422093</v>
      </c>
      <c r="E124" s="96">
        <f t="shared" si="1"/>
        <v>0.56036471255422093</v>
      </c>
      <c r="F124" s="94">
        <v>0.59258823747985923</v>
      </c>
      <c r="G124" s="22">
        <v>0.6</v>
      </c>
      <c r="H124" s="22">
        <v>0.5</v>
      </c>
      <c r="I124" s="22">
        <v>0.55000000000000004</v>
      </c>
      <c r="J124" s="22">
        <v>0.5</v>
      </c>
      <c r="K124" s="22">
        <v>0.6</v>
      </c>
      <c r="L124" s="22">
        <v>0.6</v>
      </c>
      <c r="M124" s="22">
        <v>0.6</v>
      </c>
      <c r="N124" s="22">
        <v>0.6</v>
      </c>
    </row>
    <row r="125" spans="1:14" x14ac:dyDescent="0.35">
      <c r="A125" s="3">
        <v>109</v>
      </c>
      <c r="B125" s="97">
        <v>0.59341524159161985</v>
      </c>
      <c r="C125" s="97">
        <v>0.56104919108701079</v>
      </c>
      <c r="D125" s="96">
        <f t="shared" si="1"/>
        <v>0.56104919108701079</v>
      </c>
      <c r="E125" s="96">
        <f t="shared" si="1"/>
        <v>0.56104919108701079</v>
      </c>
      <c r="F125" s="94">
        <v>0.59258823747985923</v>
      </c>
      <c r="G125" s="22">
        <v>0.6</v>
      </c>
      <c r="H125" s="22">
        <v>0.5</v>
      </c>
      <c r="I125" s="22">
        <v>0.55000000000000004</v>
      </c>
      <c r="J125" s="22">
        <v>0.5</v>
      </c>
      <c r="K125" s="22">
        <v>0.6</v>
      </c>
      <c r="L125" s="22">
        <v>0.6</v>
      </c>
      <c r="M125" s="22">
        <v>0.6</v>
      </c>
      <c r="N125" s="22">
        <v>0.6</v>
      </c>
    </row>
    <row r="126" spans="1:14" x14ac:dyDescent="0.35">
      <c r="A126" s="3">
        <v>110</v>
      </c>
      <c r="B126" s="97">
        <v>0.59341524159161985</v>
      </c>
      <c r="C126" s="97">
        <v>0.56170027243398435</v>
      </c>
      <c r="D126" s="96">
        <f t="shared" si="1"/>
        <v>0.56170027243398435</v>
      </c>
      <c r="E126" s="96">
        <f t="shared" si="1"/>
        <v>0.56170027243398435</v>
      </c>
      <c r="F126" s="94">
        <v>0.59258823747985923</v>
      </c>
      <c r="G126" s="22">
        <v>0.6</v>
      </c>
      <c r="H126" s="22">
        <v>0.5</v>
      </c>
      <c r="I126" s="22">
        <v>0.55000000000000004</v>
      </c>
      <c r="J126" s="22">
        <v>0.5</v>
      </c>
      <c r="K126" s="22">
        <v>0.6</v>
      </c>
      <c r="L126" s="22">
        <v>0.6</v>
      </c>
      <c r="M126" s="22">
        <v>0.6</v>
      </c>
      <c r="N126" s="22">
        <v>0.6</v>
      </c>
    </row>
    <row r="127" spans="1:14" x14ac:dyDescent="0.35">
      <c r="A127" s="3">
        <v>111</v>
      </c>
      <c r="B127" s="97">
        <v>0.59341524159161985</v>
      </c>
      <c r="C127" s="97">
        <v>0.56231958611596267</v>
      </c>
      <c r="D127" s="96">
        <f t="shared" si="1"/>
        <v>0.56231958611596267</v>
      </c>
      <c r="E127" s="96">
        <f t="shared" si="1"/>
        <v>0.56231958611596267</v>
      </c>
      <c r="F127" s="94">
        <v>0.59258823747985923</v>
      </c>
      <c r="G127" s="22">
        <v>0.6</v>
      </c>
      <c r="H127" s="22">
        <v>0.5</v>
      </c>
      <c r="I127" s="22">
        <v>0.55000000000000004</v>
      </c>
      <c r="J127" s="22">
        <v>0.5</v>
      </c>
      <c r="K127" s="22">
        <v>0.6</v>
      </c>
      <c r="L127" s="22">
        <v>0.6</v>
      </c>
      <c r="M127" s="22">
        <v>0.6</v>
      </c>
      <c r="N127" s="22">
        <v>0.6</v>
      </c>
    </row>
    <row r="128" spans="1:14" x14ac:dyDescent="0.35">
      <c r="A128" s="3">
        <v>112</v>
      </c>
      <c r="B128" s="97">
        <v>0.59341524159161985</v>
      </c>
      <c r="C128" s="97">
        <v>0.56290868214592593</v>
      </c>
      <c r="D128" s="96">
        <f t="shared" si="1"/>
        <v>0.56290868214592593</v>
      </c>
      <c r="E128" s="96">
        <f t="shared" si="1"/>
        <v>0.56290868214592593</v>
      </c>
      <c r="F128" s="94">
        <v>0.59258823747985923</v>
      </c>
      <c r="G128" s="22">
        <v>0.6</v>
      </c>
      <c r="H128" s="22">
        <v>0.5</v>
      </c>
      <c r="I128" s="22">
        <v>0.55000000000000004</v>
      </c>
      <c r="J128" s="22">
        <v>0.5</v>
      </c>
      <c r="K128" s="22">
        <v>0.6</v>
      </c>
      <c r="L128" s="22">
        <v>0.6</v>
      </c>
      <c r="M128" s="22">
        <v>0.6</v>
      </c>
      <c r="N128" s="22">
        <v>0.6</v>
      </c>
    </row>
    <row r="129" spans="1:14" x14ac:dyDescent="0.35">
      <c r="A129" s="3">
        <v>113</v>
      </c>
      <c r="B129" s="97">
        <v>0.59341524159161985</v>
      </c>
      <c r="C129" s="97">
        <v>0.56346903490837419</v>
      </c>
      <c r="D129" s="96">
        <f t="shared" si="1"/>
        <v>0.56346903490837419</v>
      </c>
      <c r="E129" s="96">
        <f t="shared" si="1"/>
        <v>0.56346903490837419</v>
      </c>
      <c r="F129" s="94">
        <v>0.59258823747985923</v>
      </c>
      <c r="G129" s="22">
        <v>0.6</v>
      </c>
      <c r="H129" s="22">
        <v>0.5</v>
      </c>
      <c r="I129" s="22">
        <v>0.55000000000000004</v>
      </c>
      <c r="J129" s="22">
        <v>0.5</v>
      </c>
      <c r="K129" s="22">
        <v>0.6</v>
      </c>
      <c r="L129" s="22">
        <v>0.6</v>
      </c>
      <c r="M129" s="22">
        <v>0.6</v>
      </c>
      <c r="N129" s="22">
        <v>0.6</v>
      </c>
    </row>
    <row r="130" spans="1:14" x14ac:dyDescent="0.35">
      <c r="A130" s="3">
        <v>114</v>
      </c>
      <c r="B130" s="97">
        <v>0.59169419877693397</v>
      </c>
      <c r="C130" s="97">
        <v>0.56283625298168083</v>
      </c>
      <c r="D130" s="96">
        <f t="shared" si="1"/>
        <v>0.56283625298168083</v>
      </c>
      <c r="E130" s="96">
        <f t="shared" si="1"/>
        <v>0.56283625298168083</v>
      </c>
      <c r="F130" s="94">
        <v>0.59083123020763706</v>
      </c>
      <c r="G130" s="22">
        <v>0.6</v>
      </c>
      <c r="H130" s="22">
        <v>0.5</v>
      </c>
      <c r="I130" s="22">
        <v>0.55000000000000004</v>
      </c>
      <c r="J130" s="22">
        <v>0.5</v>
      </c>
      <c r="K130" s="22">
        <v>0.6</v>
      </c>
      <c r="L130" s="22">
        <v>0.6</v>
      </c>
      <c r="M130" s="22">
        <v>0.6</v>
      </c>
      <c r="N130" s="22">
        <v>0.6</v>
      </c>
    </row>
    <row r="131" spans="1:14" x14ac:dyDescent="0.35">
      <c r="A131" s="3">
        <v>115</v>
      </c>
      <c r="B131" s="97">
        <v>0.59169382860312325</v>
      </c>
      <c r="C131" s="97">
        <v>0.56341897123930895</v>
      </c>
      <c r="D131" s="96">
        <f t="shared" si="1"/>
        <v>0.56341897123930895</v>
      </c>
      <c r="E131" s="96">
        <f t="shared" si="1"/>
        <v>0.56341897123930895</v>
      </c>
      <c r="F131" s="94">
        <v>0.59083123020763706</v>
      </c>
      <c r="G131" s="22">
        <v>0.6</v>
      </c>
      <c r="H131" s="22">
        <v>0.5</v>
      </c>
      <c r="I131" s="22">
        <v>0.55000000000000004</v>
      </c>
      <c r="J131" s="22">
        <v>0.5</v>
      </c>
      <c r="K131" s="22">
        <v>0.6</v>
      </c>
      <c r="L131" s="22">
        <v>0.6</v>
      </c>
      <c r="M131" s="22">
        <v>0.6</v>
      </c>
      <c r="N131" s="22">
        <v>0.6</v>
      </c>
    </row>
    <row r="132" spans="1:14" x14ac:dyDescent="0.35">
      <c r="A132" s="3">
        <v>116</v>
      </c>
      <c r="B132" s="97">
        <v>0.59157992765870415</v>
      </c>
      <c r="C132" s="97">
        <v>0.56389550891930207</v>
      </c>
      <c r="D132" s="96">
        <f t="shared" si="1"/>
        <v>0.56389550891930207</v>
      </c>
      <c r="E132" s="96">
        <f t="shared" si="1"/>
        <v>0.56389550891930207</v>
      </c>
      <c r="F132" s="94">
        <v>0.59071513995259739</v>
      </c>
      <c r="G132" s="22">
        <v>0.6</v>
      </c>
      <c r="H132" s="22">
        <v>0.5</v>
      </c>
      <c r="I132" s="22">
        <v>0.55000000000000004</v>
      </c>
      <c r="J132" s="22">
        <v>0.5</v>
      </c>
      <c r="K132" s="22">
        <v>0.6</v>
      </c>
      <c r="L132" s="22">
        <v>0.6</v>
      </c>
      <c r="M132" s="22">
        <v>0.6</v>
      </c>
      <c r="N132" s="22">
        <v>0.6</v>
      </c>
    </row>
    <row r="133" spans="1:14" x14ac:dyDescent="0.35">
      <c r="A133" s="3">
        <v>117</v>
      </c>
      <c r="B133" s="97">
        <v>0.59157960964785339</v>
      </c>
      <c r="C133" s="97">
        <v>0.56444773477224952</v>
      </c>
      <c r="D133" s="96">
        <f t="shared" si="1"/>
        <v>0.56444773477224952</v>
      </c>
      <c r="E133" s="96">
        <f t="shared" si="1"/>
        <v>0.56444773477224952</v>
      </c>
      <c r="F133" s="94">
        <v>0.59071513995259739</v>
      </c>
      <c r="G133" s="22">
        <v>0.6</v>
      </c>
      <c r="H133" s="22">
        <v>0.5</v>
      </c>
      <c r="I133" s="22">
        <v>0.55000000000000004</v>
      </c>
      <c r="J133" s="22">
        <v>0.5</v>
      </c>
      <c r="K133" s="22">
        <v>0.6</v>
      </c>
      <c r="L133" s="22">
        <v>0.6</v>
      </c>
      <c r="M133" s="22">
        <v>0.6</v>
      </c>
      <c r="N133" s="22">
        <v>0.6</v>
      </c>
    </row>
    <row r="134" spans="1:14" x14ac:dyDescent="0.35">
      <c r="A134" s="3">
        <v>118</v>
      </c>
      <c r="B134" s="97">
        <v>0.59157924622457636</v>
      </c>
      <c r="C134" s="97">
        <v>0.56499601915982978</v>
      </c>
      <c r="D134" s="96">
        <f t="shared" si="1"/>
        <v>0.56499601915982978</v>
      </c>
      <c r="E134" s="96">
        <f t="shared" si="1"/>
        <v>0.56499601915982978</v>
      </c>
      <c r="F134" s="94">
        <v>0.59071513995259739</v>
      </c>
      <c r="G134" s="22">
        <v>0.6</v>
      </c>
      <c r="H134" s="22">
        <v>0.5</v>
      </c>
      <c r="I134" s="22">
        <v>0.55000000000000004</v>
      </c>
      <c r="J134" s="22">
        <v>0.5</v>
      </c>
      <c r="K134" s="22">
        <v>0.6</v>
      </c>
      <c r="L134" s="22">
        <v>0.6</v>
      </c>
      <c r="M134" s="22">
        <v>0.6</v>
      </c>
      <c r="N134" s="22">
        <v>0.6</v>
      </c>
    </row>
    <row r="135" spans="1:14" x14ac:dyDescent="0.35">
      <c r="A135" s="3">
        <v>119</v>
      </c>
      <c r="B135" s="97">
        <v>0.59157921295680516</v>
      </c>
      <c r="C135" s="97">
        <v>0.56554130179308626</v>
      </c>
      <c r="D135" s="96">
        <f t="shared" si="1"/>
        <v>0.56554130179308626</v>
      </c>
      <c r="E135" s="96">
        <f t="shared" si="1"/>
        <v>0.56554130179308626</v>
      </c>
      <c r="F135" s="94">
        <v>0.59071513995259739</v>
      </c>
      <c r="G135" s="22">
        <v>0.6</v>
      </c>
      <c r="H135" s="22">
        <v>0.5</v>
      </c>
      <c r="I135" s="22">
        <v>0.55000000000000004</v>
      </c>
      <c r="J135" s="22">
        <v>0.5</v>
      </c>
      <c r="K135" s="22">
        <v>0.6</v>
      </c>
      <c r="L135" s="22">
        <v>0.6</v>
      </c>
      <c r="M135" s="22">
        <v>0.6</v>
      </c>
      <c r="N135" s="22">
        <v>0.6</v>
      </c>
    </row>
    <row r="136" spans="1:14" x14ac:dyDescent="0.35">
      <c r="A136" s="3">
        <v>120</v>
      </c>
      <c r="B136" s="97">
        <v>0.58988661319416802</v>
      </c>
      <c r="C136" s="97">
        <v>0.56488956501150067</v>
      </c>
      <c r="D136" s="96">
        <f t="shared" si="1"/>
        <v>0.56488956501150067</v>
      </c>
      <c r="E136" s="96">
        <f t="shared" si="1"/>
        <v>0.56488956501150067</v>
      </c>
      <c r="F136" s="94">
        <v>0.58898925990631157</v>
      </c>
      <c r="G136" s="22">
        <v>0.6</v>
      </c>
      <c r="H136" s="22">
        <v>0.5</v>
      </c>
      <c r="I136" s="22">
        <v>0.55000000000000004</v>
      </c>
      <c r="J136" s="22">
        <v>0.5</v>
      </c>
      <c r="K136" s="22">
        <v>0.6</v>
      </c>
      <c r="L136" s="22">
        <v>0.6</v>
      </c>
      <c r="M136" s="22">
        <v>0.6</v>
      </c>
      <c r="N136" s="22">
        <v>0.6</v>
      </c>
    </row>
    <row r="137" spans="1:14" x14ac:dyDescent="0.35">
      <c r="A137" s="3">
        <v>121</v>
      </c>
      <c r="B137" s="97">
        <v>0.58988603090637581</v>
      </c>
      <c r="C137" s="97">
        <v>0.56546406172204133</v>
      </c>
      <c r="D137" s="96">
        <f t="shared" si="1"/>
        <v>0.56546406172204133</v>
      </c>
      <c r="E137" s="96">
        <f t="shared" si="1"/>
        <v>0.56546406172204133</v>
      </c>
      <c r="F137" s="94">
        <v>0.58898925990631157</v>
      </c>
      <c r="G137" s="22">
        <v>0.6</v>
      </c>
      <c r="H137" s="22">
        <v>0.5</v>
      </c>
      <c r="I137" s="22">
        <v>0.55000000000000004</v>
      </c>
      <c r="J137" s="22">
        <v>0.5</v>
      </c>
      <c r="K137" s="22">
        <v>0.6</v>
      </c>
      <c r="L137" s="22">
        <v>0.6</v>
      </c>
      <c r="M137" s="22">
        <v>0.6</v>
      </c>
      <c r="N137" s="22">
        <v>0.6</v>
      </c>
    </row>
    <row r="138" spans="1:14" x14ac:dyDescent="0.35">
      <c r="A138" s="3">
        <v>122</v>
      </c>
      <c r="B138" s="97">
        <v>0.58767247733938899</v>
      </c>
      <c r="C138" s="97">
        <v>0.56446013756933489</v>
      </c>
      <c r="D138" s="96">
        <f t="shared" si="1"/>
        <v>0.56446013756933489</v>
      </c>
      <c r="E138" s="96">
        <f t="shared" si="1"/>
        <v>0.56446013756933489</v>
      </c>
      <c r="F138" s="94">
        <v>0.58673261841684943</v>
      </c>
      <c r="G138" s="22">
        <v>0.6</v>
      </c>
      <c r="H138" s="22">
        <v>0.5</v>
      </c>
      <c r="I138" s="22">
        <v>0.55000000000000004</v>
      </c>
      <c r="J138" s="22">
        <v>0.5</v>
      </c>
      <c r="K138" s="22">
        <v>0.6</v>
      </c>
      <c r="L138" s="22">
        <v>0.6</v>
      </c>
      <c r="M138" s="22">
        <v>0.6</v>
      </c>
      <c r="N138" s="22">
        <v>0.6</v>
      </c>
    </row>
    <row r="139" spans="1:14" x14ac:dyDescent="0.35">
      <c r="A139" s="3">
        <v>123</v>
      </c>
      <c r="B139" s="97">
        <v>0.58593499672555871</v>
      </c>
      <c r="C139" s="97">
        <v>0.56386871797774774</v>
      </c>
      <c r="D139" s="96">
        <f t="shared" si="1"/>
        <v>0.56386871797774774</v>
      </c>
      <c r="E139" s="96">
        <f t="shared" si="1"/>
        <v>0.56386871797774774</v>
      </c>
      <c r="F139" s="94">
        <v>0.58496325932052806</v>
      </c>
      <c r="G139" s="22">
        <v>0.6</v>
      </c>
      <c r="H139" s="22">
        <v>0.5</v>
      </c>
      <c r="I139" s="22">
        <v>0.55000000000000004</v>
      </c>
      <c r="J139" s="22">
        <v>0.5</v>
      </c>
      <c r="K139" s="22">
        <v>0.6</v>
      </c>
      <c r="L139" s="22">
        <v>0.6</v>
      </c>
      <c r="M139" s="22">
        <v>0.6</v>
      </c>
      <c r="N139" s="22">
        <v>0.6</v>
      </c>
    </row>
    <row r="140" spans="1:14" x14ac:dyDescent="0.35">
      <c r="A140" s="3">
        <v>124</v>
      </c>
      <c r="B140" s="97">
        <v>0.58582456330875465</v>
      </c>
      <c r="C140" s="97">
        <v>0.56450874922322802</v>
      </c>
      <c r="D140" s="96">
        <f t="shared" si="1"/>
        <v>0.56450874922322802</v>
      </c>
      <c r="E140" s="96">
        <f t="shared" si="1"/>
        <v>0.56450874922322802</v>
      </c>
      <c r="F140" s="94">
        <v>0.58485372097591082</v>
      </c>
      <c r="G140" s="22">
        <v>0.6</v>
      </c>
      <c r="H140" s="22">
        <v>0.5</v>
      </c>
      <c r="I140" s="22">
        <v>0.55000000000000004</v>
      </c>
      <c r="J140" s="22">
        <v>0.5</v>
      </c>
      <c r="K140" s="22">
        <v>0.6</v>
      </c>
      <c r="L140" s="22">
        <v>0.6</v>
      </c>
      <c r="M140" s="22">
        <v>0.6</v>
      </c>
      <c r="N140" s="22">
        <v>0.6</v>
      </c>
    </row>
    <row r="141" spans="1:14" x14ac:dyDescent="0.35">
      <c r="A141" s="3">
        <v>125</v>
      </c>
      <c r="B141" s="97">
        <v>0.58528715202667136</v>
      </c>
      <c r="C141" s="97">
        <v>0.56482121590033729</v>
      </c>
      <c r="D141" s="96">
        <f t="shared" si="1"/>
        <v>0.56482121590033729</v>
      </c>
      <c r="E141" s="96">
        <f t="shared" si="1"/>
        <v>0.56482121590033729</v>
      </c>
      <c r="F141" s="94">
        <v>0.58430786110718247</v>
      </c>
      <c r="G141" s="22">
        <v>0.6</v>
      </c>
      <c r="H141" s="22">
        <v>0.5</v>
      </c>
      <c r="I141" s="22">
        <v>0.55000000000000004</v>
      </c>
      <c r="J141" s="22">
        <v>0.5</v>
      </c>
      <c r="K141" s="22">
        <v>0.6</v>
      </c>
      <c r="L141" s="22">
        <v>0.6</v>
      </c>
      <c r="M141" s="22">
        <v>0.6</v>
      </c>
      <c r="N141" s="22">
        <v>0.6</v>
      </c>
    </row>
    <row r="142" spans="1:14" x14ac:dyDescent="0.35">
      <c r="A142" s="3">
        <v>126</v>
      </c>
      <c r="B142" s="97">
        <v>0.58422417997008569</v>
      </c>
      <c r="C142" s="97">
        <v>0.56472985822923571</v>
      </c>
      <c r="D142" s="96">
        <f t="shared" si="1"/>
        <v>0.56472985822923571</v>
      </c>
      <c r="E142" s="96">
        <f t="shared" si="1"/>
        <v>0.56472985822923571</v>
      </c>
      <c r="F142" s="94">
        <v>0.58322524627565708</v>
      </c>
      <c r="G142" s="22">
        <v>0.6</v>
      </c>
      <c r="H142" s="22">
        <v>0.5</v>
      </c>
      <c r="I142" s="22">
        <v>0.55000000000000004</v>
      </c>
      <c r="J142" s="22">
        <v>0.5</v>
      </c>
      <c r="K142" s="22">
        <v>0.6</v>
      </c>
      <c r="L142" s="22">
        <v>0.6</v>
      </c>
      <c r="M142" s="22">
        <v>0.6</v>
      </c>
      <c r="N142" s="22">
        <v>0.6</v>
      </c>
    </row>
    <row r="143" spans="1:14" x14ac:dyDescent="0.35">
      <c r="A143" s="3">
        <v>127</v>
      </c>
      <c r="B143" s="97">
        <v>0.58223711460428207</v>
      </c>
      <c r="C143" s="97">
        <v>0.56398216008132729</v>
      </c>
      <c r="D143" s="96">
        <f t="shared" si="1"/>
        <v>0.56398216008132729</v>
      </c>
      <c r="E143" s="96">
        <f t="shared" si="1"/>
        <v>0.56398216008132729</v>
      </c>
      <c r="F143" s="94">
        <v>0.58120130320077812</v>
      </c>
      <c r="G143" s="22">
        <v>0.6</v>
      </c>
      <c r="H143" s="22">
        <v>0.5</v>
      </c>
      <c r="I143" s="22">
        <v>0.55000000000000004</v>
      </c>
      <c r="J143" s="22">
        <v>0.5</v>
      </c>
      <c r="K143" s="22">
        <v>0.6</v>
      </c>
      <c r="L143" s="22">
        <v>0.6</v>
      </c>
      <c r="M143" s="22">
        <v>0.6</v>
      </c>
      <c r="N143" s="22">
        <v>0.6</v>
      </c>
    </row>
    <row r="144" spans="1:14" x14ac:dyDescent="0.35">
      <c r="A144" s="3">
        <v>128</v>
      </c>
      <c r="B144" s="97">
        <v>0.58223561790757428</v>
      </c>
      <c r="C144" s="97">
        <v>0.56475486768528937</v>
      </c>
      <c r="D144" s="96">
        <f t="shared" si="1"/>
        <v>0.56475486768528937</v>
      </c>
      <c r="E144" s="96">
        <f t="shared" si="1"/>
        <v>0.56475486768528937</v>
      </c>
      <c r="F144" s="94">
        <v>0.58120130320077812</v>
      </c>
      <c r="G144" s="22">
        <v>0.6</v>
      </c>
      <c r="H144" s="22">
        <v>0.5</v>
      </c>
      <c r="I144" s="22">
        <v>0.55000000000000004</v>
      </c>
      <c r="J144" s="22">
        <v>0.5</v>
      </c>
      <c r="K144" s="22">
        <v>0.6</v>
      </c>
      <c r="L144" s="22">
        <v>0.6</v>
      </c>
      <c r="M144" s="22">
        <v>0.6</v>
      </c>
      <c r="N144" s="22">
        <v>0.6</v>
      </c>
    </row>
    <row r="145" spans="1:14" x14ac:dyDescent="0.35">
      <c r="A145" s="3">
        <v>129</v>
      </c>
      <c r="B145" s="97">
        <v>0.58223457397295986</v>
      </c>
      <c r="C145" s="97">
        <v>0.56549051592416466</v>
      </c>
      <c r="D145" s="96">
        <f t="shared" si="1"/>
        <v>0.56549051592416466</v>
      </c>
      <c r="E145" s="96">
        <f t="shared" si="1"/>
        <v>0.56549051592416466</v>
      </c>
      <c r="F145" s="94">
        <v>0.58120130320077812</v>
      </c>
      <c r="G145" s="22">
        <v>0.6</v>
      </c>
      <c r="H145" s="22">
        <v>0.5</v>
      </c>
      <c r="I145" s="22">
        <v>0.55000000000000004</v>
      </c>
      <c r="J145" s="22">
        <v>0.5</v>
      </c>
      <c r="K145" s="22">
        <v>0.6</v>
      </c>
      <c r="L145" s="22">
        <v>0.6</v>
      </c>
      <c r="M145" s="22">
        <v>0.6</v>
      </c>
      <c r="N145" s="22">
        <v>0.6</v>
      </c>
    </row>
    <row r="146" spans="1:14" x14ac:dyDescent="0.35">
      <c r="A146" s="3">
        <v>130</v>
      </c>
      <c r="B146" s="97">
        <v>0.5794811493291141</v>
      </c>
      <c r="C146" s="97">
        <v>0.56414718583867374</v>
      </c>
      <c r="D146" s="96">
        <f t="shared" ref="D146:E209" si="2">C146</f>
        <v>0.56414718583867374</v>
      </c>
      <c r="E146" s="96">
        <f t="shared" si="2"/>
        <v>0.56414718583867374</v>
      </c>
      <c r="F146" s="94">
        <v>0.57839808099202672</v>
      </c>
      <c r="G146" s="22">
        <v>0.6</v>
      </c>
      <c r="H146" s="22">
        <v>0.5</v>
      </c>
      <c r="I146" s="22">
        <v>0.55000000000000004</v>
      </c>
      <c r="J146" s="22">
        <v>0.5</v>
      </c>
      <c r="K146" s="22">
        <v>0.6</v>
      </c>
      <c r="L146" s="22">
        <v>0.6</v>
      </c>
      <c r="M146" s="22">
        <v>0.6</v>
      </c>
      <c r="N146" s="22">
        <v>0.6</v>
      </c>
    </row>
    <row r="147" spans="1:14" x14ac:dyDescent="0.35">
      <c r="A147" s="3">
        <v>131</v>
      </c>
      <c r="B147" s="97">
        <v>0.57651381548984015</v>
      </c>
      <c r="C147" s="97">
        <v>0.56276464366851775</v>
      </c>
      <c r="D147" s="96">
        <f t="shared" si="2"/>
        <v>0.56276464366851775</v>
      </c>
      <c r="E147" s="96">
        <f t="shared" si="2"/>
        <v>0.56276464366851775</v>
      </c>
      <c r="F147" s="94">
        <v>0.57538097115615816</v>
      </c>
      <c r="G147" s="22">
        <v>0.6</v>
      </c>
      <c r="H147" s="22">
        <v>0.5</v>
      </c>
      <c r="I147" s="22">
        <v>0.55000000000000004</v>
      </c>
      <c r="J147" s="22">
        <v>0.5</v>
      </c>
      <c r="K147" s="22">
        <v>0.6</v>
      </c>
      <c r="L147" s="22">
        <v>0.6</v>
      </c>
      <c r="M147" s="22">
        <v>0.6</v>
      </c>
      <c r="N147" s="22">
        <v>0.6</v>
      </c>
    </row>
    <row r="148" spans="1:14" x14ac:dyDescent="0.35">
      <c r="A148" s="3">
        <v>132</v>
      </c>
      <c r="B148" s="97">
        <v>0.57010445185502912</v>
      </c>
      <c r="C148" s="97">
        <v>0.55889405580172125</v>
      </c>
      <c r="D148" s="96">
        <f t="shared" si="2"/>
        <v>0.55889405580172125</v>
      </c>
      <c r="E148" s="96">
        <f t="shared" si="2"/>
        <v>0.55889405580172125</v>
      </c>
      <c r="F148" s="94">
        <v>0.56885942240066889</v>
      </c>
      <c r="G148" s="22">
        <v>0.6</v>
      </c>
      <c r="H148" s="22">
        <v>0.5</v>
      </c>
      <c r="I148" s="22">
        <v>0.55000000000000004</v>
      </c>
      <c r="J148" s="22">
        <v>0.5</v>
      </c>
      <c r="K148" s="22">
        <v>0.6</v>
      </c>
      <c r="L148" s="22">
        <v>0.6</v>
      </c>
      <c r="M148" s="22">
        <v>0.6</v>
      </c>
      <c r="N148" s="22">
        <v>0.6</v>
      </c>
    </row>
    <row r="149" spans="1:14" x14ac:dyDescent="0.35">
      <c r="A149" s="3">
        <v>133</v>
      </c>
      <c r="B149" s="97">
        <v>0.57001136636132288</v>
      </c>
      <c r="C149" s="97">
        <v>0.56010972076703125</v>
      </c>
      <c r="D149" s="96">
        <f t="shared" si="2"/>
        <v>0.56010972076703125</v>
      </c>
      <c r="E149" s="96">
        <f t="shared" si="2"/>
        <v>0.56010972076703125</v>
      </c>
      <c r="F149" s="94">
        <v>0.5687678648707124</v>
      </c>
      <c r="G149" s="22">
        <v>0.6</v>
      </c>
      <c r="H149" s="22">
        <v>0.5</v>
      </c>
      <c r="I149" s="22">
        <v>0.55000000000000004</v>
      </c>
      <c r="J149" s="22">
        <v>0.5</v>
      </c>
      <c r="K149" s="22">
        <v>0.6</v>
      </c>
      <c r="L149" s="22">
        <v>0.6</v>
      </c>
      <c r="M149" s="22">
        <v>0.6</v>
      </c>
      <c r="N149" s="22">
        <v>0.6</v>
      </c>
    </row>
    <row r="150" spans="1:14" x14ac:dyDescent="0.35">
      <c r="A150" s="3">
        <v>134</v>
      </c>
      <c r="B150" s="97">
        <v>0.57000872446872786</v>
      </c>
      <c r="C150" s="97">
        <v>0.56131405516161947</v>
      </c>
      <c r="D150" s="96">
        <f t="shared" si="2"/>
        <v>0.56131405516161947</v>
      </c>
      <c r="E150" s="96">
        <f t="shared" si="2"/>
        <v>0.56131405516161947</v>
      </c>
      <c r="F150" s="94">
        <v>0.5687678648707124</v>
      </c>
      <c r="G150" s="22">
        <v>0.6</v>
      </c>
      <c r="H150" s="22">
        <v>0.5</v>
      </c>
      <c r="I150" s="22">
        <v>0.55000000000000004</v>
      </c>
      <c r="J150" s="22">
        <v>0.5</v>
      </c>
      <c r="K150" s="22">
        <v>0.6</v>
      </c>
      <c r="L150" s="22">
        <v>0.6</v>
      </c>
      <c r="M150" s="22">
        <v>0.6</v>
      </c>
      <c r="N150" s="22">
        <v>0.6</v>
      </c>
    </row>
    <row r="151" spans="1:14" x14ac:dyDescent="0.35">
      <c r="A151" s="3">
        <v>135</v>
      </c>
      <c r="B151" s="97">
        <v>0.56902387869581017</v>
      </c>
      <c r="C151" s="97">
        <v>0.56164272329765974</v>
      </c>
      <c r="D151" s="96">
        <f t="shared" si="2"/>
        <v>0.56164272329765974</v>
      </c>
      <c r="E151" s="96">
        <f t="shared" si="2"/>
        <v>0.56164272329765974</v>
      </c>
      <c r="F151" s="94">
        <v>0.56776745410574259</v>
      </c>
      <c r="G151" s="22">
        <v>0.6</v>
      </c>
      <c r="H151" s="22">
        <v>0.5</v>
      </c>
      <c r="I151" s="22">
        <v>0.55000000000000004</v>
      </c>
      <c r="J151" s="22">
        <v>0.5</v>
      </c>
      <c r="K151" s="22">
        <v>0.6</v>
      </c>
      <c r="L151" s="22">
        <v>0.6</v>
      </c>
      <c r="M151" s="22">
        <v>0.6</v>
      </c>
      <c r="N151" s="22">
        <v>0.6</v>
      </c>
    </row>
    <row r="152" spans="1:14" x14ac:dyDescent="0.35">
      <c r="A152" s="3">
        <v>136</v>
      </c>
      <c r="B152" s="97">
        <v>0.56761160272604938</v>
      </c>
      <c r="C152" s="97">
        <v>0.56161714701268095</v>
      </c>
      <c r="D152" s="96">
        <f t="shared" si="2"/>
        <v>0.56161714701268095</v>
      </c>
      <c r="E152" s="96">
        <f t="shared" si="2"/>
        <v>0.56161714701268095</v>
      </c>
      <c r="F152" s="94">
        <v>0.56633408277894537</v>
      </c>
      <c r="G152" s="22">
        <v>0.6</v>
      </c>
      <c r="H152" s="22">
        <v>0.5</v>
      </c>
      <c r="I152" s="22">
        <v>0.55000000000000004</v>
      </c>
      <c r="J152" s="22">
        <v>0.5</v>
      </c>
      <c r="K152" s="22">
        <v>0.6</v>
      </c>
      <c r="L152" s="22">
        <v>0.6</v>
      </c>
      <c r="M152" s="22">
        <v>0.6</v>
      </c>
      <c r="N152" s="22">
        <v>0.6</v>
      </c>
    </row>
    <row r="153" spans="1:14" x14ac:dyDescent="0.35">
      <c r="A153" s="3">
        <v>137</v>
      </c>
      <c r="B153" s="97">
        <v>0.56752295207158066</v>
      </c>
      <c r="C153" s="97">
        <v>0.56268372775570996</v>
      </c>
      <c r="D153" s="96">
        <f t="shared" si="2"/>
        <v>0.56268372775570996</v>
      </c>
      <c r="E153" s="96">
        <f t="shared" si="2"/>
        <v>0.56268372775570996</v>
      </c>
      <c r="F153" s="94">
        <v>0.56624534492879075</v>
      </c>
      <c r="G153" s="22">
        <v>0.6</v>
      </c>
      <c r="H153" s="22">
        <v>0.5</v>
      </c>
      <c r="I153" s="22">
        <v>0.55000000000000004</v>
      </c>
      <c r="J153" s="22">
        <v>0.5</v>
      </c>
      <c r="K153" s="22">
        <v>0.6</v>
      </c>
      <c r="L153" s="22">
        <v>0.6</v>
      </c>
      <c r="M153" s="22">
        <v>0.6</v>
      </c>
      <c r="N153" s="22">
        <v>0.6</v>
      </c>
    </row>
    <row r="154" spans="1:14" x14ac:dyDescent="0.35">
      <c r="A154" s="3">
        <v>138</v>
      </c>
      <c r="B154" s="97">
        <v>0.56743536420761576</v>
      </c>
      <c r="C154" s="97">
        <v>0.56365495334696369</v>
      </c>
      <c r="D154" s="96">
        <f t="shared" si="2"/>
        <v>0.56365495334696369</v>
      </c>
      <c r="E154" s="96">
        <f t="shared" si="2"/>
        <v>0.56365495334696369</v>
      </c>
      <c r="F154" s="94">
        <v>0.56615670615929892</v>
      </c>
      <c r="G154" s="22">
        <v>0.6</v>
      </c>
      <c r="H154" s="22">
        <v>0.5</v>
      </c>
      <c r="I154" s="22">
        <v>0.55000000000000004</v>
      </c>
      <c r="J154" s="22">
        <v>0.5</v>
      </c>
      <c r="K154" s="22">
        <v>0.6</v>
      </c>
      <c r="L154" s="22">
        <v>0.6</v>
      </c>
      <c r="M154" s="22">
        <v>0.6</v>
      </c>
      <c r="N154" s="22">
        <v>0.6</v>
      </c>
    </row>
    <row r="155" spans="1:14" x14ac:dyDescent="0.35">
      <c r="A155" s="3">
        <v>139</v>
      </c>
      <c r="B155" s="97">
        <v>0.56743527187880549</v>
      </c>
      <c r="C155" s="97">
        <v>0.56461018439218202</v>
      </c>
      <c r="D155" s="96">
        <f t="shared" si="2"/>
        <v>0.56461018439218202</v>
      </c>
      <c r="E155" s="96">
        <f t="shared" si="2"/>
        <v>0.56461018439218202</v>
      </c>
      <c r="F155" s="94">
        <v>0.56615670615929892</v>
      </c>
      <c r="G155" s="22">
        <v>0.6</v>
      </c>
      <c r="H155" s="22">
        <v>0.5</v>
      </c>
      <c r="I155" s="22">
        <v>0.55000000000000004</v>
      </c>
      <c r="J155" s="22">
        <v>0.5</v>
      </c>
      <c r="K155" s="22">
        <v>0.6</v>
      </c>
      <c r="L155" s="22">
        <v>0.6</v>
      </c>
      <c r="M155" s="22">
        <v>0.6</v>
      </c>
      <c r="N155" s="22">
        <v>0.6</v>
      </c>
    </row>
    <row r="156" spans="1:14" x14ac:dyDescent="0.35">
      <c r="A156" s="3">
        <v>140</v>
      </c>
      <c r="B156" s="97">
        <v>0.56743525059503674</v>
      </c>
      <c r="C156" s="97">
        <v>0.56548054236563061</v>
      </c>
      <c r="D156" s="96">
        <f t="shared" si="2"/>
        <v>0.56548054236563061</v>
      </c>
      <c r="E156" s="96">
        <f t="shared" si="2"/>
        <v>0.56548054236563061</v>
      </c>
      <c r="F156" s="94">
        <v>0.56615670615929892</v>
      </c>
      <c r="G156" s="22">
        <v>0.6</v>
      </c>
      <c r="H156" s="22">
        <v>0.5</v>
      </c>
      <c r="I156" s="22">
        <v>0.55000000000000004</v>
      </c>
      <c r="J156" s="22">
        <v>0.5</v>
      </c>
      <c r="K156" s="22">
        <v>0.6</v>
      </c>
      <c r="L156" s="22">
        <v>0.6</v>
      </c>
      <c r="M156" s="22">
        <v>0.6</v>
      </c>
      <c r="N156" s="22">
        <v>0.6</v>
      </c>
    </row>
    <row r="157" spans="1:14" x14ac:dyDescent="0.35">
      <c r="A157" s="3">
        <v>141</v>
      </c>
      <c r="B157" s="97">
        <v>0.56743522612381336</v>
      </c>
      <c r="C157" s="97">
        <v>0.56628748935274253</v>
      </c>
      <c r="D157" s="96">
        <f t="shared" si="2"/>
        <v>0.56628748935274253</v>
      </c>
      <c r="E157" s="96">
        <f t="shared" si="2"/>
        <v>0.56628748935274253</v>
      </c>
      <c r="F157" s="94">
        <v>0.56615670615929892</v>
      </c>
      <c r="G157" s="22">
        <v>0.6</v>
      </c>
      <c r="H157" s="22">
        <v>0.5</v>
      </c>
      <c r="I157" s="22">
        <v>0.55000000000000004</v>
      </c>
      <c r="J157" s="22">
        <v>0.5</v>
      </c>
      <c r="K157" s="22">
        <v>0.6</v>
      </c>
      <c r="L157" s="22">
        <v>0.6</v>
      </c>
      <c r="M157" s="22">
        <v>0.6</v>
      </c>
      <c r="N157" s="22">
        <v>0.6</v>
      </c>
    </row>
    <row r="158" spans="1:14" x14ac:dyDescent="0.35">
      <c r="A158" s="3">
        <v>142</v>
      </c>
      <c r="B158" s="97">
        <v>0.56726110240167782</v>
      </c>
      <c r="C158" s="97">
        <v>0.56687631782215986</v>
      </c>
      <c r="D158" s="96">
        <f t="shared" si="2"/>
        <v>0.56687631782215986</v>
      </c>
      <c r="E158" s="96">
        <f t="shared" si="2"/>
        <v>0.56687631782215986</v>
      </c>
      <c r="F158" s="94">
        <v>0.56597972541991171</v>
      </c>
      <c r="G158" s="22">
        <v>0.6</v>
      </c>
      <c r="H158" s="22">
        <v>0.5</v>
      </c>
      <c r="I158" s="22">
        <v>0.55000000000000004</v>
      </c>
      <c r="J158" s="22">
        <v>0.5</v>
      </c>
      <c r="K158" s="22">
        <v>0.6</v>
      </c>
      <c r="L158" s="22">
        <v>0.6</v>
      </c>
      <c r="M158" s="22">
        <v>0.6</v>
      </c>
      <c r="N158" s="22">
        <v>0.6</v>
      </c>
    </row>
    <row r="159" spans="1:14" x14ac:dyDescent="0.35">
      <c r="A159" s="3">
        <v>143</v>
      </c>
      <c r="B159" s="97">
        <v>0.56579562333119449</v>
      </c>
      <c r="C159" s="97">
        <v>0.5663043211708696</v>
      </c>
      <c r="D159" s="96">
        <f t="shared" si="2"/>
        <v>0.5663043211708696</v>
      </c>
      <c r="E159" s="96">
        <f t="shared" si="2"/>
        <v>0.5663043211708696</v>
      </c>
      <c r="F159" s="94">
        <v>0.5644912484648501</v>
      </c>
      <c r="G159" s="22">
        <v>0.6</v>
      </c>
      <c r="H159" s="22">
        <v>0.5</v>
      </c>
      <c r="I159" s="22">
        <v>0.55000000000000004</v>
      </c>
      <c r="J159" s="22">
        <v>0.5</v>
      </c>
      <c r="K159" s="22">
        <v>0.6</v>
      </c>
      <c r="L159" s="22">
        <v>0.6</v>
      </c>
      <c r="M159" s="22">
        <v>0.6</v>
      </c>
      <c r="N159" s="22">
        <v>0.6</v>
      </c>
    </row>
    <row r="160" spans="1:14" x14ac:dyDescent="0.35">
      <c r="A160" s="3">
        <v>144</v>
      </c>
      <c r="B160" s="97">
        <v>0.56579364244854746</v>
      </c>
      <c r="C160" s="97">
        <v>0.56710607652264677</v>
      </c>
      <c r="D160" s="96">
        <f t="shared" si="2"/>
        <v>0.56710607652264677</v>
      </c>
      <c r="E160" s="96">
        <f t="shared" si="2"/>
        <v>0.56710607652264677</v>
      </c>
      <c r="F160" s="94">
        <v>0.5644912484648501</v>
      </c>
      <c r="G160" s="22">
        <v>0.6</v>
      </c>
      <c r="H160" s="22">
        <v>0.5</v>
      </c>
      <c r="I160" s="22">
        <v>0.55000000000000004</v>
      </c>
      <c r="J160" s="22">
        <v>0.5</v>
      </c>
      <c r="K160" s="22">
        <v>0.6</v>
      </c>
      <c r="L160" s="22">
        <v>0.6</v>
      </c>
      <c r="M160" s="22">
        <v>0.6</v>
      </c>
      <c r="N160" s="22">
        <v>0.6</v>
      </c>
    </row>
    <row r="161" spans="1:14" x14ac:dyDescent="0.35">
      <c r="A161" s="3">
        <v>145</v>
      </c>
      <c r="B161" s="97">
        <v>0.56536610055179848</v>
      </c>
      <c r="C161" s="97">
        <v>0.56748041727297238</v>
      </c>
      <c r="D161" s="96">
        <f t="shared" si="2"/>
        <v>0.56748041727297238</v>
      </c>
      <c r="E161" s="96">
        <f t="shared" si="2"/>
        <v>0.56748041727297238</v>
      </c>
      <c r="F161" s="94">
        <v>0.5640588140926529</v>
      </c>
      <c r="G161" s="22">
        <v>0.6</v>
      </c>
      <c r="H161" s="22">
        <v>0.5</v>
      </c>
      <c r="I161" s="22">
        <v>0.55000000000000004</v>
      </c>
      <c r="J161" s="22">
        <v>0.5</v>
      </c>
      <c r="K161" s="22">
        <v>0.6</v>
      </c>
      <c r="L161" s="22">
        <v>0.6</v>
      </c>
      <c r="M161" s="22">
        <v>0.6</v>
      </c>
      <c r="N161" s="22">
        <v>0.6</v>
      </c>
    </row>
    <row r="162" spans="1:14" x14ac:dyDescent="0.35">
      <c r="A162" s="3">
        <v>146</v>
      </c>
      <c r="B162" s="97">
        <v>0.56240942309416952</v>
      </c>
      <c r="C162" s="97">
        <v>0.56557894216093019</v>
      </c>
      <c r="D162" s="96">
        <f t="shared" si="2"/>
        <v>0.56557894216093019</v>
      </c>
      <c r="E162" s="96">
        <f t="shared" si="2"/>
        <v>0.56557894216093019</v>
      </c>
      <c r="F162" s="94">
        <v>0.56105701606610758</v>
      </c>
      <c r="G162" s="22">
        <v>0.6</v>
      </c>
      <c r="H162" s="22">
        <v>0.5</v>
      </c>
      <c r="I162" s="22">
        <v>0.55000000000000004</v>
      </c>
      <c r="J162" s="22">
        <v>0.5</v>
      </c>
      <c r="K162" s="22">
        <v>0.6</v>
      </c>
      <c r="L162" s="22">
        <v>0.6</v>
      </c>
      <c r="M162" s="22">
        <v>0.6</v>
      </c>
      <c r="N162" s="22">
        <v>0.6</v>
      </c>
    </row>
    <row r="163" spans="1:14" x14ac:dyDescent="0.35">
      <c r="A163" s="3">
        <v>147</v>
      </c>
      <c r="B163" s="97">
        <v>0.56232651835886183</v>
      </c>
      <c r="C163" s="97">
        <v>0.56641970381488083</v>
      </c>
      <c r="D163" s="96">
        <f t="shared" si="2"/>
        <v>0.56641970381488083</v>
      </c>
      <c r="E163" s="96">
        <f t="shared" si="2"/>
        <v>0.56641970381488083</v>
      </c>
      <c r="F163" s="94">
        <v>0.56097417034954744</v>
      </c>
      <c r="G163" s="22">
        <v>0.6</v>
      </c>
      <c r="H163" s="22">
        <v>0.5</v>
      </c>
      <c r="I163" s="22">
        <v>0.55000000000000004</v>
      </c>
      <c r="J163" s="22">
        <v>0.5</v>
      </c>
      <c r="K163" s="22">
        <v>0.6</v>
      </c>
      <c r="L163" s="22">
        <v>0.6</v>
      </c>
      <c r="M163" s="22">
        <v>0.6</v>
      </c>
      <c r="N163" s="22">
        <v>0.6</v>
      </c>
    </row>
    <row r="164" spans="1:14" x14ac:dyDescent="0.35">
      <c r="A164" s="3">
        <v>148</v>
      </c>
      <c r="B164" s="97">
        <v>0.56232579102868852</v>
      </c>
      <c r="C164" s="97">
        <v>0.56725403343844072</v>
      </c>
      <c r="D164" s="96">
        <f t="shared" si="2"/>
        <v>0.56725403343844072</v>
      </c>
      <c r="E164" s="96">
        <f t="shared" si="2"/>
        <v>0.56725403343844072</v>
      </c>
      <c r="F164" s="94">
        <v>0.56097417034954744</v>
      </c>
      <c r="G164" s="22">
        <v>0.6</v>
      </c>
      <c r="H164" s="22">
        <v>0.5</v>
      </c>
      <c r="I164" s="22">
        <v>0.55000000000000004</v>
      </c>
      <c r="J164" s="22">
        <v>0.5</v>
      </c>
      <c r="K164" s="22">
        <v>0.6</v>
      </c>
      <c r="L164" s="22">
        <v>0.6</v>
      </c>
      <c r="M164" s="22">
        <v>0.6</v>
      </c>
      <c r="N164" s="22">
        <v>0.6</v>
      </c>
    </row>
    <row r="165" spans="1:14" x14ac:dyDescent="0.35">
      <c r="A165" s="3">
        <v>149</v>
      </c>
      <c r="B165" s="97">
        <v>0.5623255077288225</v>
      </c>
      <c r="C165" s="97">
        <v>0.56800257983881708</v>
      </c>
      <c r="D165" s="96">
        <f t="shared" si="2"/>
        <v>0.56800257983881708</v>
      </c>
      <c r="E165" s="96">
        <f t="shared" si="2"/>
        <v>0.56800257983881708</v>
      </c>
      <c r="F165" s="94">
        <v>0.56097417034954744</v>
      </c>
      <c r="G165" s="22">
        <v>0.6</v>
      </c>
      <c r="H165" s="22">
        <v>0.5</v>
      </c>
      <c r="I165" s="22">
        <v>0.55000000000000004</v>
      </c>
      <c r="J165" s="22">
        <v>0.5</v>
      </c>
      <c r="K165" s="22">
        <v>0.6</v>
      </c>
      <c r="L165" s="22">
        <v>0.6</v>
      </c>
      <c r="M165" s="22">
        <v>0.6</v>
      </c>
      <c r="N165" s="22">
        <v>0.6</v>
      </c>
    </row>
    <row r="166" spans="1:14" x14ac:dyDescent="0.35">
      <c r="A166" s="3">
        <v>150</v>
      </c>
      <c r="B166" s="97">
        <v>0.56232520183037993</v>
      </c>
      <c r="C166" s="97">
        <v>0.56867879645860708</v>
      </c>
      <c r="D166" s="96">
        <f t="shared" si="2"/>
        <v>0.56867879645860708</v>
      </c>
      <c r="E166" s="96">
        <f t="shared" si="2"/>
        <v>0.56867879645860708</v>
      </c>
      <c r="F166" s="94">
        <v>0.56097417034954744</v>
      </c>
      <c r="G166" s="22">
        <v>0.6</v>
      </c>
      <c r="H166" s="22">
        <v>0.5</v>
      </c>
      <c r="I166" s="22">
        <v>0.55000000000000004</v>
      </c>
      <c r="J166" s="22">
        <v>0.5</v>
      </c>
      <c r="K166" s="22">
        <v>0.6</v>
      </c>
      <c r="L166" s="22">
        <v>0.6</v>
      </c>
      <c r="M166" s="22">
        <v>0.6</v>
      </c>
      <c r="N166" s="22">
        <v>0.6</v>
      </c>
    </row>
    <row r="167" spans="1:14" x14ac:dyDescent="0.35">
      <c r="A167" s="3">
        <v>151</v>
      </c>
      <c r="B167" s="97">
        <v>0.56232519231913503</v>
      </c>
      <c r="C167" s="97">
        <v>0.5692890889033051</v>
      </c>
      <c r="D167" s="96">
        <f t="shared" si="2"/>
        <v>0.5692890889033051</v>
      </c>
      <c r="E167" s="96">
        <f t="shared" si="2"/>
        <v>0.5692890889033051</v>
      </c>
      <c r="F167" s="94">
        <v>0.56097417034954744</v>
      </c>
      <c r="G167" s="22">
        <v>0.6</v>
      </c>
      <c r="H167" s="22">
        <v>0.5</v>
      </c>
      <c r="I167" s="22">
        <v>0.55000000000000004</v>
      </c>
      <c r="J167" s="22">
        <v>0.5</v>
      </c>
      <c r="K167" s="22">
        <v>0.6</v>
      </c>
      <c r="L167" s="22">
        <v>0.6</v>
      </c>
      <c r="M167" s="22">
        <v>0.6</v>
      </c>
      <c r="N167" s="22">
        <v>0.6</v>
      </c>
    </row>
    <row r="168" spans="1:14" x14ac:dyDescent="0.35">
      <c r="A168" s="3">
        <v>152</v>
      </c>
      <c r="B168" s="97">
        <v>0.56232519231913503</v>
      </c>
      <c r="C168" s="97">
        <v>0.56984113127402236</v>
      </c>
      <c r="D168" s="96">
        <f t="shared" si="2"/>
        <v>0.56984113127402236</v>
      </c>
      <c r="E168" s="96">
        <f t="shared" si="2"/>
        <v>0.56984113127402236</v>
      </c>
      <c r="F168" s="94">
        <v>0.56097417034954744</v>
      </c>
      <c r="G168" s="22">
        <v>0.6</v>
      </c>
      <c r="H168" s="22">
        <v>0.5</v>
      </c>
      <c r="I168" s="22">
        <v>0.55000000000000004</v>
      </c>
      <c r="J168" s="22">
        <v>0.5</v>
      </c>
      <c r="K168" s="22">
        <v>0.6</v>
      </c>
      <c r="L168" s="22">
        <v>0.6</v>
      </c>
      <c r="M168" s="22">
        <v>0.6</v>
      </c>
      <c r="N168" s="22">
        <v>0.6</v>
      </c>
    </row>
    <row r="169" spans="1:14" x14ac:dyDescent="0.35">
      <c r="A169" s="3">
        <v>153</v>
      </c>
      <c r="B169" s="97">
        <v>0.56119233828182846</v>
      </c>
      <c r="C169" s="97">
        <v>0.56927658855651053</v>
      </c>
      <c r="D169" s="96">
        <f t="shared" si="2"/>
        <v>0.56927658855651053</v>
      </c>
      <c r="E169" s="96">
        <f t="shared" si="2"/>
        <v>0.56927658855651053</v>
      </c>
      <c r="F169" s="94">
        <v>0.55982399616705192</v>
      </c>
      <c r="G169" s="22">
        <v>0.6</v>
      </c>
      <c r="H169" s="22">
        <v>0.5</v>
      </c>
      <c r="I169" s="22">
        <v>0.55000000000000004</v>
      </c>
      <c r="J169" s="22">
        <v>0.5</v>
      </c>
      <c r="K169" s="22">
        <v>0.6</v>
      </c>
      <c r="L169" s="22">
        <v>0.6</v>
      </c>
      <c r="M169" s="22">
        <v>0.6</v>
      </c>
      <c r="N169" s="22">
        <v>0.6</v>
      </c>
    </row>
    <row r="170" spans="1:14" x14ac:dyDescent="0.35">
      <c r="A170" s="3">
        <v>154</v>
      </c>
      <c r="B170" s="97">
        <v>0.55762857462892135</v>
      </c>
      <c r="C170" s="97">
        <v>0.56648600384005354</v>
      </c>
      <c r="D170" s="96">
        <f t="shared" si="2"/>
        <v>0.56648600384005354</v>
      </c>
      <c r="E170" s="96">
        <f t="shared" si="2"/>
        <v>0.56648600384005354</v>
      </c>
      <c r="F170" s="94">
        <v>0.55620777430831758</v>
      </c>
      <c r="G170" s="22">
        <v>0.6</v>
      </c>
      <c r="H170" s="22">
        <v>0.5</v>
      </c>
      <c r="I170" s="22">
        <v>0.55000000000000004</v>
      </c>
      <c r="J170" s="22">
        <v>0.5</v>
      </c>
      <c r="K170" s="22">
        <v>0.6</v>
      </c>
      <c r="L170" s="22">
        <v>0.6</v>
      </c>
      <c r="M170" s="22">
        <v>0.6</v>
      </c>
      <c r="N170" s="22">
        <v>0.6</v>
      </c>
    </row>
    <row r="171" spans="1:14" x14ac:dyDescent="0.35">
      <c r="A171" s="3">
        <v>155</v>
      </c>
      <c r="B171" s="97">
        <v>0.55656664183632198</v>
      </c>
      <c r="C171" s="97">
        <v>0.56635395369413399</v>
      </c>
      <c r="D171" s="96">
        <f t="shared" si="2"/>
        <v>0.56635395369413399</v>
      </c>
      <c r="E171" s="96">
        <f t="shared" si="2"/>
        <v>0.56635395369413399</v>
      </c>
      <c r="F171" s="94">
        <v>0.55513156897578619</v>
      </c>
      <c r="G171" s="22">
        <v>0.6</v>
      </c>
      <c r="H171" s="22">
        <v>0.5</v>
      </c>
      <c r="I171" s="22">
        <v>0.55000000000000004</v>
      </c>
      <c r="J171" s="22">
        <v>0.5</v>
      </c>
      <c r="K171" s="22">
        <v>0.6</v>
      </c>
      <c r="L171" s="22">
        <v>0.6</v>
      </c>
      <c r="M171" s="22">
        <v>0.6</v>
      </c>
      <c r="N171" s="22">
        <v>0.6</v>
      </c>
    </row>
    <row r="172" spans="1:14" x14ac:dyDescent="0.35">
      <c r="A172" s="3">
        <v>156</v>
      </c>
      <c r="B172" s="97">
        <v>0.55500423917351505</v>
      </c>
      <c r="C172" s="97">
        <v>0.56575155451968051</v>
      </c>
      <c r="D172" s="96">
        <f t="shared" si="2"/>
        <v>0.56575155451968051</v>
      </c>
      <c r="E172" s="96">
        <f t="shared" si="2"/>
        <v>0.56575155451968051</v>
      </c>
      <c r="F172" s="94">
        <v>0.55354849502065995</v>
      </c>
      <c r="G172" s="22">
        <v>0.6</v>
      </c>
      <c r="H172" s="22">
        <v>0.5</v>
      </c>
      <c r="I172" s="22">
        <v>0.55000000000000004</v>
      </c>
      <c r="J172" s="22">
        <v>0.5</v>
      </c>
      <c r="K172" s="22">
        <v>0.6</v>
      </c>
      <c r="L172" s="22">
        <v>0.6</v>
      </c>
      <c r="M172" s="22">
        <v>0.6</v>
      </c>
      <c r="N172" s="22">
        <v>0.6</v>
      </c>
    </row>
    <row r="173" spans="1:14" x14ac:dyDescent="0.35">
      <c r="A173" s="3">
        <v>157</v>
      </c>
      <c r="B173" s="97">
        <v>0.55412490065488906</v>
      </c>
      <c r="C173" s="97">
        <v>0.565888152220556</v>
      </c>
      <c r="D173" s="96">
        <f t="shared" si="2"/>
        <v>0.565888152220556</v>
      </c>
      <c r="E173" s="96">
        <f t="shared" si="2"/>
        <v>0.565888152220556</v>
      </c>
      <c r="F173" s="94">
        <v>0.5526604174452252</v>
      </c>
      <c r="G173" s="22">
        <v>0.6</v>
      </c>
      <c r="H173" s="22">
        <v>0.5</v>
      </c>
      <c r="I173" s="22">
        <v>0.55000000000000004</v>
      </c>
      <c r="J173" s="22">
        <v>0.5</v>
      </c>
      <c r="K173" s="22">
        <v>0.6</v>
      </c>
      <c r="L173" s="22">
        <v>0.6</v>
      </c>
      <c r="M173" s="22">
        <v>0.6</v>
      </c>
      <c r="N173" s="22">
        <v>0.6</v>
      </c>
    </row>
    <row r="174" spans="1:14" x14ac:dyDescent="0.35">
      <c r="A174" s="3">
        <v>158</v>
      </c>
      <c r="B174" s="97">
        <v>0.55311614725837299</v>
      </c>
      <c r="C174" s="97">
        <v>0.5658717068888367</v>
      </c>
      <c r="D174" s="96">
        <f t="shared" si="2"/>
        <v>0.5658717068888367</v>
      </c>
      <c r="E174" s="96">
        <f t="shared" si="2"/>
        <v>0.5658717068888367</v>
      </c>
      <c r="F174" s="94">
        <v>0.55163926291109711</v>
      </c>
      <c r="G174" s="22">
        <v>0.6</v>
      </c>
      <c r="H174" s="22">
        <v>0.5</v>
      </c>
      <c r="I174" s="22">
        <v>0.55000000000000004</v>
      </c>
      <c r="J174" s="22">
        <v>0.5</v>
      </c>
      <c r="K174" s="22">
        <v>0.6</v>
      </c>
      <c r="L174" s="22">
        <v>0.6</v>
      </c>
      <c r="M174" s="22">
        <v>0.6</v>
      </c>
      <c r="N174" s="22">
        <v>0.6</v>
      </c>
    </row>
    <row r="175" spans="1:14" x14ac:dyDescent="0.35">
      <c r="A175" s="3">
        <v>159</v>
      </c>
      <c r="B175" s="97">
        <v>0.55283051298155117</v>
      </c>
      <c r="C175" s="97">
        <v>0.56657239615495092</v>
      </c>
      <c r="D175" s="96">
        <f t="shared" si="2"/>
        <v>0.56657239615495092</v>
      </c>
      <c r="E175" s="96">
        <f t="shared" si="2"/>
        <v>0.56657239615495092</v>
      </c>
      <c r="F175" s="94">
        <v>0.55135042599441042</v>
      </c>
      <c r="G175" s="22">
        <v>0.6</v>
      </c>
      <c r="H175" s="22">
        <v>0.5</v>
      </c>
      <c r="I175" s="22">
        <v>0.55000000000000004</v>
      </c>
      <c r="J175" s="22">
        <v>0.5</v>
      </c>
      <c r="K175" s="22">
        <v>0.6</v>
      </c>
      <c r="L175" s="22">
        <v>0.6</v>
      </c>
      <c r="M175" s="22">
        <v>0.6</v>
      </c>
      <c r="N175" s="22">
        <v>0.6</v>
      </c>
    </row>
    <row r="176" spans="1:14" x14ac:dyDescent="0.35">
      <c r="A176" s="3">
        <v>160</v>
      </c>
      <c r="B176" s="97">
        <v>0.55128570430638368</v>
      </c>
      <c r="C176" s="97">
        <v>0.56590992285791131</v>
      </c>
      <c r="D176" s="96">
        <f t="shared" si="2"/>
        <v>0.56590992285791131</v>
      </c>
      <c r="E176" s="96">
        <f t="shared" si="2"/>
        <v>0.56590992285791131</v>
      </c>
      <c r="F176" s="94">
        <v>0.54978468990667484</v>
      </c>
      <c r="G176" s="22">
        <v>0.6</v>
      </c>
      <c r="H176" s="22">
        <v>0.5</v>
      </c>
      <c r="I176" s="22">
        <v>0.55000000000000004</v>
      </c>
      <c r="J176" s="22">
        <v>0.5</v>
      </c>
      <c r="K176" s="22">
        <v>0.6</v>
      </c>
      <c r="L176" s="22">
        <v>0.6</v>
      </c>
      <c r="M176" s="22">
        <v>0.6</v>
      </c>
      <c r="N176" s="22">
        <v>0.6</v>
      </c>
    </row>
    <row r="177" spans="1:14" x14ac:dyDescent="0.35">
      <c r="A177" s="3">
        <v>161</v>
      </c>
      <c r="B177" s="97">
        <v>0.55128474108990455</v>
      </c>
      <c r="C177" s="97">
        <v>0.56690601185093947</v>
      </c>
      <c r="D177" s="96">
        <f t="shared" si="2"/>
        <v>0.56690601185093947</v>
      </c>
      <c r="E177" s="96">
        <f t="shared" si="2"/>
        <v>0.56690601185093947</v>
      </c>
      <c r="F177" s="94">
        <v>0.54978468990667484</v>
      </c>
      <c r="G177" s="22">
        <v>0.6</v>
      </c>
      <c r="H177" s="22">
        <v>0.5</v>
      </c>
      <c r="I177" s="22">
        <v>0.55000000000000004</v>
      </c>
      <c r="J177" s="22">
        <v>0.5</v>
      </c>
      <c r="K177" s="22">
        <v>0.6</v>
      </c>
      <c r="L177" s="22">
        <v>0.6</v>
      </c>
      <c r="M177" s="22">
        <v>0.6</v>
      </c>
      <c r="N177" s="22">
        <v>0.6</v>
      </c>
    </row>
    <row r="178" spans="1:14" x14ac:dyDescent="0.35">
      <c r="A178" s="3">
        <v>162</v>
      </c>
      <c r="B178" s="97">
        <v>0.55128383494253508</v>
      </c>
      <c r="C178" s="97">
        <v>0.56779880651438674</v>
      </c>
      <c r="D178" s="96">
        <f t="shared" si="2"/>
        <v>0.56779880651438674</v>
      </c>
      <c r="E178" s="96">
        <f t="shared" si="2"/>
        <v>0.56779880651438674</v>
      </c>
      <c r="F178" s="94">
        <v>0.54978468990667484</v>
      </c>
      <c r="G178" s="22">
        <v>0.6</v>
      </c>
      <c r="H178" s="22">
        <v>0.5</v>
      </c>
      <c r="I178" s="22">
        <v>0.55000000000000004</v>
      </c>
      <c r="J178" s="22">
        <v>0.5</v>
      </c>
      <c r="K178" s="22">
        <v>0.6</v>
      </c>
      <c r="L178" s="22">
        <v>0.6</v>
      </c>
      <c r="M178" s="22">
        <v>0.6</v>
      </c>
      <c r="N178" s="22">
        <v>0.6</v>
      </c>
    </row>
    <row r="179" spans="1:14" x14ac:dyDescent="0.35">
      <c r="A179" s="3">
        <v>163</v>
      </c>
      <c r="B179" s="97">
        <v>0.55128322551207809</v>
      </c>
      <c r="C179" s="97">
        <v>0.56859817521286815</v>
      </c>
      <c r="D179" s="96">
        <f t="shared" si="2"/>
        <v>0.56859817521286815</v>
      </c>
      <c r="E179" s="96">
        <f t="shared" si="2"/>
        <v>0.56859817521286815</v>
      </c>
      <c r="F179" s="94">
        <v>0.54978468990667484</v>
      </c>
      <c r="G179" s="22">
        <v>0.6</v>
      </c>
      <c r="H179" s="22">
        <v>0.5</v>
      </c>
      <c r="I179" s="22">
        <v>0.55000000000000004</v>
      </c>
      <c r="J179" s="22">
        <v>0.5</v>
      </c>
      <c r="K179" s="22">
        <v>0.6</v>
      </c>
      <c r="L179" s="22">
        <v>0.6</v>
      </c>
      <c r="M179" s="22">
        <v>0.6</v>
      </c>
      <c r="N179" s="22">
        <v>0.6</v>
      </c>
    </row>
    <row r="180" spans="1:14" x14ac:dyDescent="0.35">
      <c r="A180" s="3">
        <v>164</v>
      </c>
      <c r="B180" s="97">
        <v>0.55128278069980186</v>
      </c>
      <c r="C180" s="97">
        <v>0.56931194863352985</v>
      </c>
      <c r="D180" s="96">
        <f t="shared" si="2"/>
        <v>0.56931194863352985</v>
      </c>
      <c r="E180" s="96">
        <f t="shared" si="2"/>
        <v>0.56931194863352985</v>
      </c>
      <c r="F180" s="94">
        <v>0.54978468990667484</v>
      </c>
      <c r="G180" s="22">
        <v>0.6</v>
      </c>
      <c r="H180" s="22">
        <v>0.5</v>
      </c>
      <c r="I180" s="22">
        <v>0.55000000000000004</v>
      </c>
      <c r="J180" s="22">
        <v>0.5</v>
      </c>
      <c r="K180" s="22">
        <v>0.6</v>
      </c>
      <c r="L180" s="22">
        <v>0.6</v>
      </c>
      <c r="M180" s="22">
        <v>0.6</v>
      </c>
      <c r="N180" s="22">
        <v>0.6</v>
      </c>
    </row>
    <row r="181" spans="1:14" x14ac:dyDescent="0.35">
      <c r="A181" s="3">
        <v>165</v>
      </c>
      <c r="B181" s="97">
        <v>0.55128278069980186</v>
      </c>
      <c r="C181" s="97">
        <v>0.56994754586347307</v>
      </c>
      <c r="D181" s="96">
        <f t="shared" si="2"/>
        <v>0.56994754586347307</v>
      </c>
      <c r="E181" s="96">
        <f t="shared" si="2"/>
        <v>0.56994754586347307</v>
      </c>
      <c r="F181" s="94">
        <v>0.54978468990667484</v>
      </c>
      <c r="G181" s="22">
        <v>0.6</v>
      </c>
      <c r="H181" s="22">
        <v>0.5</v>
      </c>
      <c r="I181" s="22">
        <v>0.55000000000000004</v>
      </c>
      <c r="J181" s="22">
        <v>0.5</v>
      </c>
      <c r="K181" s="22">
        <v>0.6</v>
      </c>
      <c r="L181" s="22">
        <v>0.6</v>
      </c>
      <c r="M181" s="22">
        <v>0.6</v>
      </c>
      <c r="N181" s="22">
        <v>0.6</v>
      </c>
    </row>
    <row r="182" spans="1:14" x14ac:dyDescent="0.35">
      <c r="A182" s="3">
        <v>166</v>
      </c>
      <c r="B182" s="97">
        <v>0.55128278069980186</v>
      </c>
      <c r="C182" s="97">
        <v>0.57051132516874359</v>
      </c>
      <c r="D182" s="96">
        <f t="shared" si="2"/>
        <v>0.57051132516874359</v>
      </c>
      <c r="E182" s="96">
        <f t="shared" si="2"/>
        <v>0.57051132516874359</v>
      </c>
      <c r="F182" s="94">
        <v>0.54978468990667484</v>
      </c>
      <c r="G182" s="22">
        <v>0.6</v>
      </c>
      <c r="H182" s="22">
        <v>0.5</v>
      </c>
      <c r="I182" s="22">
        <v>0.55000000000000004</v>
      </c>
      <c r="J182" s="22">
        <v>0.5</v>
      </c>
      <c r="K182" s="22">
        <v>0.6</v>
      </c>
      <c r="L182" s="22">
        <v>0.6</v>
      </c>
      <c r="M182" s="22">
        <v>0.6</v>
      </c>
      <c r="N182" s="22">
        <v>0.6</v>
      </c>
    </row>
    <row r="183" spans="1:14" x14ac:dyDescent="0.35">
      <c r="A183" s="3">
        <v>167</v>
      </c>
      <c r="B183" s="97">
        <v>0.55086770469359547</v>
      </c>
      <c r="C183" s="97">
        <v>0.57056239339907666</v>
      </c>
      <c r="D183" s="96">
        <f t="shared" si="2"/>
        <v>0.57056239339907666</v>
      </c>
      <c r="E183" s="96">
        <f t="shared" si="2"/>
        <v>0.57056239339907666</v>
      </c>
      <c r="F183" s="94">
        <v>0.63013216733723743</v>
      </c>
      <c r="G183" s="22">
        <v>0.6</v>
      </c>
      <c r="H183" s="22">
        <v>0.5</v>
      </c>
      <c r="I183" s="22">
        <v>0.55000000000000004</v>
      </c>
      <c r="J183" s="22">
        <v>0.5</v>
      </c>
      <c r="K183" s="22">
        <v>0.6</v>
      </c>
      <c r="L183" s="22">
        <v>0.6</v>
      </c>
      <c r="M183" s="22">
        <v>0.6</v>
      </c>
      <c r="N183" s="22">
        <v>0.6</v>
      </c>
    </row>
    <row r="184" spans="1:14" x14ac:dyDescent="0.35">
      <c r="A184" s="3">
        <v>168</v>
      </c>
      <c r="B184" s="97">
        <v>0.55086742026431912</v>
      </c>
      <c r="C184" s="97">
        <v>0.57106039636694561</v>
      </c>
      <c r="D184" s="96">
        <f t="shared" si="2"/>
        <v>0.57106039636694561</v>
      </c>
      <c r="E184" s="96">
        <f t="shared" si="2"/>
        <v>0.57106039636694561</v>
      </c>
      <c r="F184" s="94">
        <v>0.63013216733723743</v>
      </c>
      <c r="G184" s="22">
        <v>0.6</v>
      </c>
      <c r="H184" s="22">
        <v>0.5</v>
      </c>
      <c r="I184" s="22">
        <v>0.55000000000000004</v>
      </c>
      <c r="J184" s="22">
        <v>0.5</v>
      </c>
      <c r="K184" s="22">
        <v>0.6</v>
      </c>
      <c r="L184" s="22">
        <v>0.6</v>
      </c>
      <c r="M184" s="22">
        <v>0.6</v>
      </c>
      <c r="N184" s="22">
        <v>0.6</v>
      </c>
    </row>
    <row r="185" spans="1:14" x14ac:dyDescent="0.35">
      <c r="A185" s="3">
        <v>169</v>
      </c>
      <c r="B185" s="97">
        <v>0.55086717777192318</v>
      </c>
      <c r="C185" s="97">
        <v>0.57150257513497249</v>
      </c>
      <c r="D185" s="96">
        <f t="shared" si="2"/>
        <v>0.57150257513497249</v>
      </c>
      <c r="E185" s="96">
        <f t="shared" si="2"/>
        <v>0.57150257513497249</v>
      </c>
      <c r="F185" s="94">
        <v>0.63013216733723743</v>
      </c>
      <c r="G185" s="22">
        <v>0.6</v>
      </c>
      <c r="H185" s="22">
        <v>0.5</v>
      </c>
      <c r="I185" s="22">
        <v>0.55000000000000004</v>
      </c>
      <c r="J185" s="22">
        <v>0.5</v>
      </c>
      <c r="K185" s="22">
        <v>0.6</v>
      </c>
      <c r="L185" s="22">
        <v>0.6</v>
      </c>
      <c r="M185" s="22">
        <v>0.6</v>
      </c>
      <c r="N185" s="22">
        <v>0.6</v>
      </c>
    </row>
    <row r="186" spans="1:14" x14ac:dyDescent="0.35">
      <c r="A186" s="3">
        <v>170</v>
      </c>
      <c r="B186" s="97">
        <v>0.55086690666637139</v>
      </c>
      <c r="C186" s="97">
        <v>0.57189845089735014</v>
      </c>
      <c r="D186" s="96">
        <f t="shared" si="2"/>
        <v>0.57189845089735014</v>
      </c>
      <c r="E186" s="96">
        <f t="shared" si="2"/>
        <v>0.57189845089735014</v>
      </c>
      <c r="F186" s="94">
        <v>0.63013216733723743</v>
      </c>
      <c r="G186" s="22">
        <v>0.6</v>
      </c>
      <c r="H186" s="22">
        <v>0.5</v>
      </c>
      <c r="I186" s="22">
        <v>0.55000000000000004</v>
      </c>
      <c r="J186" s="22">
        <v>0.5</v>
      </c>
      <c r="K186" s="22">
        <v>0.6</v>
      </c>
      <c r="L186" s="22">
        <v>0.6</v>
      </c>
      <c r="M186" s="22">
        <v>0.6</v>
      </c>
      <c r="N186" s="22">
        <v>0.6</v>
      </c>
    </row>
    <row r="187" spans="1:14" x14ac:dyDescent="0.35">
      <c r="A187" s="3">
        <v>171</v>
      </c>
      <c r="B187" s="97">
        <v>0.55086681146320249</v>
      </c>
      <c r="C187" s="97">
        <v>0.57224099653501859</v>
      </c>
      <c r="D187" s="96">
        <f t="shared" si="2"/>
        <v>0.57224099653501859</v>
      </c>
      <c r="E187" s="96">
        <f t="shared" si="2"/>
        <v>0.57224099653501859</v>
      </c>
      <c r="F187" s="94">
        <v>0.63013216733723743</v>
      </c>
      <c r="G187" s="22">
        <v>0.6</v>
      </c>
      <c r="H187" s="22">
        <v>0.5</v>
      </c>
      <c r="I187" s="22">
        <v>0.55000000000000004</v>
      </c>
      <c r="J187" s="22">
        <v>0.5</v>
      </c>
      <c r="K187" s="22">
        <v>0.6</v>
      </c>
      <c r="L187" s="22">
        <v>0.6</v>
      </c>
      <c r="M187" s="22">
        <v>0.6</v>
      </c>
      <c r="N187" s="22">
        <v>0.6</v>
      </c>
    </row>
    <row r="188" spans="1:14" x14ac:dyDescent="0.35">
      <c r="A188" s="3">
        <v>172</v>
      </c>
      <c r="B188" s="97">
        <v>0.55086681146320249</v>
      </c>
      <c r="C188" s="97">
        <v>0.57254221428604812</v>
      </c>
      <c r="D188" s="96">
        <f t="shared" si="2"/>
        <v>0.57254221428604812</v>
      </c>
      <c r="E188" s="96">
        <f t="shared" si="2"/>
        <v>0.57254221428604812</v>
      </c>
      <c r="F188" s="94">
        <v>0.63013216733723743</v>
      </c>
      <c r="G188" s="22">
        <v>0.6</v>
      </c>
      <c r="H188" s="22">
        <v>0.5</v>
      </c>
      <c r="I188" s="22">
        <v>0.55000000000000004</v>
      </c>
      <c r="J188" s="22">
        <v>0.5</v>
      </c>
      <c r="K188" s="22">
        <v>0.6</v>
      </c>
      <c r="L188" s="22">
        <v>0.6</v>
      </c>
      <c r="M188" s="22">
        <v>0.6</v>
      </c>
      <c r="N188" s="22">
        <v>0.6</v>
      </c>
    </row>
    <row r="189" spans="1:14" x14ac:dyDescent="0.35">
      <c r="A189" s="3">
        <v>173</v>
      </c>
      <c r="B189" s="97">
        <v>0.55086681146320249</v>
      </c>
      <c r="C189" s="97">
        <v>0.572806797313961</v>
      </c>
      <c r="D189" s="96">
        <f t="shared" si="2"/>
        <v>0.572806797313961</v>
      </c>
      <c r="E189" s="96">
        <f t="shared" si="2"/>
        <v>0.572806797313961</v>
      </c>
      <c r="F189" s="94">
        <v>0.63013216733723743</v>
      </c>
      <c r="G189" s="22">
        <v>0.6</v>
      </c>
      <c r="H189" s="22">
        <v>0.5</v>
      </c>
      <c r="I189" s="22">
        <v>0.55000000000000004</v>
      </c>
      <c r="J189" s="22">
        <v>0.5</v>
      </c>
      <c r="K189" s="22">
        <v>0.6</v>
      </c>
      <c r="L189" s="22">
        <v>0.6</v>
      </c>
      <c r="M189" s="22">
        <v>0.6</v>
      </c>
      <c r="N189" s="22">
        <v>0.6</v>
      </c>
    </row>
    <row r="190" spans="1:14" x14ac:dyDescent="0.35">
      <c r="A190" s="3">
        <v>174</v>
      </c>
      <c r="B190" s="97">
        <v>0.55079779605492096</v>
      </c>
      <c r="C190" s="97">
        <v>0.57296567114731922</v>
      </c>
      <c r="D190" s="96">
        <f t="shared" si="2"/>
        <v>0.57296567114731922</v>
      </c>
      <c r="E190" s="96">
        <f t="shared" si="2"/>
        <v>0.57296567114731922</v>
      </c>
      <c r="F190" s="94">
        <v>0.6299721954364732</v>
      </c>
      <c r="G190" s="22">
        <v>0.6</v>
      </c>
      <c r="H190" s="22">
        <v>0.5</v>
      </c>
      <c r="I190" s="22">
        <v>0.55000000000000004</v>
      </c>
      <c r="J190" s="22">
        <v>0.5</v>
      </c>
      <c r="K190" s="22">
        <v>0.6</v>
      </c>
      <c r="L190" s="22">
        <v>0.6</v>
      </c>
      <c r="M190" s="22">
        <v>0.6</v>
      </c>
      <c r="N190" s="22">
        <v>0.6</v>
      </c>
    </row>
    <row r="191" spans="1:14" x14ac:dyDescent="0.35">
      <c r="A191" s="3">
        <v>175</v>
      </c>
      <c r="B191" s="97">
        <v>0.55072878795964297</v>
      </c>
      <c r="C191" s="97">
        <v>0.57310600809340007</v>
      </c>
      <c r="D191" s="96">
        <f t="shared" si="2"/>
        <v>0.57310600809340007</v>
      </c>
      <c r="E191" s="96">
        <f t="shared" si="2"/>
        <v>0.57310600809340007</v>
      </c>
      <c r="F191" s="94">
        <v>0.62981240215308532</v>
      </c>
      <c r="G191" s="22">
        <v>0.6</v>
      </c>
      <c r="H191" s="22">
        <v>0.5</v>
      </c>
      <c r="I191" s="22">
        <v>0.55000000000000004</v>
      </c>
      <c r="J191" s="22">
        <v>0.5</v>
      </c>
      <c r="K191" s="22">
        <v>0.6</v>
      </c>
      <c r="L191" s="22">
        <v>0.6</v>
      </c>
      <c r="M191" s="22">
        <v>0.6</v>
      </c>
      <c r="N191" s="22">
        <v>0.6</v>
      </c>
    </row>
    <row r="192" spans="1:14" x14ac:dyDescent="0.35">
      <c r="A192" s="3">
        <v>176</v>
      </c>
      <c r="B192" s="97">
        <v>0.55052234249943743</v>
      </c>
      <c r="C192" s="97">
        <v>0.57308306599311643</v>
      </c>
      <c r="D192" s="96">
        <f t="shared" si="2"/>
        <v>0.57308306599311643</v>
      </c>
      <c r="E192" s="96">
        <f t="shared" si="2"/>
        <v>0.57308306599311643</v>
      </c>
      <c r="F192" s="94">
        <v>0.62933409201393165</v>
      </c>
      <c r="G192" s="22">
        <v>0.6</v>
      </c>
      <c r="H192" s="22">
        <v>0.5</v>
      </c>
      <c r="I192" s="22">
        <v>0.55000000000000004</v>
      </c>
      <c r="J192" s="22">
        <v>0.5</v>
      </c>
      <c r="K192" s="22">
        <v>0.6</v>
      </c>
      <c r="L192" s="22">
        <v>0.6</v>
      </c>
      <c r="M192" s="22">
        <v>0.6</v>
      </c>
      <c r="N192" s="22">
        <v>0.6</v>
      </c>
    </row>
    <row r="193" spans="1:14" x14ac:dyDescent="0.35">
      <c r="A193" s="3">
        <v>177</v>
      </c>
      <c r="B193" s="97">
        <v>0.5496359525193012</v>
      </c>
      <c r="C193" s="97">
        <v>0.57234529764903952</v>
      </c>
      <c r="D193" s="96">
        <f t="shared" si="2"/>
        <v>0.57234529764903952</v>
      </c>
      <c r="E193" s="96">
        <f t="shared" si="2"/>
        <v>0.57234529764903952</v>
      </c>
      <c r="F193" s="94">
        <v>0.62727983952149891</v>
      </c>
      <c r="G193" s="22">
        <v>0.6</v>
      </c>
      <c r="H193" s="22">
        <v>0.5</v>
      </c>
      <c r="I193" s="22">
        <v>0.55000000000000004</v>
      </c>
      <c r="J193" s="22">
        <v>0.5</v>
      </c>
      <c r="K193" s="22">
        <v>0.6</v>
      </c>
      <c r="L193" s="22">
        <v>0.6</v>
      </c>
      <c r="M193" s="22">
        <v>0.6</v>
      </c>
      <c r="N193" s="22">
        <v>0.6</v>
      </c>
    </row>
    <row r="194" spans="1:14" x14ac:dyDescent="0.35">
      <c r="A194" s="3">
        <v>178</v>
      </c>
      <c r="B194" s="97">
        <v>0.54963434436186043</v>
      </c>
      <c r="C194" s="97">
        <v>0.57267515962801752</v>
      </c>
      <c r="D194" s="96">
        <f t="shared" si="2"/>
        <v>0.57267515962801752</v>
      </c>
      <c r="E194" s="96">
        <f t="shared" si="2"/>
        <v>0.57267515962801752</v>
      </c>
      <c r="F194" s="94">
        <v>0.62727983952149891</v>
      </c>
      <c r="G194" s="22">
        <v>0.6</v>
      </c>
      <c r="H194" s="22">
        <v>0.5</v>
      </c>
      <c r="I194" s="22">
        <v>0.55000000000000004</v>
      </c>
      <c r="J194" s="22">
        <v>0.5</v>
      </c>
      <c r="K194" s="22">
        <v>0.6</v>
      </c>
      <c r="L194" s="22">
        <v>0.6</v>
      </c>
      <c r="M194" s="22">
        <v>0.6</v>
      </c>
      <c r="N194" s="22">
        <v>0.6</v>
      </c>
    </row>
    <row r="195" spans="1:14" x14ac:dyDescent="0.35">
      <c r="A195" s="3">
        <v>179</v>
      </c>
      <c r="B195" s="97">
        <v>0.5496333587839799</v>
      </c>
      <c r="C195" s="97">
        <v>0.57295832726963525</v>
      </c>
      <c r="D195" s="96">
        <f t="shared" si="2"/>
        <v>0.57295832726963525</v>
      </c>
      <c r="E195" s="96">
        <f t="shared" si="2"/>
        <v>0.57295832726963525</v>
      </c>
      <c r="F195" s="94">
        <v>0.62727983952149891</v>
      </c>
      <c r="G195" s="22">
        <v>0.6</v>
      </c>
      <c r="H195" s="22">
        <v>0.5</v>
      </c>
      <c r="I195" s="22">
        <v>0.55000000000000004</v>
      </c>
      <c r="J195" s="22">
        <v>0.5</v>
      </c>
      <c r="K195" s="22">
        <v>0.6</v>
      </c>
      <c r="L195" s="22">
        <v>0.6</v>
      </c>
      <c r="M195" s="22">
        <v>0.6</v>
      </c>
      <c r="N195" s="22">
        <v>0.6</v>
      </c>
    </row>
    <row r="196" spans="1:14" x14ac:dyDescent="0.35">
      <c r="A196" s="3">
        <v>180</v>
      </c>
      <c r="B196" s="97">
        <v>0.54842587806202014</v>
      </c>
      <c r="C196" s="97">
        <v>0.57193118952611599</v>
      </c>
      <c r="D196" s="96">
        <f t="shared" si="2"/>
        <v>0.57193118952611599</v>
      </c>
      <c r="E196" s="96">
        <f t="shared" si="2"/>
        <v>0.57193118952611599</v>
      </c>
      <c r="F196" s="94">
        <v>0.62448429690708895</v>
      </c>
      <c r="G196" s="22">
        <v>0.6</v>
      </c>
      <c r="H196" s="22">
        <v>0.5</v>
      </c>
      <c r="I196" s="22">
        <v>0.55000000000000004</v>
      </c>
      <c r="J196" s="22">
        <v>0.5</v>
      </c>
      <c r="K196" s="22">
        <v>0.6</v>
      </c>
      <c r="L196" s="22">
        <v>0.6</v>
      </c>
      <c r="M196" s="22">
        <v>0.6</v>
      </c>
      <c r="N196" s="22">
        <v>0.6</v>
      </c>
    </row>
    <row r="197" spans="1:14" x14ac:dyDescent="0.35">
      <c r="A197" s="3">
        <v>181</v>
      </c>
      <c r="B197" s="97">
        <v>0.54835711236586515</v>
      </c>
      <c r="C197" s="97">
        <v>0.57228825075101009</v>
      </c>
      <c r="D197" s="96">
        <f t="shared" si="2"/>
        <v>0.57228825075101009</v>
      </c>
      <c r="E197" s="96">
        <f t="shared" si="2"/>
        <v>0.57228825075101009</v>
      </c>
      <c r="F197" s="94">
        <v>0.62433063116254939</v>
      </c>
      <c r="G197" s="22">
        <v>0.6</v>
      </c>
      <c r="H197" s="22">
        <v>0.5</v>
      </c>
      <c r="I197" s="22">
        <v>0.55000000000000004</v>
      </c>
      <c r="J197" s="22">
        <v>0.5</v>
      </c>
      <c r="K197" s="22">
        <v>0.6</v>
      </c>
      <c r="L197" s="22">
        <v>0.6</v>
      </c>
      <c r="M197" s="22">
        <v>0.6</v>
      </c>
      <c r="N197" s="22">
        <v>0.6</v>
      </c>
    </row>
    <row r="198" spans="1:14" x14ac:dyDescent="0.35">
      <c r="A198" s="3">
        <v>182</v>
      </c>
      <c r="B198" s="97">
        <v>0.63013216733723743</v>
      </c>
      <c r="C198" s="97">
        <v>0.56779942500348035</v>
      </c>
      <c r="D198" s="96">
        <f t="shared" si="2"/>
        <v>0.56779942500348035</v>
      </c>
      <c r="E198" s="96">
        <f t="shared" si="2"/>
        <v>0.56779942500348035</v>
      </c>
      <c r="F198" s="94">
        <v>0.61356428286562747</v>
      </c>
      <c r="G198" s="22">
        <v>0.6</v>
      </c>
      <c r="H198" s="22">
        <v>0.5</v>
      </c>
      <c r="I198" s="22">
        <v>0.55000000000000004</v>
      </c>
      <c r="J198" s="22">
        <v>0.5</v>
      </c>
      <c r="K198" s="22">
        <v>0.6</v>
      </c>
      <c r="L198" s="22">
        <v>0.6</v>
      </c>
      <c r="M198" s="22">
        <v>0.6</v>
      </c>
      <c r="N198" s="22">
        <v>0.6</v>
      </c>
    </row>
    <row r="199" spans="1:14" x14ac:dyDescent="0.35">
      <c r="A199" s="3">
        <v>183</v>
      </c>
      <c r="B199" s="97">
        <v>0.62667866139783901</v>
      </c>
      <c r="C199" s="97">
        <v>0.56759451168907082</v>
      </c>
      <c r="D199" s="96">
        <f t="shared" si="2"/>
        <v>0.56759451168907082</v>
      </c>
      <c r="E199" s="96">
        <f t="shared" si="2"/>
        <v>0.56759451168907082</v>
      </c>
      <c r="F199" s="94">
        <v>0.6104880970377371</v>
      </c>
      <c r="G199" s="22">
        <v>0.6</v>
      </c>
      <c r="H199" s="22">
        <v>0.5</v>
      </c>
      <c r="I199" s="22">
        <v>0.55000000000000004</v>
      </c>
      <c r="J199" s="22">
        <v>0.5</v>
      </c>
      <c r="K199" s="22">
        <v>0.6</v>
      </c>
      <c r="L199" s="22">
        <v>0.6</v>
      </c>
      <c r="M199" s="22">
        <v>0.6</v>
      </c>
      <c r="N199" s="22">
        <v>0.6</v>
      </c>
    </row>
    <row r="200" spans="1:14" x14ac:dyDescent="0.35">
      <c r="A200" s="3">
        <v>184</v>
      </c>
      <c r="B200" s="97">
        <v>0.62667857983105191</v>
      </c>
      <c r="C200" s="97">
        <v>0.56884730470102185</v>
      </c>
      <c r="D200" s="96">
        <f t="shared" si="2"/>
        <v>0.56884730470102185</v>
      </c>
      <c r="E200" s="96">
        <f t="shared" si="2"/>
        <v>0.56884730470102185</v>
      </c>
      <c r="F200" s="94">
        <v>0.6104880970377371</v>
      </c>
      <c r="G200" s="22">
        <v>0.6</v>
      </c>
      <c r="H200" s="22">
        <v>0.5</v>
      </c>
      <c r="I200" s="22">
        <v>0.55000000000000004</v>
      </c>
      <c r="J200" s="22">
        <v>0.5</v>
      </c>
      <c r="K200" s="22">
        <v>0.6</v>
      </c>
      <c r="L200" s="22">
        <v>0.6</v>
      </c>
      <c r="M200" s="22">
        <v>0.6</v>
      </c>
      <c r="N200" s="22">
        <v>0.6</v>
      </c>
    </row>
    <row r="201" spans="1:14" x14ac:dyDescent="0.35">
      <c r="A201" s="3">
        <v>185</v>
      </c>
      <c r="B201" s="97">
        <v>0.62667849630294636</v>
      </c>
      <c r="C201" s="97">
        <v>0.56989835715349368</v>
      </c>
      <c r="D201" s="96">
        <f t="shared" si="2"/>
        <v>0.56989835715349368</v>
      </c>
      <c r="E201" s="96">
        <f t="shared" si="2"/>
        <v>0.56989835715349368</v>
      </c>
      <c r="F201" s="94">
        <v>0.6104880970377371</v>
      </c>
      <c r="G201" s="22">
        <v>0.6</v>
      </c>
      <c r="H201" s="22">
        <v>0.5</v>
      </c>
      <c r="I201" s="22">
        <v>0.55000000000000004</v>
      </c>
      <c r="J201" s="22">
        <v>0.5</v>
      </c>
      <c r="K201" s="22">
        <v>0.6</v>
      </c>
      <c r="L201" s="22">
        <v>0.6</v>
      </c>
      <c r="M201" s="22">
        <v>0.6</v>
      </c>
      <c r="N201" s="22">
        <v>0.6</v>
      </c>
    </row>
    <row r="202" spans="1:14" x14ac:dyDescent="0.35">
      <c r="A202" s="3">
        <v>186</v>
      </c>
      <c r="B202" s="97">
        <v>0.62513618709271945</v>
      </c>
      <c r="C202" s="97">
        <v>0.57013979284722471</v>
      </c>
      <c r="D202" s="96">
        <f t="shared" si="2"/>
        <v>0.57013979284722471</v>
      </c>
      <c r="E202" s="96">
        <f t="shared" si="2"/>
        <v>0.57013979284722471</v>
      </c>
      <c r="F202" s="94">
        <v>0.60911462993299859</v>
      </c>
      <c r="G202" s="22">
        <v>0.6</v>
      </c>
      <c r="H202" s="22">
        <v>0.5</v>
      </c>
      <c r="I202" s="22">
        <v>0.55000000000000004</v>
      </c>
      <c r="J202" s="22">
        <v>0.5</v>
      </c>
      <c r="K202" s="22">
        <v>0.6</v>
      </c>
      <c r="L202" s="22">
        <v>0.6</v>
      </c>
      <c r="M202" s="22">
        <v>0.6</v>
      </c>
      <c r="N202" s="22">
        <v>0.6</v>
      </c>
    </row>
    <row r="203" spans="1:14" x14ac:dyDescent="0.35">
      <c r="A203" s="3">
        <v>187</v>
      </c>
      <c r="B203" s="97">
        <v>0.62090810324632073</v>
      </c>
      <c r="C203" s="97">
        <v>0.56923196308621404</v>
      </c>
      <c r="D203" s="96">
        <f t="shared" si="2"/>
        <v>0.56923196308621404</v>
      </c>
      <c r="E203" s="96">
        <f t="shared" si="2"/>
        <v>0.56923196308621404</v>
      </c>
      <c r="F203" s="94">
        <v>0.6053495583564199</v>
      </c>
      <c r="G203" s="22">
        <v>0.6</v>
      </c>
      <c r="H203" s="22">
        <v>0.5</v>
      </c>
      <c r="I203" s="22">
        <v>0.55000000000000004</v>
      </c>
      <c r="J203" s="22">
        <v>0.5</v>
      </c>
      <c r="K203" s="22">
        <v>0.6</v>
      </c>
      <c r="L203" s="22">
        <v>0.6</v>
      </c>
      <c r="M203" s="22">
        <v>0.6</v>
      </c>
      <c r="N203" s="22">
        <v>0.6</v>
      </c>
    </row>
    <row r="204" spans="1:14" x14ac:dyDescent="0.35">
      <c r="A204" s="3">
        <v>188</v>
      </c>
      <c r="B204" s="97">
        <v>0.61840435031184415</v>
      </c>
      <c r="C204" s="97">
        <v>0.56924643782364015</v>
      </c>
      <c r="D204" s="96">
        <f t="shared" si="2"/>
        <v>0.56924643782364015</v>
      </c>
      <c r="E204" s="96">
        <f t="shared" si="2"/>
        <v>0.56924643782364015</v>
      </c>
      <c r="F204" s="94">
        <v>0.60312042373467856</v>
      </c>
      <c r="G204" s="22">
        <v>0.6</v>
      </c>
      <c r="H204" s="22">
        <v>0.5</v>
      </c>
      <c r="I204" s="22">
        <v>0.55000000000000004</v>
      </c>
      <c r="J204" s="22">
        <v>0.5</v>
      </c>
      <c r="K204" s="22">
        <v>0.6</v>
      </c>
      <c r="L204" s="22">
        <v>0.6</v>
      </c>
      <c r="M204" s="22">
        <v>0.6</v>
      </c>
      <c r="N204" s="22">
        <v>0.6</v>
      </c>
    </row>
    <row r="205" spans="1:14" x14ac:dyDescent="0.35">
      <c r="A205" s="3">
        <v>189</v>
      </c>
      <c r="B205" s="97">
        <v>0.61811260622696129</v>
      </c>
      <c r="C205" s="97">
        <v>0.57022348080576624</v>
      </c>
      <c r="D205" s="96">
        <f t="shared" si="2"/>
        <v>0.57022348080576624</v>
      </c>
      <c r="E205" s="96">
        <f t="shared" si="2"/>
        <v>0.57022348080576624</v>
      </c>
      <c r="F205" s="94">
        <v>0.60286094505321686</v>
      </c>
      <c r="G205" s="22">
        <v>0.6</v>
      </c>
      <c r="H205" s="22">
        <v>0.5</v>
      </c>
      <c r="I205" s="22">
        <v>0.55000000000000004</v>
      </c>
      <c r="J205" s="22">
        <v>0.5</v>
      </c>
      <c r="K205" s="22">
        <v>0.6</v>
      </c>
      <c r="L205" s="22">
        <v>0.6</v>
      </c>
      <c r="M205" s="22">
        <v>0.6</v>
      </c>
      <c r="N205" s="22">
        <v>0.6</v>
      </c>
    </row>
    <row r="206" spans="1:14" x14ac:dyDescent="0.35">
      <c r="A206" s="3">
        <v>190</v>
      </c>
      <c r="B206" s="97">
        <v>0.61738666297879652</v>
      </c>
      <c r="C206" s="97">
        <v>0.57081617678756302</v>
      </c>
      <c r="D206" s="96">
        <f t="shared" si="2"/>
        <v>0.57081617678756302</v>
      </c>
      <c r="E206" s="96">
        <f t="shared" si="2"/>
        <v>0.57081617678756302</v>
      </c>
      <c r="F206" s="94">
        <v>0.60221477917641364</v>
      </c>
      <c r="G206" s="22">
        <v>0.6</v>
      </c>
      <c r="H206" s="22">
        <v>0.5</v>
      </c>
      <c r="I206" s="22">
        <v>0.55000000000000004</v>
      </c>
      <c r="J206" s="22">
        <v>0.5</v>
      </c>
      <c r="K206" s="22">
        <v>0.6</v>
      </c>
      <c r="L206" s="22">
        <v>0.6</v>
      </c>
      <c r="M206" s="22">
        <v>0.6</v>
      </c>
      <c r="N206" s="22">
        <v>0.6</v>
      </c>
    </row>
    <row r="207" spans="1:14" x14ac:dyDescent="0.35">
      <c r="A207" s="3">
        <v>191</v>
      </c>
      <c r="B207" s="97">
        <v>0.61738652686324791</v>
      </c>
      <c r="C207" s="97">
        <v>0.57160551021193173</v>
      </c>
      <c r="D207" s="96">
        <f t="shared" si="2"/>
        <v>0.57160551021193173</v>
      </c>
      <c r="E207" s="96">
        <f t="shared" si="2"/>
        <v>0.57160551021193173</v>
      </c>
      <c r="F207" s="94">
        <v>0.60221477917641364</v>
      </c>
      <c r="G207" s="22">
        <v>0.6</v>
      </c>
      <c r="H207" s="22">
        <v>0.5</v>
      </c>
      <c r="I207" s="22">
        <v>0.55000000000000004</v>
      </c>
      <c r="J207" s="22">
        <v>0.5</v>
      </c>
      <c r="K207" s="22">
        <v>0.6</v>
      </c>
      <c r="L207" s="22">
        <v>0.6</v>
      </c>
      <c r="M207" s="22">
        <v>0.6</v>
      </c>
      <c r="N207" s="22">
        <v>0.6</v>
      </c>
    </row>
    <row r="208" spans="1:14" x14ac:dyDescent="0.35">
      <c r="A208" s="3">
        <v>192</v>
      </c>
      <c r="B208" s="97">
        <v>0.61738646585931867</v>
      </c>
      <c r="C208" s="97">
        <v>0.572232360073053</v>
      </c>
      <c r="D208" s="96">
        <f t="shared" si="2"/>
        <v>0.572232360073053</v>
      </c>
      <c r="E208" s="96">
        <f t="shared" si="2"/>
        <v>0.572232360073053</v>
      </c>
      <c r="F208" s="94">
        <v>0.60221477917641364</v>
      </c>
      <c r="G208" s="22">
        <v>0.6</v>
      </c>
      <c r="H208" s="22">
        <v>0.5</v>
      </c>
      <c r="I208" s="22">
        <v>0.55000000000000004</v>
      </c>
      <c r="J208" s="22">
        <v>0.5</v>
      </c>
      <c r="K208" s="22">
        <v>0.6</v>
      </c>
      <c r="L208" s="22">
        <v>0.6</v>
      </c>
      <c r="M208" s="22">
        <v>0.6</v>
      </c>
      <c r="N208" s="22">
        <v>0.6</v>
      </c>
    </row>
    <row r="209" spans="1:14" x14ac:dyDescent="0.35">
      <c r="A209" s="3">
        <v>193</v>
      </c>
      <c r="B209" s="97">
        <v>0.63013216733723743</v>
      </c>
      <c r="C209" s="97">
        <v>0.57273129251089483</v>
      </c>
      <c r="D209" s="96">
        <f t="shared" si="2"/>
        <v>0.57273129251089483</v>
      </c>
      <c r="E209" s="96">
        <f t="shared" si="2"/>
        <v>0.57273129251089483</v>
      </c>
      <c r="F209" s="94">
        <v>0.60221477917641364</v>
      </c>
      <c r="G209" s="22">
        <v>0.6</v>
      </c>
      <c r="H209" s="22">
        <v>0.5</v>
      </c>
      <c r="I209" s="22">
        <v>0.55000000000000004</v>
      </c>
      <c r="J209" s="22">
        <v>0.5</v>
      </c>
      <c r="K209" s="22">
        <v>0.6</v>
      </c>
      <c r="L209" s="22">
        <v>0.6</v>
      </c>
      <c r="M209" s="22">
        <v>0.6</v>
      </c>
      <c r="N209" s="22">
        <v>0.6</v>
      </c>
    </row>
    <row r="210" spans="1:14" x14ac:dyDescent="0.35">
      <c r="A210" s="3">
        <v>194</v>
      </c>
      <c r="B210" s="97">
        <v>0.62823052648851485</v>
      </c>
      <c r="C210" s="97">
        <v>0.5723852376685592</v>
      </c>
      <c r="D210" s="96">
        <f t="shared" ref="D210:E273" si="3">C210</f>
        <v>0.5723852376685592</v>
      </c>
      <c r="E210" s="96">
        <f t="shared" si="3"/>
        <v>0.5723852376685592</v>
      </c>
      <c r="F210" s="94">
        <v>0.6006786282710479</v>
      </c>
      <c r="G210" s="22">
        <v>0.6</v>
      </c>
      <c r="H210" s="22">
        <v>0.5</v>
      </c>
      <c r="I210" s="22">
        <v>0.55000000000000004</v>
      </c>
      <c r="J210" s="22">
        <v>0.5</v>
      </c>
      <c r="K210" s="22">
        <v>0.6</v>
      </c>
      <c r="L210" s="22">
        <v>0.6</v>
      </c>
      <c r="M210" s="22">
        <v>0.6</v>
      </c>
      <c r="N210" s="22">
        <v>0.6</v>
      </c>
    </row>
    <row r="211" spans="1:14" x14ac:dyDescent="0.35">
      <c r="A211" s="3">
        <v>195</v>
      </c>
      <c r="B211" s="97">
        <v>0.62697681146210971</v>
      </c>
      <c r="C211" s="97">
        <v>0.57238566325682716</v>
      </c>
      <c r="D211" s="96">
        <f t="shared" si="3"/>
        <v>0.57238566325682716</v>
      </c>
      <c r="E211" s="96">
        <f t="shared" si="3"/>
        <v>0.57238566325682716</v>
      </c>
      <c r="F211" s="94">
        <v>0.59966590924142227</v>
      </c>
      <c r="G211" s="22">
        <v>0.6</v>
      </c>
      <c r="H211" s="22">
        <v>0.5</v>
      </c>
      <c r="I211" s="22">
        <v>0.55000000000000004</v>
      </c>
      <c r="J211" s="22">
        <v>0.5</v>
      </c>
      <c r="K211" s="22">
        <v>0.6</v>
      </c>
      <c r="L211" s="22">
        <v>0.6</v>
      </c>
      <c r="M211" s="22">
        <v>0.6</v>
      </c>
      <c r="N211" s="22">
        <v>0.6</v>
      </c>
    </row>
    <row r="212" spans="1:14" x14ac:dyDescent="0.35">
      <c r="A212" s="3">
        <v>196</v>
      </c>
      <c r="B212" s="97">
        <v>0.62222299849939611</v>
      </c>
      <c r="C212" s="97">
        <v>0.57103957725869736</v>
      </c>
      <c r="D212" s="96">
        <f t="shared" si="3"/>
        <v>0.57103957725869736</v>
      </c>
      <c r="E212" s="96">
        <f t="shared" si="3"/>
        <v>0.57103957725869736</v>
      </c>
      <c r="F212" s="94">
        <v>0.59582600990822254</v>
      </c>
      <c r="G212" s="22">
        <v>0.6</v>
      </c>
      <c r="H212" s="22">
        <v>0.5</v>
      </c>
      <c r="I212" s="22">
        <v>0.55000000000000004</v>
      </c>
      <c r="J212" s="22">
        <v>0.5</v>
      </c>
      <c r="K212" s="22">
        <v>0.6</v>
      </c>
      <c r="L212" s="22">
        <v>0.6</v>
      </c>
      <c r="M212" s="22">
        <v>0.6</v>
      </c>
      <c r="N212" s="22">
        <v>0.6</v>
      </c>
    </row>
    <row r="213" spans="1:14" x14ac:dyDescent="0.35">
      <c r="A213" s="3">
        <v>197</v>
      </c>
      <c r="B213" s="97">
        <v>0.61792205329825567</v>
      </c>
      <c r="C213" s="97">
        <v>0.57020810156268098</v>
      </c>
      <c r="D213" s="96">
        <f t="shared" si="3"/>
        <v>0.57020810156268098</v>
      </c>
      <c r="E213" s="96">
        <f t="shared" si="3"/>
        <v>0.57020810156268098</v>
      </c>
      <c r="F213" s="94">
        <v>0.59235226519192508</v>
      </c>
      <c r="G213" s="22">
        <v>0.6</v>
      </c>
      <c r="H213" s="22">
        <v>0.5</v>
      </c>
      <c r="I213" s="22">
        <v>0.55000000000000004</v>
      </c>
      <c r="J213" s="22">
        <v>0.5</v>
      </c>
      <c r="K213" s="22">
        <v>0.6</v>
      </c>
      <c r="L213" s="22">
        <v>0.6</v>
      </c>
      <c r="M213" s="22">
        <v>0.6</v>
      </c>
      <c r="N213" s="22">
        <v>0.6</v>
      </c>
    </row>
    <row r="214" spans="1:14" x14ac:dyDescent="0.35">
      <c r="A214" s="3">
        <v>198</v>
      </c>
      <c r="B214" s="97">
        <v>0.61103287371256854</v>
      </c>
      <c r="C214" s="97">
        <v>0.5685715498735292</v>
      </c>
      <c r="D214" s="96">
        <f t="shared" si="3"/>
        <v>0.5685715498735292</v>
      </c>
      <c r="E214" s="96">
        <f t="shared" si="3"/>
        <v>0.5685715498735292</v>
      </c>
      <c r="F214" s="94">
        <v>0.58678842211752125</v>
      </c>
      <c r="G214" s="22">
        <v>0.6</v>
      </c>
      <c r="H214" s="22">
        <v>0.5</v>
      </c>
      <c r="I214" s="22">
        <v>0.55000000000000004</v>
      </c>
      <c r="J214" s="22">
        <v>0.5</v>
      </c>
      <c r="K214" s="22">
        <v>0.6</v>
      </c>
      <c r="L214" s="22">
        <v>0.6</v>
      </c>
      <c r="M214" s="22">
        <v>0.6</v>
      </c>
      <c r="N214" s="22">
        <v>0.6</v>
      </c>
    </row>
    <row r="215" spans="1:14" x14ac:dyDescent="0.35">
      <c r="A215" s="3">
        <v>199</v>
      </c>
      <c r="B215" s="97">
        <v>0.59888403102864018</v>
      </c>
      <c r="C215" s="97">
        <v>0.56520311029945103</v>
      </c>
      <c r="D215" s="96">
        <f t="shared" si="3"/>
        <v>0.56520311029945103</v>
      </c>
      <c r="E215" s="96">
        <f t="shared" si="3"/>
        <v>0.56520311029945103</v>
      </c>
      <c r="F215" s="94">
        <v>0.57697750824823801</v>
      </c>
      <c r="G215" s="22">
        <v>0.6</v>
      </c>
      <c r="H215" s="22">
        <v>0.5</v>
      </c>
      <c r="I215" s="22">
        <v>0.55000000000000004</v>
      </c>
      <c r="J215" s="22">
        <v>0.5</v>
      </c>
      <c r="K215" s="22">
        <v>0.6</v>
      </c>
      <c r="L215" s="22">
        <v>0.6</v>
      </c>
      <c r="M215" s="22">
        <v>0.6</v>
      </c>
      <c r="N215" s="22">
        <v>0.6</v>
      </c>
    </row>
    <row r="216" spans="1:14" x14ac:dyDescent="0.35">
      <c r="A216" s="3">
        <v>200</v>
      </c>
      <c r="B216" s="97">
        <v>0.59764361656443699</v>
      </c>
      <c r="C216" s="97">
        <v>0.56709933474750795</v>
      </c>
      <c r="D216" s="96">
        <f t="shared" si="3"/>
        <v>0.56709933474750795</v>
      </c>
      <c r="E216" s="96">
        <f t="shared" si="3"/>
        <v>0.56709933474750795</v>
      </c>
      <c r="F216" s="94">
        <v>0.57597633079558641</v>
      </c>
      <c r="G216" s="22">
        <v>0.6</v>
      </c>
      <c r="H216" s="22">
        <v>0.5</v>
      </c>
      <c r="I216" s="22">
        <v>0.55000000000000004</v>
      </c>
      <c r="J216" s="22">
        <v>0.5</v>
      </c>
      <c r="K216" s="22">
        <v>0.6</v>
      </c>
      <c r="L216" s="22">
        <v>0.6</v>
      </c>
      <c r="M216" s="22">
        <v>0.6</v>
      </c>
      <c r="N216" s="22">
        <v>0.6</v>
      </c>
    </row>
    <row r="217" spans="1:14" x14ac:dyDescent="0.35">
      <c r="A217" s="3">
        <v>201</v>
      </c>
      <c r="B217" s="97">
        <v>0.59764301663667929</v>
      </c>
      <c r="C217" s="97">
        <v>0.56904717320528486</v>
      </c>
      <c r="D217" s="96">
        <f t="shared" si="3"/>
        <v>0.56904717320528486</v>
      </c>
      <c r="E217" s="96">
        <f t="shared" si="3"/>
        <v>0.56904717320528486</v>
      </c>
      <c r="F217" s="94">
        <v>0.57597633079558641</v>
      </c>
      <c r="G217" s="22">
        <v>0.6</v>
      </c>
      <c r="H217" s="22">
        <v>0.5</v>
      </c>
      <c r="I217" s="22">
        <v>0.55000000000000004</v>
      </c>
      <c r="J217" s="22">
        <v>0.5</v>
      </c>
      <c r="K217" s="22">
        <v>0.6</v>
      </c>
      <c r="L217" s="22">
        <v>0.6</v>
      </c>
      <c r="M217" s="22">
        <v>0.6</v>
      </c>
      <c r="N217" s="22">
        <v>0.6</v>
      </c>
    </row>
    <row r="218" spans="1:14" x14ac:dyDescent="0.35">
      <c r="A218" s="3">
        <v>202</v>
      </c>
      <c r="B218" s="97">
        <v>0.59764252215789082</v>
      </c>
      <c r="C218" s="97">
        <v>0.57049796762864102</v>
      </c>
      <c r="D218" s="96">
        <f t="shared" si="3"/>
        <v>0.57049796762864102</v>
      </c>
      <c r="E218" s="96">
        <f t="shared" si="3"/>
        <v>0.57049796762864102</v>
      </c>
      <c r="F218" s="94">
        <v>0.57597633079558641</v>
      </c>
      <c r="G218" s="22">
        <v>0.6</v>
      </c>
      <c r="H218" s="22">
        <v>0.5</v>
      </c>
      <c r="I218" s="22">
        <v>0.55000000000000004</v>
      </c>
      <c r="J218" s="22">
        <v>0.5</v>
      </c>
      <c r="K218" s="22">
        <v>0.6</v>
      </c>
      <c r="L218" s="22">
        <v>0.6</v>
      </c>
      <c r="M218" s="22">
        <v>0.6</v>
      </c>
      <c r="N218" s="22">
        <v>0.6</v>
      </c>
    </row>
    <row r="219" spans="1:14" x14ac:dyDescent="0.35">
      <c r="A219" s="3">
        <v>203</v>
      </c>
      <c r="B219" s="97">
        <v>0.59764219674824259</v>
      </c>
      <c r="C219" s="97">
        <v>0.57157381179328415</v>
      </c>
      <c r="D219" s="96">
        <f t="shared" si="3"/>
        <v>0.57157381179328415</v>
      </c>
      <c r="E219" s="96">
        <f t="shared" si="3"/>
        <v>0.57157381179328415</v>
      </c>
      <c r="F219" s="94">
        <v>0.57597633079558641</v>
      </c>
      <c r="G219" s="22">
        <v>0.6</v>
      </c>
      <c r="H219" s="22">
        <v>0.5</v>
      </c>
      <c r="I219" s="22">
        <v>0.55000000000000004</v>
      </c>
      <c r="J219" s="22">
        <v>0.5</v>
      </c>
      <c r="K219" s="22">
        <v>0.6</v>
      </c>
      <c r="L219" s="22">
        <v>0.6</v>
      </c>
      <c r="M219" s="22">
        <v>0.6</v>
      </c>
      <c r="N219" s="22">
        <v>0.6</v>
      </c>
    </row>
    <row r="220" spans="1:14" x14ac:dyDescent="0.35">
      <c r="A220" s="3">
        <v>204</v>
      </c>
      <c r="B220" s="97">
        <v>0.597642159191768</v>
      </c>
      <c r="C220" s="97">
        <v>0.57236911516152056</v>
      </c>
      <c r="D220" s="96">
        <f t="shared" si="3"/>
        <v>0.57236911516152056</v>
      </c>
      <c r="E220" s="96">
        <f t="shared" si="3"/>
        <v>0.57236911516152056</v>
      </c>
      <c r="F220" s="94">
        <v>0.57597633079558641</v>
      </c>
      <c r="G220" s="22">
        <v>0.6</v>
      </c>
      <c r="H220" s="22">
        <v>0.5</v>
      </c>
      <c r="I220" s="22">
        <v>0.55000000000000004</v>
      </c>
      <c r="J220" s="22">
        <v>0.5</v>
      </c>
      <c r="K220" s="22">
        <v>0.6</v>
      </c>
      <c r="L220" s="22">
        <v>0.6</v>
      </c>
      <c r="M220" s="22">
        <v>0.6</v>
      </c>
      <c r="N220" s="22">
        <v>0.6</v>
      </c>
    </row>
    <row r="221" spans="1:14" x14ac:dyDescent="0.35">
      <c r="A221" s="3">
        <v>205</v>
      </c>
      <c r="B221" s="97">
        <v>0.597642159191768</v>
      </c>
      <c r="C221" s="97">
        <v>0.57295146475456238</v>
      </c>
      <c r="D221" s="96">
        <f t="shared" si="3"/>
        <v>0.57295146475456238</v>
      </c>
      <c r="E221" s="96">
        <f t="shared" si="3"/>
        <v>0.57295146475456238</v>
      </c>
      <c r="F221" s="94">
        <v>0.57620189581421644</v>
      </c>
      <c r="G221" s="22">
        <v>0.6</v>
      </c>
      <c r="H221" s="22">
        <v>0.5</v>
      </c>
      <c r="I221" s="22">
        <v>0.55000000000000004</v>
      </c>
      <c r="J221" s="22">
        <v>0.5</v>
      </c>
      <c r="K221" s="22">
        <v>0.6</v>
      </c>
      <c r="L221" s="22">
        <v>0.6</v>
      </c>
      <c r="M221" s="22">
        <v>0.6</v>
      </c>
      <c r="N221" s="22">
        <v>0.6</v>
      </c>
    </row>
    <row r="222" spans="1:14" x14ac:dyDescent="0.35">
      <c r="A222" s="3">
        <v>206</v>
      </c>
      <c r="B222" s="97">
        <v>0.59666003334379658</v>
      </c>
      <c r="C222" s="97">
        <v>0.57292776649529409</v>
      </c>
      <c r="D222" s="96">
        <f t="shared" si="3"/>
        <v>0.57292776649529409</v>
      </c>
      <c r="E222" s="96">
        <f t="shared" si="3"/>
        <v>0.57292776649529409</v>
      </c>
      <c r="F222" s="94">
        <v>0.57541501053426947</v>
      </c>
      <c r="G222" s="22">
        <v>0.6</v>
      </c>
      <c r="H222" s="22">
        <v>0.5</v>
      </c>
      <c r="I222" s="22">
        <v>0.55000000000000004</v>
      </c>
      <c r="J222" s="22">
        <v>0.5</v>
      </c>
      <c r="K222" s="22">
        <v>0.6</v>
      </c>
      <c r="L222" s="22">
        <v>0.6</v>
      </c>
      <c r="M222" s="22">
        <v>0.6</v>
      </c>
      <c r="N222" s="22">
        <v>0.6</v>
      </c>
    </row>
    <row r="223" spans="1:14" x14ac:dyDescent="0.35">
      <c r="A223" s="3">
        <v>207</v>
      </c>
      <c r="B223" s="97">
        <v>0.59641585304787126</v>
      </c>
      <c r="C223" s="97">
        <v>0.573242379963398</v>
      </c>
      <c r="D223" s="96">
        <f t="shared" si="3"/>
        <v>0.573242379963398</v>
      </c>
      <c r="E223" s="96">
        <f t="shared" si="3"/>
        <v>0.573242379963398</v>
      </c>
      <c r="F223" s="94">
        <v>0.57521860744434605</v>
      </c>
      <c r="G223" s="22">
        <v>0.6</v>
      </c>
      <c r="H223" s="22">
        <v>0.5</v>
      </c>
      <c r="I223" s="22">
        <v>0.55000000000000004</v>
      </c>
      <c r="J223" s="22">
        <v>0.5</v>
      </c>
      <c r="K223" s="22">
        <v>0.6</v>
      </c>
      <c r="L223" s="22">
        <v>0.6</v>
      </c>
      <c r="M223" s="22">
        <v>0.6</v>
      </c>
      <c r="N223" s="22">
        <v>0.6</v>
      </c>
    </row>
    <row r="224" spans="1:14" x14ac:dyDescent="0.35">
      <c r="A224" s="3">
        <v>208</v>
      </c>
      <c r="B224" s="97">
        <v>0.59508266307511859</v>
      </c>
      <c r="C224" s="97">
        <v>0.57297523862765576</v>
      </c>
      <c r="D224" s="96">
        <f t="shared" si="3"/>
        <v>0.57297523862765576</v>
      </c>
      <c r="E224" s="96">
        <f t="shared" si="3"/>
        <v>0.57297523862765576</v>
      </c>
      <c r="F224" s="94">
        <v>0.57414619462953431</v>
      </c>
      <c r="G224" s="22">
        <v>0.6</v>
      </c>
      <c r="H224" s="22">
        <v>0.5</v>
      </c>
      <c r="I224" s="22">
        <v>0.55000000000000004</v>
      </c>
      <c r="J224" s="22">
        <v>0.5</v>
      </c>
      <c r="K224" s="22">
        <v>0.6</v>
      </c>
      <c r="L224" s="22">
        <v>0.6</v>
      </c>
      <c r="M224" s="22">
        <v>0.6</v>
      </c>
      <c r="N224" s="22">
        <v>0.6</v>
      </c>
    </row>
    <row r="225" spans="1:14" x14ac:dyDescent="0.35">
      <c r="A225" s="3">
        <v>209</v>
      </c>
      <c r="B225" s="97">
        <v>0.59448201302048109</v>
      </c>
      <c r="C225" s="97">
        <v>0.57311762342676786</v>
      </c>
      <c r="D225" s="96">
        <f t="shared" si="3"/>
        <v>0.57311762342676786</v>
      </c>
      <c r="E225" s="96">
        <f t="shared" si="3"/>
        <v>0.57311762342676786</v>
      </c>
      <c r="F225" s="94">
        <v>0.57366306130266187</v>
      </c>
      <c r="G225" s="22">
        <v>0.6</v>
      </c>
      <c r="H225" s="22">
        <v>0.5</v>
      </c>
      <c r="I225" s="22">
        <v>0.55000000000000004</v>
      </c>
      <c r="J225" s="22">
        <v>0.5</v>
      </c>
      <c r="K225" s="22">
        <v>0.6</v>
      </c>
      <c r="L225" s="22">
        <v>0.6</v>
      </c>
      <c r="M225" s="22">
        <v>0.6</v>
      </c>
      <c r="N225" s="22">
        <v>0.6</v>
      </c>
    </row>
    <row r="226" spans="1:14" x14ac:dyDescent="0.35">
      <c r="A226" s="3">
        <v>210</v>
      </c>
      <c r="B226" s="97">
        <v>0.59388468412462614</v>
      </c>
      <c r="C226" s="97">
        <v>0.57322139862526655</v>
      </c>
      <c r="D226" s="96">
        <f t="shared" si="3"/>
        <v>0.57322139862526655</v>
      </c>
      <c r="E226" s="96">
        <f t="shared" si="3"/>
        <v>0.57322139862526655</v>
      </c>
      <c r="F226" s="94">
        <v>0.57318261346030086</v>
      </c>
      <c r="G226" s="22">
        <v>0.6</v>
      </c>
      <c r="H226" s="22">
        <v>0.5</v>
      </c>
      <c r="I226" s="22">
        <v>0.55000000000000004</v>
      </c>
      <c r="J226" s="22">
        <v>0.5</v>
      </c>
      <c r="K226" s="22">
        <v>0.6</v>
      </c>
      <c r="L226" s="22">
        <v>0.6</v>
      </c>
      <c r="M226" s="22">
        <v>0.6</v>
      </c>
      <c r="N226" s="22">
        <v>0.6</v>
      </c>
    </row>
    <row r="227" spans="1:14" x14ac:dyDescent="0.35">
      <c r="A227" s="3">
        <v>211</v>
      </c>
      <c r="B227" s="97">
        <v>0.59329067012616488</v>
      </c>
      <c r="C227" s="97">
        <v>0.57329791512058881</v>
      </c>
      <c r="D227" s="96">
        <f t="shared" si="3"/>
        <v>0.57329791512058881</v>
      </c>
      <c r="E227" s="96">
        <f t="shared" si="3"/>
        <v>0.57329791512058881</v>
      </c>
      <c r="F227" s="94">
        <v>0.57270530984775747</v>
      </c>
      <c r="G227" s="22">
        <v>0.6</v>
      </c>
      <c r="H227" s="22">
        <v>0.5</v>
      </c>
      <c r="I227" s="22">
        <v>0.55000000000000004</v>
      </c>
      <c r="J227" s="22">
        <v>0.5</v>
      </c>
      <c r="K227" s="22">
        <v>0.6</v>
      </c>
      <c r="L227" s="22">
        <v>0.6</v>
      </c>
      <c r="M227" s="22">
        <v>0.6</v>
      </c>
      <c r="N227" s="22">
        <v>0.6</v>
      </c>
    </row>
    <row r="228" spans="1:14" x14ac:dyDescent="0.35">
      <c r="A228" s="3">
        <v>212</v>
      </c>
      <c r="B228" s="97">
        <v>0.59329056429028437</v>
      </c>
      <c r="C228" s="97">
        <v>0.57362740324364414</v>
      </c>
      <c r="D228" s="96">
        <f t="shared" si="3"/>
        <v>0.57362740324364414</v>
      </c>
      <c r="E228" s="96">
        <f t="shared" si="3"/>
        <v>0.57362740324364414</v>
      </c>
      <c r="F228" s="94">
        <v>0.57271106600669897</v>
      </c>
      <c r="G228" s="22">
        <v>0.6</v>
      </c>
      <c r="H228" s="22">
        <v>0.5</v>
      </c>
      <c r="I228" s="22">
        <v>0.55000000000000004</v>
      </c>
      <c r="J228" s="22">
        <v>0.5</v>
      </c>
      <c r="K228" s="22">
        <v>0.6</v>
      </c>
      <c r="L228" s="22">
        <v>0.6</v>
      </c>
      <c r="M228" s="22">
        <v>0.6</v>
      </c>
      <c r="N228" s="22">
        <v>0.6</v>
      </c>
    </row>
    <row r="229" spans="1:14" x14ac:dyDescent="0.35">
      <c r="A229" s="3">
        <v>213</v>
      </c>
      <c r="B229" s="97">
        <v>0.57957357923578634</v>
      </c>
      <c r="C229" s="97">
        <v>0.56761294534257001</v>
      </c>
      <c r="D229" s="96">
        <f t="shared" si="3"/>
        <v>0.56761294534257001</v>
      </c>
      <c r="E229" s="96">
        <f t="shared" si="3"/>
        <v>0.56761294534257001</v>
      </c>
      <c r="F229" s="94">
        <v>0.56168511131560628</v>
      </c>
      <c r="G229" s="22">
        <v>0.6</v>
      </c>
      <c r="H229" s="22">
        <v>0.5</v>
      </c>
      <c r="I229" s="22">
        <v>0.55000000000000004</v>
      </c>
      <c r="J229" s="22">
        <v>0.5</v>
      </c>
      <c r="K229" s="22">
        <v>0.6</v>
      </c>
      <c r="L229" s="22">
        <v>0.6</v>
      </c>
      <c r="M229" s="22">
        <v>0.6</v>
      </c>
      <c r="N229" s="22">
        <v>0.6</v>
      </c>
    </row>
    <row r="230" spans="1:14" x14ac:dyDescent="0.35">
      <c r="A230" s="3">
        <v>214</v>
      </c>
      <c r="B230" s="97">
        <v>0.57773434136053048</v>
      </c>
      <c r="C230" s="97">
        <v>0.56882085936059956</v>
      </c>
      <c r="D230" s="96">
        <f t="shared" si="3"/>
        <v>0.56882085936059956</v>
      </c>
      <c r="E230" s="96">
        <f t="shared" si="3"/>
        <v>0.56882085936059956</v>
      </c>
      <c r="F230" s="94">
        <v>0.56021604091352506</v>
      </c>
      <c r="G230" s="22">
        <v>0.6</v>
      </c>
      <c r="H230" s="22">
        <v>0.5</v>
      </c>
      <c r="I230" s="22">
        <v>0.55000000000000004</v>
      </c>
      <c r="J230" s="22">
        <v>0.5</v>
      </c>
      <c r="K230" s="22">
        <v>0.6</v>
      </c>
      <c r="L230" s="22">
        <v>0.6</v>
      </c>
      <c r="M230" s="22">
        <v>0.6</v>
      </c>
      <c r="N230" s="22">
        <v>0.6</v>
      </c>
    </row>
    <row r="231" spans="1:14" x14ac:dyDescent="0.35">
      <c r="A231" s="3">
        <v>215</v>
      </c>
      <c r="B231" s="97">
        <v>0.57773285276927799</v>
      </c>
      <c r="C231" s="97">
        <v>0.57056476669126632</v>
      </c>
      <c r="D231" s="96">
        <f t="shared" si="3"/>
        <v>0.57056476669126632</v>
      </c>
      <c r="E231" s="96">
        <f t="shared" si="3"/>
        <v>0.57056476669126632</v>
      </c>
      <c r="F231" s="94">
        <v>0.56023373237763274</v>
      </c>
      <c r="G231" s="22">
        <v>0.6</v>
      </c>
      <c r="H231" s="22">
        <v>0.5</v>
      </c>
      <c r="I231" s="22">
        <v>0.55000000000000004</v>
      </c>
      <c r="J231" s="22">
        <v>0.5</v>
      </c>
      <c r="K231" s="22">
        <v>0.6</v>
      </c>
      <c r="L231" s="22">
        <v>0.6</v>
      </c>
      <c r="M231" s="22">
        <v>0.6</v>
      </c>
      <c r="N231" s="22">
        <v>0.6</v>
      </c>
    </row>
    <row r="232" spans="1:14" x14ac:dyDescent="0.35">
      <c r="A232" s="3">
        <v>216</v>
      </c>
      <c r="B232" s="97">
        <v>0.5766546306357907</v>
      </c>
      <c r="C232" s="97">
        <v>0.57117157837876475</v>
      </c>
      <c r="D232" s="96">
        <f t="shared" si="3"/>
        <v>0.57117157837876475</v>
      </c>
      <c r="E232" s="96">
        <f t="shared" si="3"/>
        <v>0.57117157837876475</v>
      </c>
      <c r="F232" s="94">
        <v>0.55927537399420291</v>
      </c>
      <c r="G232" s="22">
        <v>0.6</v>
      </c>
      <c r="H232" s="22">
        <v>0.5</v>
      </c>
      <c r="I232" s="22">
        <v>0.55000000000000004</v>
      </c>
      <c r="J232" s="22">
        <v>0.5</v>
      </c>
      <c r="K232" s="22">
        <v>0.6</v>
      </c>
      <c r="L232" s="22">
        <v>0.6</v>
      </c>
      <c r="M232" s="22">
        <v>0.6</v>
      </c>
      <c r="N232" s="22">
        <v>0.6</v>
      </c>
    </row>
    <row r="233" spans="1:14" x14ac:dyDescent="0.35">
      <c r="A233" s="3">
        <v>217</v>
      </c>
      <c r="B233" s="97">
        <v>0.57665647999932212</v>
      </c>
      <c r="C233" s="97">
        <v>0.57219816990341166</v>
      </c>
      <c r="D233" s="96">
        <f t="shared" si="3"/>
        <v>0.57219816990341166</v>
      </c>
      <c r="E233" s="96">
        <f t="shared" si="3"/>
        <v>0.57219816990341166</v>
      </c>
      <c r="F233" s="94">
        <v>0.55928647842600876</v>
      </c>
      <c r="G233" s="22">
        <v>0.6</v>
      </c>
      <c r="H233" s="22">
        <v>0.5</v>
      </c>
      <c r="I233" s="22">
        <v>0.55000000000000004</v>
      </c>
      <c r="J233" s="22">
        <v>0.5</v>
      </c>
      <c r="K233" s="22">
        <v>0.6</v>
      </c>
      <c r="L233" s="22">
        <v>0.6</v>
      </c>
      <c r="M233" s="22">
        <v>0.6</v>
      </c>
      <c r="N233" s="22">
        <v>0.6</v>
      </c>
    </row>
    <row r="234" spans="1:14" x14ac:dyDescent="0.35">
      <c r="A234" s="3">
        <v>218</v>
      </c>
      <c r="B234" s="97">
        <v>0.57666082534431462</v>
      </c>
      <c r="C234" s="97">
        <v>0.57290725895483119</v>
      </c>
      <c r="D234" s="96">
        <f t="shared" si="3"/>
        <v>0.57290725895483119</v>
      </c>
      <c r="E234" s="96">
        <f t="shared" si="3"/>
        <v>0.57290725895483119</v>
      </c>
      <c r="F234" s="94">
        <v>0.55930440380971058</v>
      </c>
      <c r="G234" s="22">
        <v>0.6</v>
      </c>
      <c r="H234" s="22">
        <v>0.5</v>
      </c>
      <c r="I234" s="22">
        <v>0.55000000000000004</v>
      </c>
      <c r="J234" s="22">
        <v>0.5</v>
      </c>
      <c r="K234" s="22">
        <v>0.6</v>
      </c>
      <c r="L234" s="22">
        <v>0.6</v>
      </c>
      <c r="M234" s="22">
        <v>0.6</v>
      </c>
      <c r="N234" s="22">
        <v>0.6</v>
      </c>
    </row>
    <row r="235" spans="1:14" x14ac:dyDescent="0.35">
      <c r="A235" s="3">
        <v>219</v>
      </c>
      <c r="B235" s="97">
        <v>0.5766679969102505</v>
      </c>
      <c r="C235" s="97">
        <v>0.57339523810107118</v>
      </c>
      <c r="D235" s="96">
        <f t="shared" si="3"/>
        <v>0.57339523810107118</v>
      </c>
      <c r="E235" s="96">
        <f t="shared" si="3"/>
        <v>0.57339523810107118</v>
      </c>
      <c r="F235" s="94">
        <v>0.55933219442381144</v>
      </c>
      <c r="G235" s="22">
        <v>0.6</v>
      </c>
      <c r="H235" s="22">
        <v>0.5</v>
      </c>
      <c r="I235" s="22">
        <v>0.55000000000000004</v>
      </c>
      <c r="J235" s="22">
        <v>0.5</v>
      </c>
      <c r="K235" s="22">
        <v>0.6</v>
      </c>
      <c r="L235" s="22">
        <v>0.6</v>
      </c>
      <c r="M235" s="22">
        <v>0.6</v>
      </c>
      <c r="N235" s="22">
        <v>0.6</v>
      </c>
    </row>
    <row r="236" spans="1:14" x14ac:dyDescent="0.35">
      <c r="A236" s="3">
        <v>220</v>
      </c>
      <c r="B236" s="97">
        <v>0.57667697542589658</v>
      </c>
      <c r="C236" s="97">
        <v>0.57372822487633734</v>
      </c>
      <c r="D236" s="96">
        <f t="shared" si="3"/>
        <v>0.57372822487633734</v>
      </c>
      <c r="E236" s="96">
        <f t="shared" si="3"/>
        <v>0.57372822487633734</v>
      </c>
      <c r="F236" s="94">
        <v>0.55936705261363451</v>
      </c>
      <c r="G236" s="22">
        <v>0.6</v>
      </c>
      <c r="H236" s="22">
        <v>0.5</v>
      </c>
      <c r="I236" s="22">
        <v>0.55000000000000004</v>
      </c>
      <c r="J236" s="22">
        <v>0.5</v>
      </c>
      <c r="K236" s="22">
        <v>0.6</v>
      </c>
      <c r="L236" s="22">
        <v>0.6</v>
      </c>
      <c r="M236" s="22">
        <v>0.6</v>
      </c>
      <c r="N236" s="22">
        <v>0.6</v>
      </c>
    </row>
    <row r="237" spans="1:14" x14ac:dyDescent="0.35">
      <c r="A237" s="3">
        <v>221</v>
      </c>
      <c r="B237" s="97">
        <v>0.57668686910716949</v>
      </c>
      <c r="C237" s="97">
        <v>0.57395329449648858</v>
      </c>
      <c r="D237" s="96">
        <f t="shared" si="3"/>
        <v>0.57395329449648858</v>
      </c>
      <c r="E237" s="96">
        <f t="shared" si="3"/>
        <v>0.57395329449648858</v>
      </c>
      <c r="F237" s="94">
        <v>0.55940579332067708</v>
      </c>
      <c r="G237" s="22">
        <v>0.6</v>
      </c>
      <c r="H237" s="22">
        <v>0.5</v>
      </c>
      <c r="I237" s="22">
        <v>0.55000000000000004</v>
      </c>
      <c r="J237" s="22">
        <v>0.5</v>
      </c>
      <c r="K237" s="22">
        <v>0.6</v>
      </c>
      <c r="L237" s="22">
        <v>0.6</v>
      </c>
      <c r="M237" s="22">
        <v>0.6</v>
      </c>
      <c r="N237" s="22">
        <v>0.6</v>
      </c>
    </row>
    <row r="238" spans="1:14" x14ac:dyDescent="0.35">
      <c r="A238" s="3">
        <v>222</v>
      </c>
      <c r="B238" s="97">
        <v>0.57541266478491926</v>
      </c>
      <c r="C238" s="97">
        <v>0.57346411495948169</v>
      </c>
      <c r="D238" s="96">
        <f t="shared" si="3"/>
        <v>0.57346411495948169</v>
      </c>
      <c r="E238" s="96">
        <f t="shared" si="3"/>
        <v>0.57346411495948169</v>
      </c>
      <c r="F238" s="94">
        <v>0.55841363725564874</v>
      </c>
      <c r="G238" s="22">
        <v>0.6</v>
      </c>
      <c r="H238" s="22">
        <v>0.5</v>
      </c>
      <c r="I238" s="22">
        <v>0.55000000000000004</v>
      </c>
      <c r="J238" s="22">
        <v>0.5</v>
      </c>
      <c r="K238" s="22">
        <v>0.6</v>
      </c>
      <c r="L238" s="22">
        <v>0.6</v>
      </c>
      <c r="M238" s="22">
        <v>0.6</v>
      </c>
      <c r="N238" s="22">
        <v>0.6</v>
      </c>
    </row>
    <row r="239" spans="1:14" x14ac:dyDescent="0.35">
      <c r="A239" s="3">
        <v>223</v>
      </c>
      <c r="B239" s="97">
        <v>0.5738657982606663</v>
      </c>
      <c r="C239" s="97">
        <v>0.57301124873103515</v>
      </c>
      <c r="D239" s="96">
        <f t="shared" si="3"/>
        <v>0.57301124873103515</v>
      </c>
      <c r="E239" s="96">
        <f t="shared" si="3"/>
        <v>0.57301124873103515</v>
      </c>
      <c r="F239" s="94">
        <v>0.55719846988923893</v>
      </c>
      <c r="G239" s="22">
        <v>0.6</v>
      </c>
      <c r="H239" s="22">
        <v>0.5</v>
      </c>
      <c r="I239" s="22">
        <v>0.55000000000000004</v>
      </c>
      <c r="J239" s="22">
        <v>0.5</v>
      </c>
      <c r="K239" s="22">
        <v>0.6</v>
      </c>
      <c r="L239" s="22">
        <v>0.6</v>
      </c>
      <c r="M239" s="22">
        <v>0.6</v>
      </c>
      <c r="N239" s="22">
        <v>0.6</v>
      </c>
    </row>
    <row r="240" spans="1:14" x14ac:dyDescent="0.35">
      <c r="A240" s="3">
        <v>224</v>
      </c>
      <c r="B240" s="97">
        <v>0.56143465460135178</v>
      </c>
      <c r="C240" s="97">
        <v>0.56727961479539646</v>
      </c>
      <c r="D240" s="96">
        <f t="shared" si="3"/>
        <v>0.56727961479539646</v>
      </c>
      <c r="E240" s="96">
        <f t="shared" si="3"/>
        <v>0.56727961479539646</v>
      </c>
      <c r="F240" s="94">
        <v>0.54723421564074282</v>
      </c>
      <c r="G240" s="22">
        <v>0.6</v>
      </c>
      <c r="H240" s="22">
        <v>0.5</v>
      </c>
      <c r="I240" s="22">
        <v>0.55000000000000004</v>
      </c>
      <c r="J240" s="22">
        <v>0.5</v>
      </c>
      <c r="K240" s="22">
        <v>0.6</v>
      </c>
      <c r="L240" s="22">
        <v>0.6</v>
      </c>
      <c r="M240" s="22">
        <v>0.6</v>
      </c>
      <c r="N240" s="22">
        <v>0.6</v>
      </c>
    </row>
    <row r="241" spans="1:14" x14ac:dyDescent="0.35">
      <c r="A241" s="3">
        <v>225</v>
      </c>
      <c r="B241" s="97">
        <v>0.55562454750328361</v>
      </c>
      <c r="C241" s="97">
        <v>0.56667466598922034</v>
      </c>
      <c r="D241" s="96">
        <f t="shared" si="3"/>
        <v>0.56667466598922034</v>
      </c>
      <c r="E241" s="96">
        <f t="shared" si="3"/>
        <v>0.56667466598922034</v>
      </c>
      <c r="F241" s="94">
        <v>0.54259051600032815</v>
      </c>
      <c r="G241" s="22">
        <v>0.6</v>
      </c>
      <c r="H241" s="22">
        <v>0.5</v>
      </c>
      <c r="I241" s="22">
        <v>0.55000000000000004</v>
      </c>
      <c r="J241" s="22">
        <v>0.5</v>
      </c>
      <c r="K241" s="22">
        <v>0.6</v>
      </c>
      <c r="L241" s="22">
        <v>0.6</v>
      </c>
      <c r="M241" s="22">
        <v>0.6</v>
      </c>
      <c r="N241" s="22">
        <v>0.6</v>
      </c>
    </row>
    <row r="242" spans="1:14" x14ac:dyDescent="0.35">
      <c r="A242" s="3">
        <v>226</v>
      </c>
      <c r="B242" s="97">
        <v>0.55298991664574049</v>
      </c>
      <c r="C242" s="97">
        <v>0.5679044537050324</v>
      </c>
      <c r="D242" s="96">
        <f t="shared" si="3"/>
        <v>0.5679044537050324</v>
      </c>
      <c r="E242" s="96">
        <f t="shared" si="3"/>
        <v>0.5679044537050324</v>
      </c>
      <c r="F242" s="94">
        <v>0.54050740224422844</v>
      </c>
      <c r="G242" s="22">
        <v>0.6</v>
      </c>
      <c r="H242" s="22">
        <v>0.5</v>
      </c>
      <c r="I242" s="22">
        <v>0.55000000000000004</v>
      </c>
      <c r="J242" s="22">
        <v>0.5</v>
      </c>
      <c r="K242" s="22">
        <v>0.6</v>
      </c>
      <c r="L242" s="22">
        <v>0.6</v>
      </c>
      <c r="M242" s="22">
        <v>0.6</v>
      </c>
      <c r="N242" s="22">
        <v>0.6</v>
      </c>
    </row>
    <row r="243" spans="1:14" x14ac:dyDescent="0.35">
      <c r="A243" s="3">
        <v>227</v>
      </c>
      <c r="B243" s="97">
        <v>0.55285006997090747</v>
      </c>
      <c r="C243" s="97">
        <v>0.57013136453132751</v>
      </c>
      <c r="D243" s="96">
        <f t="shared" si="3"/>
        <v>0.57013136453132751</v>
      </c>
      <c r="E243" s="96">
        <f t="shared" si="3"/>
        <v>0.57013136453132751</v>
      </c>
      <c r="F243" s="94">
        <v>0.54042192637884279</v>
      </c>
      <c r="G243" s="22">
        <v>0.6</v>
      </c>
      <c r="H243" s="22">
        <v>0.5</v>
      </c>
      <c r="I243" s="22">
        <v>0.55000000000000004</v>
      </c>
      <c r="J243" s="22">
        <v>0.5</v>
      </c>
      <c r="K243" s="22">
        <v>0.6</v>
      </c>
      <c r="L243" s="22">
        <v>0.6</v>
      </c>
      <c r="M243" s="22">
        <v>0.6</v>
      </c>
      <c r="N243" s="22">
        <v>0.6</v>
      </c>
    </row>
    <row r="244" spans="1:14" x14ac:dyDescent="0.35">
      <c r="A244" s="3">
        <v>228</v>
      </c>
      <c r="B244" s="97">
        <v>0.55277897737718606</v>
      </c>
      <c r="C244" s="97">
        <v>0.5716112315394164</v>
      </c>
      <c r="D244" s="96">
        <f t="shared" si="3"/>
        <v>0.5716112315394164</v>
      </c>
      <c r="E244" s="96">
        <f t="shared" si="3"/>
        <v>0.5716112315394164</v>
      </c>
      <c r="F244" s="94">
        <v>0.54037869960883833</v>
      </c>
      <c r="G244" s="22">
        <v>0.6</v>
      </c>
      <c r="H244" s="22">
        <v>0.5</v>
      </c>
      <c r="I244" s="22">
        <v>0.55000000000000004</v>
      </c>
      <c r="J244" s="22">
        <v>0.5</v>
      </c>
      <c r="K244" s="22">
        <v>0.6</v>
      </c>
      <c r="L244" s="22">
        <v>0.6</v>
      </c>
      <c r="M244" s="22">
        <v>0.6</v>
      </c>
      <c r="N244" s="22">
        <v>0.6</v>
      </c>
    </row>
    <row r="245" spans="1:14" x14ac:dyDescent="0.35">
      <c r="A245" s="3">
        <v>229</v>
      </c>
      <c r="B245" s="97">
        <v>0.55241952242431613</v>
      </c>
      <c r="C245" s="97">
        <v>0.57238218330665491</v>
      </c>
      <c r="D245" s="96">
        <f t="shared" si="3"/>
        <v>0.57238218330665491</v>
      </c>
      <c r="E245" s="96">
        <f t="shared" si="3"/>
        <v>0.57238218330665491</v>
      </c>
      <c r="F245" s="94">
        <v>0.54010690095703451</v>
      </c>
      <c r="G245" s="22">
        <v>0.6</v>
      </c>
      <c r="H245" s="22">
        <v>0.5</v>
      </c>
      <c r="I245" s="22">
        <v>0.55000000000000004</v>
      </c>
      <c r="J245" s="22">
        <v>0.5</v>
      </c>
      <c r="K245" s="22">
        <v>0.6</v>
      </c>
      <c r="L245" s="22">
        <v>0.6</v>
      </c>
      <c r="M245" s="22">
        <v>0.6</v>
      </c>
      <c r="N245" s="22">
        <v>0.6</v>
      </c>
    </row>
    <row r="246" spans="1:14" x14ac:dyDescent="0.35">
      <c r="A246" s="3">
        <v>230</v>
      </c>
      <c r="B246" s="97">
        <v>0.55242785293575203</v>
      </c>
      <c r="C246" s="97">
        <v>0.57310972034326635</v>
      </c>
      <c r="D246" s="96">
        <f t="shared" si="3"/>
        <v>0.57310972034326635</v>
      </c>
      <c r="E246" s="96">
        <f t="shared" si="3"/>
        <v>0.57310972034326635</v>
      </c>
      <c r="F246" s="94">
        <v>0.54014373681627437</v>
      </c>
      <c r="G246" s="22">
        <v>0.6</v>
      </c>
      <c r="H246" s="22">
        <v>0.5</v>
      </c>
      <c r="I246" s="22">
        <v>0.55000000000000004</v>
      </c>
      <c r="J246" s="22">
        <v>0.5</v>
      </c>
      <c r="K246" s="22">
        <v>0.6</v>
      </c>
      <c r="L246" s="22">
        <v>0.6</v>
      </c>
      <c r="M246" s="22">
        <v>0.6</v>
      </c>
      <c r="N246" s="22">
        <v>0.6</v>
      </c>
    </row>
    <row r="247" spans="1:14" x14ac:dyDescent="0.35">
      <c r="A247" s="3">
        <v>231</v>
      </c>
      <c r="B247" s="97">
        <v>0.54943541118636507</v>
      </c>
      <c r="C247" s="97">
        <v>0.57165072403168504</v>
      </c>
      <c r="D247" s="96">
        <f t="shared" si="3"/>
        <v>0.57165072403168504</v>
      </c>
      <c r="E247" s="96">
        <f t="shared" si="3"/>
        <v>0.57165072403168504</v>
      </c>
      <c r="F247" s="94">
        <v>0.5377800416585512</v>
      </c>
      <c r="G247" s="22">
        <v>0.6</v>
      </c>
      <c r="H247" s="22">
        <v>0.5</v>
      </c>
      <c r="I247" s="22">
        <v>0.55000000000000004</v>
      </c>
      <c r="J247" s="22">
        <v>0.5</v>
      </c>
      <c r="K247" s="22">
        <v>0.6</v>
      </c>
      <c r="L247" s="22">
        <v>0.6</v>
      </c>
      <c r="M247" s="22">
        <v>0.6</v>
      </c>
      <c r="N247" s="22">
        <v>0.6</v>
      </c>
    </row>
    <row r="248" spans="1:14" x14ac:dyDescent="0.35">
      <c r="A248" s="3">
        <v>232</v>
      </c>
      <c r="B248" s="97">
        <v>0.54916916414638961</v>
      </c>
      <c r="C248" s="97">
        <v>0.57247351215469777</v>
      </c>
      <c r="D248" s="96">
        <f t="shared" si="3"/>
        <v>0.57247351215469777</v>
      </c>
      <c r="E248" s="96">
        <f t="shared" si="3"/>
        <v>0.57247351215469777</v>
      </c>
      <c r="F248" s="94">
        <v>0.53760164210541239</v>
      </c>
      <c r="G248" s="22">
        <v>0.6</v>
      </c>
      <c r="H248" s="22">
        <v>0.5</v>
      </c>
      <c r="I248" s="22">
        <v>0.55000000000000004</v>
      </c>
      <c r="J248" s="22">
        <v>0.5</v>
      </c>
      <c r="K248" s="22">
        <v>0.6</v>
      </c>
      <c r="L248" s="22">
        <v>0.6</v>
      </c>
      <c r="M248" s="22">
        <v>0.6</v>
      </c>
      <c r="N248" s="22">
        <v>0.6</v>
      </c>
    </row>
    <row r="249" spans="1:14" x14ac:dyDescent="0.35">
      <c r="A249" s="3">
        <v>233</v>
      </c>
      <c r="B249" s="97">
        <v>0.54918280461870972</v>
      </c>
      <c r="C249" s="97">
        <v>0.57318027670618221</v>
      </c>
      <c r="D249" s="96">
        <f t="shared" si="3"/>
        <v>0.57318027670618221</v>
      </c>
      <c r="E249" s="96">
        <f t="shared" si="3"/>
        <v>0.57318027670618221</v>
      </c>
      <c r="F249" s="94">
        <v>0.53766122757105839</v>
      </c>
      <c r="G249" s="22">
        <v>0.6</v>
      </c>
      <c r="H249" s="22">
        <v>0.5</v>
      </c>
      <c r="I249" s="22">
        <v>0.55000000000000004</v>
      </c>
      <c r="J249" s="22">
        <v>0.5</v>
      </c>
      <c r="K249" s="22">
        <v>0.6</v>
      </c>
      <c r="L249" s="22">
        <v>0.6</v>
      </c>
      <c r="M249" s="22">
        <v>0.6</v>
      </c>
      <c r="N249" s="22">
        <v>0.6</v>
      </c>
    </row>
    <row r="250" spans="1:14" x14ac:dyDescent="0.35">
      <c r="A250" s="3">
        <v>234</v>
      </c>
      <c r="B250" s="97">
        <v>0.549203402698206</v>
      </c>
      <c r="C250" s="97">
        <v>0.57363005434328662</v>
      </c>
      <c r="D250" s="96">
        <f t="shared" si="3"/>
        <v>0.57363005434328662</v>
      </c>
      <c r="E250" s="96">
        <f t="shared" si="3"/>
        <v>0.57363005434328662</v>
      </c>
      <c r="F250" s="94">
        <v>0.53774786086204607</v>
      </c>
      <c r="G250" s="22">
        <v>0.6</v>
      </c>
      <c r="H250" s="22">
        <v>0.5</v>
      </c>
      <c r="I250" s="22">
        <v>0.55000000000000004</v>
      </c>
      <c r="J250" s="22">
        <v>0.5</v>
      </c>
      <c r="K250" s="22">
        <v>0.6</v>
      </c>
      <c r="L250" s="22">
        <v>0.6</v>
      </c>
      <c r="M250" s="22">
        <v>0.6</v>
      </c>
      <c r="N250" s="22">
        <v>0.6</v>
      </c>
    </row>
    <row r="251" spans="1:14" x14ac:dyDescent="0.35">
      <c r="A251" s="3">
        <v>235</v>
      </c>
      <c r="B251" s="97">
        <v>0.54739766218080566</v>
      </c>
      <c r="C251" s="97">
        <v>0.57269832130956333</v>
      </c>
      <c r="D251" s="96">
        <f t="shared" si="3"/>
        <v>0.57269832130956333</v>
      </c>
      <c r="E251" s="96">
        <f t="shared" si="3"/>
        <v>0.57269832130956333</v>
      </c>
      <c r="F251" s="94">
        <v>0.5363737726584662</v>
      </c>
      <c r="G251" s="22">
        <v>0.6</v>
      </c>
      <c r="H251" s="22">
        <v>0.5</v>
      </c>
      <c r="I251" s="22">
        <v>0.55000000000000004</v>
      </c>
      <c r="J251" s="22">
        <v>0.5</v>
      </c>
      <c r="K251" s="22">
        <v>0.6</v>
      </c>
      <c r="L251" s="22">
        <v>0.6</v>
      </c>
      <c r="M251" s="22">
        <v>0.6</v>
      </c>
      <c r="N251" s="22">
        <v>0.6</v>
      </c>
    </row>
    <row r="252" spans="1:14" x14ac:dyDescent="0.35">
      <c r="A252" s="3">
        <v>236</v>
      </c>
      <c r="B252" s="97">
        <v>0.54602429882886061</v>
      </c>
      <c r="C252" s="97">
        <v>0.57239810976615635</v>
      </c>
      <c r="D252" s="96">
        <f t="shared" si="3"/>
        <v>0.57239810976615635</v>
      </c>
      <c r="E252" s="96">
        <f t="shared" si="3"/>
        <v>0.57239810976615635</v>
      </c>
      <c r="F252" s="94">
        <v>0.53531211028006487</v>
      </c>
      <c r="G252" s="22">
        <v>0.6</v>
      </c>
      <c r="H252" s="22">
        <v>0.5</v>
      </c>
      <c r="I252" s="22">
        <v>0.55000000000000004</v>
      </c>
      <c r="J252" s="22">
        <v>0.5</v>
      </c>
      <c r="K252" s="22">
        <v>0.6</v>
      </c>
      <c r="L252" s="22">
        <v>0.6</v>
      </c>
      <c r="M252" s="22">
        <v>0.6</v>
      </c>
      <c r="N252" s="22">
        <v>0.6</v>
      </c>
    </row>
    <row r="253" spans="1:14" x14ac:dyDescent="0.35">
      <c r="A253" s="3">
        <v>237</v>
      </c>
      <c r="B253" s="97">
        <v>0.54596919659086462</v>
      </c>
      <c r="C253" s="97">
        <v>0.573101946680313</v>
      </c>
      <c r="D253" s="96">
        <f t="shared" si="3"/>
        <v>0.573101946680313</v>
      </c>
      <c r="E253" s="96">
        <f t="shared" si="3"/>
        <v>0.573101946680313</v>
      </c>
      <c r="F253" s="94">
        <v>0.53530918427911489</v>
      </c>
      <c r="G253" s="22">
        <v>0.6</v>
      </c>
      <c r="H253" s="22">
        <v>0.5</v>
      </c>
      <c r="I253" s="22">
        <v>0.55000000000000004</v>
      </c>
      <c r="J253" s="22">
        <v>0.5</v>
      </c>
      <c r="K253" s="22">
        <v>0.6</v>
      </c>
      <c r="L253" s="22">
        <v>0.6</v>
      </c>
      <c r="M253" s="22">
        <v>0.6</v>
      </c>
      <c r="N253" s="22">
        <v>0.6</v>
      </c>
    </row>
    <row r="254" spans="1:14" x14ac:dyDescent="0.35">
      <c r="A254" s="3">
        <v>238</v>
      </c>
      <c r="B254" s="97">
        <v>0.54598581840303839</v>
      </c>
      <c r="C254" s="97">
        <v>0.57358854599854903</v>
      </c>
      <c r="D254" s="96">
        <f t="shared" si="3"/>
        <v>0.57358854599854903</v>
      </c>
      <c r="E254" s="96">
        <f t="shared" si="3"/>
        <v>0.57358854599854903</v>
      </c>
      <c r="F254" s="94">
        <v>0.53538510385727933</v>
      </c>
      <c r="G254" s="22">
        <v>0.6</v>
      </c>
      <c r="H254" s="22">
        <v>0.5</v>
      </c>
      <c r="I254" s="22">
        <v>0.55000000000000004</v>
      </c>
      <c r="J254" s="22">
        <v>0.5</v>
      </c>
      <c r="K254" s="22">
        <v>0.6</v>
      </c>
      <c r="L254" s="22">
        <v>0.6</v>
      </c>
      <c r="M254" s="22">
        <v>0.6</v>
      </c>
      <c r="N254" s="22">
        <v>0.6</v>
      </c>
    </row>
    <row r="255" spans="1:14" x14ac:dyDescent="0.35">
      <c r="A255" s="3">
        <v>239</v>
      </c>
      <c r="B255" s="97">
        <v>0.54549395647800636</v>
      </c>
      <c r="C255" s="97">
        <v>0.57353481779001103</v>
      </c>
      <c r="D255" s="96">
        <f t="shared" si="3"/>
        <v>0.57353481779001103</v>
      </c>
      <c r="E255" s="96">
        <f t="shared" si="3"/>
        <v>0.57353481779001103</v>
      </c>
      <c r="F255" s="94">
        <v>0.53508482192609386</v>
      </c>
      <c r="G255" s="22">
        <v>0.6</v>
      </c>
      <c r="H255" s="22">
        <v>0.5</v>
      </c>
      <c r="I255" s="22">
        <v>0.55000000000000004</v>
      </c>
      <c r="J255" s="22">
        <v>0.5</v>
      </c>
      <c r="K255" s="22">
        <v>0.6</v>
      </c>
      <c r="L255" s="22">
        <v>0.6</v>
      </c>
      <c r="M255" s="22">
        <v>0.6</v>
      </c>
      <c r="N255" s="22">
        <v>0.6</v>
      </c>
    </row>
    <row r="256" spans="1:14" x14ac:dyDescent="0.35">
      <c r="A256" s="3">
        <v>240</v>
      </c>
      <c r="B256" s="97">
        <v>0.54552673421317677</v>
      </c>
      <c r="C256" s="97">
        <v>0.57386164647078064</v>
      </c>
      <c r="D256" s="96">
        <f t="shared" si="3"/>
        <v>0.57386164647078064</v>
      </c>
      <c r="E256" s="96">
        <f t="shared" si="3"/>
        <v>0.57386164647078064</v>
      </c>
      <c r="F256" s="94">
        <v>0.53522847799523376</v>
      </c>
      <c r="G256" s="22">
        <v>0.6</v>
      </c>
      <c r="H256" s="22">
        <v>0.5</v>
      </c>
      <c r="I256" s="22">
        <v>0.55000000000000004</v>
      </c>
      <c r="J256" s="22">
        <v>0.5</v>
      </c>
      <c r="K256" s="22">
        <v>0.6</v>
      </c>
      <c r="L256" s="22">
        <v>0.6</v>
      </c>
      <c r="M256" s="22">
        <v>0.6</v>
      </c>
      <c r="N256" s="22">
        <v>0.6</v>
      </c>
    </row>
    <row r="257" spans="1:14" x14ac:dyDescent="0.35">
      <c r="A257" s="3">
        <v>241</v>
      </c>
      <c r="B257" s="97">
        <v>0.54233584852130901</v>
      </c>
      <c r="C257" s="97">
        <v>0.57182348810289385</v>
      </c>
      <c r="D257" s="96">
        <f t="shared" si="3"/>
        <v>0.57182348810289385</v>
      </c>
      <c r="E257" s="96">
        <f t="shared" si="3"/>
        <v>0.57182348810289385</v>
      </c>
      <c r="F257" s="94">
        <v>0.53279457198799896</v>
      </c>
      <c r="G257" s="22">
        <v>0.6</v>
      </c>
      <c r="H257" s="22">
        <v>0.5</v>
      </c>
      <c r="I257" s="22">
        <v>0.55000000000000004</v>
      </c>
      <c r="J257" s="22">
        <v>0.5</v>
      </c>
      <c r="K257" s="22">
        <v>0.6</v>
      </c>
      <c r="L257" s="22">
        <v>0.6</v>
      </c>
      <c r="M257" s="22">
        <v>0.6</v>
      </c>
      <c r="N257" s="22">
        <v>0.6</v>
      </c>
    </row>
    <row r="258" spans="1:14" x14ac:dyDescent="0.35">
      <c r="A258" s="3">
        <v>242</v>
      </c>
      <c r="B258" s="97">
        <v>0.53880894877005059</v>
      </c>
      <c r="C258" s="97">
        <v>0.57027121322856167</v>
      </c>
      <c r="D258" s="96">
        <f t="shared" si="3"/>
        <v>0.57027121322856167</v>
      </c>
      <c r="E258" s="96">
        <f t="shared" si="3"/>
        <v>0.57027121322856167</v>
      </c>
      <c r="F258" s="94">
        <v>0.53008557087766961</v>
      </c>
      <c r="G258" s="22">
        <v>0.6</v>
      </c>
      <c r="H258" s="22">
        <v>0.5</v>
      </c>
      <c r="I258" s="22">
        <v>0.55000000000000004</v>
      </c>
      <c r="J258" s="22">
        <v>0.5</v>
      </c>
      <c r="K258" s="22">
        <v>0.6</v>
      </c>
      <c r="L258" s="22">
        <v>0.6</v>
      </c>
      <c r="M258" s="22">
        <v>0.6</v>
      </c>
      <c r="N258" s="22">
        <v>0.6</v>
      </c>
    </row>
    <row r="259" spans="1:14" x14ac:dyDescent="0.35">
      <c r="A259" s="3">
        <v>243</v>
      </c>
      <c r="B259" s="97">
        <v>0.53634020312380737</v>
      </c>
      <c r="C259" s="97">
        <v>0.56999937839077663</v>
      </c>
      <c r="D259" s="96">
        <f t="shared" si="3"/>
        <v>0.56999937839077663</v>
      </c>
      <c r="E259" s="96">
        <f t="shared" si="3"/>
        <v>0.56999937839077663</v>
      </c>
      <c r="F259" s="94">
        <v>0.52821121893340917</v>
      </c>
      <c r="G259" s="22">
        <v>0.6</v>
      </c>
      <c r="H259" s="22">
        <v>0.5</v>
      </c>
      <c r="I259" s="22">
        <v>0.55000000000000004</v>
      </c>
      <c r="J259" s="22">
        <v>0.5</v>
      </c>
      <c r="K259" s="22">
        <v>0.6</v>
      </c>
      <c r="L259" s="22">
        <v>0.6</v>
      </c>
      <c r="M259" s="22">
        <v>0.6</v>
      </c>
      <c r="N259" s="22">
        <v>0.6</v>
      </c>
    </row>
    <row r="260" spans="1:14" x14ac:dyDescent="0.35">
      <c r="A260" s="3">
        <v>244</v>
      </c>
      <c r="B260" s="97">
        <v>0.53636753342515264</v>
      </c>
      <c r="C260" s="97">
        <v>0.57169380681995308</v>
      </c>
      <c r="D260" s="96">
        <f t="shared" si="3"/>
        <v>0.57169380681995308</v>
      </c>
      <c r="E260" s="96">
        <f t="shared" si="3"/>
        <v>0.57169380681995308</v>
      </c>
      <c r="F260" s="94">
        <v>0.52834580093551864</v>
      </c>
      <c r="G260" s="22">
        <v>0.6</v>
      </c>
      <c r="H260" s="22">
        <v>0.5</v>
      </c>
      <c r="I260" s="22">
        <v>0.55000000000000004</v>
      </c>
      <c r="J260" s="22">
        <v>0.5</v>
      </c>
      <c r="K260" s="22">
        <v>0.6</v>
      </c>
      <c r="L260" s="22">
        <v>0.6</v>
      </c>
      <c r="M260" s="22">
        <v>0.6</v>
      </c>
      <c r="N260" s="22">
        <v>0.6</v>
      </c>
    </row>
    <row r="261" spans="1:14" x14ac:dyDescent="0.35">
      <c r="A261" s="3">
        <v>245</v>
      </c>
      <c r="B261" s="97">
        <v>0.53480429218883385</v>
      </c>
      <c r="C261" s="97">
        <v>0.57147053681660132</v>
      </c>
      <c r="D261" s="96">
        <f t="shared" si="3"/>
        <v>0.57147053681660132</v>
      </c>
      <c r="E261" s="96">
        <f t="shared" si="3"/>
        <v>0.57147053681660132</v>
      </c>
      <c r="F261" s="94">
        <v>0.52722047542330441</v>
      </c>
      <c r="G261" s="22">
        <v>0.6</v>
      </c>
      <c r="H261" s="22">
        <v>0.5</v>
      </c>
      <c r="I261" s="22">
        <v>0.55000000000000004</v>
      </c>
      <c r="J261" s="22">
        <v>0.5</v>
      </c>
      <c r="K261" s="22">
        <v>0.6</v>
      </c>
      <c r="L261" s="22">
        <v>0.6</v>
      </c>
      <c r="M261" s="22">
        <v>0.6</v>
      </c>
      <c r="N261" s="22">
        <v>0.6</v>
      </c>
    </row>
    <row r="262" spans="1:14" x14ac:dyDescent="0.35">
      <c r="A262" s="3">
        <v>246</v>
      </c>
      <c r="B262" s="97">
        <v>0.53177963959669117</v>
      </c>
      <c r="C262" s="97">
        <v>0.57010517162852015</v>
      </c>
      <c r="D262" s="96">
        <f t="shared" si="3"/>
        <v>0.57010517162852015</v>
      </c>
      <c r="E262" s="96">
        <f t="shared" si="3"/>
        <v>0.57010517162852015</v>
      </c>
      <c r="F262" s="94">
        <v>0.52493060621841314</v>
      </c>
      <c r="G262" s="22">
        <v>0.6</v>
      </c>
      <c r="H262" s="22">
        <v>0.5</v>
      </c>
      <c r="I262" s="22">
        <v>0.55000000000000004</v>
      </c>
      <c r="J262" s="22">
        <v>0.5</v>
      </c>
      <c r="K262" s="22">
        <v>0.6</v>
      </c>
      <c r="L262" s="22">
        <v>0.6</v>
      </c>
      <c r="M262" s="22">
        <v>0.6</v>
      </c>
      <c r="N262" s="22">
        <v>0.6</v>
      </c>
    </row>
    <row r="263" spans="1:14" x14ac:dyDescent="0.35">
      <c r="A263" s="3">
        <v>247</v>
      </c>
      <c r="B263" s="97">
        <v>0.52794489345801121</v>
      </c>
      <c r="C263" s="97">
        <v>0.56845987606796022</v>
      </c>
      <c r="D263" s="96">
        <f t="shared" si="3"/>
        <v>0.56845987606796022</v>
      </c>
      <c r="E263" s="96">
        <f t="shared" si="3"/>
        <v>0.56845987606796022</v>
      </c>
      <c r="F263" s="94">
        <v>0.52201043965599081</v>
      </c>
      <c r="G263" s="22">
        <v>0.6</v>
      </c>
      <c r="H263" s="22">
        <v>0.5</v>
      </c>
      <c r="I263" s="22">
        <v>0.55000000000000004</v>
      </c>
      <c r="J263" s="22">
        <v>0.5</v>
      </c>
      <c r="K263" s="22">
        <v>0.6</v>
      </c>
      <c r="L263" s="22">
        <v>0.6</v>
      </c>
      <c r="M263" s="22">
        <v>0.6</v>
      </c>
      <c r="N263" s="22">
        <v>0.6</v>
      </c>
    </row>
    <row r="264" spans="1:14" x14ac:dyDescent="0.35">
      <c r="A264" s="3">
        <v>248</v>
      </c>
      <c r="B264" s="97">
        <v>0.52412756874020572</v>
      </c>
      <c r="C264" s="97">
        <v>0.56724882806731203</v>
      </c>
      <c r="D264" s="96">
        <f t="shared" si="3"/>
        <v>0.56724882806731203</v>
      </c>
      <c r="E264" s="96">
        <f t="shared" si="3"/>
        <v>0.56724882806731203</v>
      </c>
      <c r="F264" s="94">
        <v>0.51910077355147588</v>
      </c>
      <c r="G264" s="22">
        <v>0.6</v>
      </c>
      <c r="H264" s="22">
        <v>0.5</v>
      </c>
      <c r="I264" s="22">
        <v>0.55000000000000004</v>
      </c>
      <c r="J264" s="22">
        <v>0.5</v>
      </c>
      <c r="K264" s="22">
        <v>0.6</v>
      </c>
      <c r="L264" s="22">
        <v>0.6</v>
      </c>
      <c r="M264" s="22">
        <v>0.6</v>
      </c>
      <c r="N264" s="22">
        <v>0.6</v>
      </c>
    </row>
    <row r="265" spans="1:14" x14ac:dyDescent="0.35">
      <c r="A265" s="3">
        <v>249</v>
      </c>
      <c r="B265" s="97">
        <v>0.52413868044613632</v>
      </c>
      <c r="C265" s="97">
        <v>0.56999769442804049</v>
      </c>
      <c r="D265" s="96">
        <f t="shared" si="3"/>
        <v>0.56999769442804049</v>
      </c>
      <c r="E265" s="96">
        <f t="shared" si="3"/>
        <v>0.56999769442804049</v>
      </c>
      <c r="F265" s="94">
        <v>0.51931041092743824</v>
      </c>
      <c r="G265" s="22">
        <v>0.6</v>
      </c>
      <c r="H265" s="22">
        <v>0.5</v>
      </c>
      <c r="I265" s="22">
        <v>0.55000000000000004</v>
      </c>
      <c r="J265" s="22">
        <v>0.5</v>
      </c>
      <c r="K265" s="22">
        <v>0.6</v>
      </c>
      <c r="L265" s="22">
        <v>0.6</v>
      </c>
      <c r="M265" s="22">
        <v>0.6</v>
      </c>
      <c r="N265" s="22">
        <v>0.6</v>
      </c>
    </row>
    <row r="266" spans="1:14" x14ac:dyDescent="0.35">
      <c r="A266" s="3">
        <v>250</v>
      </c>
      <c r="B266" s="97">
        <v>0.52420626177724006</v>
      </c>
      <c r="C266" s="97">
        <v>0.57171770951922762</v>
      </c>
      <c r="D266" s="96">
        <f t="shared" si="3"/>
        <v>0.57171770951922762</v>
      </c>
      <c r="E266" s="96">
        <f t="shared" si="3"/>
        <v>0.57171770951922762</v>
      </c>
      <c r="F266" s="94">
        <v>0.51962402254580708</v>
      </c>
      <c r="G266" s="22">
        <v>0.6</v>
      </c>
      <c r="H266" s="22">
        <v>0.5</v>
      </c>
      <c r="I266" s="22">
        <v>0.55000000000000004</v>
      </c>
      <c r="J266" s="22">
        <v>0.5</v>
      </c>
      <c r="K266" s="22">
        <v>0.6</v>
      </c>
      <c r="L266" s="22">
        <v>0.6</v>
      </c>
      <c r="M266" s="22">
        <v>0.6</v>
      </c>
      <c r="N266" s="22">
        <v>0.6</v>
      </c>
    </row>
    <row r="267" spans="1:14" x14ac:dyDescent="0.35">
      <c r="A267" s="3">
        <v>251</v>
      </c>
      <c r="B267" s="97">
        <v>0.52302903943272083</v>
      </c>
      <c r="C267" s="97">
        <v>0.5714554266837597</v>
      </c>
      <c r="D267" s="96">
        <f t="shared" si="3"/>
        <v>0.5714554266837597</v>
      </c>
      <c r="E267" s="96">
        <f t="shared" si="3"/>
        <v>0.5714554266837597</v>
      </c>
      <c r="F267" s="94">
        <v>0.51893894192375201</v>
      </c>
      <c r="G267" s="22">
        <v>0.6</v>
      </c>
      <c r="H267" s="22">
        <v>0.5</v>
      </c>
      <c r="I267" s="22">
        <v>0.55000000000000004</v>
      </c>
      <c r="J267" s="22">
        <v>0.5</v>
      </c>
      <c r="K267" s="22">
        <v>0.6</v>
      </c>
      <c r="L267" s="22">
        <v>0.6</v>
      </c>
      <c r="M267" s="22">
        <v>0.6</v>
      </c>
      <c r="N267" s="22">
        <v>0.6</v>
      </c>
    </row>
    <row r="268" spans="1:14" x14ac:dyDescent="0.35">
      <c r="A268" s="3">
        <v>252</v>
      </c>
      <c r="B268" s="97">
        <v>0.52231965584278262</v>
      </c>
      <c r="C268" s="97">
        <v>0.57177560710436537</v>
      </c>
      <c r="D268" s="96">
        <f t="shared" si="3"/>
        <v>0.57177560710436537</v>
      </c>
      <c r="E268" s="96">
        <f t="shared" si="3"/>
        <v>0.57177560710436537</v>
      </c>
      <c r="F268" s="94">
        <v>0.51859900468434206</v>
      </c>
      <c r="G268" s="22">
        <v>0.6</v>
      </c>
      <c r="H268" s="22">
        <v>0.5</v>
      </c>
      <c r="I268" s="22">
        <v>0.55000000000000004</v>
      </c>
      <c r="J268" s="22">
        <v>0.5</v>
      </c>
      <c r="K268" s="22">
        <v>0.6</v>
      </c>
      <c r="L268" s="22">
        <v>0.6</v>
      </c>
      <c r="M268" s="22">
        <v>0.6</v>
      </c>
      <c r="N268" s="22">
        <v>0.6</v>
      </c>
    </row>
    <row r="269" spans="1:14" x14ac:dyDescent="0.35">
      <c r="A269" s="3">
        <v>253</v>
      </c>
      <c r="B269" s="97">
        <v>0.52238748839994753</v>
      </c>
      <c r="C269" s="97">
        <v>0.57280502300399672</v>
      </c>
      <c r="D269" s="96">
        <f t="shared" si="3"/>
        <v>0.57280502300399672</v>
      </c>
      <c r="E269" s="96">
        <f t="shared" si="3"/>
        <v>0.57280502300399672</v>
      </c>
      <c r="F269" s="94">
        <v>0.518910562551673</v>
      </c>
      <c r="G269" s="22">
        <v>0.6</v>
      </c>
      <c r="H269" s="22">
        <v>0.5</v>
      </c>
      <c r="I269" s="22">
        <v>0.55000000000000004</v>
      </c>
      <c r="J269" s="22">
        <v>0.5</v>
      </c>
      <c r="K269" s="22">
        <v>0.6</v>
      </c>
      <c r="L269" s="22">
        <v>0.6</v>
      </c>
      <c r="M269" s="22">
        <v>0.6</v>
      </c>
      <c r="N269" s="22">
        <v>0.6</v>
      </c>
    </row>
    <row r="270" spans="1:14" x14ac:dyDescent="0.35">
      <c r="A270" s="3">
        <v>254</v>
      </c>
      <c r="B270" s="97">
        <v>0.52238538124014888</v>
      </c>
      <c r="C270" s="97">
        <v>0.57334498481362539</v>
      </c>
      <c r="D270" s="96">
        <f t="shared" si="3"/>
        <v>0.57334498481362539</v>
      </c>
      <c r="E270" s="96">
        <f t="shared" si="3"/>
        <v>0.57334498481362539</v>
      </c>
      <c r="F270" s="94">
        <v>0.51918606032534709</v>
      </c>
      <c r="G270" s="22">
        <v>0.6</v>
      </c>
      <c r="H270" s="22">
        <v>0.5</v>
      </c>
      <c r="I270" s="22">
        <v>0.55000000000000004</v>
      </c>
      <c r="J270" s="22">
        <v>0.5</v>
      </c>
      <c r="K270" s="22">
        <v>0.6</v>
      </c>
      <c r="L270" s="22">
        <v>0.6</v>
      </c>
      <c r="M270" s="22">
        <v>0.6</v>
      </c>
      <c r="N270" s="22">
        <v>0.6</v>
      </c>
    </row>
    <row r="271" spans="1:14" x14ac:dyDescent="0.35">
      <c r="A271" s="3">
        <v>255</v>
      </c>
      <c r="B271" s="97">
        <v>0.51739051581476336</v>
      </c>
      <c r="C271" s="97">
        <v>0.56801092465711667</v>
      </c>
      <c r="D271" s="96">
        <f t="shared" si="3"/>
        <v>0.56801092465711667</v>
      </c>
      <c r="E271" s="96">
        <f t="shared" si="3"/>
        <v>0.56801092465711667</v>
      </c>
      <c r="F271" s="94">
        <v>0.51540039533138438</v>
      </c>
      <c r="G271" s="22">
        <v>0.6</v>
      </c>
      <c r="H271" s="22">
        <v>0.5</v>
      </c>
      <c r="I271" s="22">
        <v>0.55000000000000004</v>
      </c>
      <c r="J271" s="22">
        <v>0.5</v>
      </c>
      <c r="K271" s="22">
        <v>0.6</v>
      </c>
      <c r="L271" s="22">
        <v>0.6</v>
      </c>
      <c r="M271" s="22">
        <v>0.6</v>
      </c>
      <c r="N271" s="22">
        <v>0.6</v>
      </c>
    </row>
    <row r="272" spans="1:14" x14ac:dyDescent="0.35">
      <c r="A272" s="3">
        <v>256</v>
      </c>
      <c r="B272" s="97">
        <v>0.51602590737608567</v>
      </c>
      <c r="C272" s="97">
        <v>0.56876253308834379</v>
      </c>
      <c r="D272" s="96">
        <f t="shared" si="3"/>
        <v>0.56876253308834379</v>
      </c>
      <c r="E272" s="96">
        <f t="shared" si="3"/>
        <v>0.56876253308834379</v>
      </c>
      <c r="F272" s="94">
        <v>0.51455660106838064</v>
      </c>
      <c r="G272" s="22">
        <v>0.6</v>
      </c>
      <c r="H272" s="22">
        <v>0.5</v>
      </c>
      <c r="I272" s="22">
        <v>0.55000000000000004</v>
      </c>
      <c r="J272" s="22">
        <v>0.5</v>
      </c>
      <c r="K272" s="22">
        <v>0.6</v>
      </c>
      <c r="L272" s="22">
        <v>0.6</v>
      </c>
      <c r="M272" s="22">
        <v>0.6</v>
      </c>
      <c r="N272" s="22">
        <v>0.6</v>
      </c>
    </row>
    <row r="273" spans="1:14" x14ac:dyDescent="0.35">
      <c r="A273" s="3">
        <v>257</v>
      </c>
      <c r="B273" s="97">
        <v>0.51572855067655898</v>
      </c>
      <c r="C273" s="97">
        <v>0.57050737996494516</v>
      </c>
      <c r="D273" s="96">
        <f t="shared" si="3"/>
        <v>0.57050737996494516</v>
      </c>
      <c r="E273" s="96">
        <f t="shared" si="3"/>
        <v>0.57050737996494516</v>
      </c>
      <c r="F273" s="94">
        <v>0.51457679983122717</v>
      </c>
      <c r="G273" s="22">
        <v>0.6</v>
      </c>
      <c r="H273" s="22">
        <v>0.5</v>
      </c>
      <c r="I273" s="22">
        <v>0.55000000000000004</v>
      </c>
      <c r="J273" s="22">
        <v>0.5</v>
      </c>
      <c r="K273" s="22">
        <v>0.6</v>
      </c>
      <c r="L273" s="22">
        <v>0.6</v>
      </c>
      <c r="M273" s="22">
        <v>0.6</v>
      </c>
      <c r="N273" s="22">
        <v>0.6</v>
      </c>
    </row>
    <row r="274" spans="1:14" x14ac:dyDescent="0.35">
      <c r="A274" s="3">
        <v>258</v>
      </c>
      <c r="B274" s="97">
        <v>0.51435347294933154</v>
      </c>
      <c r="C274" s="97">
        <v>0.57009616041534406</v>
      </c>
      <c r="D274" s="96">
        <f t="shared" ref="D274:E337" si="4">C274</f>
        <v>0.57009616041534406</v>
      </c>
      <c r="E274" s="96">
        <f t="shared" si="4"/>
        <v>0.57009616041534406</v>
      </c>
      <c r="F274" s="94">
        <v>0.51367728733211582</v>
      </c>
      <c r="G274" s="22">
        <v>0.6</v>
      </c>
      <c r="H274" s="22">
        <v>0.5</v>
      </c>
      <c r="I274" s="22">
        <v>0.55000000000000004</v>
      </c>
      <c r="J274" s="22">
        <v>0.5</v>
      </c>
      <c r="K274" s="22">
        <v>0.6</v>
      </c>
      <c r="L274" s="22">
        <v>0.6</v>
      </c>
      <c r="M274" s="22">
        <v>0.6</v>
      </c>
      <c r="N274" s="22">
        <v>0.6</v>
      </c>
    </row>
    <row r="275" spans="1:14" x14ac:dyDescent="0.35">
      <c r="A275" s="3">
        <v>259</v>
      </c>
      <c r="B275" s="97">
        <v>0.51404244909053032</v>
      </c>
      <c r="C275" s="97">
        <v>0.57126761827209305</v>
      </c>
      <c r="D275" s="96">
        <f t="shared" si="4"/>
        <v>0.57126761827209305</v>
      </c>
      <c r="E275" s="96">
        <f t="shared" si="4"/>
        <v>0.57126761827209305</v>
      </c>
      <c r="F275" s="94">
        <v>0.51365317358431062</v>
      </c>
      <c r="G275" s="22">
        <v>0.6</v>
      </c>
      <c r="H275" s="22">
        <v>0.5</v>
      </c>
      <c r="I275" s="22">
        <v>0.55000000000000004</v>
      </c>
      <c r="J275" s="22">
        <v>0.5</v>
      </c>
      <c r="K275" s="22">
        <v>0.6</v>
      </c>
      <c r="L275" s="22">
        <v>0.6</v>
      </c>
      <c r="M275" s="22">
        <v>0.6</v>
      </c>
      <c r="N275" s="22">
        <v>0.6</v>
      </c>
    </row>
    <row r="276" spans="1:14" x14ac:dyDescent="0.35">
      <c r="A276" s="3">
        <v>260</v>
      </c>
      <c r="B276" s="97">
        <v>0.51253567148791279</v>
      </c>
      <c r="C276" s="97">
        <v>0.57020566252798011</v>
      </c>
      <c r="D276" s="96">
        <f t="shared" si="4"/>
        <v>0.57020566252798011</v>
      </c>
      <c r="E276" s="96">
        <f t="shared" si="4"/>
        <v>0.57020566252798011</v>
      </c>
      <c r="F276" s="94">
        <v>0.51264393480462633</v>
      </c>
      <c r="G276" s="22">
        <v>0.6</v>
      </c>
      <c r="H276" s="22">
        <v>0.5</v>
      </c>
      <c r="I276" s="22">
        <v>0.55000000000000004</v>
      </c>
      <c r="J276" s="22">
        <v>0.5</v>
      </c>
      <c r="K276" s="22">
        <v>0.6</v>
      </c>
      <c r="L276" s="22">
        <v>0.6</v>
      </c>
      <c r="M276" s="22">
        <v>0.6</v>
      </c>
      <c r="N276" s="22">
        <v>0.6</v>
      </c>
    </row>
    <row r="277" spans="1:14" x14ac:dyDescent="0.35">
      <c r="A277" s="3">
        <v>261</v>
      </c>
      <c r="B277" s="97">
        <v>0.51233967894706345</v>
      </c>
      <c r="C277" s="97">
        <v>0.5714574679985196</v>
      </c>
      <c r="D277" s="96">
        <f t="shared" si="4"/>
        <v>0.5714574679985196</v>
      </c>
      <c r="E277" s="96">
        <f t="shared" si="4"/>
        <v>0.5714574679985196</v>
      </c>
      <c r="F277" s="94">
        <v>0.51273702356542128</v>
      </c>
      <c r="G277" s="22">
        <v>0.6</v>
      </c>
      <c r="H277" s="22">
        <v>0.5</v>
      </c>
      <c r="I277" s="22">
        <v>0.55000000000000004</v>
      </c>
      <c r="J277" s="22">
        <v>0.5</v>
      </c>
      <c r="K277" s="22">
        <v>0.6</v>
      </c>
      <c r="L277" s="22">
        <v>0.6</v>
      </c>
      <c r="M277" s="22">
        <v>0.6</v>
      </c>
      <c r="N277" s="22">
        <v>0.6</v>
      </c>
    </row>
    <row r="278" spans="1:14" x14ac:dyDescent="0.35">
      <c r="A278" s="3">
        <v>262</v>
      </c>
      <c r="B278" s="97">
        <v>0.51204928478819378</v>
      </c>
      <c r="C278" s="97">
        <v>0.57204238411110686</v>
      </c>
      <c r="D278" s="96">
        <f t="shared" si="4"/>
        <v>0.57204238411110686</v>
      </c>
      <c r="E278" s="96">
        <f t="shared" si="4"/>
        <v>0.57204238411110686</v>
      </c>
      <c r="F278" s="94">
        <v>0.51277064447333309</v>
      </c>
      <c r="G278" s="22">
        <v>0.6</v>
      </c>
      <c r="H278" s="22">
        <v>0.5</v>
      </c>
      <c r="I278" s="22">
        <v>0.55000000000000004</v>
      </c>
      <c r="J278" s="22">
        <v>0.5</v>
      </c>
      <c r="K278" s="22">
        <v>0.6</v>
      </c>
      <c r="L278" s="22">
        <v>0.6</v>
      </c>
      <c r="M278" s="22">
        <v>0.6</v>
      </c>
      <c r="N278" s="22">
        <v>0.6</v>
      </c>
    </row>
    <row r="279" spans="1:14" x14ac:dyDescent="0.35">
      <c r="A279" s="3">
        <v>263</v>
      </c>
      <c r="B279" s="97">
        <v>0.51212447112201187</v>
      </c>
      <c r="C279" s="97">
        <v>0.57297508121013607</v>
      </c>
      <c r="D279" s="96">
        <f t="shared" si="4"/>
        <v>0.57297508121013607</v>
      </c>
      <c r="E279" s="96">
        <f t="shared" si="4"/>
        <v>0.57297508121013607</v>
      </c>
      <c r="F279" s="94">
        <v>0.51309831206635614</v>
      </c>
      <c r="G279" s="22">
        <v>0.6</v>
      </c>
      <c r="H279" s="22">
        <v>0.5</v>
      </c>
      <c r="I279" s="22">
        <v>0.55000000000000004</v>
      </c>
      <c r="J279" s="22">
        <v>0.5</v>
      </c>
      <c r="K279" s="22">
        <v>0.6</v>
      </c>
      <c r="L279" s="22">
        <v>0.6</v>
      </c>
      <c r="M279" s="22">
        <v>0.6</v>
      </c>
      <c r="N279" s="22">
        <v>0.6</v>
      </c>
    </row>
    <row r="280" spans="1:14" x14ac:dyDescent="0.35">
      <c r="A280" s="3">
        <v>264</v>
      </c>
      <c r="B280" s="97">
        <v>0.51160042890163182</v>
      </c>
      <c r="C280" s="97">
        <v>0.57253076625091981</v>
      </c>
      <c r="D280" s="96">
        <f t="shared" si="4"/>
        <v>0.57253076625091981</v>
      </c>
      <c r="E280" s="96">
        <f t="shared" si="4"/>
        <v>0.57253076625091981</v>
      </c>
      <c r="F280" s="94">
        <v>0.51297497740636189</v>
      </c>
      <c r="G280" s="22">
        <v>0.6</v>
      </c>
      <c r="H280" s="22">
        <v>0.5</v>
      </c>
      <c r="I280" s="22">
        <v>0.55000000000000004</v>
      </c>
      <c r="J280" s="22">
        <v>0.5</v>
      </c>
      <c r="K280" s="22">
        <v>0.6</v>
      </c>
      <c r="L280" s="22">
        <v>0.6</v>
      </c>
      <c r="M280" s="22">
        <v>0.6</v>
      </c>
      <c r="N280" s="22">
        <v>0.6</v>
      </c>
    </row>
    <row r="281" spans="1:14" x14ac:dyDescent="0.35">
      <c r="A281" s="3">
        <v>265</v>
      </c>
      <c r="B281" s="97">
        <v>0.5116893756774239</v>
      </c>
      <c r="C281" s="97">
        <v>0.57322843395798062</v>
      </c>
      <c r="D281" s="96">
        <f t="shared" si="4"/>
        <v>0.57322843395798062</v>
      </c>
      <c r="E281" s="96">
        <f t="shared" si="4"/>
        <v>0.57322843395798062</v>
      </c>
      <c r="F281" s="94">
        <v>0.51341865937648135</v>
      </c>
      <c r="G281" s="22">
        <v>0.6</v>
      </c>
      <c r="H281" s="22">
        <v>0.5</v>
      </c>
      <c r="I281" s="22">
        <v>0.55000000000000004</v>
      </c>
      <c r="J281" s="22">
        <v>0.5</v>
      </c>
      <c r="K281" s="22">
        <v>0.6</v>
      </c>
      <c r="L281" s="22">
        <v>0.6</v>
      </c>
      <c r="M281" s="22">
        <v>0.6</v>
      </c>
      <c r="N281" s="22">
        <v>0.6</v>
      </c>
    </row>
    <row r="282" spans="1:14" x14ac:dyDescent="0.35">
      <c r="A282" s="3">
        <v>266</v>
      </c>
      <c r="B282" s="97">
        <v>0.51185846615784047</v>
      </c>
      <c r="C282" s="97">
        <v>0.57369152064186846</v>
      </c>
      <c r="D282" s="96">
        <f t="shared" si="4"/>
        <v>0.57369152064186846</v>
      </c>
      <c r="E282" s="96">
        <f t="shared" si="4"/>
        <v>0.57369152064186846</v>
      </c>
      <c r="F282" s="94">
        <v>0.51407107599835955</v>
      </c>
      <c r="G282" s="22">
        <v>0.6</v>
      </c>
      <c r="H282" s="22">
        <v>0.5</v>
      </c>
      <c r="I282" s="22">
        <v>0.55000000000000004</v>
      </c>
      <c r="J282" s="22">
        <v>0.5</v>
      </c>
      <c r="K282" s="22">
        <v>0.6</v>
      </c>
      <c r="L282" s="22">
        <v>0.6</v>
      </c>
      <c r="M282" s="22">
        <v>0.6</v>
      </c>
      <c r="N282" s="22">
        <v>0.6</v>
      </c>
    </row>
    <row r="283" spans="1:14" x14ac:dyDescent="0.35">
      <c r="A283" s="3">
        <v>267</v>
      </c>
      <c r="B283" s="97">
        <v>0.51207759033026568</v>
      </c>
      <c r="C283" s="97">
        <v>0.57397070143402185</v>
      </c>
      <c r="D283" s="96">
        <f t="shared" si="4"/>
        <v>0.57397070143402185</v>
      </c>
      <c r="E283" s="96">
        <f t="shared" si="4"/>
        <v>0.57397070143402185</v>
      </c>
      <c r="F283" s="94">
        <v>0.51487361486877403</v>
      </c>
      <c r="G283" s="22">
        <v>0.6</v>
      </c>
      <c r="H283" s="22">
        <v>0.5</v>
      </c>
      <c r="I283" s="22">
        <v>0.55000000000000004</v>
      </c>
      <c r="J283" s="22">
        <v>0.5</v>
      </c>
      <c r="K283" s="22">
        <v>0.6</v>
      </c>
      <c r="L283" s="22">
        <v>0.6</v>
      </c>
      <c r="M283" s="22">
        <v>0.6</v>
      </c>
      <c r="N283" s="22">
        <v>0.6</v>
      </c>
    </row>
    <row r="284" spans="1:14" x14ac:dyDescent="0.35">
      <c r="A284" s="3">
        <v>268</v>
      </c>
      <c r="B284" s="97">
        <v>0.51014968189924437</v>
      </c>
      <c r="C284" s="97">
        <v>0.57049584530008624</v>
      </c>
      <c r="D284" s="96">
        <f t="shared" si="4"/>
        <v>0.57049584530008624</v>
      </c>
      <c r="E284" s="96">
        <f t="shared" si="4"/>
        <v>0.57049584530008624</v>
      </c>
      <c r="F284" s="94">
        <v>0.51383047148478078</v>
      </c>
      <c r="G284" s="22">
        <v>0.6</v>
      </c>
      <c r="H284" s="22">
        <v>0.5</v>
      </c>
      <c r="I284" s="22">
        <v>0.55000000000000004</v>
      </c>
      <c r="J284" s="22">
        <v>0.5</v>
      </c>
      <c r="K284" s="22">
        <v>0.6</v>
      </c>
      <c r="L284" s="22">
        <v>0.6</v>
      </c>
      <c r="M284" s="22">
        <v>0.6</v>
      </c>
      <c r="N284" s="22">
        <v>0.6</v>
      </c>
    </row>
    <row r="285" spans="1:14" x14ac:dyDescent="0.35">
      <c r="A285" s="3">
        <v>269</v>
      </c>
      <c r="B285" s="97">
        <v>0.51006639564269696</v>
      </c>
      <c r="C285" s="97">
        <v>0.57164091438411835</v>
      </c>
      <c r="D285" s="96">
        <f t="shared" si="4"/>
        <v>0.57164091438411835</v>
      </c>
      <c r="E285" s="96">
        <f t="shared" si="4"/>
        <v>0.57164091438411835</v>
      </c>
      <c r="F285" s="94">
        <v>0.51414033676549664</v>
      </c>
      <c r="G285" s="22">
        <v>0.6</v>
      </c>
      <c r="H285" s="22">
        <v>0.5</v>
      </c>
      <c r="I285" s="22">
        <v>0.55000000000000004</v>
      </c>
      <c r="J285" s="22">
        <v>0.5</v>
      </c>
      <c r="K285" s="22">
        <v>0.6</v>
      </c>
      <c r="L285" s="22">
        <v>0.6</v>
      </c>
      <c r="M285" s="22">
        <v>0.6</v>
      </c>
      <c r="N285" s="22">
        <v>0.6</v>
      </c>
    </row>
    <row r="286" spans="1:14" x14ac:dyDescent="0.35">
      <c r="A286" s="3">
        <v>270</v>
      </c>
      <c r="B286" s="97">
        <v>0.51020260890769142</v>
      </c>
      <c r="C286" s="97">
        <v>0.57273733551784001</v>
      </c>
      <c r="D286" s="96">
        <f t="shared" si="4"/>
        <v>0.57273733551784001</v>
      </c>
      <c r="E286" s="96">
        <f t="shared" si="4"/>
        <v>0.57273733551784001</v>
      </c>
      <c r="F286" s="94">
        <v>0.51459987027819931</v>
      </c>
      <c r="G286" s="22">
        <v>0.6</v>
      </c>
      <c r="H286" s="22">
        <v>0.5</v>
      </c>
      <c r="I286" s="22">
        <v>0.55000000000000004</v>
      </c>
      <c r="J286" s="22">
        <v>0.5</v>
      </c>
      <c r="K286" s="22">
        <v>0.6</v>
      </c>
      <c r="L286" s="22">
        <v>0.6</v>
      </c>
      <c r="M286" s="22">
        <v>0.6</v>
      </c>
      <c r="N286" s="22">
        <v>0.6</v>
      </c>
    </row>
    <row r="287" spans="1:14" x14ac:dyDescent="0.35">
      <c r="A287" s="3">
        <v>271</v>
      </c>
      <c r="B287" s="97">
        <v>0.51030861012793827</v>
      </c>
      <c r="C287" s="97">
        <v>0.57331283735497762</v>
      </c>
      <c r="D287" s="96">
        <f t="shared" si="4"/>
        <v>0.57331283735497762</v>
      </c>
      <c r="E287" s="96">
        <f t="shared" si="4"/>
        <v>0.57331283735497762</v>
      </c>
      <c r="F287" s="94">
        <v>0.51505005242606061</v>
      </c>
      <c r="G287" s="22">
        <v>0.6</v>
      </c>
      <c r="H287" s="22">
        <v>0.5</v>
      </c>
      <c r="I287" s="22">
        <v>0.55000000000000004</v>
      </c>
      <c r="J287" s="22">
        <v>0.5</v>
      </c>
      <c r="K287" s="22">
        <v>0.6</v>
      </c>
      <c r="L287" s="22">
        <v>0.6</v>
      </c>
      <c r="M287" s="22">
        <v>0.6</v>
      </c>
      <c r="N287" s="22">
        <v>0.6</v>
      </c>
    </row>
    <row r="288" spans="1:14" x14ac:dyDescent="0.35">
      <c r="A288" s="3">
        <v>272</v>
      </c>
      <c r="B288" s="97">
        <v>0.51013948601238412</v>
      </c>
      <c r="C288" s="97">
        <v>0.57311056123180726</v>
      </c>
      <c r="D288" s="96">
        <f t="shared" si="4"/>
        <v>0.57311056123180726</v>
      </c>
      <c r="E288" s="96">
        <f t="shared" si="4"/>
        <v>0.57311056123180726</v>
      </c>
      <c r="F288" s="94">
        <v>0.51527987736386394</v>
      </c>
      <c r="G288" s="22">
        <v>0.6</v>
      </c>
      <c r="H288" s="22">
        <v>0.5</v>
      </c>
      <c r="I288" s="22">
        <v>0.55000000000000004</v>
      </c>
      <c r="J288" s="22">
        <v>0.5</v>
      </c>
      <c r="K288" s="22">
        <v>0.6</v>
      </c>
      <c r="L288" s="22">
        <v>0.6</v>
      </c>
      <c r="M288" s="22">
        <v>0.6</v>
      </c>
      <c r="N288" s="22">
        <v>0.6</v>
      </c>
    </row>
    <row r="289" spans="1:14" x14ac:dyDescent="0.35">
      <c r="A289" s="3">
        <v>273</v>
      </c>
      <c r="B289" s="97">
        <v>0.51034770138978991</v>
      </c>
      <c r="C289" s="97">
        <v>0.57362202130342599</v>
      </c>
      <c r="D289" s="96">
        <f t="shared" si="4"/>
        <v>0.57362202130342599</v>
      </c>
      <c r="E289" s="96">
        <f t="shared" si="4"/>
        <v>0.57362202130342599</v>
      </c>
      <c r="F289" s="94">
        <v>0.51588139270218303</v>
      </c>
      <c r="G289" s="22">
        <v>0.6</v>
      </c>
      <c r="H289" s="22">
        <v>0.5</v>
      </c>
      <c r="I289" s="22">
        <v>0.55000000000000004</v>
      </c>
      <c r="J289" s="22">
        <v>0.5</v>
      </c>
      <c r="K289" s="22">
        <v>0.6</v>
      </c>
      <c r="L289" s="22">
        <v>0.6</v>
      </c>
      <c r="M289" s="22">
        <v>0.6</v>
      </c>
      <c r="N289" s="22">
        <v>0.6</v>
      </c>
    </row>
    <row r="290" spans="1:14" x14ac:dyDescent="0.35">
      <c r="A290" s="3">
        <v>274</v>
      </c>
      <c r="B290" s="97">
        <v>0.51056642244039219</v>
      </c>
      <c r="C290" s="97">
        <v>0.57392961569382217</v>
      </c>
      <c r="D290" s="96">
        <f t="shared" si="4"/>
        <v>0.57392961569382217</v>
      </c>
      <c r="E290" s="96">
        <f t="shared" si="4"/>
        <v>0.57392961569382217</v>
      </c>
      <c r="F290" s="94">
        <v>0.51647866220042316</v>
      </c>
      <c r="G290" s="22">
        <v>0.6</v>
      </c>
      <c r="H290" s="22">
        <v>0.5</v>
      </c>
      <c r="I290" s="22">
        <v>0.55000000000000004</v>
      </c>
      <c r="J290" s="22">
        <v>0.5</v>
      </c>
      <c r="K290" s="22">
        <v>0.6</v>
      </c>
      <c r="L290" s="22">
        <v>0.6</v>
      </c>
      <c r="M290" s="22">
        <v>0.6</v>
      </c>
      <c r="N290" s="22">
        <v>0.6</v>
      </c>
    </row>
    <row r="291" spans="1:14" x14ac:dyDescent="0.35">
      <c r="A291" s="3">
        <v>275</v>
      </c>
      <c r="B291" s="97">
        <v>0.51077924916311446</v>
      </c>
      <c r="C291" s="97">
        <v>0.5740289206178748</v>
      </c>
      <c r="D291" s="96">
        <f t="shared" si="4"/>
        <v>0.5740289206178748</v>
      </c>
      <c r="E291" s="96">
        <f t="shared" si="4"/>
        <v>0.5740289206178748</v>
      </c>
      <c r="F291" s="94">
        <v>0.51709564745962711</v>
      </c>
      <c r="G291" s="22">
        <v>0.6</v>
      </c>
      <c r="H291" s="22">
        <v>0.5</v>
      </c>
      <c r="I291" s="22">
        <v>0.55000000000000004</v>
      </c>
      <c r="J291" s="22">
        <v>0.5</v>
      </c>
      <c r="K291" s="22">
        <v>0.6</v>
      </c>
      <c r="L291" s="22">
        <v>0.6</v>
      </c>
      <c r="M291" s="22">
        <v>0.6</v>
      </c>
      <c r="N291" s="22">
        <v>0.6</v>
      </c>
    </row>
    <row r="292" spans="1:14" x14ac:dyDescent="0.35">
      <c r="A292" s="3">
        <v>276</v>
      </c>
      <c r="B292" s="97">
        <v>0.510892740885456</v>
      </c>
      <c r="C292" s="97">
        <v>0.57404572460413561</v>
      </c>
      <c r="D292" s="96">
        <f t="shared" si="4"/>
        <v>0.57404572460413561</v>
      </c>
      <c r="E292" s="96">
        <f t="shared" si="4"/>
        <v>0.57404572460413561</v>
      </c>
      <c r="F292" s="94">
        <v>0.51748348956332657</v>
      </c>
      <c r="G292" s="22">
        <v>0.6</v>
      </c>
      <c r="H292" s="22">
        <v>0.5</v>
      </c>
      <c r="I292" s="22">
        <v>0.55000000000000004</v>
      </c>
      <c r="J292" s="22">
        <v>0.5</v>
      </c>
      <c r="K292" s="22">
        <v>0.6</v>
      </c>
      <c r="L292" s="22">
        <v>0.6</v>
      </c>
      <c r="M292" s="22">
        <v>0.6</v>
      </c>
      <c r="N292" s="22">
        <v>0.6</v>
      </c>
    </row>
    <row r="293" spans="1:14" x14ac:dyDescent="0.35">
      <c r="A293" s="3">
        <v>277</v>
      </c>
      <c r="B293" s="97">
        <v>0.51106543159196605</v>
      </c>
      <c r="C293" s="97">
        <v>0.57418439776834707</v>
      </c>
      <c r="D293" s="96">
        <f t="shared" si="4"/>
        <v>0.57418439776834707</v>
      </c>
      <c r="E293" s="96">
        <f t="shared" si="4"/>
        <v>0.57418439776834707</v>
      </c>
      <c r="F293" s="94">
        <v>0.5178936179195206</v>
      </c>
      <c r="G293" s="22">
        <v>0.6</v>
      </c>
      <c r="H293" s="22">
        <v>0.5</v>
      </c>
      <c r="I293" s="22">
        <v>0.55000000000000004</v>
      </c>
      <c r="J293" s="22">
        <v>0.5</v>
      </c>
      <c r="K293" s="22">
        <v>0.6</v>
      </c>
      <c r="L293" s="22">
        <v>0.6</v>
      </c>
      <c r="M293" s="22">
        <v>0.6</v>
      </c>
      <c r="N293" s="22">
        <v>0.6</v>
      </c>
    </row>
    <row r="294" spans="1:14" x14ac:dyDescent="0.35">
      <c r="A294" s="3">
        <v>278</v>
      </c>
      <c r="B294" s="97">
        <v>0.51131255456181202</v>
      </c>
      <c r="C294" s="97">
        <v>0.57426774097753985</v>
      </c>
      <c r="D294" s="96">
        <f t="shared" si="4"/>
        <v>0.57426774097753985</v>
      </c>
      <c r="E294" s="96">
        <f t="shared" si="4"/>
        <v>0.57426774097753985</v>
      </c>
      <c r="F294" s="94">
        <v>0.51843427154223609</v>
      </c>
      <c r="G294" s="22">
        <v>0.6</v>
      </c>
      <c r="H294" s="22">
        <v>0.5</v>
      </c>
      <c r="I294" s="22">
        <v>0.55000000000000004</v>
      </c>
      <c r="J294" s="22">
        <v>0.5</v>
      </c>
      <c r="K294" s="22">
        <v>0.6</v>
      </c>
      <c r="L294" s="22">
        <v>0.6</v>
      </c>
      <c r="M294" s="22">
        <v>0.6</v>
      </c>
      <c r="N294" s="22">
        <v>0.6</v>
      </c>
    </row>
    <row r="295" spans="1:14" x14ac:dyDescent="0.35">
      <c r="A295" s="3">
        <v>279</v>
      </c>
      <c r="B295" s="97">
        <v>0.51157933900710628</v>
      </c>
      <c r="C295" s="97">
        <v>0.57431782160784284</v>
      </c>
      <c r="D295" s="96">
        <f t="shared" si="4"/>
        <v>0.57431782160784284</v>
      </c>
      <c r="E295" s="96">
        <f t="shared" si="4"/>
        <v>0.57431782160784284</v>
      </c>
      <c r="F295" s="94">
        <v>0.51897818501660853</v>
      </c>
      <c r="G295" s="22">
        <v>0.6</v>
      </c>
      <c r="H295" s="22">
        <v>0.5</v>
      </c>
      <c r="I295" s="22">
        <v>0.55000000000000004</v>
      </c>
      <c r="J295" s="22">
        <v>0.5</v>
      </c>
      <c r="K295" s="22">
        <v>0.6</v>
      </c>
      <c r="L295" s="22">
        <v>0.6</v>
      </c>
      <c r="M295" s="22">
        <v>0.6</v>
      </c>
      <c r="N295" s="22">
        <v>0.6</v>
      </c>
    </row>
    <row r="296" spans="1:14" x14ac:dyDescent="0.35">
      <c r="A296" s="3">
        <v>280</v>
      </c>
      <c r="B296" s="97">
        <v>0.51182827388289986</v>
      </c>
      <c r="C296" s="97">
        <v>0.57434791005636465</v>
      </c>
      <c r="D296" s="96">
        <f t="shared" si="4"/>
        <v>0.57434791005636465</v>
      </c>
      <c r="E296" s="96">
        <f t="shared" si="4"/>
        <v>0.57434791005636465</v>
      </c>
      <c r="F296" s="94">
        <v>0.5194558113906721</v>
      </c>
      <c r="G296" s="22">
        <v>0.6</v>
      </c>
      <c r="H296" s="22">
        <v>0.5</v>
      </c>
      <c r="I296" s="22">
        <v>0.55000000000000004</v>
      </c>
      <c r="J296" s="22">
        <v>0.5</v>
      </c>
      <c r="K296" s="22">
        <v>0.6</v>
      </c>
      <c r="L296" s="22">
        <v>0.6</v>
      </c>
      <c r="M296" s="22">
        <v>0.6</v>
      </c>
      <c r="N296" s="22">
        <v>0.6</v>
      </c>
    </row>
    <row r="297" spans="1:14" x14ac:dyDescent="0.35">
      <c r="A297" s="3">
        <v>281</v>
      </c>
      <c r="B297" s="97">
        <v>0.51211499357937473</v>
      </c>
      <c r="C297" s="97">
        <v>0.57436598563763619</v>
      </c>
      <c r="D297" s="96">
        <f t="shared" si="4"/>
        <v>0.57436598563763619</v>
      </c>
      <c r="E297" s="96">
        <f t="shared" si="4"/>
        <v>0.57436598563763619</v>
      </c>
      <c r="F297" s="94">
        <v>0.51996472972493579</v>
      </c>
      <c r="G297" s="22">
        <v>0.6</v>
      </c>
      <c r="H297" s="22">
        <v>0.5</v>
      </c>
      <c r="I297" s="22">
        <v>0.55000000000000004</v>
      </c>
      <c r="J297" s="22">
        <v>0.5</v>
      </c>
      <c r="K297" s="22">
        <v>0.6</v>
      </c>
      <c r="L297" s="22">
        <v>0.6</v>
      </c>
      <c r="M297" s="22">
        <v>0.6</v>
      </c>
      <c r="N297" s="22">
        <v>0.6</v>
      </c>
    </row>
    <row r="298" spans="1:14" x14ac:dyDescent="0.35">
      <c r="A298" s="3">
        <v>282</v>
      </c>
      <c r="B298" s="97">
        <v>0.51247293551162487</v>
      </c>
      <c r="C298" s="97">
        <v>0.57437684347030071</v>
      </c>
      <c r="D298" s="96">
        <f t="shared" si="4"/>
        <v>0.57437684347030071</v>
      </c>
      <c r="E298" s="96">
        <f t="shared" si="4"/>
        <v>0.57437684347030071</v>
      </c>
      <c r="F298" s="94">
        <v>0.52054266111718217</v>
      </c>
      <c r="G298" s="22">
        <v>0.6</v>
      </c>
      <c r="H298" s="22">
        <v>0.5</v>
      </c>
      <c r="I298" s="22">
        <v>0.55000000000000004</v>
      </c>
      <c r="J298" s="22">
        <v>0.5</v>
      </c>
      <c r="K298" s="22">
        <v>0.6</v>
      </c>
      <c r="L298" s="22">
        <v>0.6</v>
      </c>
      <c r="M298" s="22">
        <v>0.6</v>
      </c>
      <c r="N298" s="22">
        <v>0.6</v>
      </c>
    </row>
    <row r="299" spans="1:14" x14ac:dyDescent="0.35">
      <c r="A299" s="3">
        <v>283</v>
      </c>
      <c r="B299" s="97">
        <v>0.51283829452447627</v>
      </c>
      <c r="C299" s="97">
        <v>0.57438336474182661</v>
      </c>
      <c r="D299" s="96">
        <f t="shared" si="4"/>
        <v>0.57438336474182661</v>
      </c>
      <c r="E299" s="96">
        <f t="shared" si="4"/>
        <v>0.57438336474182661</v>
      </c>
      <c r="F299" s="94">
        <v>0.52108109091847787</v>
      </c>
      <c r="G299" s="22">
        <v>0.6</v>
      </c>
      <c r="H299" s="22">
        <v>0.5</v>
      </c>
      <c r="I299" s="22">
        <v>0.55000000000000004</v>
      </c>
      <c r="J299" s="22">
        <v>0.5</v>
      </c>
      <c r="K299" s="22">
        <v>0.6</v>
      </c>
      <c r="L299" s="22">
        <v>0.6</v>
      </c>
      <c r="M299" s="22">
        <v>0.6</v>
      </c>
      <c r="N299" s="22">
        <v>0.6</v>
      </c>
    </row>
    <row r="300" spans="1:14" x14ac:dyDescent="0.35">
      <c r="A300" s="3">
        <v>284</v>
      </c>
      <c r="B300" s="97">
        <v>0.51328027363794315</v>
      </c>
      <c r="C300" s="97">
        <v>0.57438728114050963</v>
      </c>
      <c r="D300" s="96">
        <f t="shared" si="4"/>
        <v>0.57438728114050963</v>
      </c>
      <c r="E300" s="96">
        <f t="shared" si="4"/>
        <v>0.57438728114050963</v>
      </c>
      <c r="F300" s="94">
        <v>0.521665029138068</v>
      </c>
      <c r="G300" s="22">
        <v>0.6</v>
      </c>
      <c r="H300" s="22">
        <v>0.5</v>
      </c>
      <c r="I300" s="22">
        <v>0.55000000000000004</v>
      </c>
      <c r="J300" s="22">
        <v>0.5</v>
      </c>
      <c r="K300" s="22">
        <v>0.6</v>
      </c>
      <c r="L300" s="22">
        <v>0.6</v>
      </c>
      <c r="M300" s="22">
        <v>0.6</v>
      </c>
      <c r="N300" s="22">
        <v>0.6</v>
      </c>
    </row>
    <row r="301" spans="1:14" x14ac:dyDescent="0.35">
      <c r="A301" s="3">
        <v>285</v>
      </c>
      <c r="B301" s="97">
        <v>0.51336890134431656</v>
      </c>
      <c r="C301" s="97">
        <v>0.57383378473287983</v>
      </c>
      <c r="D301" s="96">
        <f t="shared" si="4"/>
        <v>0.57383378473287983</v>
      </c>
      <c r="E301" s="96">
        <f t="shared" si="4"/>
        <v>0.57383378473287983</v>
      </c>
      <c r="F301" s="94">
        <v>0.52185919898320809</v>
      </c>
      <c r="G301" s="22">
        <v>0.6</v>
      </c>
      <c r="H301" s="22">
        <v>0.5</v>
      </c>
      <c r="I301" s="22">
        <v>0.55000000000000004</v>
      </c>
      <c r="J301" s="22">
        <v>0.5</v>
      </c>
      <c r="K301" s="22">
        <v>0.6</v>
      </c>
      <c r="L301" s="22">
        <v>0.6</v>
      </c>
      <c r="M301" s="22">
        <v>0.6</v>
      </c>
      <c r="N301" s="22">
        <v>0.6</v>
      </c>
    </row>
    <row r="302" spans="1:14" x14ac:dyDescent="0.35">
      <c r="A302" s="3">
        <v>286</v>
      </c>
      <c r="B302" s="97">
        <v>0.51344089432744466</v>
      </c>
      <c r="C302" s="97">
        <v>0.57354790703016079</v>
      </c>
      <c r="D302" s="96">
        <f t="shared" si="4"/>
        <v>0.57354790703016079</v>
      </c>
      <c r="E302" s="96">
        <f t="shared" si="4"/>
        <v>0.57354790703016079</v>
      </c>
      <c r="F302" s="94">
        <v>0.52199331900610679</v>
      </c>
      <c r="G302" s="22">
        <v>0.6</v>
      </c>
      <c r="H302" s="22">
        <v>0.5</v>
      </c>
      <c r="I302" s="22">
        <v>0.55000000000000004</v>
      </c>
      <c r="J302" s="22">
        <v>0.5</v>
      </c>
      <c r="K302" s="22">
        <v>0.6</v>
      </c>
      <c r="L302" s="22">
        <v>0.6</v>
      </c>
      <c r="M302" s="22">
        <v>0.6</v>
      </c>
      <c r="N302" s="22">
        <v>0.6</v>
      </c>
    </row>
    <row r="303" spans="1:14" x14ac:dyDescent="0.35">
      <c r="A303" s="3">
        <v>287</v>
      </c>
      <c r="B303" s="97">
        <v>0.51242666654166924</v>
      </c>
      <c r="C303" s="97">
        <v>0.57153503799652627</v>
      </c>
      <c r="D303" s="96">
        <f t="shared" si="4"/>
        <v>0.57153503799652627</v>
      </c>
      <c r="E303" s="96">
        <f t="shared" si="4"/>
        <v>0.57153503799652627</v>
      </c>
      <c r="F303" s="94">
        <v>0.52110048153203836</v>
      </c>
      <c r="G303" s="22">
        <v>0.6</v>
      </c>
      <c r="H303" s="22">
        <v>0.5</v>
      </c>
      <c r="I303" s="22">
        <v>0.55000000000000004</v>
      </c>
      <c r="J303" s="22">
        <v>0.5</v>
      </c>
      <c r="K303" s="22">
        <v>0.6</v>
      </c>
      <c r="L303" s="22">
        <v>0.6</v>
      </c>
      <c r="M303" s="22">
        <v>0.6</v>
      </c>
      <c r="N303" s="22">
        <v>0.6</v>
      </c>
    </row>
    <row r="304" spans="1:14" x14ac:dyDescent="0.35">
      <c r="A304" s="3">
        <v>288</v>
      </c>
      <c r="B304" s="97">
        <v>0.51254973367856604</v>
      </c>
      <c r="C304" s="97">
        <v>0.57251227505332303</v>
      </c>
      <c r="D304" s="96">
        <f t="shared" si="4"/>
        <v>0.57251227505332303</v>
      </c>
      <c r="E304" s="96">
        <f t="shared" si="4"/>
        <v>0.57251227505332303</v>
      </c>
      <c r="F304" s="94">
        <v>0.52123611971668593</v>
      </c>
      <c r="G304" s="22">
        <v>0.6</v>
      </c>
      <c r="H304" s="22">
        <v>0.5</v>
      </c>
      <c r="I304" s="22">
        <v>0.55000000000000004</v>
      </c>
      <c r="J304" s="22">
        <v>0.5</v>
      </c>
      <c r="K304" s="22">
        <v>0.6</v>
      </c>
      <c r="L304" s="22">
        <v>0.6</v>
      </c>
      <c r="M304" s="22">
        <v>0.6</v>
      </c>
      <c r="N304" s="22">
        <v>0.6</v>
      </c>
    </row>
    <row r="305" spans="1:14" x14ac:dyDescent="0.35">
      <c r="A305" s="3">
        <v>289</v>
      </c>
      <c r="B305" s="97">
        <v>0.51279010217556231</v>
      </c>
      <c r="C305" s="97">
        <v>0.57343033552202494</v>
      </c>
      <c r="D305" s="96">
        <f t="shared" si="4"/>
        <v>0.57343033552202494</v>
      </c>
      <c r="E305" s="96">
        <f t="shared" si="4"/>
        <v>0.57343033552202494</v>
      </c>
      <c r="F305" s="94">
        <v>0.52146708790779461</v>
      </c>
      <c r="G305" s="22">
        <v>0.6</v>
      </c>
      <c r="H305" s="22">
        <v>0.5</v>
      </c>
      <c r="I305" s="22">
        <v>0.55000000000000004</v>
      </c>
      <c r="J305" s="22">
        <v>0.5</v>
      </c>
      <c r="K305" s="22">
        <v>0.6</v>
      </c>
      <c r="L305" s="22">
        <v>0.6</v>
      </c>
      <c r="M305" s="22">
        <v>0.6</v>
      </c>
      <c r="N305" s="22">
        <v>0.6</v>
      </c>
    </row>
    <row r="306" spans="1:14" x14ac:dyDescent="0.35">
      <c r="A306" s="3">
        <v>290</v>
      </c>
      <c r="B306" s="97">
        <v>0.51311620967000338</v>
      </c>
      <c r="C306" s="97">
        <v>0.57313272546803107</v>
      </c>
      <c r="D306" s="96">
        <f t="shared" si="4"/>
        <v>0.57313272546803107</v>
      </c>
      <c r="E306" s="96">
        <f t="shared" si="4"/>
        <v>0.57313272546803107</v>
      </c>
      <c r="F306" s="94">
        <v>0.52175243856759623</v>
      </c>
      <c r="G306" s="22">
        <v>0.6</v>
      </c>
      <c r="H306" s="22">
        <v>0.5</v>
      </c>
      <c r="I306" s="22">
        <v>0.55000000000000004</v>
      </c>
      <c r="J306" s="22">
        <v>0.5</v>
      </c>
      <c r="K306" s="22">
        <v>0.6</v>
      </c>
      <c r="L306" s="22">
        <v>0.6</v>
      </c>
      <c r="M306" s="22">
        <v>0.6</v>
      </c>
      <c r="N306" s="22">
        <v>0.6</v>
      </c>
    </row>
    <row r="307" spans="1:14" x14ac:dyDescent="0.35">
      <c r="A307" s="3">
        <v>291</v>
      </c>
      <c r="B307" s="97">
        <v>0.5135361647678911</v>
      </c>
      <c r="C307" s="97">
        <v>0.57313198640629803</v>
      </c>
      <c r="D307" s="96">
        <f t="shared" si="4"/>
        <v>0.57313198640629803</v>
      </c>
      <c r="E307" s="96">
        <f t="shared" si="4"/>
        <v>0.57313198640629803</v>
      </c>
      <c r="F307" s="94">
        <v>0.52208390791265846</v>
      </c>
      <c r="G307" s="22">
        <v>0.6</v>
      </c>
      <c r="H307" s="22">
        <v>0.5</v>
      </c>
      <c r="I307" s="22">
        <v>0.55000000000000004</v>
      </c>
      <c r="J307" s="22">
        <v>0.5</v>
      </c>
      <c r="K307" s="22">
        <v>0.6</v>
      </c>
      <c r="L307" s="22">
        <v>0.6</v>
      </c>
      <c r="M307" s="22">
        <v>0.6</v>
      </c>
      <c r="N307" s="22">
        <v>0.6</v>
      </c>
    </row>
    <row r="308" spans="1:14" x14ac:dyDescent="0.35">
      <c r="A308" s="3">
        <v>292</v>
      </c>
      <c r="B308" s="97">
        <v>0.5140075941434975</v>
      </c>
      <c r="C308" s="97">
        <v>0.57313193516265049</v>
      </c>
      <c r="D308" s="96">
        <f t="shared" si="4"/>
        <v>0.57313193516265049</v>
      </c>
      <c r="E308" s="96">
        <f t="shared" si="4"/>
        <v>0.57313193516265049</v>
      </c>
      <c r="F308" s="94">
        <v>0.5224179776614345</v>
      </c>
      <c r="G308" s="22">
        <v>0.6</v>
      </c>
      <c r="H308" s="22">
        <v>0.5</v>
      </c>
      <c r="I308" s="22">
        <v>0.55000000000000004</v>
      </c>
      <c r="J308" s="22">
        <v>0.5</v>
      </c>
      <c r="K308" s="22">
        <v>0.6</v>
      </c>
      <c r="L308" s="22">
        <v>0.6</v>
      </c>
      <c r="M308" s="22">
        <v>0.6</v>
      </c>
      <c r="N308" s="22">
        <v>0.6</v>
      </c>
    </row>
    <row r="309" spans="1:14" x14ac:dyDescent="0.35">
      <c r="A309" s="3">
        <v>293</v>
      </c>
      <c r="B309" s="97">
        <v>0.51452442872825177</v>
      </c>
      <c r="C309" s="97">
        <v>0.57313193516265049</v>
      </c>
      <c r="D309" s="96">
        <f t="shared" si="4"/>
        <v>0.57313193516265049</v>
      </c>
      <c r="E309" s="96">
        <f t="shared" si="4"/>
        <v>0.57313193516265049</v>
      </c>
      <c r="F309" s="94">
        <v>0.52274493316437565</v>
      </c>
      <c r="G309" s="22">
        <v>0.6</v>
      </c>
      <c r="H309" s="22">
        <v>0.5</v>
      </c>
      <c r="I309" s="22">
        <v>0.55000000000000004</v>
      </c>
      <c r="J309" s="22">
        <v>0.5</v>
      </c>
      <c r="K309" s="22">
        <v>0.6</v>
      </c>
      <c r="L309" s="22">
        <v>0.6</v>
      </c>
      <c r="M309" s="22">
        <v>0.6</v>
      </c>
      <c r="N309" s="22">
        <v>0.6</v>
      </c>
    </row>
    <row r="310" spans="1:14" x14ac:dyDescent="0.35">
      <c r="A310" s="3">
        <v>294</v>
      </c>
      <c r="B310" s="97">
        <v>0.5145554002238113</v>
      </c>
      <c r="C310" s="97">
        <v>0.57118262301936729</v>
      </c>
      <c r="D310" s="96">
        <f t="shared" si="4"/>
        <v>0.57118262301936729</v>
      </c>
      <c r="E310" s="96">
        <f t="shared" si="4"/>
        <v>0.57118262301936729</v>
      </c>
      <c r="F310" s="94">
        <v>0.52256924959527273</v>
      </c>
      <c r="G310" s="22">
        <v>0.6</v>
      </c>
      <c r="H310" s="22">
        <v>0.5</v>
      </c>
      <c r="I310" s="22">
        <v>0.55000000000000004</v>
      </c>
      <c r="J310" s="22">
        <v>0.5</v>
      </c>
      <c r="K310" s="22">
        <v>0.6</v>
      </c>
      <c r="L310" s="22">
        <v>0.6</v>
      </c>
      <c r="M310" s="22">
        <v>0.6</v>
      </c>
      <c r="N310" s="22">
        <v>0.6</v>
      </c>
    </row>
    <row r="311" spans="1:14" x14ac:dyDescent="0.35">
      <c r="A311" s="3">
        <v>295</v>
      </c>
      <c r="B311" s="97">
        <v>0.51499882650004647</v>
      </c>
      <c r="C311" s="97">
        <v>0.5711807143717027</v>
      </c>
      <c r="D311" s="96">
        <f t="shared" si="4"/>
        <v>0.5711807143717027</v>
      </c>
      <c r="E311" s="96">
        <f t="shared" si="4"/>
        <v>0.5711807143717027</v>
      </c>
      <c r="F311" s="94">
        <v>0.52279566899072294</v>
      </c>
      <c r="G311" s="22">
        <v>0.6</v>
      </c>
      <c r="H311" s="22">
        <v>0.5</v>
      </c>
      <c r="I311" s="22">
        <v>0.55000000000000004</v>
      </c>
      <c r="J311" s="22">
        <v>0.5</v>
      </c>
      <c r="K311" s="22">
        <v>0.6</v>
      </c>
      <c r="L311" s="22">
        <v>0.6</v>
      </c>
      <c r="M311" s="22">
        <v>0.6</v>
      </c>
      <c r="N311" s="22">
        <v>0.6</v>
      </c>
    </row>
    <row r="312" spans="1:14" x14ac:dyDescent="0.35">
      <c r="A312" s="3">
        <v>296</v>
      </c>
      <c r="B312" s="97">
        <v>0.51306259512535757</v>
      </c>
      <c r="C312" s="97">
        <v>0.56257245210133244</v>
      </c>
      <c r="D312" s="96">
        <f t="shared" si="4"/>
        <v>0.56257245210133244</v>
      </c>
      <c r="E312" s="96">
        <f t="shared" si="4"/>
        <v>0.56257245210133244</v>
      </c>
      <c r="F312" s="94">
        <v>0.52080488984595941</v>
      </c>
      <c r="G312" s="22">
        <v>0.6</v>
      </c>
      <c r="H312" s="22">
        <v>0.5</v>
      </c>
      <c r="I312" s="22">
        <v>0.55000000000000004</v>
      </c>
      <c r="J312" s="22">
        <v>0.5</v>
      </c>
      <c r="K312" s="22">
        <v>0.6</v>
      </c>
      <c r="L312" s="22">
        <v>0.6</v>
      </c>
      <c r="M312" s="22">
        <v>0.6</v>
      </c>
      <c r="N312" s="22">
        <v>0.6</v>
      </c>
    </row>
    <row r="313" spans="1:14" x14ac:dyDescent="0.35">
      <c r="A313" s="3">
        <v>297</v>
      </c>
      <c r="B313" s="97">
        <v>0.513222780011797</v>
      </c>
      <c r="C313" s="97">
        <v>0.56180012080970687</v>
      </c>
      <c r="D313" s="96">
        <f t="shared" si="4"/>
        <v>0.56180012080970687</v>
      </c>
      <c r="E313" s="96">
        <f t="shared" si="4"/>
        <v>0.56180012080970687</v>
      </c>
      <c r="F313" s="94">
        <v>0.52076711466585501</v>
      </c>
      <c r="G313" s="22">
        <v>0.6</v>
      </c>
      <c r="H313" s="22">
        <v>0.5</v>
      </c>
      <c r="I313" s="22">
        <v>0.55000000000000004</v>
      </c>
      <c r="J313" s="22">
        <v>0.5</v>
      </c>
      <c r="K313" s="22">
        <v>0.6</v>
      </c>
      <c r="L313" s="22">
        <v>0.6</v>
      </c>
      <c r="M313" s="22">
        <v>0.6</v>
      </c>
      <c r="N313" s="22">
        <v>0.6</v>
      </c>
    </row>
    <row r="314" spans="1:14" x14ac:dyDescent="0.35">
      <c r="A314" s="3">
        <v>298</v>
      </c>
      <c r="B314" s="97">
        <v>0.51362684065706921</v>
      </c>
      <c r="C314" s="97">
        <v>0.56177255920851299</v>
      </c>
      <c r="D314" s="96">
        <f t="shared" si="4"/>
        <v>0.56177255920851299</v>
      </c>
      <c r="E314" s="96">
        <f t="shared" si="4"/>
        <v>0.56177255920851299</v>
      </c>
      <c r="F314" s="94">
        <v>0.52092771232760837</v>
      </c>
      <c r="G314" s="22">
        <v>0.6</v>
      </c>
      <c r="H314" s="22">
        <v>0.5</v>
      </c>
      <c r="I314" s="22">
        <v>0.55000000000000004</v>
      </c>
      <c r="J314" s="22">
        <v>0.5</v>
      </c>
      <c r="K314" s="22">
        <v>0.6</v>
      </c>
      <c r="L314" s="22">
        <v>0.6</v>
      </c>
      <c r="M314" s="22">
        <v>0.6</v>
      </c>
      <c r="N314" s="22">
        <v>0.6</v>
      </c>
    </row>
    <row r="315" spans="1:14" x14ac:dyDescent="0.35">
      <c r="A315" s="3">
        <v>299</v>
      </c>
      <c r="B315" s="97">
        <v>0.51406983699048037</v>
      </c>
      <c r="C315" s="97">
        <v>0.56175288387399003</v>
      </c>
      <c r="D315" s="96">
        <f t="shared" si="4"/>
        <v>0.56175288387399003</v>
      </c>
      <c r="E315" s="96">
        <f t="shared" si="4"/>
        <v>0.56175288387399003</v>
      </c>
      <c r="F315" s="94">
        <v>0.52108774711053985</v>
      </c>
      <c r="G315" s="22">
        <v>0.6</v>
      </c>
      <c r="H315" s="22">
        <v>0.5</v>
      </c>
      <c r="I315" s="22">
        <v>0.55000000000000004</v>
      </c>
      <c r="J315" s="22">
        <v>0.5</v>
      </c>
      <c r="K315" s="22">
        <v>0.6</v>
      </c>
      <c r="L315" s="22">
        <v>0.6</v>
      </c>
      <c r="M315" s="22">
        <v>0.6</v>
      </c>
      <c r="N315" s="22">
        <v>0.6</v>
      </c>
    </row>
    <row r="316" spans="1:14" x14ac:dyDescent="0.35">
      <c r="A316" s="3">
        <v>300</v>
      </c>
      <c r="B316" s="97">
        <v>0.51446902041605602</v>
      </c>
      <c r="C316" s="97">
        <v>0.56166933742118197</v>
      </c>
      <c r="D316" s="96">
        <f t="shared" si="4"/>
        <v>0.56166933742118197</v>
      </c>
      <c r="E316" s="96">
        <f t="shared" si="4"/>
        <v>0.56166933742118197</v>
      </c>
      <c r="F316" s="94">
        <v>0.52120828451831036</v>
      </c>
      <c r="G316" s="22">
        <v>0.6</v>
      </c>
      <c r="H316" s="22">
        <v>0.5</v>
      </c>
      <c r="I316" s="22">
        <v>0.55000000000000004</v>
      </c>
      <c r="J316" s="22">
        <v>0.5</v>
      </c>
      <c r="K316" s="22">
        <v>0.6</v>
      </c>
      <c r="L316" s="22">
        <v>0.6</v>
      </c>
      <c r="M316" s="22">
        <v>0.6</v>
      </c>
      <c r="N316" s="22">
        <v>0.6</v>
      </c>
    </row>
    <row r="317" spans="1:14" x14ac:dyDescent="0.35">
      <c r="A317" s="3">
        <v>301</v>
      </c>
      <c r="B317" s="97">
        <v>0.51485003139313612</v>
      </c>
      <c r="C317" s="97">
        <v>0.56166788744211638</v>
      </c>
      <c r="D317" s="96">
        <f t="shared" si="4"/>
        <v>0.56166788744211638</v>
      </c>
      <c r="E317" s="96">
        <f t="shared" si="4"/>
        <v>0.56166788744211638</v>
      </c>
      <c r="F317" s="94">
        <v>0.52132487294542296</v>
      </c>
      <c r="G317" s="22">
        <v>0.6</v>
      </c>
      <c r="H317" s="22">
        <v>0.5</v>
      </c>
      <c r="I317" s="22">
        <v>0.55000000000000004</v>
      </c>
      <c r="J317" s="22">
        <v>0.5</v>
      </c>
      <c r="K317" s="22">
        <v>0.6</v>
      </c>
      <c r="L317" s="22">
        <v>0.6</v>
      </c>
      <c r="M317" s="22">
        <v>0.6</v>
      </c>
      <c r="N317" s="22">
        <v>0.6</v>
      </c>
    </row>
    <row r="318" spans="1:14" x14ac:dyDescent="0.35">
      <c r="A318" s="3">
        <v>302</v>
      </c>
      <c r="B318" s="97">
        <v>0.51500743983373054</v>
      </c>
      <c r="C318" s="97">
        <v>0.56098713202354689</v>
      </c>
      <c r="D318" s="96">
        <f t="shared" si="4"/>
        <v>0.56098713202354689</v>
      </c>
      <c r="E318" s="96">
        <f t="shared" si="4"/>
        <v>0.56098713202354689</v>
      </c>
      <c r="F318" s="94">
        <v>0.52124478410748476</v>
      </c>
      <c r="G318" s="22">
        <v>0.6</v>
      </c>
      <c r="H318" s="22">
        <v>0.5</v>
      </c>
      <c r="I318" s="22">
        <v>0.55000000000000004</v>
      </c>
      <c r="J318" s="22">
        <v>0.5</v>
      </c>
      <c r="K318" s="22">
        <v>0.6</v>
      </c>
      <c r="L318" s="22">
        <v>0.6</v>
      </c>
      <c r="M318" s="22">
        <v>0.6</v>
      </c>
      <c r="N318" s="22">
        <v>0.6</v>
      </c>
    </row>
    <row r="319" spans="1:14" x14ac:dyDescent="0.35">
      <c r="A319" s="3">
        <v>303</v>
      </c>
      <c r="B319" s="97">
        <v>0.51536627404495672</v>
      </c>
      <c r="C319" s="97">
        <v>0.56098420835712115</v>
      </c>
      <c r="D319" s="96">
        <f t="shared" si="4"/>
        <v>0.56098420835712115</v>
      </c>
      <c r="E319" s="96">
        <f t="shared" si="4"/>
        <v>0.56098420835712115</v>
      </c>
      <c r="F319" s="94">
        <v>0.52133970990104372</v>
      </c>
      <c r="G319" s="22">
        <v>0.6</v>
      </c>
      <c r="H319" s="22">
        <v>0.5</v>
      </c>
      <c r="I319" s="22">
        <v>0.55000000000000004</v>
      </c>
      <c r="J319" s="22">
        <v>0.5</v>
      </c>
      <c r="K319" s="22">
        <v>0.6</v>
      </c>
      <c r="L319" s="22">
        <v>0.6</v>
      </c>
      <c r="M319" s="22">
        <v>0.6</v>
      </c>
      <c r="N319" s="22">
        <v>0.6</v>
      </c>
    </row>
    <row r="320" spans="1:14" x14ac:dyDescent="0.35">
      <c r="A320" s="3">
        <v>304</v>
      </c>
      <c r="B320" s="97">
        <v>0.51556072630448202</v>
      </c>
      <c r="C320" s="97">
        <v>0.63013216733723743</v>
      </c>
      <c r="D320" s="96">
        <f t="shared" si="4"/>
        <v>0.63013216733723743</v>
      </c>
      <c r="E320" s="96">
        <f t="shared" si="4"/>
        <v>0.63013216733723743</v>
      </c>
      <c r="F320" s="94">
        <v>0.5212550913077687</v>
      </c>
      <c r="G320" s="22">
        <v>0.6</v>
      </c>
      <c r="H320" s="22">
        <v>0.5</v>
      </c>
      <c r="I320" s="22">
        <v>0.55000000000000004</v>
      </c>
      <c r="J320" s="22">
        <v>0.5</v>
      </c>
      <c r="K320" s="22">
        <v>0.6</v>
      </c>
      <c r="L320" s="22">
        <v>0.6</v>
      </c>
      <c r="M320" s="22">
        <v>0.6</v>
      </c>
      <c r="N320" s="22">
        <v>0.6</v>
      </c>
    </row>
    <row r="321" spans="1:14" x14ac:dyDescent="0.35">
      <c r="A321" s="3">
        <v>305</v>
      </c>
      <c r="B321" s="97">
        <v>0.51586503795543592</v>
      </c>
      <c r="C321" s="97">
        <v>0.63013216733723743</v>
      </c>
      <c r="D321" s="96">
        <f t="shared" si="4"/>
        <v>0.63013216733723743</v>
      </c>
      <c r="E321" s="96">
        <f t="shared" si="4"/>
        <v>0.63013216733723743</v>
      </c>
      <c r="F321" s="94">
        <v>0.52132517009248147</v>
      </c>
      <c r="G321" s="22">
        <v>0.6</v>
      </c>
      <c r="H321" s="22">
        <v>0.5</v>
      </c>
      <c r="I321" s="22">
        <v>0.55000000000000004</v>
      </c>
      <c r="J321" s="22">
        <v>0.5</v>
      </c>
      <c r="K321" s="22">
        <v>0.6</v>
      </c>
      <c r="L321" s="22">
        <v>0.6</v>
      </c>
      <c r="M321" s="22">
        <v>0.6</v>
      </c>
      <c r="N321" s="22">
        <v>0.6</v>
      </c>
    </row>
    <row r="322" spans="1:14" x14ac:dyDescent="0.35">
      <c r="A322" s="3">
        <v>306</v>
      </c>
      <c r="B322" s="97">
        <v>0.51615416532109237</v>
      </c>
      <c r="C322" s="97">
        <v>0.63013216733723731</v>
      </c>
      <c r="D322" s="96">
        <f t="shared" si="4"/>
        <v>0.63013216733723731</v>
      </c>
      <c r="E322" s="96">
        <f t="shared" si="4"/>
        <v>0.63013216733723731</v>
      </c>
      <c r="F322" s="94">
        <v>0.52138787014193455</v>
      </c>
      <c r="G322" s="22">
        <v>0.6</v>
      </c>
      <c r="H322" s="22">
        <v>0.5</v>
      </c>
      <c r="I322" s="22">
        <v>0.55000000000000004</v>
      </c>
      <c r="J322" s="22">
        <v>0.5</v>
      </c>
      <c r="K322" s="22">
        <v>0.6</v>
      </c>
      <c r="L322" s="22">
        <v>0.6</v>
      </c>
      <c r="M322" s="22">
        <v>0.6</v>
      </c>
      <c r="N322" s="22">
        <v>0.6</v>
      </c>
    </row>
    <row r="323" spans="1:14" x14ac:dyDescent="0.35">
      <c r="A323" s="3">
        <v>307</v>
      </c>
      <c r="B323" s="97">
        <v>0.51630502268764478</v>
      </c>
      <c r="C323" s="97">
        <v>0.62944727905400821</v>
      </c>
      <c r="D323" s="96">
        <f t="shared" si="4"/>
        <v>0.62944727905400821</v>
      </c>
      <c r="E323" s="96">
        <f t="shared" si="4"/>
        <v>0.62944727905400821</v>
      </c>
      <c r="F323" s="94">
        <v>0.52134979317863239</v>
      </c>
      <c r="G323" s="22">
        <v>0.6</v>
      </c>
      <c r="H323" s="22">
        <v>0.5</v>
      </c>
      <c r="I323" s="22">
        <v>0.55000000000000004</v>
      </c>
      <c r="J323" s="22">
        <v>0.5</v>
      </c>
      <c r="K323" s="22">
        <v>0.6</v>
      </c>
      <c r="L323" s="22">
        <v>0.6</v>
      </c>
      <c r="M323" s="22">
        <v>0.6</v>
      </c>
      <c r="N323" s="22">
        <v>0.6</v>
      </c>
    </row>
    <row r="324" spans="1:14" x14ac:dyDescent="0.35">
      <c r="A324" s="3">
        <v>308</v>
      </c>
      <c r="B324" s="97">
        <v>0.51662698457130651</v>
      </c>
      <c r="C324" s="97">
        <v>0.62944717001325068</v>
      </c>
      <c r="D324" s="96">
        <f t="shared" si="4"/>
        <v>0.62944717001325068</v>
      </c>
      <c r="E324" s="96">
        <f t="shared" si="4"/>
        <v>0.62944717001325068</v>
      </c>
      <c r="F324" s="94">
        <v>0.52141132262673573</v>
      </c>
      <c r="G324" s="22">
        <v>0.6</v>
      </c>
      <c r="H324" s="22">
        <v>0.5</v>
      </c>
      <c r="I324" s="22">
        <v>0.55000000000000004</v>
      </c>
      <c r="J324" s="22">
        <v>0.5</v>
      </c>
      <c r="K324" s="22">
        <v>0.6</v>
      </c>
      <c r="L324" s="22">
        <v>0.6</v>
      </c>
      <c r="M324" s="22">
        <v>0.6</v>
      </c>
      <c r="N324" s="22">
        <v>0.6</v>
      </c>
    </row>
    <row r="325" spans="1:14" x14ac:dyDescent="0.35">
      <c r="A325" s="3">
        <v>309</v>
      </c>
      <c r="B325" s="97">
        <v>0.51554160078302291</v>
      </c>
      <c r="C325" s="97">
        <v>0.6199152391080649</v>
      </c>
      <c r="D325" s="96">
        <f t="shared" si="4"/>
        <v>0.6199152391080649</v>
      </c>
      <c r="E325" s="96">
        <f t="shared" si="4"/>
        <v>0.6199152391080649</v>
      </c>
      <c r="F325" s="94">
        <v>0.52021582103357589</v>
      </c>
      <c r="G325" s="22">
        <v>0.6</v>
      </c>
      <c r="H325" s="22">
        <v>0.5</v>
      </c>
      <c r="I325" s="22">
        <v>0.55000000000000004</v>
      </c>
      <c r="J325" s="22">
        <v>0.5</v>
      </c>
      <c r="K325" s="22">
        <v>0.6</v>
      </c>
      <c r="L325" s="22">
        <v>0.6</v>
      </c>
      <c r="M325" s="22">
        <v>0.6</v>
      </c>
      <c r="N325" s="22">
        <v>0.6</v>
      </c>
    </row>
    <row r="326" spans="1:14" x14ac:dyDescent="0.35">
      <c r="A326" s="3">
        <v>310</v>
      </c>
      <c r="B326" s="97">
        <v>0.51575574724615569</v>
      </c>
      <c r="C326" s="97">
        <v>0.61990456622211987</v>
      </c>
      <c r="D326" s="96">
        <f t="shared" si="4"/>
        <v>0.61990456622211987</v>
      </c>
      <c r="E326" s="96">
        <f t="shared" si="4"/>
        <v>0.61990456622211987</v>
      </c>
      <c r="F326" s="94">
        <v>0.52025345427780745</v>
      </c>
      <c r="G326" s="22">
        <v>0.6</v>
      </c>
      <c r="H326" s="22">
        <v>0.5</v>
      </c>
      <c r="I326" s="22">
        <v>0.55000000000000004</v>
      </c>
      <c r="J326" s="22">
        <v>0.5</v>
      </c>
      <c r="K326" s="22">
        <v>0.6</v>
      </c>
      <c r="L326" s="22">
        <v>0.6</v>
      </c>
      <c r="M326" s="22">
        <v>0.6</v>
      </c>
      <c r="N326" s="22">
        <v>0.6</v>
      </c>
    </row>
    <row r="327" spans="1:14" x14ac:dyDescent="0.35">
      <c r="A327" s="3">
        <v>311</v>
      </c>
      <c r="B327" s="97">
        <v>0.51598809657298794</v>
      </c>
      <c r="C327" s="97">
        <v>0.61989687667358706</v>
      </c>
      <c r="D327" s="96">
        <f t="shared" si="4"/>
        <v>0.61989687667358706</v>
      </c>
      <c r="E327" s="96">
        <f t="shared" si="4"/>
        <v>0.61989687667358706</v>
      </c>
      <c r="F327" s="94">
        <v>0.52029192719529949</v>
      </c>
      <c r="G327" s="22">
        <v>0.6</v>
      </c>
      <c r="H327" s="22">
        <v>0.5</v>
      </c>
      <c r="I327" s="22">
        <v>0.55000000000000004</v>
      </c>
      <c r="J327" s="22">
        <v>0.5</v>
      </c>
      <c r="K327" s="22">
        <v>0.6</v>
      </c>
      <c r="L327" s="22">
        <v>0.6</v>
      </c>
      <c r="M327" s="22">
        <v>0.6</v>
      </c>
      <c r="N327" s="22">
        <v>0.6</v>
      </c>
    </row>
    <row r="328" spans="1:14" x14ac:dyDescent="0.35">
      <c r="A328" s="3">
        <v>312</v>
      </c>
      <c r="B328" s="97">
        <v>0.51623904965228162</v>
      </c>
      <c r="C328" s="97">
        <v>0.61989089622634608</v>
      </c>
      <c r="D328" s="96">
        <f t="shared" si="4"/>
        <v>0.61989089622634608</v>
      </c>
      <c r="E328" s="96">
        <f t="shared" si="4"/>
        <v>0.61989089622634608</v>
      </c>
      <c r="F328" s="94">
        <v>0.5203309810094543</v>
      </c>
      <c r="G328" s="22">
        <v>0.6</v>
      </c>
      <c r="H328" s="22">
        <v>0.5</v>
      </c>
      <c r="I328" s="22">
        <v>0.55000000000000004</v>
      </c>
      <c r="J328" s="22">
        <v>0.5</v>
      </c>
      <c r="K328" s="22">
        <v>0.6</v>
      </c>
      <c r="L328" s="22">
        <v>0.6</v>
      </c>
      <c r="M328" s="22">
        <v>0.6</v>
      </c>
      <c r="N328" s="22">
        <v>0.6</v>
      </c>
    </row>
    <row r="329" spans="1:14" x14ac:dyDescent="0.35">
      <c r="A329" s="3">
        <v>313</v>
      </c>
      <c r="B329" s="97">
        <v>0.51645779488873877</v>
      </c>
      <c r="C329" s="97">
        <v>0.61975877665190016</v>
      </c>
      <c r="D329" s="96">
        <f t="shared" si="4"/>
        <v>0.61975877665190016</v>
      </c>
      <c r="E329" s="96">
        <f t="shared" si="4"/>
        <v>0.61975877665190016</v>
      </c>
      <c r="F329" s="94">
        <v>0.52034893718033737</v>
      </c>
      <c r="G329" s="22">
        <v>0.6</v>
      </c>
      <c r="H329" s="22">
        <v>0.5</v>
      </c>
      <c r="I329" s="22">
        <v>0.55000000000000004</v>
      </c>
      <c r="J329" s="22">
        <v>0.5</v>
      </c>
      <c r="K329" s="22">
        <v>0.6</v>
      </c>
      <c r="L329" s="22">
        <v>0.6</v>
      </c>
      <c r="M329" s="22">
        <v>0.6</v>
      </c>
      <c r="N329" s="22">
        <v>0.6</v>
      </c>
    </row>
    <row r="330" spans="1:14" x14ac:dyDescent="0.35">
      <c r="A330" s="3">
        <v>314</v>
      </c>
      <c r="B330" s="97">
        <v>0.51660308819539558</v>
      </c>
      <c r="C330" s="97">
        <v>0.61950431947326279</v>
      </c>
      <c r="D330" s="96">
        <f t="shared" si="4"/>
        <v>0.61950431947326279</v>
      </c>
      <c r="E330" s="96">
        <f t="shared" si="4"/>
        <v>0.61950431947326279</v>
      </c>
      <c r="F330" s="94">
        <v>0.52034091650749414</v>
      </c>
      <c r="G330" s="22">
        <v>0.6</v>
      </c>
      <c r="H330" s="22">
        <v>0.5</v>
      </c>
      <c r="I330" s="22">
        <v>0.55000000000000004</v>
      </c>
      <c r="J330" s="22">
        <v>0.5</v>
      </c>
      <c r="K330" s="22">
        <v>0.6</v>
      </c>
      <c r="L330" s="22">
        <v>0.6</v>
      </c>
      <c r="M330" s="22">
        <v>0.6</v>
      </c>
      <c r="N330" s="22">
        <v>0.6</v>
      </c>
    </row>
    <row r="331" spans="1:14" x14ac:dyDescent="0.35">
      <c r="A331" s="3">
        <v>315</v>
      </c>
      <c r="B331" s="97">
        <v>0.51643109669906884</v>
      </c>
      <c r="C331" s="97">
        <v>0.61748977640149305</v>
      </c>
      <c r="D331" s="96">
        <f t="shared" si="4"/>
        <v>0.61748977640149305</v>
      </c>
      <c r="E331" s="96">
        <f t="shared" si="4"/>
        <v>0.61748977640149305</v>
      </c>
      <c r="F331" s="94">
        <v>0.52008852006594064</v>
      </c>
      <c r="G331" s="22">
        <v>0.6</v>
      </c>
      <c r="H331" s="22">
        <v>0.5</v>
      </c>
      <c r="I331" s="22">
        <v>0.55000000000000004</v>
      </c>
      <c r="J331" s="22">
        <v>0.5</v>
      </c>
      <c r="K331" s="22">
        <v>0.6</v>
      </c>
      <c r="L331" s="22">
        <v>0.6</v>
      </c>
      <c r="M331" s="22">
        <v>0.6</v>
      </c>
      <c r="N331" s="22">
        <v>0.6</v>
      </c>
    </row>
    <row r="332" spans="1:14" x14ac:dyDescent="0.35">
      <c r="A332" s="3">
        <v>316</v>
      </c>
      <c r="B332" s="97">
        <v>0.51650028634769374</v>
      </c>
      <c r="C332" s="97">
        <v>0.6171129752704545</v>
      </c>
      <c r="D332" s="96">
        <f t="shared" si="4"/>
        <v>0.6171129752704545</v>
      </c>
      <c r="E332" s="96">
        <f t="shared" si="4"/>
        <v>0.6171129752704545</v>
      </c>
      <c r="F332" s="94">
        <v>0.52005517741196405</v>
      </c>
      <c r="G332" s="22">
        <v>0.6</v>
      </c>
      <c r="H332" s="22">
        <v>0.5</v>
      </c>
      <c r="I332" s="22">
        <v>0.55000000000000004</v>
      </c>
      <c r="J332" s="22">
        <v>0.5</v>
      </c>
      <c r="K332" s="22">
        <v>0.6</v>
      </c>
      <c r="L332" s="22">
        <v>0.6</v>
      </c>
      <c r="M332" s="22">
        <v>0.6</v>
      </c>
      <c r="N332" s="22">
        <v>0.6</v>
      </c>
    </row>
    <row r="333" spans="1:14" x14ac:dyDescent="0.35">
      <c r="A333" s="3">
        <v>317</v>
      </c>
      <c r="B333" s="97">
        <v>0.51668198438927737</v>
      </c>
      <c r="C333" s="97">
        <v>0.61711016261286422</v>
      </c>
      <c r="D333" s="96">
        <f t="shared" si="4"/>
        <v>0.61711016261286422</v>
      </c>
      <c r="E333" s="96">
        <f t="shared" si="4"/>
        <v>0.61711016261286422</v>
      </c>
      <c r="F333" s="94">
        <v>0.52007836290240217</v>
      </c>
      <c r="G333" s="22">
        <v>0.6</v>
      </c>
      <c r="H333" s="22">
        <v>0.5</v>
      </c>
      <c r="I333" s="22">
        <v>0.55000000000000004</v>
      </c>
      <c r="J333" s="22">
        <v>0.5</v>
      </c>
      <c r="K333" s="22">
        <v>0.6</v>
      </c>
      <c r="L333" s="22">
        <v>0.6</v>
      </c>
      <c r="M333" s="22">
        <v>0.6</v>
      </c>
      <c r="N333" s="22">
        <v>0.6</v>
      </c>
    </row>
    <row r="334" spans="1:14" x14ac:dyDescent="0.35">
      <c r="A334" s="3">
        <v>318</v>
      </c>
      <c r="B334" s="97">
        <v>0.51689603130178929</v>
      </c>
      <c r="C334" s="97">
        <v>0.61710782434658173</v>
      </c>
      <c r="D334" s="96">
        <f t="shared" si="4"/>
        <v>0.61710782434658173</v>
      </c>
      <c r="E334" s="96">
        <f t="shared" si="4"/>
        <v>0.61710782434658173</v>
      </c>
      <c r="F334" s="94">
        <v>0.52010402581458481</v>
      </c>
      <c r="G334" s="22">
        <v>0.6</v>
      </c>
      <c r="H334" s="22">
        <v>0.5</v>
      </c>
      <c r="I334" s="22">
        <v>0.55000000000000004</v>
      </c>
      <c r="J334" s="22">
        <v>0.5</v>
      </c>
      <c r="K334" s="22">
        <v>0.6</v>
      </c>
      <c r="L334" s="22">
        <v>0.6</v>
      </c>
      <c r="M334" s="22">
        <v>0.6</v>
      </c>
      <c r="N334" s="22">
        <v>0.6</v>
      </c>
    </row>
    <row r="335" spans="1:14" x14ac:dyDescent="0.35">
      <c r="A335" s="3">
        <v>319</v>
      </c>
      <c r="B335" s="97">
        <v>0.51711080888017724</v>
      </c>
      <c r="C335" s="97">
        <v>0.61710603668375597</v>
      </c>
      <c r="D335" s="96">
        <f t="shared" si="4"/>
        <v>0.61710603668375597</v>
      </c>
      <c r="E335" s="96">
        <f t="shared" si="4"/>
        <v>0.61710603668375597</v>
      </c>
      <c r="F335" s="94">
        <v>0.52012837291668834</v>
      </c>
      <c r="G335" s="22">
        <v>0.6</v>
      </c>
      <c r="H335" s="22">
        <v>0.5</v>
      </c>
      <c r="I335" s="22">
        <v>0.55000000000000004</v>
      </c>
      <c r="J335" s="22">
        <v>0.5</v>
      </c>
      <c r="K335" s="22">
        <v>0.6</v>
      </c>
      <c r="L335" s="22">
        <v>0.6</v>
      </c>
      <c r="M335" s="22">
        <v>0.6</v>
      </c>
      <c r="N335" s="22">
        <v>0.6</v>
      </c>
    </row>
    <row r="336" spans="1:14" x14ac:dyDescent="0.35">
      <c r="A336" s="3">
        <v>320</v>
      </c>
      <c r="B336" s="97">
        <v>0.51730910745054237</v>
      </c>
      <c r="C336" s="97">
        <v>0.61710576892874869</v>
      </c>
      <c r="D336" s="96">
        <f t="shared" si="4"/>
        <v>0.61710576892874869</v>
      </c>
      <c r="E336" s="96">
        <f t="shared" si="4"/>
        <v>0.61710576892874869</v>
      </c>
      <c r="F336" s="94">
        <v>0.52014973238895323</v>
      </c>
      <c r="G336" s="22">
        <v>0.6</v>
      </c>
      <c r="H336" s="22">
        <v>0.5</v>
      </c>
      <c r="I336" s="22">
        <v>0.55000000000000004</v>
      </c>
      <c r="J336" s="22">
        <v>0.5</v>
      </c>
      <c r="K336" s="22">
        <v>0.6</v>
      </c>
      <c r="L336" s="22">
        <v>0.6</v>
      </c>
      <c r="M336" s="22">
        <v>0.6</v>
      </c>
      <c r="N336" s="22">
        <v>0.6</v>
      </c>
    </row>
    <row r="337" spans="1:14" x14ac:dyDescent="0.35">
      <c r="A337" s="3">
        <v>321</v>
      </c>
      <c r="B337" s="97">
        <v>0.51748863692707125</v>
      </c>
      <c r="C337" s="97">
        <v>0.61710576892874869</v>
      </c>
      <c r="D337" s="96">
        <f t="shared" si="4"/>
        <v>0.61710576892874869</v>
      </c>
      <c r="E337" s="96">
        <f t="shared" si="4"/>
        <v>0.61710576892874869</v>
      </c>
      <c r="F337" s="94">
        <v>0.52016818446458402</v>
      </c>
      <c r="G337" s="22">
        <v>0.6</v>
      </c>
      <c r="H337" s="22">
        <v>0.5</v>
      </c>
      <c r="I337" s="22">
        <v>0.55000000000000004</v>
      </c>
      <c r="J337" s="22">
        <v>0.5</v>
      </c>
      <c r="K337" s="22">
        <v>0.6</v>
      </c>
      <c r="L337" s="22">
        <v>0.6</v>
      </c>
      <c r="M337" s="22">
        <v>0.6</v>
      </c>
      <c r="N337" s="22">
        <v>0.6</v>
      </c>
    </row>
    <row r="338" spans="1:14" x14ac:dyDescent="0.35">
      <c r="A338" s="3">
        <v>322</v>
      </c>
      <c r="B338" s="97">
        <v>0.51764060763078024</v>
      </c>
      <c r="C338" s="97">
        <v>0.61710576892874869</v>
      </c>
      <c r="D338" s="96">
        <f t="shared" ref="D338:E382" si="5">C338</f>
        <v>0.61710576892874869</v>
      </c>
      <c r="E338" s="96">
        <f t="shared" si="5"/>
        <v>0.61710576892874869</v>
      </c>
      <c r="F338" s="94">
        <v>0.52018321977383197</v>
      </c>
      <c r="G338" s="22">
        <v>0.6</v>
      </c>
      <c r="H338" s="22">
        <v>0.5</v>
      </c>
      <c r="I338" s="22">
        <v>0.55000000000000004</v>
      </c>
      <c r="J338" s="22">
        <v>0.5</v>
      </c>
      <c r="K338" s="22">
        <v>0.6</v>
      </c>
      <c r="L338" s="22">
        <v>0.6</v>
      </c>
      <c r="M338" s="22">
        <v>0.6</v>
      </c>
      <c r="N338" s="22">
        <v>0.6</v>
      </c>
    </row>
    <row r="339" spans="1:14" x14ac:dyDescent="0.35">
      <c r="A339" s="3">
        <v>323</v>
      </c>
      <c r="B339" s="97">
        <v>0.51775024292437832</v>
      </c>
      <c r="C339" s="97">
        <v>0.61698108553724462</v>
      </c>
      <c r="D339" s="96">
        <f t="shared" si="5"/>
        <v>0.61698108553724462</v>
      </c>
      <c r="E339" s="96">
        <f t="shared" si="5"/>
        <v>0.61698108553724462</v>
      </c>
      <c r="F339" s="94">
        <v>0.52017869809647643</v>
      </c>
      <c r="G339" s="22">
        <v>0.6</v>
      </c>
      <c r="H339" s="22">
        <v>0.5</v>
      </c>
      <c r="I339" s="22">
        <v>0.55000000000000004</v>
      </c>
      <c r="J339" s="22">
        <v>0.5</v>
      </c>
      <c r="K339" s="22">
        <v>0.6</v>
      </c>
      <c r="L339" s="22">
        <v>0.6</v>
      </c>
      <c r="M339" s="22">
        <v>0.6</v>
      </c>
      <c r="N339" s="22">
        <v>0.6</v>
      </c>
    </row>
    <row r="340" spans="1:14" x14ac:dyDescent="0.35">
      <c r="A340" s="3">
        <v>324</v>
      </c>
      <c r="B340" s="97">
        <v>0.51786002801666364</v>
      </c>
      <c r="C340" s="97">
        <v>0.61685631652344042</v>
      </c>
      <c r="D340" s="96">
        <f t="shared" si="5"/>
        <v>0.61685631652344042</v>
      </c>
      <c r="E340" s="96">
        <f t="shared" si="5"/>
        <v>0.61685631652344042</v>
      </c>
      <c r="F340" s="94">
        <v>0.52017370007883579</v>
      </c>
      <c r="G340" s="22">
        <v>0.6</v>
      </c>
      <c r="H340" s="22">
        <v>0.5</v>
      </c>
      <c r="I340" s="22">
        <v>0.55000000000000004</v>
      </c>
      <c r="J340" s="22">
        <v>0.5</v>
      </c>
      <c r="K340" s="22">
        <v>0.6</v>
      </c>
      <c r="L340" s="22">
        <v>0.6</v>
      </c>
      <c r="M340" s="22">
        <v>0.6</v>
      </c>
      <c r="N340" s="22">
        <v>0.6</v>
      </c>
    </row>
    <row r="341" spans="1:14" x14ac:dyDescent="0.35">
      <c r="A341" s="3">
        <v>325</v>
      </c>
      <c r="B341" s="97">
        <v>0.5169805271584923</v>
      </c>
      <c r="C341" s="97">
        <v>0.61015254276131436</v>
      </c>
      <c r="D341" s="96">
        <f t="shared" si="5"/>
        <v>0.61015254276131436</v>
      </c>
      <c r="E341" s="96">
        <f t="shared" si="5"/>
        <v>0.61015254276131436</v>
      </c>
      <c r="F341" s="94">
        <v>0.5192804617507496</v>
      </c>
      <c r="G341" s="22">
        <v>0.6</v>
      </c>
      <c r="H341" s="22">
        <v>0.5</v>
      </c>
      <c r="I341" s="22">
        <v>0.55000000000000004</v>
      </c>
      <c r="J341" s="22">
        <v>0.5</v>
      </c>
      <c r="K341" s="22">
        <v>0.6</v>
      </c>
      <c r="L341" s="22">
        <v>0.6</v>
      </c>
      <c r="M341" s="22">
        <v>0.6</v>
      </c>
      <c r="N341" s="22">
        <v>0.6</v>
      </c>
    </row>
    <row r="342" spans="1:14" x14ac:dyDescent="0.35">
      <c r="A342" s="3">
        <v>326</v>
      </c>
      <c r="B342" s="97">
        <v>0.51707010716507273</v>
      </c>
      <c r="C342" s="97">
        <v>0.61013869720195668</v>
      </c>
      <c r="D342" s="96">
        <f t="shared" si="5"/>
        <v>0.61013869720195668</v>
      </c>
      <c r="E342" s="96">
        <f t="shared" si="5"/>
        <v>0.61013869720195668</v>
      </c>
      <c r="F342" s="94">
        <v>0.51928837427981844</v>
      </c>
      <c r="G342" s="22">
        <v>0.6</v>
      </c>
      <c r="H342" s="22">
        <v>0.5</v>
      </c>
      <c r="I342" s="22">
        <v>0.55000000000000004</v>
      </c>
      <c r="J342" s="22">
        <v>0.5</v>
      </c>
      <c r="K342" s="22">
        <v>0.6</v>
      </c>
      <c r="L342" s="22">
        <v>0.6</v>
      </c>
      <c r="M342" s="22">
        <v>0.6</v>
      </c>
      <c r="N342" s="22">
        <v>0.6</v>
      </c>
    </row>
    <row r="343" spans="1:14" x14ac:dyDescent="0.35">
      <c r="A343" s="3">
        <v>327</v>
      </c>
      <c r="B343" s="97">
        <v>0.51716899833987062</v>
      </c>
      <c r="C343" s="97">
        <v>0.61012857081721172</v>
      </c>
      <c r="D343" s="96">
        <f t="shared" si="5"/>
        <v>0.61012857081721172</v>
      </c>
      <c r="E343" s="96">
        <f t="shared" si="5"/>
        <v>0.61012857081721172</v>
      </c>
      <c r="F343" s="94">
        <v>0.51929671728329196</v>
      </c>
      <c r="G343" s="22">
        <v>0.6</v>
      </c>
      <c r="H343" s="22">
        <v>0.5</v>
      </c>
      <c r="I343" s="22">
        <v>0.55000000000000004</v>
      </c>
      <c r="J343" s="22">
        <v>0.5</v>
      </c>
      <c r="K343" s="22">
        <v>0.6</v>
      </c>
      <c r="L343" s="22">
        <v>0.6</v>
      </c>
      <c r="M343" s="22">
        <v>0.6</v>
      </c>
      <c r="N343" s="22">
        <v>0.6</v>
      </c>
    </row>
    <row r="344" spans="1:14" x14ac:dyDescent="0.35">
      <c r="A344" s="3">
        <v>328</v>
      </c>
      <c r="B344" s="97">
        <v>0.51728899270872597</v>
      </c>
      <c r="C344" s="97">
        <v>0.61011964967533516</v>
      </c>
      <c r="D344" s="96">
        <f t="shared" si="5"/>
        <v>0.61011964967533516</v>
      </c>
      <c r="E344" s="96">
        <f t="shared" si="5"/>
        <v>0.61011964967533516</v>
      </c>
      <c r="F344" s="94">
        <v>0.51930629575488052</v>
      </c>
      <c r="G344" s="22">
        <v>0.6</v>
      </c>
      <c r="H344" s="22">
        <v>0.5</v>
      </c>
      <c r="I344" s="22">
        <v>0.55000000000000004</v>
      </c>
      <c r="J344" s="22">
        <v>0.5</v>
      </c>
      <c r="K344" s="22">
        <v>0.6</v>
      </c>
      <c r="L344" s="22">
        <v>0.6</v>
      </c>
      <c r="M344" s="22">
        <v>0.6</v>
      </c>
      <c r="N344" s="22">
        <v>0.6</v>
      </c>
    </row>
    <row r="345" spans="1:14" x14ac:dyDescent="0.35">
      <c r="A345" s="3">
        <v>329</v>
      </c>
      <c r="B345" s="97">
        <v>0.51741675115108943</v>
      </c>
      <c r="C345" s="97">
        <v>0.61011190950262884</v>
      </c>
      <c r="D345" s="96">
        <f t="shared" si="5"/>
        <v>0.61011190950262884</v>
      </c>
      <c r="E345" s="96">
        <f t="shared" si="5"/>
        <v>0.61011190950262884</v>
      </c>
      <c r="F345" s="94">
        <v>0.51931599191879441</v>
      </c>
      <c r="G345" s="22">
        <v>0.6</v>
      </c>
      <c r="H345" s="22">
        <v>0.5</v>
      </c>
      <c r="I345" s="22">
        <v>0.55000000000000004</v>
      </c>
      <c r="J345" s="22">
        <v>0.5</v>
      </c>
      <c r="K345" s="22">
        <v>0.6</v>
      </c>
      <c r="L345" s="22">
        <v>0.6</v>
      </c>
      <c r="M345" s="22">
        <v>0.6</v>
      </c>
      <c r="N345" s="22">
        <v>0.6</v>
      </c>
    </row>
    <row r="346" spans="1:14" x14ac:dyDescent="0.35">
      <c r="A346" s="3">
        <v>330</v>
      </c>
      <c r="B346" s="97">
        <v>0.51753971394961829</v>
      </c>
      <c r="C346" s="97">
        <v>0.61011190950262884</v>
      </c>
      <c r="D346" s="96">
        <f t="shared" si="5"/>
        <v>0.61011190950262884</v>
      </c>
      <c r="E346" s="96">
        <f t="shared" si="5"/>
        <v>0.61011190950262884</v>
      </c>
      <c r="F346" s="94">
        <v>0.51932488023712198</v>
      </c>
      <c r="G346" s="22">
        <v>0.6</v>
      </c>
      <c r="H346" s="22">
        <v>0.5</v>
      </c>
      <c r="I346" s="22">
        <v>0.55000000000000004</v>
      </c>
      <c r="J346" s="22">
        <v>0.5</v>
      </c>
      <c r="K346" s="22">
        <v>0.6</v>
      </c>
      <c r="L346" s="22">
        <v>0.6</v>
      </c>
      <c r="M346" s="22">
        <v>0.6</v>
      </c>
      <c r="N346" s="22">
        <v>0.6</v>
      </c>
    </row>
    <row r="347" spans="1:14" x14ac:dyDescent="0.35">
      <c r="A347" s="3">
        <v>331</v>
      </c>
      <c r="B347" s="97">
        <v>0.51766716619909525</v>
      </c>
      <c r="C347" s="97">
        <v>0.61011190950262884</v>
      </c>
      <c r="D347" s="96">
        <f t="shared" si="5"/>
        <v>0.61011190950262884</v>
      </c>
      <c r="E347" s="96">
        <f t="shared" si="5"/>
        <v>0.61011190950262884</v>
      </c>
      <c r="F347" s="94">
        <v>0.51933362275575901</v>
      </c>
      <c r="G347" s="22">
        <v>0.6</v>
      </c>
      <c r="H347" s="22">
        <v>0.5</v>
      </c>
      <c r="I347" s="22">
        <v>0.55000000000000004</v>
      </c>
      <c r="J347" s="22">
        <v>0.5</v>
      </c>
      <c r="K347" s="22">
        <v>0.6</v>
      </c>
      <c r="L347" s="22">
        <v>0.6</v>
      </c>
      <c r="M347" s="22">
        <v>0.6</v>
      </c>
      <c r="N347" s="22">
        <v>0.6</v>
      </c>
    </row>
    <row r="348" spans="1:14" x14ac:dyDescent="0.35">
      <c r="A348" s="3">
        <v>332</v>
      </c>
      <c r="B348" s="97">
        <v>0.51778254428416359</v>
      </c>
      <c r="C348" s="97">
        <v>0.61011190950262884</v>
      </c>
      <c r="D348" s="96">
        <f t="shared" si="5"/>
        <v>0.61011190950262884</v>
      </c>
      <c r="E348" s="96">
        <f t="shared" si="5"/>
        <v>0.61011190950262884</v>
      </c>
      <c r="F348" s="94">
        <v>0.51934117135542079</v>
      </c>
      <c r="G348" s="22">
        <v>0.6</v>
      </c>
      <c r="H348" s="22">
        <v>0.5</v>
      </c>
      <c r="I348" s="22">
        <v>0.55000000000000004</v>
      </c>
      <c r="J348" s="22">
        <v>0.5</v>
      </c>
      <c r="K348" s="22">
        <v>0.6</v>
      </c>
      <c r="L348" s="22">
        <v>0.6</v>
      </c>
      <c r="M348" s="22">
        <v>0.6</v>
      </c>
      <c r="N348" s="22">
        <v>0.6</v>
      </c>
    </row>
    <row r="349" spans="1:14" x14ac:dyDescent="0.35">
      <c r="A349" s="3">
        <v>333</v>
      </c>
      <c r="B349" s="97">
        <v>0.51788152976175983</v>
      </c>
      <c r="C349" s="97">
        <v>0.61011190950262884</v>
      </c>
      <c r="D349" s="96">
        <f t="shared" si="5"/>
        <v>0.61011190950262884</v>
      </c>
      <c r="E349" s="96">
        <f t="shared" si="5"/>
        <v>0.61011190950262884</v>
      </c>
      <c r="F349" s="94">
        <v>0.5193473794131116</v>
      </c>
      <c r="G349" s="22">
        <v>0.6</v>
      </c>
      <c r="H349" s="22">
        <v>0.5</v>
      </c>
      <c r="I349" s="22">
        <v>0.55000000000000004</v>
      </c>
      <c r="J349" s="22">
        <v>0.5</v>
      </c>
      <c r="K349" s="22">
        <v>0.6</v>
      </c>
      <c r="L349" s="22">
        <v>0.6</v>
      </c>
      <c r="M349" s="22">
        <v>0.6</v>
      </c>
      <c r="N349" s="22">
        <v>0.6</v>
      </c>
    </row>
    <row r="350" spans="1:14" x14ac:dyDescent="0.35">
      <c r="A350" s="3">
        <v>334</v>
      </c>
      <c r="B350" s="97">
        <v>0.51795429557659856</v>
      </c>
      <c r="C350" s="97">
        <v>0.61011190950262884</v>
      </c>
      <c r="D350" s="96">
        <f t="shared" si="5"/>
        <v>0.61011190950262884</v>
      </c>
      <c r="E350" s="96">
        <f t="shared" si="5"/>
        <v>0.61011190950262884</v>
      </c>
      <c r="F350" s="94">
        <v>0.51935182107631639</v>
      </c>
      <c r="G350" s="22">
        <v>0.6</v>
      </c>
      <c r="H350" s="22">
        <v>0.5</v>
      </c>
      <c r="I350" s="22">
        <v>0.55000000000000004</v>
      </c>
      <c r="J350" s="22">
        <v>0.5</v>
      </c>
      <c r="K350" s="22">
        <v>0.6</v>
      </c>
      <c r="L350" s="22">
        <v>0.6</v>
      </c>
      <c r="M350" s="22">
        <v>0.6</v>
      </c>
      <c r="N350" s="22">
        <v>0.6</v>
      </c>
    </row>
    <row r="351" spans="1:14" x14ac:dyDescent="0.35">
      <c r="A351" s="3">
        <v>335</v>
      </c>
      <c r="B351" s="97">
        <v>0.51801682503403113</v>
      </c>
      <c r="C351" s="97">
        <v>0.61011190950262884</v>
      </c>
      <c r="D351" s="96">
        <f t="shared" si="5"/>
        <v>0.61011190950262884</v>
      </c>
      <c r="E351" s="96">
        <f t="shared" si="5"/>
        <v>0.61011190950262884</v>
      </c>
      <c r="F351" s="94">
        <v>0.51935552931029805</v>
      </c>
      <c r="G351" s="22">
        <v>0.6</v>
      </c>
      <c r="H351" s="22">
        <v>0.5</v>
      </c>
      <c r="I351" s="22">
        <v>0.55000000000000004</v>
      </c>
      <c r="J351" s="22">
        <v>0.5</v>
      </c>
      <c r="K351" s="22">
        <v>0.6</v>
      </c>
      <c r="L351" s="22">
        <v>0.6</v>
      </c>
      <c r="M351" s="22">
        <v>0.6</v>
      </c>
      <c r="N351" s="22">
        <v>0.6</v>
      </c>
    </row>
    <row r="352" spans="1:14" x14ac:dyDescent="0.35">
      <c r="A352" s="3">
        <v>336</v>
      </c>
      <c r="B352" s="97">
        <v>0.51808078454525486</v>
      </c>
      <c r="C352" s="97">
        <v>0.61011190950262884</v>
      </c>
      <c r="D352" s="96">
        <f t="shared" si="5"/>
        <v>0.61011190950262884</v>
      </c>
      <c r="E352" s="96">
        <f t="shared" si="5"/>
        <v>0.61011190950262884</v>
      </c>
      <c r="F352" s="94">
        <v>0.5193591753017297</v>
      </c>
      <c r="G352" s="22">
        <v>0.6</v>
      </c>
      <c r="H352" s="22">
        <v>0.5</v>
      </c>
      <c r="I352" s="22">
        <v>0.55000000000000004</v>
      </c>
      <c r="J352" s="22">
        <v>0.5</v>
      </c>
      <c r="K352" s="22">
        <v>0.6</v>
      </c>
      <c r="L352" s="22">
        <v>0.6</v>
      </c>
      <c r="M352" s="22">
        <v>0.6</v>
      </c>
      <c r="N352" s="22">
        <v>0.6</v>
      </c>
    </row>
    <row r="353" spans="1:14" x14ac:dyDescent="0.35">
      <c r="A353" s="3">
        <v>337</v>
      </c>
      <c r="B353" s="97">
        <v>0.51814193082189464</v>
      </c>
      <c r="C353" s="97">
        <v>0.61011190950262884</v>
      </c>
      <c r="D353" s="96">
        <f t="shared" si="5"/>
        <v>0.61011190950262884</v>
      </c>
      <c r="E353" s="96">
        <f t="shared" si="5"/>
        <v>0.61011190950262884</v>
      </c>
      <c r="F353" s="94">
        <v>0.51936253517490405</v>
      </c>
      <c r="G353" s="22">
        <v>0.6</v>
      </c>
      <c r="H353" s="22">
        <v>0.5</v>
      </c>
      <c r="I353" s="22">
        <v>0.55000000000000004</v>
      </c>
      <c r="J353" s="22">
        <v>0.5</v>
      </c>
      <c r="K353" s="22">
        <v>0.6</v>
      </c>
      <c r="L353" s="22">
        <v>0.6</v>
      </c>
      <c r="M353" s="22">
        <v>0.6</v>
      </c>
      <c r="N353" s="22">
        <v>0.6</v>
      </c>
    </row>
    <row r="354" spans="1:14" x14ac:dyDescent="0.35">
      <c r="A354" s="3">
        <v>338</v>
      </c>
      <c r="B354" s="97">
        <v>0.5181937311299899</v>
      </c>
      <c r="C354" s="97">
        <v>0.61011190950262884</v>
      </c>
      <c r="D354" s="96">
        <f t="shared" si="5"/>
        <v>0.61011190950262884</v>
      </c>
      <c r="E354" s="96">
        <f t="shared" si="5"/>
        <v>0.61011190950262884</v>
      </c>
      <c r="F354" s="94">
        <v>0.51936530259319946</v>
      </c>
      <c r="G354" s="22">
        <v>0.6</v>
      </c>
      <c r="H354" s="22">
        <v>0.5</v>
      </c>
      <c r="I354" s="22">
        <v>0.55000000000000004</v>
      </c>
      <c r="J354" s="22">
        <v>0.5</v>
      </c>
      <c r="K354" s="22">
        <v>0.6</v>
      </c>
      <c r="L354" s="22">
        <v>0.6</v>
      </c>
      <c r="M354" s="22">
        <v>0.6</v>
      </c>
      <c r="N354" s="22">
        <v>0.6</v>
      </c>
    </row>
    <row r="355" spans="1:14" x14ac:dyDescent="0.35">
      <c r="A355" s="3">
        <v>339</v>
      </c>
      <c r="B355" s="97">
        <v>0.518245093546845</v>
      </c>
      <c r="C355" s="97">
        <v>0.61011190950262884</v>
      </c>
      <c r="D355" s="96">
        <f t="shared" si="5"/>
        <v>0.61011190950262884</v>
      </c>
      <c r="E355" s="96">
        <f t="shared" si="5"/>
        <v>0.61011190950262884</v>
      </c>
      <c r="F355" s="94">
        <v>0.5193679472210172</v>
      </c>
      <c r="G355" s="22">
        <v>0.6</v>
      </c>
      <c r="H355" s="22">
        <v>0.5</v>
      </c>
      <c r="I355" s="22">
        <v>0.55000000000000004</v>
      </c>
      <c r="J355" s="22">
        <v>0.5</v>
      </c>
      <c r="K355" s="22">
        <v>0.6</v>
      </c>
      <c r="L355" s="22">
        <v>0.6</v>
      </c>
      <c r="M355" s="22">
        <v>0.6</v>
      </c>
      <c r="N355" s="22">
        <v>0.6</v>
      </c>
    </row>
    <row r="356" spans="1:14" x14ac:dyDescent="0.35">
      <c r="A356" s="3">
        <v>340</v>
      </c>
      <c r="B356" s="97">
        <v>0.51797019194989713</v>
      </c>
      <c r="C356" s="97">
        <v>0.60800821532999916</v>
      </c>
      <c r="D356" s="96">
        <f t="shared" si="5"/>
        <v>0.60800821532999916</v>
      </c>
      <c r="E356" s="96">
        <f t="shared" si="5"/>
        <v>0.60800821532999916</v>
      </c>
      <c r="F356" s="94">
        <v>0.51908160581446849</v>
      </c>
      <c r="G356" s="22">
        <v>0.6</v>
      </c>
      <c r="H356" s="22">
        <v>0.5</v>
      </c>
      <c r="I356" s="22">
        <v>0.55000000000000004</v>
      </c>
      <c r="J356" s="22">
        <v>0.5</v>
      </c>
      <c r="K356" s="22">
        <v>0.6</v>
      </c>
      <c r="L356" s="22">
        <v>0.6</v>
      </c>
      <c r="M356" s="22">
        <v>0.6</v>
      </c>
      <c r="N356" s="22">
        <v>0.6</v>
      </c>
    </row>
    <row r="357" spans="1:14" x14ac:dyDescent="0.35">
      <c r="A357" s="3">
        <v>341</v>
      </c>
      <c r="B357" s="97">
        <v>0.51800327680295599</v>
      </c>
      <c r="C357" s="97">
        <v>0.6080030773405245</v>
      </c>
      <c r="D357" s="96">
        <f t="shared" si="5"/>
        <v>0.6080030773405245</v>
      </c>
      <c r="E357" s="96">
        <f t="shared" si="5"/>
        <v>0.6080030773405245</v>
      </c>
      <c r="F357" s="94">
        <v>0.5190832560562928</v>
      </c>
      <c r="G357" s="22">
        <v>0.6</v>
      </c>
      <c r="H357" s="22">
        <v>0.5</v>
      </c>
      <c r="I357" s="22">
        <v>0.55000000000000004</v>
      </c>
      <c r="J357" s="22">
        <v>0.5</v>
      </c>
      <c r="K357" s="22">
        <v>0.6</v>
      </c>
      <c r="L357" s="22">
        <v>0.6</v>
      </c>
      <c r="M357" s="22">
        <v>0.6</v>
      </c>
      <c r="N357" s="22">
        <v>0.6</v>
      </c>
    </row>
    <row r="358" spans="1:14" x14ac:dyDescent="0.35">
      <c r="A358" s="3">
        <v>342</v>
      </c>
      <c r="B358" s="97">
        <v>0.51803743983871142</v>
      </c>
      <c r="C358" s="97">
        <v>0.60799944315531451</v>
      </c>
      <c r="D358" s="96">
        <f t="shared" si="5"/>
        <v>0.60799944315531451</v>
      </c>
      <c r="E358" s="96">
        <f t="shared" si="5"/>
        <v>0.60799944315531451</v>
      </c>
      <c r="F358" s="94">
        <v>0.51908490085017933</v>
      </c>
      <c r="G358" s="22">
        <v>0.6</v>
      </c>
      <c r="H358" s="22">
        <v>0.5</v>
      </c>
      <c r="I358" s="22">
        <v>0.55000000000000004</v>
      </c>
      <c r="J358" s="22">
        <v>0.5</v>
      </c>
      <c r="K358" s="22">
        <v>0.6</v>
      </c>
      <c r="L358" s="22">
        <v>0.6</v>
      </c>
      <c r="M358" s="22">
        <v>0.6</v>
      </c>
      <c r="N358" s="22">
        <v>0.6</v>
      </c>
    </row>
    <row r="359" spans="1:14" x14ac:dyDescent="0.35">
      <c r="A359" s="3">
        <v>343</v>
      </c>
      <c r="B359" s="97">
        <v>0.51807149123633933</v>
      </c>
      <c r="C359" s="97">
        <v>0.60799660385907806</v>
      </c>
      <c r="D359" s="96">
        <f t="shared" si="5"/>
        <v>0.60799660385907806</v>
      </c>
      <c r="E359" s="96">
        <f t="shared" si="5"/>
        <v>0.60799660385907806</v>
      </c>
      <c r="F359" s="94">
        <v>0.51908648658446133</v>
      </c>
      <c r="G359" s="22">
        <v>0.6</v>
      </c>
      <c r="H359" s="22">
        <v>0.5</v>
      </c>
      <c r="I359" s="22">
        <v>0.55000000000000004</v>
      </c>
      <c r="J359" s="22">
        <v>0.5</v>
      </c>
      <c r="K359" s="22">
        <v>0.6</v>
      </c>
      <c r="L359" s="22">
        <v>0.6</v>
      </c>
      <c r="M359" s="22">
        <v>0.6</v>
      </c>
      <c r="N359" s="22">
        <v>0.6</v>
      </c>
    </row>
    <row r="360" spans="1:14" x14ac:dyDescent="0.35">
      <c r="A360" s="3">
        <v>344</v>
      </c>
      <c r="B360" s="97">
        <v>0.51810968043984917</v>
      </c>
      <c r="C360" s="97">
        <v>0.60799400844788831</v>
      </c>
      <c r="D360" s="96">
        <f t="shared" si="5"/>
        <v>0.60799400844788831</v>
      </c>
      <c r="E360" s="96">
        <f t="shared" si="5"/>
        <v>0.60799400844788831</v>
      </c>
      <c r="F360" s="94">
        <v>0.51908818972279813</v>
      </c>
      <c r="G360" s="22">
        <v>0.6</v>
      </c>
      <c r="H360" s="22">
        <v>0.5</v>
      </c>
      <c r="I360" s="22">
        <v>0.55000000000000004</v>
      </c>
      <c r="J360" s="22">
        <v>0.5</v>
      </c>
      <c r="K360" s="22">
        <v>0.6</v>
      </c>
      <c r="L360" s="22">
        <v>0.6</v>
      </c>
      <c r="M360" s="22">
        <v>0.6</v>
      </c>
      <c r="N360" s="22">
        <v>0.6</v>
      </c>
    </row>
    <row r="361" spans="1:14" x14ac:dyDescent="0.35">
      <c r="A361" s="3">
        <v>345</v>
      </c>
      <c r="B361" s="97">
        <v>0.51814245450733065</v>
      </c>
      <c r="C361" s="97">
        <v>0.60799400844788831</v>
      </c>
      <c r="D361" s="96">
        <f t="shared" si="5"/>
        <v>0.60799400844788831</v>
      </c>
      <c r="E361" s="96">
        <f t="shared" si="5"/>
        <v>0.60799400844788831</v>
      </c>
      <c r="F361" s="94">
        <v>0.51908960865322362</v>
      </c>
      <c r="G361" s="22">
        <v>0.6</v>
      </c>
      <c r="H361" s="22">
        <v>0.5</v>
      </c>
      <c r="I361" s="22">
        <v>0.55000000000000004</v>
      </c>
      <c r="J361" s="22">
        <v>0.5</v>
      </c>
      <c r="K361" s="22">
        <v>0.6</v>
      </c>
      <c r="L361" s="22">
        <v>0.6</v>
      </c>
      <c r="M361" s="22">
        <v>0.6</v>
      </c>
      <c r="N361" s="22">
        <v>0.6</v>
      </c>
    </row>
    <row r="362" spans="1:14" x14ac:dyDescent="0.35">
      <c r="A362" s="3">
        <v>346</v>
      </c>
      <c r="B362" s="97">
        <v>0.51817533977002972</v>
      </c>
      <c r="C362" s="97">
        <v>0.60799400844788831</v>
      </c>
      <c r="D362" s="96">
        <f t="shared" si="5"/>
        <v>0.60799400844788831</v>
      </c>
      <c r="E362" s="96">
        <f t="shared" si="5"/>
        <v>0.60799400844788831</v>
      </c>
      <c r="F362" s="94">
        <v>0.51909098121540653</v>
      </c>
      <c r="G362" s="22">
        <v>0.6</v>
      </c>
      <c r="H362" s="22">
        <v>0.5</v>
      </c>
      <c r="I362" s="22">
        <v>0.55000000000000004</v>
      </c>
      <c r="J362" s="22">
        <v>0.5</v>
      </c>
      <c r="K362" s="22">
        <v>0.6</v>
      </c>
      <c r="L362" s="22">
        <v>0.6</v>
      </c>
      <c r="M362" s="22">
        <v>0.6</v>
      </c>
      <c r="N362" s="22">
        <v>0.6</v>
      </c>
    </row>
    <row r="363" spans="1:14" x14ac:dyDescent="0.35">
      <c r="A363" s="3">
        <v>347</v>
      </c>
      <c r="B363" s="97">
        <v>0.51820561194481007</v>
      </c>
      <c r="C363" s="97">
        <v>0.60799400844788831</v>
      </c>
      <c r="D363" s="96">
        <f t="shared" si="5"/>
        <v>0.60799400844788831</v>
      </c>
      <c r="E363" s="96">
        <f t="shared" si="5"/>
        <v>0.60799400844788831</v>
      </c>
      <c r="F363" s="94">
        <v>0.51909220433553727</v>
      </c>
      <c r="G363" s="22">
        <v>0.6</v>
      </c>
      <c r="H363" s="22">
        <v>0.5</v>
      </c>
      <c r="I363" s="22">
        <v>0.55000000000000004</v>
      </c>
      <c r="J363" s="22">
        <v>0.5</v>
      </c>
      <c r="K363" s="22">
        <v>0.6</v>
      </c>
      <c r="L363" s="22">
        <v>0.6</v>
      </c>
      <c r="M363" s="22">
        <v>0.6</v>
      </c>
      <c r="N363" s="22">
        <v>0.6</v>
      </c>
    </row>
    <row r="364" spans="1:14" x14ac:dyDescent="0.35">
      <c r="A364" s="3">
        <v>348</v>
      </c>
      <c r="B364" s="97">
        <v>0.51823558195820074</v>
      </c>
      <c r="C364" s="97">
        <v>0.60799400844788831</v>
      </c>
      <c r="D364" s="96">
        <f t="shared" si="5"/>
        <v>0.60799400844788831</v>
      </c>
      <c r="E364" s="96">
        <f t="shared" si="5"/>
        <v>0.60799400844788831</v>
      </c>
      <c r="F364" s="94">
        <v>0.51909337076874995</v>
      </c>
      <c r="G364" s="22">
        <v>0.6</v>
      </c>
      <c r="H364" s="22">
        <v>0.5</v>
      </c>
      <c r="I364" s="22">
        <v>0.55000000000000004</v>
      </c>
      <c r="J364" s="22">
        <v>0.5</v>
      </c>
      <c r="K364" s="22">
        <v>0.6</v>
      </c>
      <c r="L364" s="22">
        <v>0.6</v>
      </c>
      <c r="M364" s="22">
        <v>0.6</v>
      </c>
      <c r="N364" s="22">
        <v>0.6</v>
      </c>
    </row>
    <row r="365" spans="1:14" x14ac:dyDescent="0.35">
      <c r="A365" s="3">
        <v>349</v>
      </c>
      <c r="B365" s="97">
        <v>0.51826326994688277</v>
      </c>
      <c r="C365" s="97">
        <v>0.60799400844788831</v>
      </c>
      <c r="D365" s="96">
        <f t="shared" si="5"/>
        <v>0.60799400844788831</v>
      </c>
      <c r="E365" s="96">
        <f t="shared" si="5"/>
        <v>0.60799400844788831</v>
      </c>
      <c r="F365" s="94">
        <v>0.51909441160775893</v>
      </c>
      <c r="G365" s="22">
        <v>0.6</v>
      </c>
      <c r="H365" s="22">
        <v>0.5</v>
      </c>
      <c r="I365" s="22">
        <v>0.55000000000000004</v>
      </c>
      <c r="J365" s="22">
        <v>0.5</v>
      </c>
      <c r="K365" s="22">
        <v>0.6</v>
      </c>
      <c r="L365" s="22">
        <v>0.6</v>
      </c>
      <c r="M365" s="22">
        <v>0.6</v>
      </c>
      <c r="N365" s="22">
        <v>0.6</v>
      </c>
    </row>
    <row r="366" spans="1:14" x14ac:dyDescent="0.35">
      <c r="A366" s="3">
        <v>350</v>
      </c>
      <c r="B366" s="97">
        <v>0.51828854409181591</v>
      </c>
      <c r="C366" s="97">
        <v>0.60799400844788831</v>
      </c>
      <c r="D366" s="96">
        <f t="shared" si="5"/>
        <v>0.60799400844788831</v>
      </c>
      <c r="E366" s="96">
        <f t="shared" si="5"/>
        <v>0.60799400844788831</v>
      </c>
      <c r="F366" s="94">
        <v>0.51909532991554697</v>
      </c>
      <c r="G366" s="22">
        <v>0.6</v>
      </c>
      <c r="H366" s="22">
        <v>0.5</v>
      </c>
      <c r="I366" s="22">
        <v>0.55000000000000004</v>
      </c>
      <c r="J366" s="22">
        <v>0.5</v>
      </c>
      <c r="K366" s="22">
        <v>0.6</v>
      </c>
      <c r="L366" s="22">
        <v>0.6</v>
      </c>
      <c r="M366" s="22">
        <v>0.6</v>
      </c>
      <c r="N366" s="22">
        <v>0.6</v>
      </c>
    </row>
    <row r="367" spans="1:14" x14ac:dyDescent="0.35">
      <c r="A367" s="3">
        <v>351</v>
      </c>
      <c r="B367" s="97">
        <v>0.51830575602214957</v>
      </c>
      <c r="C367" s="97">
        <v>0.60799400844788831</v>
      </c>
      <c r="D367" s="96">
        <f t="shared" si="5"/>
        <v>0.60799400844788831</v>
      </c>
      <c r="E367" s="96">
        <f t="shared" si="5"/>
        <v>0.60799400844788831</v>
      </c>
      <c r="F367" s="94">
        <v>0.51909594801123571</v>
      </c>
      <c r="G367" s="22">
        <v>0.6</v>
      </c>
      <c r="H367" s="22">
        <v>0.5</v>
      </c>
      <c r="I367" s="22">
        <v>0.55000000000000004</v>
      </c>
      <c r="J367" s="22">
        <v>0.5</v>
      </c>
      <c r="K367" s="22">
        <v>0.6</v>
      </c>
      <c r="L367" s="22">
        <v>0.6</v>
      </c>
      <c r="M367" s="22">
        <v>0.6</v>
      </c>
      <c r="N367" s="22">
        <v>0.6</v>
      </c>
    </row>
    <row r="368" spans="1:14" x14ac:dyDescent="0.35">
      <c r="A368" s="3">
        <v>352</v>
      </c>
      <c r="B368" s="97">
        <v>0.5183004286098627</v>
      </c>
      <c r="C368" s="97">
        <v>0.60787819427689183</v>
      </c>
      <c r="D368" s="96">
        <f t="shared" si="5"/>
        <v>0.60787819427689183</v>
      </c>
      <c r="E368" s="96">
        <f t="shared" si="5"/>
        <v>0.60787819427689183</v>
      </c>
      <c r="F368" s="94">
        <v>0.5190803984865191</v>
      </c>
      <c r="G368" s="22">
        <v>0.6</v>
      </c>
      <c r="H368" s="22">
        <v>0.5</v>
      </c>
      <c r="I368" s="22">
        <v>0.55000000000000004</v>
      </c>
      <c r="J368" s="22">
        <v>0.5</v>
      </c>
      <c r="K368" s="22">
        <v>0.6</v>
      </c>
      <c r="L368" s="22">
        <v>0.6</v>
      </c>
      <c r="M368" s="22">
        <v>0.6</v>
      </c>
      <c r="N368" s="22">
        <v>0.6</v>
      </c>
    </row>
    <row r="369" spans="1:14" x14ac:dyDescent="0.35">
      <c r="A369" s="3">
        <v>353</v>
      </c>
      <c r="B369" s="97">
        <v>0.51726315107793952</v>
      </c>
      <c r="C369" s="97">
        <v>0.60088804156606002</v>
      </c>
      <c r="D369" s="96">
        <f t="shared" si="5"/>
        <v>0.60088804156606002</v>
      </c>
      <c r="E369" s="96">
        <f t="shared" si="5"/>
        <v>0.60088804156606002</v>
      </c>
      <c r="F369" s="94">
        <v>0.51811606998029969</v>
      </c>
      <c r="G369" s="22">
        <v>0.6</v>
      </c>
      <c r="H369" s="22">
        <v>0.5</v>
      </c>
      <c r="I369" s="22">
        <v>0.55000000000000004</v>
      </c>
      <c r="J369" s="22">
        <v>0.5</v>
      </c>
      <c r="K369" s="22">
        <v>0.6</v>
      </c>
      <c r="L369" s="22">
        <v>0.6</v>
      </c>
      <c r="M369" s="22">
        <v>0.6</v>
      </c>
      <c r="N369" s="22">
        <v>0.6</v>
      </c>
    </row>
    <row r="370" spans="1:14" x14ac:dyDescent="0.35">
      <c r="A370" s="3">
        <v>354</v>
      </c>
      <c r="B370" s="97">
        <v>0.51712387812418692</v>
      </c>
      <c r="C370" s="97">
        <v>0.59989445250347184</v>
      </c>
      <c r="D370" s="96">
        <f t="shared" si="5"/>
        <v>0.59989445250347184</v>
      </c>
      <c r="E370" s="96">
        <f t="shared" si="5"/>
        <v>0.59989445250347184</v>
      </c>
      <c r="F370" s="94">
        <v>0.517978928009456</v>
      </c>
      <c r="G370" s="22">
        <v>0.6</v>
      </c>
      <c r="H370" s="22">
        <v>0.5</v>
      </c>
      <c r="I370" s="22">
        <v>0.55000000000000004</v>
      </c>
      <c r="J370" s="22">
        <v>0.5</v>
      </c>
      <c r="K370" s="22">
        <v>0.6</v>
      </c>
      <c r="L370" s="22">
        <v>0.6</v>
      </c>
      <c r="M370" s="22">
        <v>0.6</v>
      </c>
      <c r="N370" s="22">
        <v>0.6</v>
      </c>
    </row>
    <row r="371" spans="1:14" x14ac:dyDescent="0.35">
      <c r="A371" s="3">
        <v>355</v>
      </c>
      <c r="B371" s="97">
        <v>0.51713282116927339</v>
      </c>
      <c r="C371" s="97">
        <v>0.59987817101134766</v>
      </c>
      <c r="D371" s="96">
        <f t="shared" si="5"/>
        <v>0.59987817101134766</v>
      </c>
      <c r="E371" s="96">
        <f t="shared" si="5"/>
        <v>0.59987817101134766</v>
      </c>
      <c r="F371" s="94">
        <v>0.51797924564618492</v>
      </c>
      <c r="G371" s="22">
        <v>0.6</v>
      </c>
      <c r="H371" s="22">
        <v>0.5</v>
      </c>
      <c r="I371" s="22">
        <v>0.55000000000000004</v>
      </c>
      <c r="J371" s="22">
        <v>0.5</v>
      </c>
      <c r="K371" s="22">
        <v>0.6</v>
      </c>
      <c r="L371" s="22">
        <v>0.6</v>
      </c>
      <c r="M371" s="22">
        <v>0.6</v>
      </c>
      <c r="N371" s="22">
        <v>0.6</v>
      </c>
    </row>
    <row r="372" spans="1:14" x14ac:dyDescent="0.35">
      <c r="A372" s="3">
        <v>356</v>
      </c>
      <c r="B372" s="97">
        <v>0.51714010377521613</v>
      </c>
      <c r="C372" s="97">
        <v>0.59986735332637842</v>
      </c>
      <c r="D372" s="96">
        <f t="shared" si="5"/>
        <v>0.59986735332637842</v>
      </c>
      <c r="E372" s="96">
        <f t="shared" si="5"/>
        <v>0.59986735332637842</v>
      </c>
      <c r="F372" s="94">
        <v>0.51797950221783784</v>
      </c>
      <c r="G372" s="22">
        <v>0.6</v>
      </c>
      <c r="H372" s="22">
        <v>0.5</v>
      </c>
      <c r="I372" s="22">
        <v>0.55000000000000004</v>
      </c>
      <c r="J372" s="22">
        <v>0.5</v>
      </c>
      <c r="K372" s="22">
        <v>0.6</v>
      </c>
      <c r="L372" s="22">
        <v>0.6</v>
      </c>
      <c r="M372" s="22">
        <v>0.6</v>
      </c>
      <c r="N372" s="22">
        <v>0.6</v>
      </c>
    </row>
    <row r="373" spans="1:14" x14ac:dyDescent="0.35">
      <c r="A373" s="3">
        <v>357</v>
      </c>
      <c r="B373" s="97">
        <v>0.51714790445250425</v>
      </c>
      <c r="C373" s="97">
        <v>0.59985839638595007</v>
      </c>
      <c r="D373" s="96">
        <f t="shared" si="5"/>
        <v>0.59985839638595007</v>
      </c>
      <c r="E373" s="96">
        <f t="shared" si="5"/>
        <v>0.59985839638595007</v>
      </c>
      <c r="F373" s="94">
        <v>0.51797976686164127</v>
      </c>
      <c r="G373" s="22">
        <v>0.6</v>
      </c>
      <c r="H373" s="22">
        <v>0.5</v>
      </c>
      <c r="I373" s="22">
        <v>0.55000000000000004</v>
      </c>
      <c r="J373" s="22">
        <v>0.5</v>
      </c>
      <c r="K373" s="22">
        <v>0.6</v>
      </c>
      <c r="L373" s="22">
        <v>0.6</v>
      </c>
      <c r="M373" s="22">
        <v>0.6</v>
      </c>
      <c r="N373" s="22">
        <v>0.6</v>
      </c>
    </row>
    <row r="374" spans="1:14" x14ac:dyDescent="0.35">
      <c r="A374" s="3">
        <v>358</v>
      </c>
      <c r="B374" s="97">
        <v>0.51715547066378331</v>
      </c>
      <c r="C374" s="97">
        <v>0.59985731272561282</v>
      </c>
      <c r="D374" s="96">
        <f t="shared" si="5"/>
        <v>0.59985731272561282</v>
      </c>
      <c r="E374" s="96">
        <f t="shared" si="5"/>
        <v>0.59985731272561282</v>
      </c>
      <c r="F374" s="94">
        <v>0.51798001308804165</v>
      </c>
      <c r="G374" s="22">
        <v>0.6</v>
      </c>
      <c r="H374" s="22">
        <v>0.5</v>
      </c>
      <c r="I374" s="22">
        <v>0.55000000000000004</v>
      </c>
      <c r="J374" s="22">
        <v>0.5</v>
      </c>
      <c r="K374" s="22">
        <v>0.6</v>
      </c>
      <c r="L374" s="22">
        <v>0.6</v>
      </c>
      <c r="M374" s="22">
        <v>0.6</v>
      </c>
      <c r="N374" s="22">
        <v>0.6</v>
      </c>
    </row>
    <row r="375" spans="1:14" x14ac:dyDescent="0.35">
      <c r="A375" s="3">
        <v>359</v>
      </c>
      <c r="B375" s="97">
        <v>0.51716404740720179</v>
      </c>
      <c r="C375" s="97">
        <v>0.59985731272561282</v>
      </c>
      <c r="D375" s="96">
        <f t="shared" si="5"/>
        <v>0.59985731272561282</v>
      </c>
      <c r="E375" s="96">
        <f t="shared" si="5"/>
        <v>0.59985731272561282</v>
      </c>
      <c r="F375" s="94">
        <v>0.51798028119483974</v>
      </c>
      <c r="G375" s="22">
        <v>0.6</v>
      </c>
      <c r="H375" s="22">
        <v>0.5</v>
      </c>
      <c r="I375" s="22">
        <v>0.55000000000000004</v>
      </c>
      <c r="J375" s="22">
        <v>0.5</v>
      </c>
      <c r="K375" s="22">
        <v>0.6</v>
      </c>
      <c r="L375" s="22">
        <v>0.6</v>
      </c>
      <c r="M375" s="22">
        <v>0.6</v>
      </c>
      <c r="N375" s="22">
        <v>0.6</v>
      </c>
    </row>
    <row r="376" spans="1:14" x14ac:dyDescent="0.35">
      <c r="A376" s="3">
        <v>360</v>
      </c>
      <c r="B376" s="97">
        <v>0.51717269681087519</v>
      </c>
      <c r="C376" s="97">
        <v>0.59985731272561282</v>
      </c>
      <c r="D376" s="96">
        <f t="shared" si="5"/>
        <v>0.59985731272561282</v>
      </c>
      <c r="E376" s="96">
        <f t="shared" si="5"/>
        <v>0.59985731272561282</v>
      </c>
      <c r="F376" s="94">
        <v>0.51798054442931951</v>
      </c>
      <c r="G376" s="22">
        <v>0.6</v>
      </c>
      <c r="H376" s="22">
        <v>0.5</v>
      </c>
      <c r="I376" s="22">
        <v>0.55000000000000004</v>
      </c>
      <c r="J376" s="22">
        <v>0.5</v>
      </c>
      <c r="K376" s="22">
        <v>0.6</v>
      </c>
      <c r="L376" s="22">
        <v>0.6</v>
      </c>
      <c r="M376" s="22">
        <v>0.6</v>
      </c>
      <c r="N376" s="22">
        <v>0.6</v>
      </c>
    </row>
    <row r="377" spans="1:14" x14ac:dyDescent="0.35">
      <c r="A377" s="3">
        <v>361</v>
      </c>
      <c r="B377" s="97">
        <v>0.51718182558492787</v>
      </c>
      <c r="C377" s="97">
        <v>0.59985731272561282</v>
      </c>
      <c r="D377" s="96">
        <f t="shared" si="5"/>
        <v>0.59985731272561282</v>
      </c>
      <c r="E377" s="96">
        <f t="shared" si="5"/>
        <v>0.59985731272561282</v>
      </c>
      <c r="F377" s="94">
        <v>0.51798081354240555</v>
      </c>
      <c r="G377" s="22">
        <v>0.6</v>
      </c>
      <c r="H377" s="22">
        <v>0.5</v>
      </c>
      <c r="I377" s="22">
        <v>0.55000000000000004</v>
      </c>
      <c r="J377" s="22">
        <v>0.5</v>
      </c>
      <c r="K377" s="22">
        <v>0.6</v>
      </c>
      <c r="L377" s="22">
        <v>0.6</v>
      </c>
      <c r="M377" s="22">
        <v>0.6</v>
      </c>
      <c r="N377" s="22">
        <v>0.6</v>
      </c>
    </row>
    <row r="378" spans="1:14" x14ac:dyDescent="0.35">
      <c r="A378" s="3">
        <v>362</v>
      </c>
      <c r="B378" s="97">
        <v>0.51718969966329664</v>
      </c>
      <c r="C378" s="97">
        <v>0.59985731272561282</v>
      </c>
      <c r="D378" s="96">
        <f t="shared" si="5"/>
        <v>0.59985731272561282</v>
      </c>
      <c r="E378" s="96">
        <f t="shared" si="5"/>
        <v>0.59985731272561282</v>
      </c>
      <c r="F378" s="94">
        <v>0.51798104218261465</v>
      </c>
      <c r="G378" s="22">
        <v>0.6</v>
      </c>
      <c r="H378" s="22">
        <v>0.5</v>
      </c>
      <c r="I378" s="22">
        <v>0.55000000000000004</v>
      </c>
      <c r="J378" s="22">
        <v>0.5</v>
      </c>
      <c r="K378" s="22">
        <v>0.6</v>
      </c>
      <c r="L378" s="22">
        <v>0.6</v>
      </c>
      <c r="M378" s="22">
        <v>0.6</v>
      </c>
      <c r="N378" s="22">
        <v>0.6</v>
      </c>
    </row>
    <row r="379" spans="1:14" x14ac:dyDescent="0.35">
      <c r="A379" s="3">
        <v>363</v>
      </c>
      <c r="B379" s="97">
        <v>0.51719722651775513</v>
      </c>
      <c r="C379" s="97">
        <v>0.59985731272561282</v>
      </c>
      <c r="D379" s="96">
        <f t="shared" si="5"/>
        <v>0.59985731272561282</v>
      </c>
      <c r="E379" s="96">
        <f t="shared" si="5"/>
        <v>0.59985731272561282</v>
      </c>
      <c r="F379" s="94">
        <v>0.51798125581082177</v>
      </c>
      <c r="G379" s="22">
        <v>0.6</v>
      </c>
      <c r="H379" s="22">
        <v>0.5</v>
      </c>
      <c r="I379" s="22">
        <v>0.55000000000000004</v>
      </c>
      <c r="J379" s="22">
        <v>0.5</v>
      </c>
      <c r="K379" s="22">
        <v>0.6</v>
      </c>
      <c r="L379" s="22">
        <v>0.6</v>
      </c>
      <c r="M379" s="22">
        <v>0.6</v>
      </c>
      <c r="N379" s="22">
        <v>0.6</v>
      </c>
    </row>
    <row r="380" spans="1:14" x14ac:dyDescent="0.35">
      <c r="A380" s="3">
        <v>364</v>
      </c>
      <c r="B380" s="97">
        <v>0.51720480829632387</v>
      </c>
      <c r="C380" s="97">
        <v>0.59985731272561282</v>
      </c>
      <c r="D380" s="96">
        <f t="shared" si="5"/>
        <v>0.59985731272561282</v>
      </c>
      <c r="E380" s="96">
        <f t="shared" si="5"/>
        <v>0.59985731272561282</v>
      </c>
      <c r="F380" s="94">
        <v>0.51798146508258225</v>
      </c>
      <c r="G380" s="22">
        <v>0.6</v>
      </c>
      <c r="H380" s="22">
        <v>0.5</v>
      </c>
      <c r="I380" s="22">
        <v>0.55000000000000004</v>
      </c>
      <c r="J380" s="22">
        <v>0.5</v>
      </c>
      <c r="K380" s="22">
        <v>0.6</v>
      </c>
      <c r="L380" s="22">
        <v>0.6</v>
      </c>
      <c r="M380" s="22">
        <v>0.6</v>
      </c>
      <c r="N380" s="22">
        <v>0.6</v>
      </c>
    </row>
    <row r="381" spans="1:14" x14ac:dyDescent="0.35">
      <c r="A381" s="3">
        <v>365</v>
      </c>
      <c r="B381" s="97">
        <v>0.51721312058887625</v>
      </c>
      <c r="C381" s="97">
        <v>0.59985731272561282</v>
      </c>
      <c r="D381" s="96">
        <f t="shared" si="5"/>
        <v>0.59985731272561282</v>
      </c>
      <c r="E381" s="96">
        <f t="shared" si="5"/>
        <v>0.59985731272561282</v>
      </c>
      <c r="F381" s="94">
        <v>0.51798168638267517</v>
      </c>
      <c r="G381" s="22">
        <v>0.6</v>
      </c>
      <c r="H381" s="22">
        <v>0.5</v>
      </c>
      <c r="I381" s="22">
        <v>0.55000000000000004</v>
      </c>
      <c r="J381" s="22">
        <v>0.5</v>
      </c>
      <c r="K381" s="22">
        <v>0.6</v>
      </c>
      <c r="L381" s="22">
        <v>0.6</v>
      </c>
      <c r="M381" s="22">
        <v>0.6</v>
      </c>
      <c r="N381" s="22">
        <v>0.6</v>
      </c>
    </row>
    <row r="382" spans="1:14" x14ac:dyDescent="0.35">
      <c r="A382" s="3">
        <v>366</v>
      </c>
      <c r="B382" s="97">
        <v>0.51721312058887625</v>
      </c>
      <c r="C382" s="97">
        <v>0.59985731272561282</v>
      </c>
      <c r="D382" s="96">
        <f t="shared" si="5"/>
        <v>0.59985731272561282</v>
      </c>
      <c r="E382" s="96">
        <f t="shared" si="5"/>
        <v>0.59985731272561282</v>
      </c>
      <c r="F382" s="94">
        <v>0.51798168638267517</v>
      </c>
      <c r="G382" s="22">
        <v>0.6</v>
      </c>
      <c r="H382" s="22">
        <v>0.5</v>
      </c>
      <c r="I382" s="22">
        <v>0.55000000000000004</v>
      </c>
      <c r="J382" s="22">
        <v>0.5</v>
      </c>
      <c r="K382" s="22">
        <v>0.6</v>
      </c>
      <c r="L382" s="22">
        <v>0.6</v>
      </c>
      <c r="M382" s="22">
        <v>0.6</v>
      </c>
      <c r="N382" s="22">
        <v>0.6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7" zoomScale="70" zoomScaleNormal="70" zoomScalePageLayoutView="70" workbookViewId="0">
      <selection activeCell="R12" sqref="R1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261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106" t="s">
        <v>262</v>
      </c>
      <c r="P8" s="108">
        <v>1</v>
      </c>
      <c r="Y8" s="22" t="s">
        <v>247</v>
      </c>
    </row>
    <row r="9" spans="1:28" x14ac:dyDescent="0.35">
      <c r="A9" s="2">
        <v>6</v>
      </c>
      <c r="O9" s="22" t="s">
        <v>263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0.37389819483117642</v>
      </c>
      <c r="P12" s="102">
        <f>STDEVA(B17:N382)</f>
        <v>9.2035382000869043E-3</v>
      </c>
      <c r="Q12" s="94">
        <f>MIN(B17:N382)</f>
        <v>0.36776424880069564</v>
      </c>
      <c r="R12" s="94">
        <f>MAX(B17:N382)</f>
        <v>0.3964188058968523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07">
        <f>0.367764248800696*P8</f>
        <v>0.36776424880069603</v>
      </c>
      <c r="C17" s="96">
        <v>0.36776424880069564</v>
      </c>
      <c r="D17" s="96">
        <f>C17</f>
        <v>0.36776424880069564</v>
      </c>
      <c r="E17" s="96">
        <f>C17</f>
        <v>0.36776424880069564</v>
      </c>
      <c r="F17" s="94">
        <v>0.36776424880069564</v>
      </c>
      <c r="G17" s="109">
        <f t="shared" ref="G17:N17" si="0">MIN($B$17:$F$382)</f>
        <v>0.36776424880069564</v>
      </c>
      <c r="H17" s="109">
        <f t="shared" si="0"/>
        <v>0.36776424880069564</v>
      </c>
      <c r="I17" s="109">
        <f t="shared" si="0"/>
        <v>0.36776424880069564</v>
      </c>
      <c r="J17" s="109">
        <f t="shared" si="0"/>
        <v>0.36776424880069564</v>
      </c>
      <c r="K17" s="109">
        <f t="shared" si="0"/>
        <v>0.36776424880069564</v>
      </c>
      <c r="L17" s="109">
        <f t="shared" si="0"/>
        <v>0.36776424880069564</v>
      </c>
      <c r="M17" s="109">
        <f t="shared" si="0"/>
        <v>0.36776424880069564</v>
      </c>
      <c r="N17" s="109">
        <f t="shared" si="0"/>
        <v>0.36776424880069564</v>
      </c>
    </row>
    <row r="18" spans="1:14" x14ac:dyDescent="0.35">
      <c r="A18" s="3">
        <v>2</v>
      </c>
      <c r="B18" s="97">
        <v>0.36776424880069564</v>
      </c>
      <c r="C18" s="97">
        <v>0.36776424880069564</v>
      </c>
      <c r="D18" s="96">
        <f t="shared" ref="D18:D81" si="1">C18</f>
        <v>0.36776424880069564</v>
      </c>
      <c r="E18" s="96">
        <f t="shared" ref="E18:E81" si="2">C18</f>
        <v>0.36776424880069564</v>
      </c>
      <c r="F18" s="94">
        <v>0.36776424880069564</v>
      </c>
      <c r="G18" s="94">
        <f t="shared" ref="G18:N27" si="3">MIN($B$17:$F$382)</f>
        <v>0.36776424880069564</v>
      </c>
      <c r="H18" s="94">
        <f t="shared" si="3"/>
        <v>0.36776424880069564</v>
      </c>
      <c r="I18" s="94">
        <f t="shared" si="3"/>
        <v>0.36776424880069564</v>
      </c>
      <c r="J18" s="94">
        <f t="shared" si="3"/>
        <v>0.36776424880069564</v>
      </c>
      <c r="K18" s="94">
        <f t="shared" si="3"/>
        <v>0.36776424880069564</v>
      </c>
      <c r="L18" s="94">
        <f t="shared" si="3"/>
        <v>0.36776424880069564</v>
      </c>
      <c r="M18" s="94">
        <f t="shared" si="3"/>
        <v>0.36776424880069564</v>
      </c>
      <c r="N18" s="94">
        <f t="shared" si="3"/>
        <v>0.36776424880069564</v>
      </c>
    </row>
    <row r="19" spans="1:14" x14ac:dyDescent="0.35">
      <c r="A19" s="3">
        <v>3</v>
      </c>
      <c r="B19" s="97">
        <v>0.36776424880069564</v>
      </c>
      <c r="C19" s="97">
        <v>0.36776424880069564</v>
      </c>
      <c r="D19" s="96">
        <f t="shared" si="1"/>
        <v>0.36776424880069564</v>
      </c>
      <c r="E19" s="96">
        <f t="shared" si="2"/>
        <v>0.36776424880069564</v>
      </c>
      <c r="F19" s="94">
        <v>0.36776424880069564</v>
      </c>
      <c r="G19" s="94">
        <f t="shared" si="3"/>
        <v>0.36776424880069564</v>
      </c>
      <c r="H19" s="94">
        <f t="shared" si="3"/>
        <v>0.36776424880069564</v>
      </c>
      <c r="I19" s="94">
        <f t="shared" si="3"/>
        <v>0.36776424880069564</v>
      </c>
      <c r="J19" s="94">
        <f t="shared" si="3"/>
        <v>0.36776424880069564</v>
      </c>
      <c r="K19" s="94">
        <f t="shared" si="3"/>
        <v>0.36776424880069564</v>
      </c>
      <c r="L19" s="94">
        <f t="shared" si="3"/>
        <v>0.36776424880069564</v>
      </c>
      <c r="M19" s="94">
        <f t="shared" si="3"/>
        <v>0.36776424880069564</v>
      </c>
      <c r="N19" s="94">
        <f t="shared" si="3"/>
        <v>0.36776424880069564</v>
      </c>
    </row>
    <row r="20" spans="1:14" x14ac:dyDescent="0.35">
      <c r="A20" s="3">
        <v>4</v>
      </c>
      <c r="B20" s="97">
        <v>0.36776424880069564</v>
      </c>
      <c r="C20" s="97">
        <v>0.36776424880069564</v>
      </c>
      <c r="D20" s="96">
        <f t="shared" si="1"/>
        <v>0.36776424880069564</v>
      </c>
      <c r="E20" s="96">
        <f t="shared" si="2"/>
        <v>0.36776424880069564</v>
      </c>
      <c r="F20" s="94">
        <v>0.36776424880069564</v>
      </c>
      <c r="G20" s="94">
        <f t="shared" si="3"/>
        <v>0.36776424880069564</v>
      </c>
      <c r="H20" s="94">
        <f t="shared" si="3"/>
        <v>0.36776424880069564</v>
      </c>
      <c r="I20" s="94">
        <f t="shared" si="3"/>
        <v>0.36776424880069564</v>
      </c>
      <c r="J20" s="94">
        <f t="shared" si="3"/>
        <v>0.36776424880069564</v>
      </c>
      <c r="K20" s="94">
        <f t="shared" si="3"/>
        <v>0.36776424880069564</v>
      </c>
      <c r="L20" s="94">
        <f t="shared" si="3"/>
        <v>0.36776424880069564</v>
      </c>
      <c r="M20" s="94">
        <f t="shared" si="3"/>
        <v>0.36776424880069564</v>
      </c>
      <c r="N20" s="94">
        <f t="shared" si="3"/>
        <v>0.36776424880069564</v>
      </c>
    </row>
    <row r="21" spans="1:14" x14ac:dyDescent="0.35">
      <c r="A21" s="3">
        <v>5</v>
      </c>
      <c r="B21" s="97">
        <v>0.36776424880069564</v>
      </c>
      <c r="C21" s="97">
        <v>0.36776424880069564</v>
      </c>
      <c r="D21" s="96">
        <f t="shared" si="1"/>
        <v>0.36776424880069564</v>
      </c>
      <c r="E21" s="96">
        <f t="shared" si="2"/>
        <v>0.36776424880069564</v>
      </c>
      <c r="F21" s="94">
        <v>0.36776424880069564</v>
      </c>
      <c r="G21" s="94">
        <f t="shared" si="3"/>
        <v>0.36776424880069564</v>
      </c>
      <c r="H21" s="94">
        <f t="shared" si="3"/>
        <v>0.36776424880069564</v>
      </c>
      <c r="I21" s="94">
        <f t="shared" si="3"/>
        <v>0.36776424880069564</v>
      </c>
      <c r="J21" s="94">
        <f t="shared" si="3"/>
        <v>0.36776424880069564</v>
      </c>
      <c r="K21" s="94">
        <f t="shared" si="3"/>
        <v>0.36776424880069564</v>
      </c>
      <c r="L21" s="94">
        <f t="shared" si="3"/>
        <v>0.36776424880069564</v>
      </c>
      <c r="M21" s="94">
        <f t="shared" si="3"/>
        <v>0.36776424880069564</v>
      </c>
      <c r="N21" s="94">
        <f t="shared" si="3"/>
        <v>0.36776424880069564</v>
      </c>
    </row>
    <row r="22" spans="1:14" x14ac:dyDescent="0.35">
      <c r="A22" s="3">
        <v>6</v>
      </c>
      <c r="B22" s="97">
        <v>0.36776424880069564</v>
      </c>
      <c r="C22" s="97">
        <v>0.36776424880069564</v>
      </c>
      <c r="D22" s="96">
        <f t="shared" si="1"/>
        <v>0.36776424880069564</v>
      </c>
      <c r="E22" s="96">
        <f t="shared" si="2"/>
        <v>0.36776424880069564</v>
      </c>
      <c r="F22" s="94">
        <v>0.36776424880069564</v>
      </c>
      <c r="G22" s="94">
        <f t="shared" si="3"/>
        <v>0.36776424880069564</v>
      </c>
      <c r="H22" s="94">
        <f t="shared" si="3"/>
        <v>0.36776424880069564</v>
      </c>
      <c r="I22" s="94">
        <f t="shared" si="3"/>
        <v>0.36776424880069564</v>
      </c>
      <c r="J22" s="94">
        <f t="shared" si="3"/>
        <v>0.36776424880069564</v>
      </c>
      <c r="K22" s="94">
        <f t="shared" si="3"/>
        <v>0.36776424880069564</v>
      </c>
      <c r="L22" s="94">
        <f t="shared" si="3"/>
        <v>0.36776424880069564</v>
      </c>
      <c r="M22" s="94">
        <f t="shared" si="3"/>
        <v>0.36776424880069564</v>
      </c>
      <c r="N22" s="94">
        <f t="shared" si="3"/>
        <v>0.36776424880069564</v>
      </c>
    </row>
    <row r="23" spans="1:14" x14ac:dyDescent="0.35">
      <c r="A23" s="3">
        <v>7</v>
      </c>
      <c r="B23" s="97">
        <v>0.36776424880069564</v>
      </c>
      <c r="C23" s="97">
        <v>0.36776424880069564</v>
      </c>
      <c r="D23" s="96">
        <f t="shared" si="1"/>
        <v>0.36776424880069564</v>
      </c>
      <c r="E23" s="96">
        <f t="shared" si="2"/>
        <v>0.36776424880069564</v>
      </c>
      <c r="F23" s="94">
        <v>0.36776424880069564</v>
      </c>
      <c r="G23" s="94">
        <f t="shared" si="3"/>
        <v>0.36776424880069564</v>
      </c>
      <c r="H23" s="94">
        <f t="shared" si="3"/>
        <v>0.36776424880069564</v>
      </c>
      <c r="I23" s="94">
        <f t="shared" si="3"/>
        <v>0.36776424880069564</v>
      </c>
      <c r="J23" s="94">
        <f t="shared" si="3"/>
        <v>0.36776424880069564</v>
      </c>
      <c r="K23" s="94">
        <f t="shared" si="3"/>
        <v>0.36776424880069564</v>
      </c>
      <c r="L23" s="94">
        <f t="shared" si="3"/>
        <v>0.36776424880069564</v>
      </c>
      <c r="M23" s="94">
        <f t="shared" si="3"/>
        <v>0.36776424880069564</v>
      </c>
      <c r="N23" s="94">
        <f t="shared" si="3"/>
        <v>0.36776424880069564</v>
      </c>
    </row>
    <row r="24" spans="1:14" x14ac:dyDescent="0.35">
      <c r="A24" s="3">
        <v>8</v>
      </c>
      <c r="B24" s="97">
        <v>0.36776424880069564</v>
      </c>
      <c r="C24" s="97">
        <v>0.36776424880069564</v>
      </c>
      <c r="D24" s="96">
        <f t="shared" si="1"/>
        <v>0.36776424880069564</v>
      </c>
      <c r="E24" s="96">
        <f t="shared" si="2"/>
        <v>0.36776424880069564</v>
      </c>
      <c r="F24" s="94">
        <v>0.36776424880069564</v>
      </c>
      <c r="G24" s="94">
        <f t="shared" si="3"/>
        <v>0.36776424880069564</v>
      </c>
      <c r="H24" s="94">
        <f t="shared" si="3"/>
        <v>0.36776424880069564</v>
      </c>
      <c r="I24" s="94">
        <f t="shared" si="3"/>
        <v>0.36776424880069564</v>
      </c>
      <c r="J24" s="94">
        <f t="shared" si="3"/>
        <v>0.36776424880069564</v>
      </c>
      <c r="K24" s="94">
        <f t="shared" si="3"/>
        <v>0.36776424880069564</v>
      </c>
      <c r="L24" s="94">
        <f t="shared" si="3"/>
        <v>0.36776424880069564</v>
      </c>
      <c r="M24" s="94">
        <f t="shared" si="3"/>
        <v>0.36776424880069564</v>
      </c>
      <c r="N24" s="94">
        <f t="shared" si="3"/>
        <v>0.36776424880069564</v>
      </c>
    </row>
    <row r="25" spans="1:14" x14ac:dyDescent="0.35">
      <c r="A25" s="3">
        <v>9</v>
      </c>
      <c r="B25" s="97">
        <v>0.36776424880069564</v>
      </c>
      <c r="C25" s="97">
        <v>0.36776424880069564</v>
      </c>
      <c r="D25" s="96">
        <f t="shared" si="1"/>
        <v>0.36776424880069564</v>
      </c>
      <c r="E25" s="96">
        <f t="shared" si="2"/>
        <v>0.36776424880069564</v>
      </c>
      <c r="F25" s="94">
        <v>0.36776424880069564</v>
      </c>
      <c r="G25" s="94">
        <f t="shared" si="3"/>
        <v>0.36776424880069564</v>
      </c>
      <c r="H25" s="94">
        <f t="shared" si="3"/>
        <v>0.36776424880069564</v>
      </c>
      <c r="I25" s="94">
        <f t="shared" si="3"/>
        <v>0.36776424880069564</v>
      </c>
      <c r="J25" s="94">
        <f t="shared" si="3"/>
        <v>0.36776424880069564</v>
      </c>
      <c r="K25" s="94">
        <f t="shared" si="3"/>
        <v>0.36776424880069564</v>
      </c>
      <c r="L25" s="94">
        <f t="shared" si="3"/>
        <v>0.36776424880069564</v>
      </c>
      <c r="M25" s="94">
        <f t="shared" si="3"/>
        <v>0.36776424880069564</v>
      </c>
      <c r="N25" s="94">
        <f t="shared" si="3"/>
        <v>0.36776424880069564</v>
      </c>
    </row>
    <row r="26" spans="1:14" x14ac:dyDescent="0.35">
      <c r="A26" s="3">
        <v>10</v>
      </c>
      <c r="B26" s="97">
        <v>0.36776424880069564</v>
      </c>
      <c r="C26" s="97">
        <v>0.36776424880069564</v>
      </c>
      <c r="D26" s="96">
        <f t="shared" si="1"/>
        <v>0.36776424880069564</v>
      </c>
      <c r="E26" s="96">
        <f t="shared" si="2"/>
        <v>0.36776424880069564</v>
      </c>
      <c r="F26" s="94">
        <v>0.36776424880069564</v>
      </c>
      <c r="G26" s="94">
        <f t="shared" si="3"/>
        <v>0.36776424880069564</v>
      </c>
      <c r="H26" s="94">
        <f t="shared" si="3"/>
        <v>0.36776424880069564</v>
      </c>
      <c r="I26" s="94">
        <f t="shared" si="3"/>
        <v>0.36776424880069564</v>
      </c>
      <c r="J26" s="94">
        <f t="shared" si="3"/>
        <v>0.36776424880069564</v>
      </c>
      <c r="K26" s="94">
        <f t="shared" si="3"/>
        <v>0.36776424880069564</v>
      </c>
      <c r="L26" s="94">
        <f t="shared" si="3"/>
        <v>0.36776424880069564</v>
      </c>
      <c r="M26" s="94">
        <f t="shared" si="3"/>
        <v>0.36776424880069564</v>
      </c>
      <c r="N26" s="94">
        <f t="shared" si="3"/>
        <v>0.36776424880069564</v>
      </c>
    </row>
    <row r="27" spans="1:14" x14ac:dyDescent="0.35">
      <c r="A27" s="3">
        <v>11</v>
      </c>
      <c r="B27" s="97">
        <v>0.36776424880069564</v>
      </c>
      <c r="C27" s="97">
        <v>0.36776424880069564</v>
      </c>
      <c r="D27" s="96">
        <f t="shared" si="1"/>
        <v>0.36776424880069564</v>
      </c>
      <c r="E27" s="96">
        <f t="shared" si="2"/>
        <v>0.36776424880069564</v>
      </c>
      <c r="F27" s="94">
        <v>0.36776424880069564</v>
      </c>
      <c r="G27" s="94">
        <f t="shared" si="3"/>
        <v>0.36776424880069564</v>
      </c>
      <c r="H27" s="94">
        <f t="shared" si="3"/>
        <v>0.36776424880069564</v>
      </c>
      <c r="I27" s="94">
        <f t="shared" si="3"/>
        <v>0.36776424880069564</v>
      </c>
      <c r="J27" s="94">
        <f t="shared" si="3"/>
        <v>0.36776424880069564</v>
      </c>
      <c r="K27" s="94">
        <f t="shared" si="3"/>
        <v>0.36776424880069564</v>
      </c>
      <c r="L27" s="94">
        <f t="shared" si="3"/>
        <v>0.36776424880069564</v>
      </c>
      <c r="M27" s="94">
        <f t="shared" si="3"/>
        <v>0.36776424880069564</v>
      </c>
      <c r="N27" s="94">
        <f t="shared" si="3"/>
        <v>0.36776424880069564</v>
      </c>
    </row>
    <row r="28" spans="1:14" x14ac:dyDescent="0.35">
      <c r="A28" s="3">
        <v>12</v>
      </c>
      <c r="B28" s="97">
        <v>0.36776424880069564</v>
      </c>
      <c r="C28" s="97">
        <v>0.36776424880069564</v>
      </c>
      <c r="D28" s="96">
        <f t="shared" si="1"/>
        <v>0.36776424880069564</v>
      </c>
      <c r="E28" s="96">
        <f t="shared" si="2"/>
        <v>0.36776424880069564</v>
      </c>
      <c r="F28" s="94">
        <v>0.36776424880069564</v>
      </c>
      <c r="G28" s="94">
        <f t="shared" ref="G28:N37" si="4">MIN($B$17:$F$382)</f>
        <v>0.36776424880069564</v>
      </c>
      <c r="H28" s="94">
        <f t="shared" si="4"/>
        <v>0.36776424880069564</v>
      </c>
      <c r="I28" s="94">
        <f t="shared" si="4"/>
        <v>0.36776424880069564</v>
      </c>
      <c r="J28" s="94">
        <f t="shared" si="4"/>
        <v>0.36776424880069564</v>
      </c>
      <c r="K28" s="94">
        <f t="shared" si="4"/>
        <v>0.36776424880069564</v>
      </c>
      <c r="L28" s="94">
        <f t="shared" si="4"/>
        <v>0.36776424880069564</v>
      </c>
      <c r="M28" s="94">
        <f t="shared" si="4"/>
        <v>0.36776424880069564</v>
      </c>
      <c r="N28" s="94">
        <f t="shared" si="4"/>
        <v>0.36776424880069564</v>
      </c>
    </row>
    <row r="29" spans="1:14" x14ac:dyDescent="0.35">
      <c r="A29" s="3">
        <v>13</v>
      </c>
      <c r="B29" s="97">
        <v>0.36776424880069564</v>
      </c>
      <c r="C29" s="97">
        <v>0.36776424880069564</v>
      </c>
      <c r="D29" s="96">
        <f t="shared" si="1"/>
        <v>0.36776424880069564</v>
      </c>
      <c r="E29" s="96">
        <f t="shared" si="2"/>
        <v>0.36776424880069564</v>
      </c>
      <c r="F29" s="94">
        <v>0.36776424880069564</v>
      </c>
      <c r="G29" s="94">
        <f t="shared" si="4"/>
        <v>0.36776424880069564</v>
      </c>
      <c r="H29" s="94">
        <f t="shared" si="4"/>
        <v>0.36776424880069564</v>
      </c>
      <c r="I29" s="94">
        <f t="shared" si="4"/>
        <v>0.36776424880069564</v>
      </c>
      <c r="J29" s="94">
        <f t="shared" si="4"/>
        <v>0.36776424880069564</v>
      </c>
      <c r="K29" s="94">
        <f t="shared" si="4"/>
        <v>0.36776424880069564</v>
      </c>
      <c r="L29" s="94">
        <f t="shared" si="4"/>
        <v>0.36776424880069564</v>
      </c>
      <c r="M29" s="94">
        <f t="shared" si="4"/>
        <v>0.36776424880069564</v>
      </c>
      <c r="N29" s="94">
        <f t="shared" si="4"/>
        <v>0.36776424880069564</v>
      </c>
    </row>
    <row r="30" spans="1:14" x14ac:dyDescent="0.35">
      <c r="A30" s="3">
        <v>14</v>
      </c>
      <c r="B30" s="97">
        <v>0.36776424880069564</v>
      </c>
      <c r="C30" s="97">
        <v>0.36776424880069564</v>
      </c>
      <c r="D30" s="96">
        <f t="shared" si="1"/>
        <v>0.36776424880069564</v>
      </c>
      <c r="E30" s="96">
        <f t="shared" si="2"/>
        <v>0.36776424880069564</v>
      </c>
      <c r="F30" s="94">
        <v>0.36776424880069564</v>
      </c>
      <c r="G30" s="94">
        <f t="shared" si="4"/>
        <v>0.36776424880069564</v>
      </c>
      <c r="H30" s="94">
        <f t="shared" si="4"/>
        <v>0.36776424880069564</v>
      </c>
      <c r="I30" s="94">
        <f t="shared" si="4"/>
        <v>0.36776424880069564</v>
      </c>
      <c r="J30" s="94">
        <f t="shared" si="4"/>
        <v>0.36776424880069564</v>
      </c>
      <c r="K30" s="94">
        <f t="shared" si="4"/>
        <v>0.36776424880069564</v>
      </c>
      <c r="L30" s="94">
        <f t="shared" si="4"/>
        <v>0.36776424880069564</v>
      </c>
      <c r="M30" s="94">
        <f t="shared" si="4"/>
        <v>0.36776424880069564</v>
      </c>
      <c r="N30" s="94">
        <f t="shared" si="4"/>
        <v>0.36776424880069564</v>
      </c>
    </row>
    <row r="31" spans="1:14" x14ac:dyDescent="0.35">
      <c r="A31" s="3">
        <v>15</v>
      </c>
      <c r="B31" s="97">
        <v>0.36776424880069564</v>
      </c>
      <c r="C31" s="97">
        <v>0.3964188058968523</v>
      </c>
      <c r="D31" s="96">
        <f t="shared" si="1"/>
        <v>0.3964188058968523</v>
      </c>
      <c r="E31" s="96">
        <f t="shared" si="2"/>
        <v>0.3964188058968523</v>
      </c>
      <c r="F31" s="94">
        <v>0.36776424880069564</v>
      </c>
      <c r="G31" s="94">
        <f t="shared" si="4"/>
        <v>0.36776424880069564</v>
      </c>
      <c r="H31" s="94">
        <f t="shared" si="4"/>
        <v>0.36776424880069564</v>
      </c>
      <c r="I31" s="94">
        <f t="shared" si="4"/>
        <v>0.36776424880069564</v>
      </c>
      <c r="J31" s="94">
        <f t="shared" si="4"/>
        <v>0.36776424880069564</v>
      </c>
      <c r="K31" s="94">
        <f t="shared" si="4"/>
        <v>0.36776424880069564</v>
      </c>
      <c r="L31" s="94">
        <f t="shared" si="4"/>
        <v>0.36776424880069564</v>
      </c>
      <c r="M31" s="94">
        <f t="shared" si="4"/>
        <v>0.36776424880069564</v>
      </c>
      <c r="N31" s="94">
        <f t="shared" si="4"/>
        <v>0.36776424880069564</v>
      </c>
    </row>
    <row r="32" spans="1:14" x14ac:dyDescent="0.35">
      <c r="A32" s="3">
        <v>16</v>
      </c>
      <c r="B32" s="97">
        <v>0.36776424880069564</v>
      </c>
      <c r="C32" s="97">
        <v>0.3964188058968523</v>
      </c>
      <c r="D32" s="96">
        <f t="shared" si="1"/>
        <v>0.3964188058968523</v>
      </c>
      <c r="E32" s="96">
        <f t="shared" si="2"/>
        <v>0.3964188058968523</v>
      </c>
      <c r="F32" s="94">
        <v>0.36776424880069564</v>
      </c>
      <c r="G32" s="94">
        <f t="shared" si="4"/>
        <v>0.36776424880069564</v>
      </c>
      <c r="H32" s="94">
        <f t="shared" si="4"/>
        <v>0.36776424880069564</v>
      </c>
      <c r="I32" s="94">
        <f t="shared" si="4"/>
        <v>0.36776424880069564</v>
      </c>
      <c r="J32" s="94">
        <f t="shared" si="4"/>
        <v>0.36776424880069564</v>
      </c>
      <c r="K32" s="94">
        <f t="shared" si="4"/>
        <v>0.36776424880069564</v>
      </c>
      <c r="L32" s="94">
        <f t="shared" si="4"/>
        <v>0.36776424880069564</v>
      </c>
      <c r="M32" s="94">
        <f t="shared" si="4"/>
        <v>0.36776424880069564</v>
      </c>
      <c r="N32" s="94">
        <f t="shared" si="4"/>
        <v>0.36776424880069564</v>
      </c>
    </row>
    <row r="33" spans="1:14" x14ac:dyDescent="0.35">
      <c r="A33" s="3">
        <v>17</v>
      </c>
      <c r="B33" s="97">
        <v>0.36776424880069564</v>
      </c>
      <c r="C33" s="97">
        <v>0.3964188058968523</v>
      </c>
      <c r="D33" s="96">
        <f t="shared" si="1"/>
        <v>0.3964188058968523</v>
      </c>
      <c r="E33" s="96">
        <f t="shared" si="2"/>
        <v>0.3964188058968523</v>
      </c>
      <c r="F33" s="94">
        <v>0.36776424880069564</v>
      </c>
      <c r="G33" s="94">
        <f t="shared" si="4"/>
        <v>0.36776424880069564</v>
      </c>
      <c r="H33" s="94">
        <f t="shared" si="4"/>
        <v>0.36776424880069564</v>
      </c>
      <c r="I33" s="94">
        <f t="shared" si="4"/>
        <v>0.36776424880069564</v>
      </c>
      <c r="J33" s="94">
        <f t="shared" si="4"/>
        <v>0.36776424880069564</v>
      </c>
      <c r="K33" s="94">
        <f t="shared" si="4"/>
        <v>0.36776424880069564</v>
      </c>
      <c r="L33" s="94">
        <f t="shared" si="4"/>
        <v>0.36776424880069564</v>
      </c>
      <c r="M33" s="94">
        <f t="shared" si="4"/>
        <v>0.36776424880069564</v>
      </c>
      <c r="N33" s="94">
        <f t="shared" si="4"/>
        <v>0.36776424880069564</v>
      </c>
    </row>
    <row r="34" spans="1:14" x14ac:dyDescent="0.35">
      <c r="A34" s="3">
        <v>18</v>
      </c>
      <c r="B34" s="97">
        <v>0.36776424880069564</v>
      </c>
      <c r="C34" s="97">
        <v>0.3964188058968523</v>
      </c>
      <c r="D34" s="96">
        <f t="shared" si="1"/>
        <v>0.3964188058968523</v>
      </c>
      <c r="E34" s="96">
        <f t="shared" si="2"/>
        <v>0.3964188058968523</v>
      </c>
      <c r="F34" s="94">
        <v>0.36776424880069564</v>
      </c>
      <c r="G34" s="94">
        <f t="shared" si="4"/>
        <v>0.36776424880069564</v>
      </c>
      <c r="H34" s="94">
        <f t="shared" si="4"/>
        <v>0.36776424880069564</v>
      </c>
      <c r="I34" s="94">
        <f t="shared" si="4"/>
        <v>0.36776424880069564</v>
      </c>
      <c r="J34" s="94">
        <f t="shared" si="4"/>
        <v>0.36776424880069564</v>
      </c>
      <c r="K34" s="94">
        <f t="shared" si="4"/>
        <v>0.36776424880069564</v>
      </c>
      <c r="L34" s="94">
        <f t="shared" si="4"/>
        <v>0.36776424880069564</v>
      </c>
      <c r="M34" s="94">
        <f t="shared" si="4"/>
        <v>0.36776424880069564</v>
      </c>
      <c r="N34" s="94">
        <f t="shared" si="4"/>
        <v>0.36776424880069564</v>
      </c>
    </row>
    <row r="35" spans="1:14" x14ac:dyDescent="0.35">
      <c r="A35" s="3">
        <v>19</v>
      </c>
      <c r="B35" s="97">
        <v>0.36776424880069564</v>
      </c>
      <c r="C35" s="97">
        <v>0.3964188058968523</v>
      </c>
      <c r="D35" s="96">
        <f t="shared" si="1"/>
        <v>0.3964188058968523</v>
      </c>
      <c r="E35" s="96">
        <f t="shared" si="2"/>
        <v>0.3964188058968523</v>
      </c>
      <c r="F35" s="94">
        <v>0.36776424880069564</v>
      </c>
      <c r="G35" s="94">
        <f t="shared" si="4"/>
        <v>0.36776424880069564</v>
      </c>
      <c r="H35" s="94">
        <f t="shared" si="4"/>
        <v>0.36776424880069564</v>
      </c>
      <c r="I35" s="94">
        <f t="shared" si="4"/>
        <v>0.36776424880069564</v>
      </c>
      <c r="J35" s="94">
        <f t="shared" si="4"/>
        <v>0.36776424880069564</v>
      </c>
      <c r="K35" s="94">
        <f t="shared" si="4"/>
        <v>0.36776424880069564</v>
      </c>
      <c r="L35" s="94">
        <f t="shared" si="4"/>
        <v>0.36776424880069564</v>
      </c>
      <c r="M35" s="94">
        <f t="shared" si="4"/>
        <v>0.36776424880069564</v>
      </c>
      <c r="N35" s="94">
        <f t="shared" si="4"/>
        <v>0.36776424880069564</v>
      </c>
    </row>
    <row r="36" spans="1:14" x14ac:dyDescent="0.35">
      <c r="A36" s="3">
        <v>20</v>
      </c>
      <c r="B36" s="97">
        <v>0.36776424880069564</v>
      </c>
      <c r="C36" s="97">
        <v>0.3964188058968523</v>
      </c>
      <c r="D36" s="96">
        <f t="shared" si="1"/>
        <v>0.3964188058968523</v>
      </c>
      <c r="E36" s="96">
        <f t="shared" si="2"/>
        <v>0.3964188058968523</v>
      </c>
      <c r="F36" s="94">
        <v>0.36776424880069564</v>
      </c>
      <c r="G36" s="94">
        <f t="shared" si="4"/>
        <v>0.36776424880069564</v>
      </c>
      <c r="H36" s="94">
        <f t="shared" si="4"/>
        <v>0.36776424880069564</v>
      </c>
      <c r="I36" s="94">
        <f t="shared" si="4"/>
        <v>0.36776424880069564</v>
      </c>
      <c r="J36" s="94">
        <f t="shared" si="4"/>
        <v>0.36776424880069564</v>
      </c>
      <c r="K36" s="94">
        <f t="shared" si="4"/>
        <v>0.36776424880069564</v>
      </c>
      <c r="L36" s="94">
        <f t="shared" si="4"/>
        <v>0.36776424880069564</v>
      </c>
      <c r="M36" s="94">
        <f t="shared" si="4"/>
        <v>0.36776424880069564</v>
      </c>
      <c r="N36" s="94">
        <f t="shared" si="4"/>
        <v>0.36776424880069564</v>
      </c>
    </row>
    <row r="37" spans="1:14" x14ac:dyDescent="0.35">
      <c r="A37" s="3">
        <v>21</v>
      </c>
      <c r="B37" s="97">
        <v>0.36776424880069564</v>
      </c>
      <c r="C37" s="97">
        <v>0.3964188058968523</v>
      </c>
      <c r="D37" s="96">
        <f t="shared" si="1"/>
        <v>0.3964188058968523</v>
      </c>
      <c r="E37" s="96">
        <f t="shared" si="2"/>
        <v>0.3964188058968523</v>
      </c>
      <c r="F37" s="94">
        <v>0.36776424880069564</v>
      </c>
      <c r="G37" s="94">
        <f t="shared" si="4"/>
        <v>0.36776424880069564</v>
      </c>
      <c r="H37" s="94">
        <f t="shared" si="4"/>
        <v>0.36776424880069564</v>
      </c>
      <c r="I37" s="94">
        <f t="shared" si="4"/>
        <v>0.36776424880069564</v>
      </c>
      <c r="J37" s="94">
        <f t="shared" si="4"/>
        <v>0.36776424880069564</v>
      </c>
      <c r="K37" s="94">
        <f t="shared" si="4"/>
        <v>0.36776424880069564</v>
      </c>
      <c r="L37" s="94">
        <f t="shared" si="4"/>
        <v>0.36776424880069564</v>
      </c>
      <c r="M37" s="94">
        <f t="shared" si="4"/>
        <v>0.36776424880069564</v>
      </c>
      <c r="N37" s="94">
        <f t="shared" si="4"/>
        <v>0.36776424880069564</v>
      </c>
    </row>
    <row r="38" spans="1:14" x14ac:dyDescent="0.35">
      <c r="A38" s="3">
        <v>22</v>
      </c>
      <c r="B38" s="97">
        <v>0.36776424880069564</v>
      </c>
      <c r="C38" s="97">
        <v>0.39632292988693235</v>
      </c>
      <c r="D38" s="96">
        <f t="shared" si="1"/>
        <v>0.39632292988693235</v>
      </c>
      <c r="E38" s="96">
        <f t="shared" si="2"/>
        <v>0.39632292988693235</v>
      </c>
      <c r="F38" s="94">
        <v>0.36776424880069564</v>
      </c>
      <c r="G38" s="94">
        <f t="shared" ref="G38:N44" si="5">MIN($B$17:$F$382)</f>
        <v>0.36776424880069564</v>
      </c>
      <c r="H38" s="94">
        <f t="shared" si="5"/>
        <v>0.36776424880069564</v>
      </c>
      <c r="I38" s="94">
        <f t="shared" si="5"/>
        <v>0.36776424880069564</v>
      </c>
      <c r="J38" s="94">
        <f t="shared" si="5"/>
        <v>0.36776424880069564</v>
      </c>
      <c r="K38" s="94">
        <f t="shared" si="5"/>
        <v>0.36776424880069564</v>
      </c>
      <c r="L38" s="94">
        <f t="shared" si="5"/>
        <v>0.36776424880069564</v>
      </c>
      <c r="M38" s="94">
        <f t="shared" si="5"/>
        <v>0.36776424880069564</v>
      </c>
      <c r="N38" s="94">
        <f t="shared" si="5"/>
        <v>0.36776424880069564</v>
      </c>
    </row>
    <row r="39" spans="1:14" x14ac:dyDescent="0.35">
      <c r="A39" s="3">
        <v>23</v>
      </c>
      <c r="B39" s="97">
        <v>0.36776424880069564</v>
      </c>
      <c r="C39" s="97">
        <v>0.39632292988693235</v>
      </c>
      <c r="D39" s="96">
        <f t="shared" si="1"/>
        <v>0.39632292988693235</v>
      </c>
      <c r="E39" s="96">
        <f t="shared" si="2"/>
        <v>0.39632292988693235</v>
      </c>
      <c r="F39" s="94">
        <v>0.36776424880069564</v>
      </c>
      <c r="G39" s="94">
        <f t="shared" si="5"/>
        <v>0.36776424880069564</v>
      </c>
      <c r="H39" s="94">
        <f t="shared" si="5"/>
        <v>0.36776424880069564</v>
      </c>
      <c r="I39" s="94">
        <f t="shared" si="5"/>
        <v>0.36776424880069564</v>
      </c>
      <c r="J39" s="94">
        <f t="shared" si="5"/>
        <v>0.36776424880069564</v>
      </c>
      <c r="K39" s="94">
        <f t="shared" si="5"/>
        <v>0.36776424880069564</v>
      </c>
      <c r="L39" s="94">
        <f t="shared" si="5"/>
        <v>0.36776424880069564</v>
      </c>
      <c r="M39" s="94">
        <f t="shared" si="5"/>
        <v>0.36776424880069564</v>
      </c>
      <c r="N39" s="94">
        <f t="shared" si="5"/>
        <v>0.36776424880069564</v>
      </c>
    </row>
    <row r="40" spans="1:14" x14ac:dyDescent="0.35">
      <c r="A40" s="3">
        <v>24</v>
      </c>
      <c r="B40" s="97">
        <v>0.36776424880069564</v>
      </c>
      <c r="C40" s="97">
        <v>0.39632292988693235</v>
      </c>
      <c r="D40" s="96">
        <f t="shared" si="1"/>
        <v>0.39632292988693235</v>
      </c>
      <c r="E40" s="96">
        <f t="shared" si="2"/>
        <v>0.39632292988693235</v>
      </c>
      <c r="F40" s="94">
        <v>0.36776424880069564</v>
      </c>
      <c r="G40" s="94">
        <f t="shared" si="5"/>
        <v>0.36776424880069564</v>
      </c>
      <c r="H40" s="94">
        <f t="shared" si="5"/>
        <v>0.36776424880069564</v>
      </c>
      <c r="I40" s="94">
        <f t="shared" si="5"/>
        <v>0.36776424880069564</v>
      </c>
      <c r="J40" s="94">
        <f t="shared" si="5"/>
        <v>0.36776424880069564</v>
      </c>
      <c r="K40" s="94">
        <f t="shared" si="5"/>
        <v>0.36776424880069564</v>
      </c>
      <c r="L40" s="94">
        <f t="shared" si="5"/>
        <v>0.36776424880069564</v>
      </c>
      <c r="M40" s="94">
        <f t="shared" si="5"/>
        <v>0.36776424880069564</v>
      </c>
      <c r="N40" s="94">
        <f t="shared" si="5"/>
        <v>0.36776424880069564</v>
      </c>
    </row>
    <row r="41" spans="1:14" x14ac:dyDescent="0.35">
      <c r="A41" s="3">
        <v>25</v>
      </c>
      <c r="B41" s="97">
        <v>0.36776424880069564</v>
      </c>
      <c r="C41" s="97">
        <v>0.39625919083219113</v>
      </c>
      <c r="D41" s="96">
        <f t="shared" si="1"/>
        <v>0.39625919083219113</v>
      </c>
      <c r="E41" s="96">
        <f t="shared" si="2"/>
        <v>0.39625919083219113</v>
      </c>
      <c r="F41" s="94">
        <v>0.36776424880069564</v>
      </c>
      <c r="G41" s="94">
        <f t="shared" si="5"/>
        <v>0.36776424880069564</v>
      </c>
      <c r="H41" s="94">
        <f t="shared" si="5"/>
        <v>0.36776424880069564</v>
      </c>
      <c r="I41" s="94">
        <f t="shared" si="5"/>
        <v>0.36776424880069564</v>
      </c>
      <c r="J41" s="94">
        <f t="shared" si="5"/>
        <v>0.36776424880069564</v>
      </c>
      <c r="K41" s="94">
        <f t="shared" si="5"/>
        <v>0.36776424880069564</v>
      </c>
      <c r="L41" s="94">
        <f t="shared" si="5"/>
        <v>0.36776424880069564</v>
      </c>
      <c r="M41" s="94">
        <f t="shared" si="5"/>
        <v>0.36776424880069564</v>
      </c>
      <c r="N41" s="94">
        <f t="shared" si="5"/>
        <v>0.36776424880069564</v>
      </c>
    </row>
    <row r="42" spans="1:14" x14ac:dyDescent="0.35">
      <c r="A42" s="3">
        <v>26</v>
      </c>
      <c r="B42" s="97">
        <v>0.36776424880069564</v>
      </c>
      <c r="C42" s="97">
        <v>0.39619559403426802</v>
      </c>
      <c r="D42" s="96">
        <f t="shared" si="1"/>
        <v>0.39619559403426802</v>
      </c>
      <c r="E42" s="96">
        <f t="shared" si="2"/>
        <v>0.39619559403426802</v>
      </c>
      <c r="F42" s="94">
        <v>0.36776424880069564</v>
      </c>
      <c r="G42" s="94">
        <f t="shared" si="5"/>
        <v>0.36776424880069564</v>
      </c>
      <c r="H42" s="94">
        <f t="shared" si="5"/>
        <v>0.36776424880069564</v>
      </c>
      <c r="I42" s="94">
        <f t="shared" si="5"/>
        <v>0.36776424880069564</v>
      </c>
      <c r="J42" s="94">
        <f t="shared" si="5"/>
        <v>0.36776424880069564</v>
      </c>
      <c r="K42" s="94">
        <f t="shared" si="5"/>
        <v>0.36776424880069564</v>
      </c>
      <c r="L42" s="94">
        <f t="shared" si="5"/>
        <v>0.36776424880069564</v>
      </c>
      <c r="M42" s="94">
        <f t="shared" si="5"/>
        <v>0.36776424880069564</v>
      </c>
      <c r="N42" s="94">
        <f t="shared" si="5"/>
        <v>0.36776424880069564</v>
      </c>
    </row>
    <row r="43" spans="1:14" x14ac:dyDescent="0.35">
      <c r="A43" s="3">
        <v>27</v>
      </c>
      <c r="B43" s="97">
        <v>0.36776424880069564</v>
      </c>
      <c r="C43" s="97">
        <v>0.39613213917566525</v>
      </c>
      <c r="D43" s="96">
        <f t="shared" si="1"/>
        <v>0.39613213917566525</v>
      </c>
      <c r="E43" s="96">
        <f t="shared" si="2"/>
        <v>0.39613213917566525</v>
      </c>
      <c r="F43" s="94">
        <v>0.36776424880069564</v>
      </c>
      <c r="G43" s="94">
        <f t="shared" si="5"/>
        <v>0.36776424880069564</v>
      </c>
      <c r="H43" s="94">
        <f t="shared" si="5"/>
        <v>0.36776424880069564</v>
      </c>
      <c r="I43" s="94">
        <f t="shared" si="5"/>
        <v>0.36776424880069564</v>
      </c>
      <c r="J43" s="94">
        <f t="shared" si="5"/>
        <v>0.36776424880069564</v>
      </c>
      <c r="K43" s="94">
        <f t="shared" si="5"/>
        <v>0.36776424880069564</v>
      </c>
      <c r="L43" s="94">
        <f t="shared" si="5"/>
        <v>0.36776424880069564</v>
      </c>
      <c r="M43" s="94">
        <f t="shared" si="5"/>
        <v>0.36776424880069564</v>
      </c>
      <c r="N43" s="94">
        <f t="shared" si="5"/>
        <v>0.36776424880069564</v>
      </c>
    </row>
    <row r="44" spans="1:14" x14ac:dyDescent="0.35">
      <c r="A44" s="3">
        <v>28</v>
      </c>
      <c r="B44" s="97">
        <v>0.36776424880069564</v>
      </c>
      <c r="C44" s="97">
        <v>0.39559845909813895</v>
      </c>
      <c r="D44" s="96">
        <f t="shared" si="1"/>
        <v>0.39559845909813895</v>
      </c>
      <c r="E44" s="96">
        <f t="shared" si="2"/>
        <v>0.39559845909813895</v>
      </c>
      <c r="F44" s="94">
        <v>0.36776424880069564</v>
      </c>
      <c r="G44" s="94">
        <f t="shared" si="5"/>
        <v>0.36776424880069564</v>
      </c>
      <c r="H44" s="94">
        <f t="shared" si="5"/>
        <v>0.36776424880069564</v>
      </c>
      <c r="I44" s="94">
        <f t="shared" si="5"/>
        <v>0.36776424880069564</v>
      </c>
      <c r="J44" s="94">
        <f t="shared" si="5"/>
        <v>0.36776424880069564</v>
      </c>
      <c r="K44" s="94">
        <f t="shared" si="5"/>
        <v>0.36776424880069564</v>
      </c>
      <c r="L44" s="94">
        <f t="shared" si="5"/>
        <v>0.36776424880069564</v>
      </c>
      <c r="M44" s="94">
        <f t="shared" si="5"/>
        <v>0.36776424880069564</v>
      </c>
      <c r="N44" s="94">
        <f t="shared" si="5"/>
        <v>0.36776424880069564</v>
      </c>
    </row>
    <row r="45" spans="1:14" x14ac:dyDescent="0.35">
      <c r="A45" s="3">
        <v>29</v>
      </c>
      <c r="B45" s="97">
        <v>0.36776424880069564</v>
      </c>
      <c r="C45" s="97">
        <v>0.3955673806800527</v>
      </c>
      <c r="D45" s="96">
        <f t="shared" si="1"/>
        <v>0.3955673806800527</v>
      </c>
      <c r="E45" s="96">
        <f t="shared" si="2"/>
        <v>0.3955673806800527</v>
      </c>
      <c r="F45" s="94">
        <v>0.36776424880069564</v>
      </c>
      <c r="G45" s="94">
        <f t="shared" ref="G45:I64" si="6">MIN($B$17:$F$382)</f>
        <v>0.36776424880069564</v>
      </c>
      <c r="H45" s="94">
        <f t="shared" si="6"/>
        <v>0.36776424880069564</v>
      </c>
      <c r="I45" s="94">
        <f t="shared" si="6"/>
        <v>0.36776424880069564</v>
      </c>
      <c r="J45" s="94">
        <f t="shared" ref="J45:N95" si="7">MIN($B$17:$F$382)</f>
        <v>0.36776424880069564</v>
      </c>
      <c r="K45" s="94">
        <f t="shared" si="7"/>
        <v>0.36776424880069564</v>
      </c>
      <c r="L45" s="94">
        <f t="shared" si="7"/>
        <v>0.36776424880069564</v>
      </c>
      <c r="M45" s="94">
        <f t="shared" si="7"/>
        <v>0.36776424880069564</v>
      </c>
      <c r="N45" s="94">
        <f t="shared" si="7"/>
        <v>0.36776424880069564</v>
      </c>
    </row>
    <row r="46" spans="1:14" x14ac:dyDescent="0.35">
      <c r="A46" s="3">
        <v>30</v>
      </c>
      <c r="B46" s="97">
        <v>0.36776424880069564</v>
      </c>
      <c r="C46" s="97">
        <v>0.39553633696272</v>
      </c>
      <c r="D46" s="96">
        <f t="shared" si="1"/>
        <v>0.39553633696272</v>
      </c>
      <c r="E46" s="96">
        <f t="shared" si="2"/>
        <v>0.39553633696272</v>
      </c>
      <c r="F46" s="94">
        <v>0.36776424880069564</v>
      </c>
      <c r="G46" s="94">
        <f t="shared" si="6"/>
        <v>0.36776424880069564</v>
      </c>
      <c r="H46" s="94">
        <f t="shared" si="6"/>
        <v>0.36776424880069564</v>
      </c>
      <c r="I46" s="94">
        <f t="shared" si="6"/>
        <v>0.36776424880069564</v>
      </c>
      <c r="J46" s="94">
        <f t="shared" si="7"/>
        <v>0.36776424880069564</v>
      </c>
      <c r="K46" s="94">
        <f t="shared" si="7"/>
        <v>0.36776424880069564</v>
      </c>
      <c r="L46" s="94">
        <f t="shared" si="7"/>
        <v>0.36776424880069564</v>
      </c>
      <c r="M46" s="94">
        <f t="shared" si="7"/>
        <v>0.36776424880069564</v>
      </c>
      <c r="N46" s="94">
        <f t="shared" si="7"/>
        <v>0.36776424880069564</v>
      </c>
    </row>
    <row r="47" spans="1:14" x14ac:dyDescent="0.35">
      <c r="A47" s="3">
        <v>31</v>
      </c>
      <c r="B47" s="97">
        <v>0.36776424880069564</v>
      </c>
      <c r="C47" s="97">
        <v>0.39550532790739551</v>
      </c>
      <c r="D47" s="96">
        <f t="shared" si="1"/>
        <v>0.39550532790739551</v>
      </c>
      <c r="E47" s="96">
        <f t="shared" si="2"/>
        <v>0.39550532790739551</v>
      </c>
      <c r="F47" s="94">
        <v>0.36776424880069564</v>
      </c>
      <c r="G47" s="94">
        <f t="shared" si="6"/>
        <v>0.36776424880069564</v>
      </c>
      <c r="H47" s="94">
        <f t="shared" si="6"/>
        <v>0.36776424880069564</v>
      </c>
      <c r="I47" s="94">
        <f t="shared" si="6"/>
        <v>0.36776424880069564</v>
      </c>
      <c r="J47" s="94">
        <f t="shared" si="7"/>
        <v>0.36776424880069564</v>
      </c>
      <c r="K47" s="94">
        <f t="shared" si="7"/>
        <v>0.36776424880069564</v>
      </c>
      <c r="L47" s="94">
        <f t="shared" si="7"/>
        <v>0.36776424880069564</v>
      </c>
      <c r="M47" s="94">
        <f t="shared" si="7"/>
        <v>0.36776424880069564</v>
      </c>
      <c r="N47" s="94">
        <f t="shared" si="7"/>
        <v>0.36776424880069564</v>
      </c>
    </row>
    <row r="48" spans="1:14" x14ac:dyDescent="0.35">
      <c r="A48" s="3">
        <v>32</v>
      </c>
      <c r="B48" s="97">
        <v>0.36776424880069564</v>
      </c>
      <c r="C48" s="97">
        <v>0.39538163753278704</v>
      </c>
      <c r="D48" s="96">
        <f t="shared" si="1"/>
        <v>0.39538163753278704</v>
      </c>
      <c r="E48" s="96">
        <f t="shared" si="2"/>
        <v>0.39538163753278704</v>
      </c>
      <c r="F48" s="94">
        <v>0.36776424880069564</v>
      </c>
      <c r="G48" s="94">
        <f t="shared" si="6"/>
        <v>0.36776424880069564</v>
      </c>
      <c r="H48" s="94">
        <f t="shared" si="6"/>
        <v>0.36776424880069564</v>
      </c>
      <c r="I48" s="94">
        <f t="shared" si="6"/>
        <v>0.36776424880069564</v>
      </c>
      <c r="J48" s="94">
        <f t="shared" si="7"/>
        <v>0.36776424880069564</v>
      </c>
      <c r="K48" s="94">
        <f t="shared" si="7"/>
        <v>0.36776424880069564</v>
      </c>
      <c r="L48" s="94">
        <f t="shared" si="7"/>
        <v>0.36776424880069564</v>
      </c>
      <c r="M48" s="94">
        <f t="shared" si="7"/>
        <v>0.36776424880069564</v>
      </c>
      <c r="N48" s="94">
        <f t="shared" si="7"/>
        <v>0.36776424880069564</v>
      </c>
    </row>
    <row r="49" spans="1:14" x14ac:dyDescent="0.35">
      <c r="A49" s="3">
        <v>33</v>
      </c>
      <c r="B49" s="97">
        <v>0.36776424880069564</v>
      </c>
      <c r="C49" s="97">
        <v>0.39538163753278704</v>
      </c>
      <c r="D49" s="96">
        <f t="shared" si="1"/>
        <v>0.39538163753278704</v>
      </c>
      <c r="E49" s="96">
        <f t="shared" si="2"/>
        <v>0.39538163753278704</v>
      </c>
      <c r="F49" s="94">
        <v>0.36776424880069564</v>
      </c>
      <c r="G49" s="94">
        <f t="shared" si="6"/>
        <v>0.36776424880069564</v>
      </c>
      <c r="H49" s="94">
        <f t="shared" si="6"/>
        <v>0.36776424880069564</v>
      </c>
      <c r="I49" s="94">
        <f t="shared" si="6"/>
        <v>0.36776424880069564</v>
      </c>
      <c r="J49" s="94">
        <f t="shared" si="7"/>
        <v>0.36776424880069564</v>
      </c>
      <c r="K49" s="94">
        <f t="shared" si="7"/>
        <v>0.36776424880069564</v>
      </c>
      <c r="L49" s="94">
        <f t="shared" si="7"/>
        <v>0.36776424880069564</v>
      </c>
      <c r="M49" s="94">
        <f t="shared" si="7"/>
        <v>0.36776424880069564</v>
      </c>
      <c r="N49" s="94">
        <f t="shared" si="7"/>
        <v>0.36776424880069564</v>
      </c>
    </row>
    <row r="50" spans="1:14" x14ac:dyDescent="0.35">
      <c r="A50" s="3">
        <v>34</v>
      </c>
      <c r="B50" s="97">
        <v>0.36776424880069564</v>
      </c>
      <c r="C50" s="97">
        <v>0.39538163753278704</v>
      </c>
      <c r="D50" s="96">
        <f t="shared" si="1"/>
        <v>0.39538163753278704</v>
      </c>
      <c r="E50" s="96">
        <f t="shared" si="2"/>
        <v>0.39538163753278704</v>
      </c>
      <c r="F50" s="94">
        <v>0.36776424880069564</v>
      </c>
      <c r="G50" s="94">
        <f t="shared" si="6"/>
        <v>0.36776424880069564</v>
      </c>
      <c r="H50" s="94">
        <f t="shared" si="6"/>
        <v>0.36776424880069564</v>
      </c>
      <c r="I50" s="94">
        <f t="shared" si="6"/>
        <v>0.36776424880069564</v>
      </c>
      <c r="J50" s="94">
        <f t="shared" si="7"/>
        <v>0.36776424880069564</v>
      </c>
      <c r="K50" s="94">
        <f t="shared" si="7"/>
        <v>0.36776424880069564</v>
      </c>
      <c r="L50" s="94">
        <f t="shared" si="7"/>
        <v>0.36776424880069564</v>
      </c>
      <c r="M50" s="94">
        <f t="shared" si="7"/>
        <v>0.36776424880069564</v>
      </c>
      <c r="N50" s="94">
        <f t="shared" si="7"/>
        <v>0.36776424880069564</v>
      </c>
    </row>
    <row r="51" spans="1:14" x14ac:dyDescent="0.35">
      <c r="A51" s="3">
        <v>35</v>
      </c>
      <c r="B51" s="97">
        <v>0.36776424880069564</v>
      </c>
      <c r="C51" s="97">
        <v>0.39538163753278704</v>
      </c>
      <c r="D51" s="96">
        <f t="shared" si="1"/>
        <v>0.39538163753278704</v>
      </c>
      <c r="E51" s="96">
        <f t="shared" si="2"/>
        <v>0.39538163753278704</v>
      </c>
      <c r="F51" s="94">
        <v>0.36776424880069564</v>
      </c>
      <c r="G51" s="94">
        <f t="shared" si="6"/>
        <v>0.36776424880069564</v>
      </c>
      <c r="H51" s="94">
        <f t="shared" si="6"/>
        <v>0.36776424880069564</v>
      </c>
      <c r="I51" s="94">
        <f t="shared" si="6"/>
        <v>0.36776424880069564</v>
      </c>
      <c r="J51" s="94">
        <f t="shared" si="7"/>
        <v>0.36776424880069564</v>
      </c>
      <c r="K51" s="94">
        <f t="shared" si="7"/>
        <v>0.36776424880069564</v>
      </c>
      <c r="L51" s="94">
        <f t="shared" si="7"/>
        <v>0.36776424880069564</v>
      </c>
      <c r="M51" s="94">
        <f t="shared" si="7"/>
        <v>0.36776424880069564</v>
      </c>
      <c r="N51" s="94">
        <f t="shared" si="7"/>
        <v>0.36776424880069564</v>
      </c>
    </row>
    <row r="52" spans="1:14" x14ac:dyDescent="0.35">
      <c r="A52" s="3">
        <v>36</v>
      </c>
      <c r="B52" s="97">
        <v>0.36776424880069564</v>
      </c>
      <c r="C52" s="97">
        <v>0.39538163753278704</v>
      </c>
      <c r="D52" s="96">
        <f t="shared" si="1"/>
        <v>0.39538163753278704</v>
      </c>
      <c r="E52" s="96">
        <f t="shared" si="2"/>
        <v>0.39538163753278704</v>
      </c>
      <c r="F52" s="94">
        <v>0.36776424880069564</v>
      </c>
      <c r="G52" s="94">
        <f t="shared" si="6"/>
        <v>0.36776424880069564</v>
      </c>
      <c r="H52" s="94">
        <f t="shared" si="6"/>
        <v>0.36776424880069564</v>
      </c>
      <c r="I52" s="94">
        <f t="shared" si="6"/>
        <v>0.36776424880069564</v>
      </c>
      <c r="J52" s="94">
        <f t="shared" si="7"/>
        <v>0.36776424880069564</v>
      </c>
      <c r="K52" s="94">
        <f t="shared" si="7"/>
        <v>0.36776424880069564</v>
      </c>
      <c r="L52" s="94">
        <f t="shared" si="7"/>
        <v>0.36776424880069564</v>
      </c>
      <c r="M52" s="94">
        <f t="shared" si="7"/>
        <v>0.36776424880069564</v>
      </c>
      <c r="N52" s="94">
        <f t="shared" si="7"/>
        <v>0.36776424880069564</v>
      </c>
    </row>
    <row r="53" spans="1:14" x14ac:dyDescent="0.35">
      <c r="A53" s="3">
        <v>37</v>
      </c>
      <c r="B53" s="97">
        <v>0.36776424880069564</v>
      </c>
      <c r="C53" s="97">
        <v>0.39530018943491535</v>
      </c>
      <c r="D53" s="96">
        <f t="shared" si="1"/>
        <v>0.39530018943491535</v>
      </c>
      <c r="E53" s="96">
        <f t="shared" si="2"/>
        <v>0.39530018943491535</v>
      </c>
      <c r="F53" s="94">
        <v>0.36776424880069564</v>
      </c>
      <c r="G53" s="94">
        <f t="shared" si="6"/>
        <v>0.36776424880069564</v>
      </c>
      <c r="H53" s="94">
        <f t="shared" si="6"/>
        <v>0.36776424880069564</v>
      </c>
      <c r="I53" s="94">
        <f t="shared" si="6"/>
        <v>0.36776424880069564</v>
      </c>
      <c r="J53" s="94">
        <f t="shared" si="7"/>
        <v>0.36776424880069564</v>
      </c>
      <c r="K53" s="94">
        <f t="shared" si="7"/>
        <v>0.36776424880069564</v>
      </c>
      <c r="L53" s="94">
        <f t="shared" si="7"/>
        <v>0.36776424880069564</v>
      </c>
      <c r="M53" s="94">
        <f t="shared" si="7"/>
        <v>0.36776424880069564</v>
      </c>
      <c r="N53" s="94">
        <f t="shared" si="7"/>
        <v>0.36776424880069564</v>
      </c>
    </row>
    <row r="54" spans="1:14" x14ac:dyDescent="0.35">
      <c r="A54" s="3">
        <v>38</v>
      </c>
      <c r="B54" s="97">
        <v>0.36776424880069564</v>
      </c>
      <c r="C54" s="97">
        <v>0.39524191941454989</v>
      </c>
      <c r="D54" s="96">
        <f t="shared" si="1"/>
        <v>0.39524191941454989</v>
      </c>
      <c r="E54" s="96">
        <f t="shared" si="2"/>
        <v>0.39524191941454989</v>
      </c>
      <c r="F54" s="94">
        <v>0.36776424880069564</v>
      </c>
      <c r="G54" s="94">
        <f t="shared" si="6"/>
        <v>0.36776424880069564</v>
      </c>
      <c r="H54" s="94">
        <f t="shared" si="6"/>
        <v>0.36776424880069564</v>
      </c>
      <c r="I54" s="94">
        <f t="shared" si="6"/>
        <v>0.36776424880069564</v>
      </c>
      <c r="J54" s="94">
        <f t="shared" si="7"/>
        <v>0.36776424880069564</v>
      </c>
      <c r="K54" s="94">
        <f t="shared" si="7"/>
        <v>0.36776424880069564</v>
      </c>
      <c r="L54" s="94">
        <f t="shared" si="7"/>
        <v>0.36776424880069564</v>
      </c>
      <c r="M54" s="94">
        <f t="shared" si="7"/>
        <v>0.36776424880069564</v>
      </c>
      <c r="N54" s="94">
        <f t="shared" si="7"/>
        <v>0.36776424880069564</v>
      </c>
    </row>
    <row r="55" spans="1:14" x14ac:dyDescent="0.35">
      <c r="A55" s="3">
        <v>39</v>
      </c>
      <c r="B55" s="97">
        <v>0.36776424880069564</v>
      </c>
      <c r="C55" s="97">
        <v>0.39517930342231328</v>
      </c>
      <c r="D55" s="96">
        <f t="shared" si="1"/>
        <v>0.39517930342231328</v>
      </c>
      <c r="E55" s="96">
        <f t="shared" si="2"/>
        <v>0.39517930342231328</v>
      </c>
      <c r="F55" s="94">
        <v>0.36776424880069564</v>
      </c>
      <c r="G55" s="94">
        <f t="shared" si="6"/>
        <v>0.36776424880069564</v>
      </c>
      <c r="H55" s="94">
        <f t="shared" si="6"/>
        <v>0.36776424880069564</v>
      </c>
      <c r="I55" s="94">
        <f t="shared" si="6"/>
        <v>0.36776424880069564</v>
      </c>
      <c r="J55" s="94">
        <f t="shared" si="7"/>
        <v>0.36776424880069564</v>
      </c>
      <c r="K55" s="94">
        <f t="shared" si="7"/>
        <v>0.36776424880069564</v>
      </c>
      <c r="L55" s="94">
        <f t="shared" si="7"/>
        <v>0.36776424880069564</v>
      </c>
      <c r="M55" s="94">
        <f t="shared" si="7"/>
        <v>0.36776424880069564</v>
      </c>
      <c r="N55" s="94">
        <f t="shared" si="7"/>
        <v>0.36776424880069564</v>
      </c>
    </row>
    <row r="56" spans="1:14" x14ac:dyDescent="0.35">
      <c r="A56" s="3">
        <v>40</v>
      </c>
      <c r="B56" s="97">
        <v>0.36776424880069564</v>
      </c>
      <c r="C56" s="97">
        <v>0.39511211994083129</v>
      </c>
      <c r="D56" s="96">
        <f t="shared" si="1"/>
        <v>0.39511211994083129</v>
      </c>
      <c r="E56" s="96">
        <f t="shared" si="2"/>
        <v>0.39511211994083129</v>
      </c>
      <c r="F56" s="94">
        <v>0.36776424880069564</v>
      </c>
      <c r="G56" s="94">
        <f t="shared" si="6"/>
        <v>0.36776424880069564</v>
      </c>
      <c r="H56" s="94">
        <f t="shared" si="6"/>
        <v>0.36776424880069564</v>
      </c>
      <c r="I56" s="94">
        <f t="shared" si="6"/>
        <v>0.36776424880069564</v>
      </c>
      <c r="J56" s="94">
        <f t="shared" si="7"/>
        <v>0.36776424880069564</v>
      </c>
      <c r="K56" s="94">
        <f t="shared" si="7"/>
        <v>0.36776424880069564</v>
      </c>
      <c r="L56" s="94">
        <f t="shared" si="7"/>
        <v>0.36776424880069564</v>
      </c>
      <c r="M56" s="94">
        <f t="shared" si="7"/>
        <v>0.36776424880069564</v>
      </c>
      <c r="N56" s="94">
        <f t="shared" si="7"/>
        <v>0.36776424880069564</v>
      </c>
    </row>
    <row r="57" spans="1:14" x14ac:dyDescent="0.35">
      <c r="A57" s="3">
        <v>41</v>
      </c>
      <c r="B57" s="97">
        <v>0.36776424880069564</v>
      </c>
      <c r="C57" s="97">
        <v>0.39504097952143641</v>
      </c>
      <c r="D57" s="96">
        <f t="shared" si="1"/>
        <v>0.39504097952143641</v>
      </c>
      <c r="E57" s="96">
        <f t="shared" si="2"/>
        <v>0.39504097952143641</v>
      </c>
      <c r="F57" s="94">
        <v>0.36776424880069564</v>
      </c>
      <c r="G57" s="94">
        <f t="shared" si="6"/>
        <v>0.36776424880069564</v>
      </c>
      <c r="H57" s="94">
        <f t="shared" si="6"/>
        <v>0.36776424880069564</v>
      </c>
      <c r="I57" s="94">
        <f t="shared" si="6"/>
        <v>0.36776424880069564</v>
      </c>
      <c r="J57" s="94">
        <f t="shared" si="7"/>
        <v>0.36776424880069564</v>
      </c>
      <c r="K57" s="94">
        <f t="shared" si="7"/>
        <v>0.36776424880069564</v>
      </c>
      <c r="L57" s="94">
        <f t="shared" si="7"/>
        <v>0.36776424880069564</v>
      </c>
      <c r="M57" s="94">
        <f t="shared" si="7"/>
        <v>0.36776424880069564</v>
      </c>
      <c r="N57" s="94">
        <f t="shared" si="7"/>
        <v>0.36776424880069564</v>
      </c>
    </row>
    <row r="58" spans="1:14" x14ac:dyDescent="0.35">
      <c r="A58" s="3">
        <v>42</v>
      </c>
      <c r="B58" s="97">
        <v>0.36776424880069564</v>
      </c>
      <c r="C58" s="97">
        <v>0.39496672139319339</v>
      </c>
      <c r="D58" s="96">
        <f t="shared" si="1"/>
        <v>0.39496672139319339</v>
      </c>
      <c r="E58" s="96">
        <f t="shared" si="2"/>
        <v>0.39496672139319339</v>
      </c>
      <c r="F58" s="94">
        <v>0.36776424880069564</v>
      </c>
      <c r="G58" s="94">
        <f t="shared" si="6"/>
        <v>0.36776424880069564</v>
      </c>
      <c r="H58" s="94">
        <f t="shared" si="6"/>
        <v>0.36776424880069564</v>
      </c>
      <c r="I58" s="94">
        <f t="shared" si="6"/>
        <v>0.36776424880069564</v>
      </c>
      <c r="J58" s="94">
        <f t="shared" si="7"/>
        <v>0.36776424880069564</v>
      </c>
      <c r="K58" s="94">
        <f t="shared" si="7"/>
        <v>0.36776424880069564</v>
      </c>
      <c r="L58" s="94">
        <f t="shared" si="7"/>
        <v>0.36776424880069564</v>
      </c>
      <c r="M58" s="94">
        <f t="shared" si="7"/>
        <v>0.36776424880069564</v>
      </c>
      <c r="N58" s="94">
        <f t="shared" si="7"/>
        <v>0.36776424880069564</v>
      </c>
    </row>
    <row r="59" spans="1:14" x14ac:dyDescent="0.35">
      <c r="A59" s="3">
        <v>43</v>
      </c>
      <c r="B59" s="97">
        <v>0.36776424880069564</v>
      </c>
      <c r="C59" s="97">
        <v>0.39488934722287283</v>
      </c>
      <c r="D59" s="96">
        <f t="shared" si="1"/>
        <v>0.39488934722287283</v>
      </c>
      <c r="E59" s="96">
        <f t="shared" si="2"/>
        <v>0.39488934722287283</v>
      </c>
      <c r="F59" s="94">
        <v>0.36776424880069564</v>
      </c>
      <c r="G59" s="94">
        <f t="shared" si="6"/>
        <v>0.36776424880069564</v>
      </c>
      <c r="H59" s="94">
        <f t="shared" si="6"/>
        <v>0.36776424880069564</v>
      </c>
      <c r="I59" s="94">
        <f t="shared" si="6"/>
        <v>0.36776424880069564</v>
      </c>
      <c r="J59" s="94">
        <f t="shared" si="7"/>
        <v>0.36776424880069564</v>
      </c>
      <c r="K59" s="94">
        <f t="shared" si="7"/>
        <v>0.36776424880069564</v>
      </c>
      <c r="L59" s="94">
        <f t="shared" si="7"/>
        <v>0.36776424880069564</v>
      </c>
      <c r="M59" s="94">
        <f t="shared" si="7"/>
        <v>0.36776424880069564</v>
      </c>
      <c r="N59" s="94">
        <f t="shared" si="7"/>
        <v>0.36776424880069564</v>
      </c>
    </row>
    <row r="60" spans="1:14" x14ac:dyDescent="0.35">
      <c r="A60" s="3">
        <v>44</v>
      </c>
      <c r="B60" s="97">
        <v>0.36776424880069564</v>
      </c>
      <c r="C60" s="97">
        <v>0.39474921877182861</v>
      </c>
      <c r="D60" s="96">
        <f t="shared" si="1"/>
        <v>0.39474921877182861</v>
      </c>
      <c r="E60" s="96">
        <f t="shared" si="2"/>
        <v>0.39474921877182861</v>
      </c>
      <c r="F60" s="94">
        <v>0.36776424880069564</v>
      </c>
      <c r="G60" s="94">
        <f t="shared" si="6"/>
        <v>0.36776424880069564</v>
      </c>
      <c r="H60" s="94">
        <f t="shared" si="6"/>
        <v>0.36776424880069564</v>
      </c>
      <c r="I60" s="94">
        <f t="shared" si="6"/>
        <v>0.36776424880069564</v>
      </c>
      <c r="J60" s="94">
        <f t="shared" si="7"/>
        <v>0.36776424880069564</v>
      </c>
      <c r="K60" s="94">
        <f t="shared" si="7"/>
        <v>0.36776424880069564</v>
      </c>
      <c r="L60" s="94">
        <f t="shared" si="7"/>
        <v>0.36776424880069564</v>
      </c>
      <c r="M60" s="94">
        <f t="shared" si="7"/>
        <v>0.36776424880069564</v>
      </c>
      <c r="N60" s="94">
        <f t="shared" si="7"/>
        <v>0.36776424880069564</v>
      </c>
    </row>
    <row r="61" spans="1:14" x14ac:dyDescent="0.35">
      <c r="A61" s="3">
        <v>45</v>
      </c>
      <c r="B61" s="97">
        <v>0.36776424880069564</v>
      </c>
      <c r="C61" s="97">
        <v>0.39466636141053862</v>
      </c>
      <c r="D61" s="96">
        <f t="shared" si="1"/>
        <v>0.39466636141053862</v>
      </c>
      <c r="E61" s="96">
        <f t="shared" si="2"/>
        <v>0.39466636141053862</v>
      </c>
      <c r="F61" s="94">
        <v>0.36776424880069564</v>
      </c>
      <c r="G61" s="94">
        <f t="shared" si="6"/>
        <v>0.36776424880069564</v>
      </c>
      <c r="H61" s="94">
        <f t="shared" si="6"/>
        <v>0.36776424880069564</v>
      </c>
      <c r="I61" s="94">
        <f t="shared" si="6"/>
        <v>0.36776424880069564</v>
      </c>
      <c r="J61" s="94">
        <f t="shared" si="7"/>
        <v>0.36776424880069564</v>
      </c>
      <c r="K61" s="94">
        <f t="shared" si="7"/>
        <v>0.36776424880069564</v>
      </c>
      <c r="L61" s="94">
        <f t="shared" si="7"/>
        <v>0.36776424880069564</v>
      </c>
      <c r="M61" s="94">
        <f t="shared" si="7"/>
        <v>0.36776424880069564</v>
      </c>
      <c r="N61" s="94">
        <f t="shared" si="7"/>
        <v>0.36776424880069564</v>
      </c>
    </row>
    <row r="62" spans="1:14" x14ac:dyDescent="0.35">
      <c r="A62" s="3">
        <v>46</v>
      </c>
      <c r="B62" s="97">
        <v>0.36776424880069564</v>
      </c>
      <c r="C62" s="97">
        <v>0.39457932546537949</v>
      </c>
      <c r="D62" s="96">
        <f t="shared" si="1"/>
        <v>0.39457932546537949</v>
      </c>
      <c r="E62" s="96">
        <f t="shared" si="2"/>
        <v>0.39457932546537949</v>
      </c>
      <c r="F62" s="94">
        <v>0.36776424880069564</v>
      </c>
      <c r="G62" s="94">
        <f t="shared" si="6"/>
        <v>0.36776424880069564</v>
      </c>
      <c r="H62" s="94">
        <f t="shared" si="6"/>
        <v>0.36776424880069564</v>
      </c>
      <c r="I62" s="94">
        <f t="shared" si="6"/>
        <v>0.36776424880069564</v>
      </c>
      <c r="J62" s="94">
        <f t="shared" si="7"/>
        <v>0.36776424880069564</v>
      </c>
      <c r="K62" s="94">
        <f t="shared" si="7"/>
        <v>0.36776424880069564</v>
      </c>
      <c r="L62" s="94">
        <f t="shared" si="7"/>
        <v>0.36776424880069564</v>
      </c>
      <c r="M62" s="94">
        <f t="shared" si="7"/>
        <v>0.36776424880069564</v>
      </c>
      <c r="N62" s="94">
        <f t="shared" si="7"/>
        <v>0.36776424880069564</v>
      </c>
    </row>
    <row r="63" spans="1:14" x14ac:dyDescent="0.35">
      <c r="A63" s="3">
        <v>47</v>
      </c>
      <c r="B63" s="97">
        <v>0.36776424880069564</v>
      </c>
      <c r="C63" s="97">
        <v>0.39448894406836282</v>
      </c>
      <c r="D63" s="96">
        <f t="shared" si="1"/>
        <v>0.39448894406836282</v>
      </c>
      <c r="E63" s="96">
        <f t="shared" si="2"/>
        <v>0.39448894406836282</v>
      </c>
      <c r="F63" s="94">
        <v>0.36776424880069564</v>
      </c>
      <c r="G63" s="94">
        <f t="shared" si="6"/>
        <v>0.36776424880069564</v>
      </c>
      <c r="H63" s="94">
        <f t="shared" si="6"/>
        <v>0.36776424880069564</v>
      </c>
      <c r="I63" s="94">
        <f t="shared" si="6"/>
        <v>0.36776424880069564</v>
      </c>
      <c r="J63" s="94">
        <f t="shared" si="7"/>
        <v>0.36776424880069564</v>
      </c>
      <c r="K63" s="94">
        <f t="shared" si="7"/>
        <v>0.36776424880069564</v>
      </c>
      <c r="L63" s="94">
        <f t="shared" si="7"/>
        <v>0.36776424880069564</v>
      </c>
      <c r="M63" s="94">
        <f t="shared" si="7"/>
        <v>0.36776424880069564</v>
      </c>
      <c r="N63" s="94">
        <f t="shared" si="7"/>
        <v>0.36776424880069564</v>
      </c>
    </row>
    <row r="64" spans="1:14" x14ac:dyDescent="0.35">
      <c r="A64" s="3">
        <v>48</v>
      </c>
      <c r="B64" s="97">
        <v>0.36776424880069564</v>
      </c>
      <c r="C64" s="97">
        <v>0.39410249435251848</v>
      </c>
      <c r="D64" s="96">
        <f t="shared" si="1"/>
        <v>0.39410249435251848</v>
      </c>
      <c r="E64" s="96">
        <f t="shared" si="2"/>
        <v>0.39410249435251848</v>
      </c>
      <c r="F64" s="94">
        <v>0.36776424880069564</v>
      </c>
      <c r="G64" s="94">
        <f t="shared" si="6"/>
        <v>0.36776424880069564</v>
      </c>
      <c r="H64" s="94">
        <f t="shared" si="6"/>
        <v>0.36776424880069564</v>
      </c>
      <c r="I64" s="94">
        <f t="shared" si="6"/>
        <v>0.36776424880069564</v>
      </c>
      <c r="J64" s="94">
        <f t="shared" si="7"/>
        <v>0.36776424880069564</v>
      </c>
      <c r="K64" s="94">
        <f t="shared" si="7"/>
        <v>0.36776424880069564</v>
      </c>
      <c r="L64" s="94">
        <f t="shared" si="7"/>
        <v>0.36776424880069564</v>
      </c>
      <c r="M64" s="94">
        <f t="shared" si="7"/>
        <v>0.36776424880069564</v>
      </c>
      <c r="N64" s="94">
        <f t="shared" si="7"/>
        <v>0.36776424880069564</v>
      </c>
    </row>
    <row r="65" spans="1:14" x14ac:dyDescent="0.35">
      <c r="A65" s="3">
        <v>49</v>
      </c>
      <c r="B65" s="97">
        <v>0.36776424880069564</v>
      </c>
      <c r="C65" s="97">
        <v>0.39401141138368717</v>
      </c>
      <c r="D65" s="96">
        <f t="shared" si="1"/>
        <v>0.39401141138368717</v>
      </c>
      <c r="E65" s="96">
        <f t="shared" si="2"/>
        <v>0.39401141138368717</v>
      </c>
      <c r="F65" s="94">
        <v>0.36776424880069564</v>
      </c>
      <c r="G65" s="94">
        <f t="shared" ref="G65:I84" si="8">MIN($B$17:$F$382)</f>
        <v>0.36776424880069564</v>
      </c>
      <c r="H65" s="94">
        <f t="shared" si="8"/>
        <v>0.36776424880069564</v>
      </c>
      <c r="I65" s="94">
        <f t="shared" si="8"/>
        <v>0.36776424880069564</v>
      </c>
      <c r="J65" s="94">
        <f t="shared" si="7"/>
        <v>0.36776424880069564</v>
      </c>
      <c r="K65" s="94">
        <f t="shared" si="7"/>
        <v>0.36776424880069564</v>
      </c>
      <c r="L65" s="94">
        <f t="shared" si="7"/>
        <v>0.36776424880069564</v>
      </c>
      <c r="M65" s="94">
        <f t="shared" si="7"/>
        <v>0.36776424880069564</v>
      </c>
      <c r="N65" s="94">
        <f t="shared" si="7"/>
        <v>0.36776424880069564</v>
      </c>
    </row>
    <row r="66" spans="1:14" x14ac:dyDescent="0.35">
      <c r="A66" s="3">
        <v>50</v>
      </c>
      <c r="B66" s="97">
        <v>0.36776424880069564</v>
      </c>
      <c r="C66" s="97">
        <v>0.39261148663982121</v>
      </c>
      <c r="D66" s="96">
        <f t="shared" si="1"/>
        <v>0.39261148663982121</v>
      </c>
      <c r="E66" s="96">
        <f t="shared" si="2"/>
        <v>0.39261148663982121</v>
      </c>
      <c r="F66" s="94">
        <v>0.36776424880069564</v>
      </c>
      <c r="G66" s="94">
        <f t="shared" si="8"/>
        <v>0.36776424880069564</v>
      </c>
      <c r="H66" s="94">
        <f t="shared" si="8"/>
        <v>0.36776424880069564</v>
      </c>
      <c r="I66" s="94">
        <f t="shared" si="8"/>
        <v>0.36776424880069564</v>
      </c>
      <c r="J66" s="94">
        <f t="shared" si="7"/>
        <v>0.36776424880069564</v>
      </c>
      <c r="K66" s="94">
        <f t="shared" si="7"/>
        <v>0.36776424880069564</v>
      </c>
      <c r="L66" s="94">
        <f t="shared" si="7"/>
        <v>0.36776424880069564</v>
      </c>
      <c r="M66" s="94">
        <f t="shared" si="7"/>
        <v>0.36776424880069564</v>
      </c>
      <c r="N66" s="94">
        <f t="shared" si="7"/>
        <v>0.36776424880069564</v>
      </c>
    </row>
    <row r="67" spans="1:14" x14ac:dyDescent="0.35">
      <c r="A67" s="3">
        <v>51</v>
      </c>
      <c r="B67" s="97">
        <v>0.36776424880069564</v>
      </c>
      <c r="C67" s="97">
        <v>0.38803459438071658</v>
      </c>
      <c r="D67" s="96">
        <f t="shared" si="1"/>
        <v>0.38803459438071658</v>
      </c>
      <c r="E67" s="96">
        <f t="shared" si="2"/>
        <v>0.38803459438071658</v>
      </c>
      <c r="F67" s="94">
        <v>0.36776424880069564</v>
      </c>
      <c r="G67" s="94">
        <f t="shared" si="8"/>
        <v>0.36776424880069564</v>
      </c>
      <c r="H67" s="94">
        <f t="shared" si="8"/>
        <v>0.36776424880069564</v>
      </c>
      <c r="I67" s="94">
        <f t="shared" si="8"/>
        <v>0.36776424880069564</v>
      </c>
      <c r="J67" s="94">
        <f t="shared" si="7"/>
        <v>0.36776424880069564</v>
      </c>
      <c r="K67" s="94">
        <f t="shared" si="7"/>
        <v>0.36776424880069564</v>
      </c>
      <c r="L67" s="94">
        <f t="shared" si="7"/>
        <v>0.36776424880069564</v>
      </c>
      <c r="M67" s="94">
        <f t="shared" si="7"/>
        <v>0.36776424880069564</v>
      </c>
      <c r="N67" s="94">
        <f t="shared" si="7"/>
        <v>0.36776424880069564</v>
      </c>
    </row>
    <row r="68" spans="1:14" x14ac:dyDescent="0.35">
      <c r="A68" s="3">
        <v>52</v>
      </c>
      <c r="B68" s="97">
        <v>0.36776424880069564</v>
      </c>
      <c r="C68" s="97">
        <v>0.38762977331678011</v>
      </c>
      <c r="D68" s="96">
        <f t="shared" si="1"/>
        <v>0.38762977331678011</v>
      </c>
      <c r="E68" s="96">
        <f t="shared" si="2"/>
        <v>0.38762977331678011</v>
      </c>
      <c r="F68" s="94">
        <v>0.36776424880069564</v>
      </c>
      <c r="G68" s="94">
        <f t="shared" si="8"/>
        <v>0.36776424880069564</v>
      </c>
      <c r="H68" s="94">
        <f t="shared" si="8"/>
        <v>0.36776424880069564</v>
      </c>
      <c r="I68" s="94">
        <f t="shared" si="8"/>
        <v>0.36776424880069564</v>
      </c>
      <c r="J68" s="94">
        <f t="shared" si="7"/>
        <v>0.36776424880069564</v>
      </c>
      <c r="K68" s="94">
        <f t="shared" si="7"/>
        <v>0.36776424880069564</v>
      </c>
      <c r="L68" s="94">
        <f t="shared" si="7"/>
        <v>0.36776424880069564</v>
      </c>
      <c r="M68" s="94">
        <f t="shared" si="7"/>
        <v>0.36776424880069564</v>
      </c>
      <c r="N68" s="94">
        <f t="shared" si="7"/>
        <v>0.36776424880069564</v>
      </c>
    </row>
    <row r="69" spans="1:14" x14ac:dyDescent="0.35">
      <c r="A69" s="3">
        <v>53</v>
      </c>
      <c r="B69" s="97">
        <v>0.36776424880069564</v>
      </c>
      <c r="C69" s="97">
        <v>0.38753754930455958</v>
      </c>
      <c r="D69" s="96">
        <f t="shared" si="1"/>
        <v>0.38753754930455958</v>
      </c>
      <c r="E69" s="96">
        <f t="shared" si="2"/>
        <v>0.38753754930455958</v>
      </c>
      <c r="F69" s="94">
        <v>0.36776424880069564</v>
      </c>
      <c r="G69" s="94">
        <f t="shared" si="8"/>
        <v>0.36776424880069564</v>
      </c>
      <c r="H69" s="94">
        <f t="shared" si="8"/>
        <v>0.36776424880069564</v>
      </c>
      <c r="I69" s="94">
        <f t="shared" si="8"/>
        <v>0.36776424880069564</v>
      </c>
      <c r="J69" s="94">
        <f t="shared" si="7"/>
        <v>0.36776424880069564</v>
      </c>
      <c r="K69" s="94">
        <f t="shared" si="7"/>
        <v>0.36776424880069564</v>
      </c>
      <c r="L69" s="94">
        <f t="shared" si="7"/>
        <v>0.36776424880069564</v>
      </c>
      <c r="M69" s="94">
        <f t="shared" si="7"/>
        <v>0.36776424880069564</v>
      </c>
      <c r="N69" s="94">
        <f t="shared" si="7"/>
        <v>0.36776424880069564</v>
      </c>
    </row>
    <row r="70" spans="1:14" x14ac:dyDescent="0.35">
      <c r="A70" s="3">
        <v>54</v>
      </c>
      <c r="B70" s="97">
        <v>0.36776424880069564</v>
      </c>
      <c r="C70" s="97">
        <v>0.38751102264335274</v>
      </c>
      <c r="D70" s="96">
        <f t="shared" si="1"/>
        <v>0.38751102264335274</v>
      </c>
      <c r="E70" s="96">
        <f t="shared" si="2"/>
        <v>0.38751102264335274</v>
      </c>
      <c r="F70" s="94">
        <v>0.36776424880069564</v>
      </c>
      <c r="G70" s="94">
        <f t="shared" si="8"/>
        <v>0.36776424880069564</v>
      </c>
      <c r="H70" s="94">
        <f t="shared" si="8"/>
        <v>0.36776424880069564</v>
      </c>
      <c r="I70" s="94">
        <f t="shared" si="8"/>
        <v>0.36776424880069564</v>
      </c>
      <c r="J70" s="94">
        <f t="shared" si="7"/>
        <v>0.36776424880069564</v>
      </c>
      <c r="K70" s="94">
        <f t="shared" si="7"/>
        <v>0.36776424880069564</v>
      </c>
      <c r="L70" s="94">
        <f t="shared" si="7"/>
        <v>0.36776424880069564</v>
      </c>
      <c r="M70" s="94">
        <f t="shared" si="7"/>
        <v>0.36776424880069564</v>
      </c>
      <c r="N70" s="94">
        <f t="shared" si="7"/>
        <v>0.36776424880069564</v>
      </c>
    </row>
    <row r="71" spans="1:14" x14ac:dyDescent="0.35">
      <c r="A71" s="3">
        <v>55</v>
      </c>
      <c r="B71" s="97">
        <v>0.36776424880069564</v>
      </c>
      <c r="C71" s="97">
        <v>0.38709981385016456</v>
      </c>
      <c r="D71" s="96">
        <f t="shared" si="1"/>
        <v>0.38709981385016456</v>
      </c>
      <c r="E71" s="96">
        <f t="shared" si="2"/>
        <v>0.38709981385016456</v>
      </c>
      <c r="F71" s="94">
        <v>0.36776424880069564</v>
      </c>
      <c r="G71" s="94">
        <f t="shared" si="8"/>
        <v>0.36776424880069564</v>
      </c>
      <c r="H71" s="94">
        <f t="shared" si="8"/>
        <v>0.36776424880069564</v>
      </c>
      <c r="I71" s="94">
        <f t="shared" si="8"/>
        <v>0.36776424880069564</v>
      </c>
      <c r="J71" s="94">
        <f t="shared" si="7"/>
        <v>0.36776424880069564</v>
      </c>
      <c r="K71" s="94">
        <f t="shared" si="7"/>
        <v>0.36776424880069564</v>
      </c>
      <c r="L71" s="94">
        <f t="shared" si="7"/>
        <v>0.36776424880069564</v>
      </c>
      <c r="M71" s="94">
        <f t="shared" si="7"/>
        <v>0.36776424880069564</v>
      </c>
      <c r="N71" s="94">
        <f t="shared" si="7"/>
        <v>0.36776424880069564</v>
      </c>
    </row>
    <row r="72" spans="1:14" x14ac:dyDescent="0.35">
      <c r="A72" s="3">
        <v>56</v>
      </c>
      <c r="B72" s="97">
        <v>0.36776424880069564</v>
      </c>
      <c r="C72" s="97">
        <v>0.3869103809399439</v>
      </c>
      <c r="D72" s="96">
        <f t="shared" si="1"/>
        <v>0.3869103809399439</v>
      </c>
      <c r="E72" s="96">
        <f t="shared" si="2"/>
        <v>0.3869103809399439</v>
      </c>
      <c r="F72" s="94">
        <v>0.36776424880069564</v>
      </c>
      <c r="G72" s="94">
        <f t="shared" si="8"/>
        <v>0.36776424880069564</v>
      </c>
      <c r="H72" s="94">
        <f t="shared" si="8"/>
        <v>0.36776424880069564</v>
      </c>
      <c r="I72" s="94">
        <f t="shared" si="8"/>
        <v>0.36776424880069564</v>
      </c>
      <c r="J72" s="94">
        <f t="shared" si="7"/>
        <v>0.36776424880069564</v>
      </c>
      <c r="K72" s="94">
        <f t="shared" si="7"/>
        <v>0.36776424880069564</v>
      </c>
      <c r="L72" s="94">
        <f t="shared" si="7"/>
        <v>0.36776424880069564</v>
      </c>
      <c r="M72" s="94">
        <f t="shared" si="7"/>
        <v>0.36776424880069564</v>
      </c>
      <c r="N72" s="94">
        <f t="shared" si="7"/>
        <v>0.36776424880069564</v>
      </c>
    </row>
    <row r="73" spans="1:14" x14ac:dyDescent="0.35">
      <c r="A73" s="3">
        <v>57</v>
      </c>
      <c r="B73" s="97">
        <v>0.36776424880069564</v>
      </c>
      <c r="C73" s="97">
        <v>0.38689140790123339</v>
      </c>
      <c r="D73" s="96">
        <f t="shared" si="1"/>
        <v>0.38689140790123339</v>
      </c>
      <c r="E73" s="96">
        <f t="shared" si="2"/>
        <v>0.38689140790123339</v>
      </c>
      <c r="F73" s="94">
        <v>0.36776424880069564</v>
      </c>
      <c r="G73" s="94">
        <f t="shared" si="8"/>
        <v>0.36776424880069564</v>
      </c>
      <c r="H73" s="94">
        <f t="shared" si="8"/>
        <v>0.36776424880069564</v>
      </c>
      <c r="I73" s="94">
        <f t="shared" si="8"/>
        <v>0.36776424880069564</v>
      </c>
      <c r="J73" s="94">
        <f t="shared" si="7"/>
        <v>0.36776424880069564</v>
      </c>
      <c r="K73" s="94">
        <f t="shared" si="7"/>
        <v>0.36776424880069564</v>
      </c>
      <c r="L73" s="94">
        <f t="shared" si="7"/>
        <v>0.36776424880069564</v>
      </c>
      <c r="M73" s="94">
        <f t="shared" si="7"/>
        <v>0.36776424880069564</v>
      </c>
      <c r="N73" s="94">
        <f t="shared" si="7"/>
        <v>0.36776424880069564</v>
      </c>
    </row>
    <row r="74" spans="1:14" x14ac:dyDescent="0.35">
      <c r="A74" s="3">
        <v>58</v>
      </c>
      <c r="B74" s="97">
        <v>0.36776424880069564</v>
      </c>
      <c r="C74" s="97">
        <v>0.38687160074435423</v>
      </c>
      <c r="D74" s="96">
        <f t="shared" si="1"/>
        <v>0.38687160074435423</v>
      </c>
      <c r="E74" s="96">
        <f t="shared" si="2"/>
        <v>0.38687160074435423</v>
      </c>
      <c r="F74" s="94">
        <v>0.36776424880069564</v>
      </c>
      <c r="G74" s="94">
        <f t="shared" si="8"/>
        <v>0.36776424880069564</v>
      </c>
      <c r="H74" s="94">
        <f t="shared" si="8"/>
        <v>0.36776424880069564</v>
      </c>
      <c r="I74" s="94">
        <f t="shared" si="8"/>
        <v>0.36776424880069564</v>
      </c>
      <c r="J74" s="94">
        <f t="shared" si="7"/>
        <v>0.36776424880069564</v>
      </c>
      <c r="K74" s="94">
        <f t="shared" si="7"/>
        <v>0.36776424880069564</v>
      </c>
      <c r="L74" s="94">
        <f t="shared" si="7"/>
        <v>0.36776424880069564</v>
      </c>
      <c r="M74" s="94">
        <f t="shared" si="7"/>
        <v>0.36776424880069564</v>
      </c>
      <c r="N74" s="94">
        <f t="shared" si="7"/>
        <v>0.36776424880069564</v>
      </c>
    </row>
    <row r="75" spans="1:14" x14ac:dyDescent="0.35">
      <c r="A75" s="3">
        <v>59</v>
      </c>
      <c r="B75" s="97">
        <v>0.36776424880069564</v>
      </c>
      <c r="C75" s="97">
        <v>0.38664497120733149</v>
      </c>
      <c r="D75" s="96">
        <f t="shared" si="1"/>
        <v>0.38664497120733149</v>
      </c>
      <c r="E75" s="96">
        <f t="shared" si="2"/>
        <v>0.38664497120733149</v>
      </c>
      <c r="F75" s="94">
        <v>0.36776424880069564</v>
      </c>
      <c r="G75" s="94">
        <f t="shared" si="8"/>
        <v>0.36776424880069564</v>
      </c>
      <c r="H75" s="94">
        <f t="shared" si="8"/>
        <v>0.36776424880069564</v>
      </c>
      <c r="I75" s="94">
        <f t="shared" si="8"/>
        <v>0.36776424880069564</v>
      </c>
      <c r="J75" s="94">
        <f t="shared" si="7"/>
        <v>0.36776424880069564</v>
      </c>
      <c r="K75" s="94">
        <f t="shared" si="7"/>
        <v>0.36776424880069564</v>
      </c>
      <c r="L75" s="94">
        <f t="shared" si="7"/>
        <v>0.36776424880069564</v>
      </c>
      <c r="M75" s="94">
        <f t="shared" si="7"/>
        <v>0.36776424880069564</v>
      </c>
      <c r="N75" s="94">
        <f t="shared" si="7"/>
        <v>0.36776424880069564</v>
      </c>
    </row>
    <row r="76" spans="1:14" x14ac:dyDescent="0.35">
      <c r="A76" s="3">
        <v>60</v>
      </c>
      <c r="B76" s="97">
        <v>0.36776424880069564</v>
      </c>
      <c r="C76" s="97">
        <v>0.38662952192673866</v>
      </c>
      <c r="D76" s="96">
        <f t="shared" si="1"/>
        <v>0.38662952192673866</v>
      </c>
      <c r="E76" s="96">
        <f t="shared" si="2"/>
        <v>0.38662952192673866</v>
      </c>
      <c r="F76" s="94">
        <v>0.36776424880069564</v>
      </c>
      <c r="G76" s="94">
        <f t="shared" si="8"/>
        <v>0.36776424880069564</v>
      </c>
      <c r="H76" s="94">
        <f t="shared" si="8"/>
        <v>0.36776424880069564</v>
      </c>
      <c r="I76" s="94">
        <f t="shared" si="8"/>
        <v>0.36776424880069564</v>
      </c>
      <c r="J76" s="94">
        <f t="shared" si="7"/>
        <v>0.36776424880069564</v>
      </c>
      <c r="K76" s="94">
        <f t="shared" si="7"/>
        <v>0.36776424880069564</v>
      </c>
      <c r="L76" s="94">
        <f t="shared" si="7"/>
        <v>0.36776424880069564</v>
      </c>
      <c r="M76" s="94">
        <f t="shared" si="7"/>
        <v>0.36776424880069564</v>
      </c>
      <c r="N76" s="94">
        <f t="shared" si="7"/>
        <v>0.36776424880069564</v>
      </c>
    </row>
    <row r="77" spans="1:14" x14ac:dyDescent="0.35">
      <c r="A77" s="3">
        <v>61</v>
      </c>
      <c r="B77" s="97">
        <v>0.36776424880069564</v>
      </c>
      <c r="C77" s="97">
        <v>0.38620763875036085</v>
      </c>
      <c r="D77" s="96">
        <f t="shared" si="1"/>
        <v>0.38620763875036085</v>
      </c>
      <c r="E77" s="96">
        <f t="shared" si="2"/>
        <v>0.38620763875036085</v>
      </c>
      <c r="F77" s="94">
        <v>0.36776424880069564</v>
      </c>
      <c r="G77" s="94">
        <f t="shared" si="8"/>
        <v>0.36776424880069564</v>
      </c>
      <c r="H77" s="94">
        <f t="shared" si="8"/>
        <v>0.36776424880069564</v>
      </c>
      <c r="I77" s="94">
        <f t="shared" si="8"/>
        <v>0.36776424880069564</v>
      </c>
      <c r="J77" s="94">
        <f t="shared" si="7"/>
        <v>0.36776424880069564</v>
      </c>
      <c r="K77" s="94">
        <f t="shared" si="7"/>
        <v>0.36776424880069564</v>
      </c>
      <c r="L77" s="94">
        <f t="shared" si="7"/>
        <v>0.36776424880069564</v>
      </c>
      <c r="M77" s="94">
        <f t="shared" si="7"/>
        <v>0.36776424880069564</v>
      </c>
      <c r="N77" s="94">
        <f t="shared" si="7"/>
        <v>0.36776424880069564</v>
      </c>
    </row>
    <row r="78" spans="1:14" x14ac:dyDescent="0.35">
      <c r="A78" s="3">
        <v>62</v>
      </c>
      <c r="B78" s="97">
        <v>0.36776424880069564</v>
      </c>
      <c r="C78" s="97">
        <v>0.38617745404904863</v>
      </c>
      <c r="D78" s="96">
        <f t="shared" si="1"/>
        <v>0.38617745404904863</v>
      </c>
      <c r="E78" s="96">
        <f t="shared" si="2"/>
        <v>0.38617745404904863</v>
      </c>
      <c r="F78" s="94">
        <v>0.36776424880069564</v>
      </c>
      <c r="G78" s="94">
        <f t="shared" si="8"/>
        <v>0.36776424880069564</v>
      </c>
      <c r="H78" s="94">
        <f t="shared" si="8"/>
        <v>0.36776424880069564</v>
      </c>
      <c r="I78" s="94">
        <f t="shared" si="8"/>
        <v>0.36776424880069564</v>
      </c>
      <c r="J78" s="94">
        <f t="shared" si="7"/>
        <v>0.36776424880069564</v>
      </c>
      <c r="K78" s="94">
        <f t="shared" si="7"/>
        <v>0.36776424880069564</v>
      </c>
      <c r="L78" s="94">
        <f t="shared" si="7"/>
        <v>0.36776424880069564</v>
      </c>
      <c r="M78" s="94">
        <f t="shared" si="7"/>
        <v>0.36776424880069564</v>
      </c>
      <c r="N78" s="94">
        <f t="shared" si="7"/>
        <v>0.36776424880069564</v>
      </c>
    </row>
    <row r="79" spans="1:14" x14ac:dyDescent="0.35">
      <c r="A79" s="3">
        <v>63</v>
      </c>
      <c r="B79" s="97">
        <v>0.36776424880069564</v>
      </c>
      <c r="C79" s="97">
        <v>0.38616709336260385</v>
      </c>
      <c r="D79" s="96">
        <f t="shared" si="1"/>
        <v>0.38616709336260385</v>
      </c>
      <c r="E79" s="96">
        <f t="shared" si="2"/>
        <v>0.38616709336260385</v>
      </c>
      <c r="F79" s="94">
        <v>0.36776424880069564</v>
      </c>
      <c r="G79" s="94">
        <f t="shared" si="8"/>
        <v>0.36776424880069564</v>
      </c>
      <c r="H79" s="94">
        <f t="shared" si="8"/>
        <v>0.36776424880069564</v>
      </c>
      <c r="I79" s="94">
        <f t="shared" si="8"/>
        <v>0.36776424880069564</v>
      </c>
      <c r="J79" s="94">
        <f t="shared" si="7"/>
        <v>0.36776424880069564</v>
      </c>
      <c r="K79" s="94">
        <f t="shared" si="7"/>
        <v>0.36776424880069564</v>
      </c>
      <c r="L79" s="94">
        <f t="shared" si="7"/>
        <v>0.36776424880069564</v>
      </c>
      <c r="M79" s="94">
        <f t="shared" si="7"/>
        <v>0.36776424880069564</v>
      </c>
      <c r="N79" s="94">
        <f t="shared" si="7"/>
        <v>0.36776424880069564</v>
      </c>
    </row>
    <row r="80" spans="1:14" x14ac:dyDescent="0.35">
      <c r="A80" s="3">
        <v>64</v>
      </c>
      <c r="B80" s="97">
        <v>0.36776424880069564</v>
      </c>
      <c r="C80" s="97">
        <v>0.38615519344185995</v>
      </c>
      <c r="D80" s="96">
        <f t="shared" si="1"/>
        <v>0.38615519344185995</v>
      </c>
      <c r="E80" s="96">
        <f t="shared" si="2"/>
        <v>0.38615519344185995</v>
      </c>
      <c r="F80" s="94">
        <v>0.36776424880069564</v>
      </c>
      <c r="G80" s="94">
        <f t="shared" si="8"/>
        <v>0.36776424880069564</v>
      </c>
      <c r="H80" s="94">
        <f t="shared" si="8"/>
        <v>0.36776424880069564</v>
      </c>
      <c r="I80" s="94">
        <f t="shared" si="8"/>
        <v>0.36776424880069564</v>
      </c>
      <c r="J80" s="94">
        <f t="shared" si="7"/>
        <v>0.36776424880069564</v>
      </c>
      <c r="K80" s="94">
        <f t="shared" si="7"/>
        <v>0.36776424880069564</v>
      </c>
      <c r="L80" s="94">
        <f t="shared" si="7"/>
        <v>0.36776424880069564</v>
      </c>
      <c r="M80" s="94">
        <f t="shared" si="7"/>
        <v>0.36776424880069564</v>
      </c>
      <c r="N80" s="94">
        <f t="shared" si="7"/>
        <v>0.36776424880069564</v>
      </c>
    </row>
    <row r="81" spans="1:14" x14ac:dyDescent="0.35">
      <c r="A81" s="3">
        <v>65</v>
      </c>
      <c r="B81" s="97">
        <v>0.36776424880069564</v>
      </c>
      <c r="C81" s="97">
        <v>0.3861435053785206</v>
      </c>
      <c r="D81" s="96">
        <f t="shared" si="1"/>
        <v>0.3861435053785206</v>
      </c>
      <c r="E81" s="96">
        <f t="shared" si="2"/>
        <v>0.3861435053785206</v>
      </c>
      <c r="F81" s="94">
        <v>0.36776424880069564</v>
      </c>
      <c r="G81" s="94">
        <f t="shared" si="8"/>
        <v>0.36776424880069564</v>
      </c>
      <c r="H81" s="94">
        <f t="shared" si="8"/>
        <v>0.36776424880069564</v>
      </c>
      <c r="I81" s="94">
        <f t="shared" si="8"/>
        <v>0.36776424880069564</v>
      </c>
      <c r="J81" s="94">
        <f t="shared" si="7"/>
        <v>0.36776424880069564</v>
      </c>
      <c r="K81" s="94">
        <f t="shared" si="7"/>
        <v>0.36776424880069564</v>
      </c>
      <c r="L81" s="94">
        <f t="shared" si="7"/>
        <v>0.36776424880069564</v>
      </c>
      <c r="M81" s="94">
        <f t="shared" si="7"/>
        <v>0.36776424880069564</v>
      </c>
      <c r="N81" s="94">
        <f t="shared" si="7"/>
        <v>0.36776424880069564</v>
      </c>
    </row>
    <row r="82" spans="1:14" x14ac:dyDescent="0.35">
      <c r="A82" s="3">
        <v>66</v>
      </c>
      <c r="B82" s="97">
        <v>0.36776424880069564</v>
      </c>
      <c r="C82" s="97">
        <v>0.38613168576661644</v>
      </c>
      <c r="D82" s="96">
        <f t="shared" ref="D82:D145" si="9">C82</f>
        <v>0.38613168576661644</v>
      </c>
      <c r="E82" s="96">
        <f t="shared" ref="E82:E145" si="10">C82</f>
        <v>0.38613168576661644</v>
      </c>
      <c r="F82" s="94">
        <v>0.36776424880069564</v>
      </c>
      <c r="G82" s="94">
        <f t="shared" si="8"/>
        <v>0.36776424880069564</v>
      </c>
      <c r="H82" s="94">
        <f t="shared" si="8"/>
        <v>0.36776424880069564</v>
      </c>
      <c r="I82" s="94">
        <f t="shared" si="8"/>
        <v>0.36776424880069564</v>
      </c>
      <c r="J82" s="94">
        <f t="shared" si="7"/>
        <v>0.36776424880069564</v>
      </c>
      <c r="K82" s="94">
        <f t="shared" si="7"/>
        <v>0.36776424880069564</v>
      </c>
      <c r="L82" s="94">
        <f t="shared" si="7"/>
        <v>0.36776424880069564</v>
      </c>
      <c r="M82" s="94">
        <f t="shared" si="7"/>
        <v>0.36776424880069564</v>
      </c>
      <c r="N82" s="94">
        <f t="shared" si="7"/>
        <v>0.36776424880069564</v>
      </c>
    </row>
    <row r="83" spans="1:14" x14ac:dyDescent="0.35">
      <c r="A83" s="3">
        <v>67</v>
      </c>
      <c r="B83" s="97">
        <v>0.36776424880069564</v>
      </c>
      <c r="C83" s="97">
        <v>0.38612029490837346</v>
      </c>
      <c r="D83" s="96">
        <f t="shared" si="9"/>
        <v>0.38612029490837346</v>
      </c>
      <c r="E83" s="96">
        <f t="shared" si="10"/>
        <v>0.38612029490837346</v>
      </c>
      <c r="F83" s="94">
        <v>0.36776424880069564</v>
      </c>
      <c r="G83" s="94">
        <f t="shared" si="8"/>
        <v>0.36776424880069564</v>
      </c>
      <c r="H83" s="94">
        <f t="shared" si="8"/>
        <v>0.36776424880069564</v>
      </c>
      <c r="I83" s="94">
        <f t="shared" si="8"/>
        <v>0.36776424880069564</v>
      </c>
      <c r="J83" s="94">
        <f t="shared" si="7"/>
        <v>0.36776424880069564</v>
      </c>
      <c r="K83" s="94">
        <f t="shared" si="7"/>
        <v>0.36776424880069564</v>
      </c>
      <c r="L83" s="94">
        <f t="shared" si="7"/>
        <v>0.36776424880069564</v>
      </c>
      <c r="M83" s="94">
        <f t="shared" si="7"/>
        <v>0.36776424880069564</v>
      </c>
      <c r="N83" s="94">
        <f t="shared" si="7"/>
        <v>0.36776424880069564</v>
      </c>
    </row>
    <row r="84" spans="1:14" x14ac:dyDescent="0.35">
      <c r="A84" s="3">
        <v>68</v>
      </c>
      <c r="B84" s="97">
        <v>0.36776424880069564</v>
      </c>
      <c r="C84" s="97">
        <v>0.38610878710123325</v>
      </c>
      <c r="D84" s="96">
        <f t="shared" si="9"/>
        <v>0.38610878710123325</v>
      </c>
      <c r="E84" s="96">
        <f t="shared" si="10"/>
        <v>0.38610878710123325</v>
      </c>
      <c r="F84" s="94">
        <v>0.36776424880069564</v>
      </c>
      <c r="G84" s="94">
        <f t="shared" si="8"/>
        <v>0.36776424880069564</v>
      </c>
      <c r="H84" s="94">
        <f t="shared" si="8"/>
        <v>0.36776424880069564</v>
      </c>
      <c r="I84" s="94">
        <f t="shared" si="8"/>
        <v>0.36776424880069564</v>
      </c>
      <c r="J84" s="94">
        <f t="shared" si="7"/>
        <v>0.36776424880069564</v>
      </c>
      <c r="K84" s="94">
        <f t="shared" si="7"/>
        <v>0.36776424880069564</v>
      </c>
      <c r="L84" s="94">
        <f t="shared" si="7"/>
        <v>0.36776424880069564</v>
      </c>
      <c r="M84" s="94">
        <f t="shared" si="7"/>
        <v>0.36776424880069564</v>
      </c>
      <c r="N84" s="94">
        <f t="shared" si="7"/>
        <v>0.36776424880069564</v>
      </c>
    </row>
    <row r="85" spans="1:14" x14ac:dyDescent="0.35">
      <c r="A85" s="3">
        <v>69</v>
      </c>
      <c r="B85" s="97">
        <v>0.36776424880069564</v>
      </c>
      <c r="C85" s="97">
        <v>0.38593738219375778</v>
      </c>
      <c r="D85" s="96">
        <f t="shared" si="9"/>
        <v>0.38593738219375778</v>
      </c>
      <c r="E85" s="96">
        <f t="shared" si="10"/>
        <v>0.38593738219375778</v>
      </c>
      <c r="F85" s="94">
        <v>0.36776424880069564</v>
      </c>
      <c r="G85" s="94">
        <f t="shared" ref="G85:I104" si="11">MIN($B$17:$F$382)</f>
        <v>0.36776424880069564</v>
      </c>
      <c r="H85" s="94">
        <f t="shared" si="11"/>
        <v>0.36776424880069564</v>
      </c>
      <c r="I85" s="94">
        <f t="shared" si="11"/>
        <v>0.36776424880069564</v>
      </c>
      <c r="J85" s="94">
        <f t="shared" si="7"/>
        <v>0.36776424880069564</v>
      </c>
      <c r="K85" s="94">
        <f t="shared" si="7"/>
        <v>0.36776424880069564</v>
      </c>
      <c r="L85" s="94">
        <f t="shared" si="7"/>
        <v>0.36776424880069564</v>
      </c>
      <c r="M85" s="94">
        <f t="shared" si="7"/>
        <v>0.36776424880069564</v>
      </c>
      <c r="N85" s="94">
        <f t="shared" si="7"/>
        <v>0.36776424880069564</v>
      </c>
    </row>
    <row r="86" spans="1:14" x14ac:dyDescent="0.35">
      <c r="A86" s="3">
        <v>70</v>
      </c>
      <c r="B86" s="97">
        <v>0.36776424880069564</v>
      </c>
      <c r="C86" s="97">
        <v>0.38592766936736722</v>
      </c>
      <c r="D86" s="96">
        <f t="shared" si="9"/>
        <v>0.38592766936736722</v>
      </c>
      <c r="E86" s="96">
        <f t="shared" si="10"/>
        <v>0.38592766936736722</v>
      </c>
      <c r="F86" s="94">
        <v>0.36776424880069564</v>
      </c>
      <c r="G86" s="94">
        <f t="shared" si="11"/>
        <v>0.36776424880069564</v>
      </c>
      <c r="H86" s="94">
        <f t="shared" si="11"/>
        <v>0.36776424880069564</v>
      </c>
      <c r="I86" s="94">
        <f t="shared" si="11"/>
        <v>0.36776424880069564</v>
      </c>
      <c r="J86" s="94">
        <f t="shared" si="7"/>
        <v>0.36776424880069564</v>
      </c>
      <c r="K86" s="94">
        <f t="shared" si="7"/>
        <v>0.36776424880069564</v>
      </c>
      <c r="L86" s="94">
        <f t="shared" si="7"/>
        <v>0.36776424880069564</v>
      </c>
      <c r="M86" s="94">
        <f t="shared" si="7"/>
        <v>0.36776424880069564</v>
      </c>
      <c r="N86" s="94">
        <f t="shared" si="7"/>
        <v>0.36776424880069564</v>
      </c>
    </row>
    <row r="87" spans="1:14" x14ac:dyDescent="0.35">
      <c r="A87" s="3">
        <v>71</v>
      </c>
      <c r="B87" s="97">
        <v>0.36776424880069564</v>
      </c>
      <c r="C87" s="97">
        <v>0.38589606031859192</v>
      </c>
      <c r="D87" s="96">
        <f t="shared" si="9"/>
        <v>0.38589606031859192</v>
      </c>
      <c r="E87" s="96">
        <f t="shared" si="10"/>
        <v>0.38589606031859192</v>
      </c>
      <c r="F87" s="94">
        <v>0.36776424880069564</v>
      </c>
      <c r="G87" s="94">
        <f t="shared" si="11"/>
        <v>0.36776424880069564</v>
      </c>
      <c r="H87" s="94">
        <f t="shared" si="11"/>
        <v>0.36776424880069564</v>
      </c>
      <c r="I87" s="94">
        <f t="shared" si="11"/>
        <v>0.36776424880069564</v>
      </c>
      <c r="J87" s="94">
        <f t="shared" si="7"/>
        <v>0.36776424880069564</v>
      </c>
      <c r="K87" s="94">
        <f t="shared" si="7"/>
        <v>0.36776424880069564</v>
      </c>
      <c r="L87" s="94">
        <f t="shared" si="7"/>
        <v>0.36776424880069564</v>
      </c>
      <c r="M87" s="94">
        <f t="shared" si="7"/>
        <v>0.36776424880069564</v>
      </c>
      <c r="N87" s="94">
        <f t="shared" si="7"/>
        <v>0.36776424880069564</v>
      </c>
    </row>
    <row r="88" spans="1:14" x14ac:dyDescent="0.35">
      <c r="A88" s="3">
        <v>72</v>
      </c>
      <c r="B88" s="97">
        <v>0.36776424880069564</v>
      </c>
      <c r="C88" s="97">
        <v>0.38586640865600369</v>
      </c>
      <c r="D88" s="96">
        <f t="shared" si="9"/>
        <v>0.38586640865600369</v>
      </c>
      <c r="E88" s="96">
        <f t="shared" si="10"/>
        <v>0.38586640865600369</v>
      </c>
      <c r="F88" s="94">
        <v>0.36776424880069564</v>
      </c>
      <c r="G88" s="94">
        <f t="shared" si="11"/>
        <v>0.36776424880069564</v>
      </c>
      <c r="H88" s="94">
        <f t="shared" si="11"/>
        <v>0.36776424880069564</v>
      </c>
      <c r="I88" s="94">
        <f t="shared" si="11"/>
        <v>0.36776424880069564</v>
      </c>
      <c r="J88" s="94">
        <f t="shared" si="7"/>
        <v>0.36776424880069564</v>
      </c>
      <c r="K88" s="94">
        <f t="shared" si="7"/>
        <v>0.36776424880069564</v>
      </c>
      <c r="L88" s="94">
        <f t="shared" si="7"/>
        <v>0.36776424880069564</v>
      </c>
      <c r="M88" s="94">
        <f t="shared" si="7"/>
        <v>0.36776424880069564</v>
      </c>
      <c r="N88" s="94">
        <f t="shared" si="7"/>
        <v>0.36776424880069564</v>
      </c>
    </row>
    <row r="89" spans="1:14" x14ac:dyDescent="0.35">
      <c r="A89" s="3">
        <v>73</v>
      </c>
      <c r="B89" s="97">
        <v>0.36776424880069564</v>
      </c>
      <c r="C89" s="97">
        <v>0.38585796047633186</v>
      </c>
      <c r="D89" s="96">
        <f t="shared" si="9"/>
        <v>0.38585796047633186</v>
      </c>
      <c r="E89" s="96">
        <f t="shared" si="10"/>
        <v>0.38585796047633186</v>
      </c>
      <c r="F89" s="94">
        <v>0.36776424880069564</v>
      </c>
      <c r="G89" s="94">
        <f t="shared" si="11"/>
        <v>0.36776424880069564</v>
      </c>
      <c r="H89" s="94">
        <f t="shared" si="11"/>
        <v>0.36776424880069564</v>
      </c>
      <c r="I89" s="94">
        <f t="shared" si="11"/>
        <v>0.36776424880069564</v>
      </c>
      <c r="J89" s="94">
        <f t="shared" si="7"/>
        <v>0.36776424880069564</v>
      </c>
      <c r="K89" s="94">
        <f t="shared" si="7"/>
        <v>0.36776424880069564</v>
      </c>
      <c r="L89" s="94">
        <f t="shared" si="7"/>
        <v>0.36776424880069564</v>
      </c>
      <c r="M89" s="94">
        <f t="shared" si="7"/>
        <v>0.36776424880069564</v>
      </c>
      <c r="N89" s="94">
        <f t="shared" si="7"/>
        <v>0.36776424880069564</v>
      </c>
    </row>
    <row r="90" spans="1:14" x14ac:dyDescent="0.35">
      <c r="A90" s="3">
        <v>74</v>
      </c>
      <c r="B90" s="97">
        <v>0.36776424880069564</v>
      </c>
      <c r="C90" s="97">
        <v>0.38584875645950584</v>
      </c>
      <c r="D90" s="96">
        <f t="shared" si="9"/>
        <v>0.38584875645950584</v>
      </c>
      <c r="E90" s="96">
        <f t="shared" si="10"/>
        <v>0.38584875645950584</v>
      </c>
      <c r="F90" s="94">
        <v>0.36776424880069564</v>
      </c>
      <c r="G90" s="94">
        <f t="shared" si="11"/>
        <v>0.36776424880069564</v>
      </c>
      <c r="H90" s="94">
        <f t="shared" si="11"/>
        <v>0.36776424880069564</v>
      </c>
      <c r="I90" s="94">
        <f t="shared" si="11"/>
        <v>0.36776424880069564</v>
      </c>
      <c r="J90" s="94">
        <f t="shared" si="7"/>
        <v>0.36776424880069564</v>
      </c>
      <c r="K90" s="94">
        <f t="shared" si="7"/>
        <v>0.36776424880069564</v>
      </c>
      <c r="L90" s="94">
        <f t="shared" si="7"/>
        <v>0.36776424880069564</v>
      </c>
      <c r="M90" s="94">
        <f t="shared" si="7"/>
        <v>0.36776424880069564</v>
      </c>
      <c r="N90" s="94">
        <f t="shared" si="7"/>
        <v>0.36776424880069564</v>
      </c>
    </row>
    <row r="91" spans="1:14" x14ac:dyDescent="0.35">
      <c r="A91" s="3">
        <v>75</v>
      </c>
      <c r="B91" s="97">
        <v>0.36776424880069564</v>
      </c>
      <c r="C91" s="97">
        <v>0.38583774184315567</v>
      </c>
      <c r="D91" s="96">
        <f t="shared" si="9"/>
        <v>0.38583774184315567</v>
      </c>
      <c r="E91" s="96">
        <f t="shared" si="10"/>
        <v>0.38583774184315567</v>
      </c>
      <c r="F91" s="94">
        <v>0.36776424880069564</v>
      </c>
      <c r="G91" s="94">
        <f t="shared" si="11"/>
        <v>0.36776424880069564</v>
      </c>
      <c r="H91" s="94">
        <f t="shared" si="11"/>
        <v>0.36776424880069564</v>
      </c>
      <c r="I91" s="94">
        <f t="shared" si="11"/>
        <v>0.36776424880069564</v>
      </c>
      <c r="J91" s="94">
        <f t="shared" si="7"/>
        <v>0.36776424880069564</v>
      </c>
      <c r="K91" s="94">
        <f t="shared" si="7"/>
        <v>0.36776424880069564</v>
      </c>
      <c r="L91" s="94">
        <f t="shared" si="7"/>
        <v>0.36776424880069564</v>
      </c>
      <c r="M91" s="94">
        <f t="shared" si="7"/>
        <v>0.36776424880069564</v>
      </c>
      <c r="N91" s="94">
        <f t="shared" si="7"/>
        <v>0.36776424880069564</v>
      </c>
    </row>
    <row r="92" spans="1:14" x14ac:dyDescent="0.35">
      <c r="A92" s="3">
        <v>76</v>
      </c>
      <c r="B92" s="97">
        <v>0.36776424880069564</v>
      </c>
      <c r="C92" s="97">
        <v>0.38567316469747098</v>
      </c>
      <c r="D92" s="96">
        <f t="shared" si="9"/>
        <v>0.38567316469747098</v>
      </c>
      <c r="E92" s="96">
        <f t="shared" si="10"/>
        <v>0.38567316469747098</v>
      </c>
      <c r="F92" s="94">
        <v>0.36776424880069564</v>
      </c>
      <c r="G92" s="94">
        <f t="shared" si="11"/>
        <v>0.36776424880069564</v>
      </c>
      <c r="H92" s="94">
        <f t="shared" si="11"/>
        <v>0.36776424880069564</v>
      </c>
      <c r="I92" s="94">
        <f t="shared" si="11"/>
        <v>0.36776424880069564</v>
      </c>
      <c r="J92" s="94">
        <f t="shared" si="7"/>
        <v>0.36776424880069564</v>
      </c>
      <c r="K92" s="94">
        <f t="shared" si="7"/>
        <v>0.36776424880069564</v>
      </c>
      <c r="L92" s="94">
        <f t="shared" si="7"/>
        <v>0.36776424880069564</v>
      </c>
      <c r="M92" s="94">
        <f t="shared" si="7"/>
        <v>0.36776424880069564</v>
      </c>
      <c r="N92" s="94">
        <f t="shared" si="7"/>
        <v>0.36776424880069564</v>
      </c>
    </row>
    <row r="93" spans="1:14" x14ac:dyDescent="0.35">
      <c r="A93" s="3">
        <v>77</v>
      </c>
      <c r="B93" s="97">
        <v>0.36776424880069564</v>
      </c>
      <c r="C93" s="97">
        <v>0.38561043805593997</v>
      </c>
      <c r="D93" s="96">
        <f t="shared" si="9"/>
        <v>0.38561043805593997</v>
      </c>
      <c r="E93" s="96">
        <f t="shared" si="10"/>
        <v>0.38561043805593997</v>
      </c>
      <c r="F93" s="94">
        <v>0.36776424880069564</v>
      </c>
      <c r="G93" s="94">
        <f t="shared" si="11"/>
        <v>0.36776424880069564</v>
      </c>
      <c r="H93" s="94">
        <f t="shared" si="11"/>
        <v>0.36776424880069564</v>
      </c>
      <c r="I93" s="94">
        <f t="shared" si="11"/>
        <v>0.36776424880069564</v>
      </c>
      <c r="J93" s="94">
        <f t="shared" si="7"/>
        <v>0.36776424880069564</v>
      </c>
      <c r="K93" s="94">
        <f t="shared" si="7"/>
        <v>0.36776424880069564</v>
      </c>
      <c r="L93" s="94">
        <f t="shared" si="7"/>
        <v>0.36776424880069564</v>
      </c>
      <c r="M93" s="94">
        <f t="shared" si="7"/>
        <v>0.36776424880069564</v>
      </c>
      <c r="N93" s="94">
        <f t="shared" si="7"/>
        <v>0.36776424880069564</v>
      </c>
    </row>
    <row r="94" spans="1:14" x14ac:dyDescent="0.35">
      <c r="A94" s="3">
        <v>78</v>
      </c>
      <c r="B94" s="97">
        <v>0.36776424880069564</v>
      </c>
      <c r="C94" s="97">
        <v>0.38560711287163441</v>
      </c>
      <c r="D94" s="96">
        <f t="shared" si="9"/>
        <v>0.38560711287163441</v>
      </c>
      <c r="E94" s="96">
        <f t="shared" si="10"/>
        <v>0.38560711287163441</v>
      </c>
      <c r="F94" s="94">
        <v>0.36776424880069564</v>
      </c>
      <c r="G94" s="94">
        <f t="shared" si="11"/>
        <v>0.36776424880069564</v>
      </c>
      <c r="H94" s="94">
        <f t="shared" si="11"/>
        <v>0.36776424880069564</v>
      </c>
      <c r="I94" s="94">
        <f t="shared" si="11"/>
        <v>0.36776424880069564</v>
      </c>
      <c r="J94" s="94">
        <f t="shared" si="7"/>
        <v>0.36776424880069564</v>
      </c>
      <c r="K94" s="94">
        <f t="shared" si="7"/>
        <v>0.36776424880069564</v>
      </c>
      <c r="L94" s="94">
        <f t="shared" si="7"/>
        <v>0.36776424880069564</v>
      </c>
      <c r="M94" s="94">
        <f t="shared" si="7"/>
        <v>0.36776424880069564</v>
      </c>
      <c r="N94" s="94">
        <f t="shared" si="7"/>
        <v>0.36776424880069564</v>
      </c>
    </row>
    <row r="95" spans="1:14" x14ac:dyDescent="0.35">
      <c r="A95" s="3">
        <v>79</v>
      </c>
      <c r="B95" s="97">
        <v>0.36776424880069564</v>
      </c>
      <c r="C95" s="97">
        <v>0.38560341932384423</v>
      </c>
      <c r="D95" s="96">
        <f t="shared" si="9"/>
        <v>0.38560341932384423</v>
      </c>
      <c r="E95" s="96">
        <f t="shared" si="10"/>
        <v>0.38560341932384423</v>
      </c>
      <c r="F95" s="94">
        <v>0.36776424880069564</v>
      </c>
      <c r="G95" s="94">
        <f t="shared" si="11"/>
        <v>0.36776424880069564</v>
      </c>
      <c r="H95" s="94">
        <f t="shared" si="11"/>
        <v>0.36776424880069564</v>
      </c>
      <c r="I95" s="94">
        <f t="shared" si="11"/>
        <v>0.36776424880069564</v>
      </c>
      <c r="J95" s="94">
        <f t="shared" si="7"/>
        <v>0.36776424880069564</v>
      </c>
      <c r="K95" s="94">
        <f t="shared" si="7"/>
        <v>0.36776424880069564</v>
      </c>
      <c r="L95" s="94">
        <f t="shared" si="7"/>
        <v>0.36776424880069564</v>
      </c>
      <c r="M95" s="94">
        <f t="shared" si="7"/>
        <v>0.36776424880069564</v>
      </c>
      <c r="N95" s="94">
        <f t="shared" si="7"/>
        <v>0.36776424880069564</v>
      </c>
    </row>
    <row r="96" spans="1:14" x14ac:dyDescent="0.35">
      <c r="A96" s="3">
        <v>80</v>
      </c>
      <c r="B96" s="97">
        <v>0.36776424880069564</v>
      </c>
      <c r="C96" s="97">
        <v>0.38559893285884589</v>
      </c>
      <c r="D96" s="96">
        <f t="shared" si="9"/>
        <v>0.38559893285884589</v>
      </c>
      <c r="E96" s="96">
        <f t="shared" si="10"/>
        <v>0.38559893285884589</v>
      </c>
      <c r="F96" s="94">
        <v>0.36776424880069564</v>
      </c>
      <c r="G96" s="94">
        <f t="shared" si="11"/>
        <v>0.36776424880069564</v>
      </c>
      <c r="H96" s="94">
        <f t="shared" si="11"/>
        <v>0.36776424880069564</v>
      </c>
      <c r="I96" s="94">
        <f t="shared" si="11"/>
        <v>0.36776424880069564</v>
      </c>
      <c r="J96" s="94">
        <f t="shared" ref="J96:N105" si="12">MIN($B$17:$F$382)</f>
        <v>0.36776424880069564</v>
      </c>
      <c r="K96" s="94">
        <f t="shared" si="12"/>
        <v>0.36776424880069564</v>
      </c>
      <c r="L96" s="94">
        <f t="shared" si="12"/>
        <v>0.36776424880069564</v>
      </c>
      <c r="M96" s="94">
        <f t="shared" si="12"/>
        <v>0.36776424880069564</v>
      </c>
      <c r="N96" s="94">
        <f t="shared" si="12"/>
        <v>0.36776424880069564</v>
      </c>
    </row>
    <row r="97" spans="1:14" x14ac:dyDescent="0.35">
      <c r="A97" s="3">
        <v>81</v>
      </c>
      <c r="B97" s="97">
        <v>0.3964188058968523</v>
      </c>
      <c r="C97" s="97">
        <v>0.3855552670800737</v>
      </c>
      <c r="D97" s="96">
        <f t="shared" si="9"/>
        <v>0.3855552670800737</v>
      </c>
      <c r="E97" s="96">
        <f t="shared" si="10"/>
        <v>0.3855552670800737</v>
      </c>
      <c r="F97" s="94">
        <v>0.3964188058968523</v>
      </c>
      <c r="G97" s="94">
        <f t="shared" si="11"/>
        <v>0.36776424880069564</v>
      </c>
      <c r="H97" s="94">
        <f t="shared" si="11"/>
        <v>0.36776424880069564</v>
      </c>
      <c r="I97" s="94">
        <f t="shared" si="11"/>
        <v>0.36776424880069564</v>
      </c>
      <c r="J97" s="94">
        <f t="shared" si="12"/>
        <v>0.36776424880069564</v>
      </c>
      <c r="K97" s="94">
        <f t="shared" si="12"/>
        <v>0.36776424880069564</v>
      </c>
      <c r="L97" s="94">
        <f t="shared" si="12"/>
        <v>0.36776424880069564</v>
      </c>
      <c r="M97" s="94">
        <f t="shared" si="12"/>
        <v>0.36776424880069564</v>
      </c>
      <c r="N97" s="94">
        <f t="shared" si="12"/>
        <v>0.36776424880069564</v>
      </c>
    </row>
    <row r="98" spans="1:14" x14ac:dyDescent="0.35">
      <c r="A98" s="3">
        <v>82</v>
      </c>
      <c r="B98" s="97">
        <v>0.3964188058968523</v>
      </c>
      <c r="C98" s="97">
        <v>0.38555176508038008</v>
      </c>
      <c r="D98" s="96">
        <f t="shared" si="9"/>
        <v>0.38555176508038008</v>
      </c>
      <c r="E98" s="96">
        <f t="shared" si="10"/>
        <v>0.38555176508038008</v>
      </c>
      <c r="F98" s="94">
        <v>0.39600565400997162</v>
      </c>
      <c r="G98" s="94">
        <f t="shared" si="11"/>
        <v>0.36776424880069564</v>
      </c>
      <c r="H98" s="94">
        <f t="shared" si="11"/>
        <v>0.36776424880069564</v>
      </c>
      <c r="I98" s="94">
        <f t="shared" si="11"/>
        <v>0.36776424880069564</v>
      </c>
      <c r="J98" s="94">
        <f t="shared" si="12"/>
        <v>0.36776424880069564</v>
      </c>
      <c r="K98" s="94">
        <f t="shared" si="12"/>
        <v>0.36776424880069564</v>
      </c>
      <c r="L98" s="94">
        <f t="shared" si="12"/>
        <v>0.36776424880069564</v>
      </c>
      <c r="M98" s="94">
        <f t="shared" si="12"/>
        <v>0.36776424880069564</v>
      </c>
      <c r="N98" s="94">
        <f t="shared" si="12"/>
        <v>0.36776424880069564</v>
      </c>
    </row>
    <row r="99" spans="1:14" x14ac:dyDescent="0.35">
      <c r="A99" s="3">
        <v>83</v>
      </c>
      <c r="B99" s="97">
        <v>0.3964188058968523</v>
      </c>
      <c r="C99" s="97">
        <v>0.38554838740516378</v>
      </c>
      <c r="D99" s="96">
        <f t="shared" si="9"/>
        <v>0.38554838740516378</v>
      </c>
      <c r="E99" s="96">
        <f t="shared" si="10"/>
        <v>0.38554838740516378</v>
      </c>
      <c r="F99" s="94">
        <v>0.39536621506410213</v>
      </c>
      <c r="G99" s="94">
        <f t="shared" si="11"/>
        <v>0.36776424880069564</v>
      </c>
      <c r="H99" s="94">
        <f t="shared" si="11"/>
        <v>0.36776424880069564</v>
      </c>
      <c r="I99" s="94">
        <f t="shared" si="11"/>
        <v>0.36776424880069564</v>
      </c>
      <c r="J99" s="94">
        <f t="shared" si="12"/>
        <v>0.36776424880069564</v>
      </c>
      <c r="K99" s="94">
        <f t="shared" si="12"/>
        <v>0.36776424880069564</v>
      </c>
      <c r="L99" s="94">
        <f t="shared" si="12"/>
        <v>0.36776424880069564</v>
      </c>
      <c r="M99" s="94">
        <f t="shared" si="12"/>
        <v>0.36776424880069564</v>
      </c>
      <c r="N99" s="94">
        <f t="shared" si="12"/>
        <v>0.36776424880069564</v>
      </c>
    </row>
    <row r="100" spans="1:14" x14ac:dyDescent="0.35">
      <c r="A100" s="3">
        <v>84</v>
      </c>
      <c r="B100" s="97">
        <v>0.39638757683266468</v>
      </c>
      <c r="C100" s="97">
        <v>0.385525350099791</v>
      </c>
      <c r="D100" s="96">
        <f t="shared" si="9"/>
        <v>0.385525350099791</v>
      </c>
      <c r="E100" s="96">
        <f t="shared" si="10"/>
        <v>0.385525350099791</v>
      </c>
      <c r="F100" s="94">
        <v>0.39536621506410213</v>
      </c>
      <c r="G100" s="94">
        <f t="shared" si="11"/>
        <v>0.36776424880069564</v>
      </c>
      <c r="H100" s="94">
        <f t="shared" si="11"/>
        <v>0.36776424880069564</v>
      </c>
      <c r="I100" s="94">
        <f t="shared" si="11"/>
        <v>0.36776424880069564</v>
      </c>
      <c r="J100" s="94">
        <f t="shared" si="12"/>
        <v>0.36776424880069564</v>
      </c>
      <c r="K100" s="94">
        <f t="shared" si="12"/>
        <v>0.36776424880069564</v>
      </c>
      <c r="L100" s="94">
        <f t="shared" si="12"/>
        <v>0.36776424880069564</v>
      </c>
      <c r="M100" s="94">
        <f t="shared" si="12"/>
        <v>0.36776424880069564</v>
      </c>
      <c r="N100" s="94">
        <f t="shared" si="12"/>
        <v>0.36776424880069564</v>
      </c>
    </row>
    <row r="101" spans="1:14" x14ac:dyDescent="0.35">
      <c r="A101" s="3">
        <v>85</v>
      </c>
      <c r="B101" s="97">
        <v>0.39638757672558539</v>
      </c>
      <c r="C101" s="97">
        <v>0.3855221632624895</v>
      </c>
      <c r="D101" s="96">
        <f t="shared" si="9"/>
        <v>0.3855221632624895</v>
      </c>
      <c r="E101" s="96">
        <f t="shared" si="10"/>
        <v>0.3855221632624895</v>
      </c>
      <c r="F101" s="94">
        <v>0.39512062359015915</v>
      </c>
      <c r="G101" s="94">
        <f t="shared" si="11"/>
        <v>0.36776424880069564</v>
      </c>
      <c r="H101" s="94">
        <f t="shared" si="11"/>
        <v>0.36776424880069564</v>
      </c>
      <c r="I101" s="94">
        <f t="shared" si="11"/>
        <v>0.36776424880069564</v>
      </c>
      <c r="J101" s="94">
        <f t="shared" si="12"/>
        <v>0.36776424880069564</v>
      </c>
      <c r="K101" s="94">
        <f t="shared" si="12"/>
        <v>0.36776424880069564</v>
      </c>
      <c r="L101" s="94">
        <f t="shared" si="12"/>
        <v>0.36776424880069564</v>
      </c>
      <c r="M101" s="94">
        <f t="shared" si="12"/>
        <v>0.36776424880069564</v>
      </c>
      <c r="N101" s="94">
        <f t="shared" si="12"/>
        <v>0.36776424880069564</v>
      </c>
    </row>
    <row r="102" spans="1:14" x14ac:dyDescent="0.35">
      <c r="A102" s="3">
        <v>86</v>
      </c>
      <c r="B102" s="97">
        <v>0.39638757668406066</v>
      </c>
      <c r="C102" s="97">
        <v>0.38551895661612834</v>
      </c>
      <c r="D102" s="96">
        <f t="shared" si="9"/>
        <v>0.38551895661612834</v>
      </c>
      <c r="E102" s="96">
        <f t="shared" si="10"/>
        <v>0.38551895661612834</v>
      </c>
      <c r="F102" s="94">
        <v>0.39512062359015915</v>
      </c>
      <c r="G102" s="94">
        <f t="shared" si="11"/>
        <v>0.36776424880069564</v>
      </c>
      <c r="H102" s="94">
        <f t="shared" si="11"/>
        <v>0.36776424880069564</v>
      </c>
      <c r="I102" s="94">
        <f t="shared" si="11"/>
        <v>0.36776424880069564</v>
      </c>
      <c r="J102" s="94">
        <f t="shared" si="12"/>
        <v>0.36776424880069564</v>
      </c>
      <c r="K102" s="94">
        <f t="shared" si="12"/>
        <v>0.36776424880069564</v>
      </c>
      <c r="L102" s="94">
        <f t="shared" si="12"/>
        <v>0.36776424880069564</v>
      </c>
      <c r="M102" s="94">
        <f t="shared" si="12"/>
        <v>0.36776424880069564</v>
      </c>
      <c r="N102" s="94">
        <f t="shared" si="12"/>
        <v>0.36776424880069564</v>
      </c>
    </row>
    <row r="103" spans="1:14" x14ac:dyDescent="0.35">
      <c r="A103" s="3">
        <v>87</v>
      </c>
      <c r="B103" s="97">
        <v>0.39635638182012228</v>
      </c>
      <c r="C103" s="97">
        <v>0.38549571281154621</v>
      </c>
      <c r="D103" s="96">
        <f t="shared" si="9"/>
        <v>0.38549571281154621</v>
      </c>
      <c r="E103" s="96">
        <f t="shared" si="10"/>
        <v>0.38549571281154621</v>
      </c>
      <c r="F103" s="94">
        <v>0.39512062359015915</v>
      </c>
      <c r="G103" s="94">
        <f t="shared" si="11"/>
        <v>0.36776424880069564</v>
      </c>
      <c r="H103" s="94">
        <f t="shared" si="11"/>
        <v>0.36776424880069564</v>
      </c>
      <c r="I103" s="94">
        <f t="shared" si="11"/>
        <v>0.36776424880069564</v>
      </c>
      <c r="J103" s="94">
        <f t="shared" si="12"/>
        <v>0.36776424880069564</v>
      </c>
      <c r="K103" s="94">
        <f t="shared" si="12"/>
        <v>0.36776424880069564</v>
      </c>
      <c r="L103" s="94">
        <f t="shared" si="12"/>
        <v>0.36776424880069564</v>
      </c>
      <c r="M103" s="94">
        <f t="shared" si="12"/>
        <v>0.36776424880069564</v>
      </c>
      <c r="N103" s="94">
        <f t="shared" si="12"/>
        <v>0.36776424880069564</v>
      </c>
    </row>
    <row r="104" spans="1:14" x14ac:dyDescent="0.35">
      <c r="A104" s="3">
        <v>88</v>
      </c>
      <c r="B104" s="97">
        <v>0.39632522124862285</v>
      </c>
      <c r="C104" s="97">
        <v>0.38547223603970637</v>
      </c>
      <c r="D104" s="96">
        <f t="shared" si="9"/>
        <v>0.38547223603970637</v>
      </c>
      <c r="E104" s="96">
        <f t="shared" si="10"/>
        <v>0.38547223603970637</v>
      </c>
      <c r="F104" s="94">
        <v>0.39512062359015915</v>
      </c>
      <c r="G104" s="94">
        <f t="shared" si="11"/>
        <v>0.36776424880069564</v>
      </c>
      <c r="H104" s="94">
        <f t="shared" si="11"/>
        <v>0.36776424880069564</v>
      </c>
      <c r="I104" s="94">
        <f t="shared" si="11"/>
        <v>0.36776424880069564</v>
      </c>
      <c r="J104" s="94">
        <f t="shared" si="12"/>
        <v>0.36776424880069564</v>
      </c>
      <c r="K104" s="94">
        <f t="shared" si="12"/>
        <v>0.36776424880069564</v>
      </c>
      <c r="L104" s="94">
        <f t="shared" si="12"/>
        <v>0.36776424880069564</v>
      </c>
      <c r="M104" s="94">
        <f t="shared" si="12"/>
        <v>0.36776424880069564</v>
      </c>
      <c r="N104" s="94">
        <f t="shared" si="12"/>
        <v>0.36776424880069564</v>
      </c>
    </row>
    <row r="105" spans="1:14" x14ac:dyDescent="0.35">
      <c r="A105" s="3">
        <v>89</v>
      </c>
      <c r="B105" s="97">
        <v>0.39632522116740748</v>
      </c>
      <c r="C105" s="97">
        <v>0.38546646974733073</v>
      </c>
      <c r="D105" s="96">
        <f t="shared" si="9"/>
        <v>0.38546646974733073</v>
      </c>
      <c r="E105" s="96">
        <f t="shared" si="10"/>
        <v>0.38546646974733073</v>
      </c>
      <c r="F105" s="94">
        <v>0.39504432530368461</v>
      </c>
      <c r="G105" s="94">
        <f t="shared" ref="G105:I124" si="13">MIN($B$17:$F$382)</f>
        <v>0.36776424880069564</v>
      </c>
      <c r="H105" s="94">
        <f t="shared" si="13"/>
        <v>0.36776424880069564</v>
      </c>
      <c r="I105" s="94">
        <f t="shared" si="13"/>
        <v>0.36776424880069564</v>
      </c>
      <c r="J105" s="94">
        <f t="shared" si="12"/>
        <v>0.36776424880069564</v>
      </c>
      <c r="K105" s="94">
        <f t="shared" si="12"/>
        <v>0.36776424880069564</v>
      </c>
      <c r="L105" s="94">
        <f t="shared" si="12"/>
        <v>0.36776424880069564</v>
      </c>
      <c r="M105" s="94">
        <f t="shared" si="12"/>
        <v>0.36776424880069564</v>
      </c>
      <c r="N105" s="94">
        <f t="shared" si="12"/>
        <v>0.36776424880069564</v>
      </c>
    </row>
    <row r="106" spans="1:14" x14ac:dyDescent="0.35">
      <c r="A106" s="3">
        <v>90</v>
      </c>
      <c r="B106" s="97">
        <v>0.39629409517555264</v>
      </c>
      <c r="C106" s="97">
        <v>0.3854419161763939</v>
      </c>
      <c r="D106" s="96">
        <f t="shared" si="9"/>
        <v>0.3854419161763939</v>
      </c>
      <c r="E106" s="96">
        <f t="shared" si="10"/>
        <v>0.3854419161763939</v>
      </c>
      <c r="F106" s="94">
        <v>0.39504432530368461</v>
      </c>
      <c r="G106" s="94">
        <f t="shared" si="13"/>
        <v>0.36776424880069564</v>
      </c>
      <c r="H106" s="94">
        <f t="shared" si="13"/>
        <v>0.36776424880069564</v>
      </c>
      <c r="I106" s="94">
        <f t="shared" si="13"/>
        <v>0.36776424880069564</v>
      </c>
      <c r="J106" s="94">
        <f t="shared" ref="J106:N115" si="14">MIN($B$17:$F$382)</f>
        <v>0.36776424880069564</v>
      </c>
      <c r="K106" s="94">
        <f t="shared" si="14"/>
        <v>0.36776424880069564</v>
      </c>
      <c r="L106" s="94">
        <f t="shared" si="14"/>
        <v>0.36776424880069564</v>
      </c>
      <c r="M106" s="94">
        <f t="shared" si="14"/>
        <v>0.36776424880069564</v>
      </c>
      <c r="N106" s="94">
        <f t="shared" si="14"/>
        <v>0.36776424880069564</v>
      </c>
    </row>
    <row r="107" spans="1:14" x14ac:dyDescent="0.35">
      <c r="A107" s="3">
        <v>91</v>
      </c>
      <c r="B107" s="97">
        <v>0.39626300336135606</v>
      </c>
      <c r="C107" s="97">
        <v>0.38541882346954787</v>
      </c>
      <c r="D107" s="96">
        <f t="shared" si="9"/>
        <v>0.38541882346954787</v>
      </c>
      <c r="E107" s="96">
        <f t="shared" si="10"/>
        <v>0.38541882346954787</v>
      </c>
      <c r="F107" s="94">
        <v>0.39418942104587423</v>
      </c>
      <c r="G107" s="94">
        <f t="shared" si="13"/>
        <v>0.36776424880069564</v>
      </c>
      <c r="H107" s="94">
        <f t="shared" si="13"/>
        <v>0.36776424880069564</v>
      </c>
      <c r="I107" s="94">
        <f t="shared" si="13"/>
        <v>0.36776424880069564</v>
      </c>
      <c r="J107" s="94">
        <f t="shared" si="14"/>
        <v>0.36776424880069564</v>
      </c>
      <c r="K107" s="94">
        <f t="shared" si="14"/>
        <v>0.36776424880069564</v>
      </c>
      <c r="L107" s="94">
        <f t="shared" si="14"/>
        <v>0.36776424880069564</v>
      </c>
      <c r="M107" s="94">
        <f t="shared" si="14"/>
        <v>0.36776424880069564</v>
      </c>
      <c r="N107" s="94">
        <f t="shared" si="14"/>
        <v>0.36776424880069564</v>
      </c>
    </row>
    <row r="108" spans="1:14" x14ac:dyDescent="0.35">
      <c r="A108" s="3">
        <v>92</v>
      </c>
      <c r="B108" s="97">
        <v>0.39620092282747749</v>
      </c>
      <c r="C108" s="97">
        <v>0.38537840154693154</v>
      </c>
      <c r="D108" s="96">
        <f t="shared" si="9"/>
        <v>0.38537840154693154</v>
      </c>
      <c r="E108" s="96">
        <f t="shared" si="10"/>
        <v>0.38537840154693154</v>
      </c>
      <c r="F108" s="94">
        <v>0.39366333890419131</v>
      </c>
      <c r="G108" s="94">
        <f t="shared" si="13"/>
        <v>0.36776424880069564</v>
      </c>
      <c r="H108" s="94">
        <f t="shared" si="13"/>
        <v>0.36776424880069564</v>
      </c>
      <c r="I108" s="94">
        <f t="shared" si="13"/>
        <v>0.36776424880069564</v>
      </c>
      <c r="J108" s="94">
        <f t="shared" si="14"/>
        <v>0.36776424880069564</v>
      </c>
      <c r="K108" s="94">
        <f t="shared" si="14"/>
        <v>0.36776424880069564</v>
      </c>
      <c r="L108" s="94">
        <f t="shared" si="14"/>
        <v>0.36776424880069564</v>
      </c>
      <c r="M108" s="94">
        <f t="shared" si="14"/>
        <v>0.36776424880069564</v>
      </c>
      <c r="N108" s="94">
        <f t="shared" si="14"/>
        <v>0.36776424880069564</v>
      </c>
    </row>
    <row r="109" spans="1:14" x14ac:dyDescent="0.35">
      <c r="A109" s="3">
        <v>93</v>
      </c>
      <c r="B109" s="97">
        <v>0.39607717394244218</v>
      </c>
      <c r="C109" s="97">
        <v>0.38530238919699339</v>
      </c>
      <c r="D109" s="96">
        <f t="shared" si="9"/>
        <v>0.38530238919699339</v>
      </c>
      <c r="E109" s="96">
        <f t="shared" si="10"/>
        <v>0.38530238919699339</v>
      </c>
      <c r="F109" s="94">
        <v>0.39366333890419131</v>
      </c>
      <c r="G109" s="94">
        <f t="shared" si="13"/>
        <v>0.36776424880069564</v>
      </c>
      <c r="H109" s="94">
        <f t="shared" si="13"/>
        <v>0.36776424880069564</v>
      </c>
      <c r="I109" s="94">
        <f t="shared" si="13"/>
        <v>0.36776424880069564</v>
      </c>
      <c r="J109" s="94">
        <f t="shared" si="14"/>
        <v>0.36776424880069564</v>
      </c>
      <c r="K109" s="94">
        <f t="shared" si="14"/>
        <v>0.36776424880069564</v>
      </c>
      <c r="L109" s="94">
        <f t="shared" si="14"/>
        <v>0.36776424880069564</v>
      </c>
      <c r="M109" s="94">
        <f t="shared" si="14"/>
        <v>0.36776424880069564</v>
      </c>
      <c r="N109" s="94">
        <f t="shared" si="14"/>
        <v>0.36776424880069564</v>
      </c>
    </row>
    <row r="110" spans="1:14" x14ac:dyDescent="0.35">
      <c r="A110" s="3">
        <v>94</v>
      </c>
      <c r="B110" s="97">
        <v>0.39543643503047837</v>
      </c>
      <c r="C110" s="97">
        <v>0.38492297418390325</v>
      </c>
      <c r="D110" s="96">
        <f t="shared" si="9"/>
        <v>0.38492297418390325</v>
      </c>
      <c r="E110" s="96">
        <f t="shared" si="10"/>
        <v>0.38492297418390325</v>
      </c>
      <c r="F110" s="94">
        <v>0.39346159144315612</v>
      </c>
      <c r="G110" s="94">
        <f t="shared" si="13"/>
        <v>0.36776424880069564</v>
      </c>
      <c r="H110" s="94">
        <f t="shared" si="13"/>
        <v>0.36776424880069564</v>
      </c>
      <c r="I110" s="94">
        <f t="shared" si="13"/>
        <v>0.36776424880069564</v>
      </c>
      <c r="J110" s="94">
        <f t="shared" si="14"/>
        <v>0.36776424880069564</v>
      </c>
      <c r="K110" s="94">
        <f t="shared" si="14"/>
        <v>0.36776424880069564</v>
      </c>
      <c r="L110" s="94">
        <f t="shared" si="14"/>
        <v>0.36776424880069564</v>
      </c>
      <c r="M110" s="94">
        <f t="shared" si="14"/>
        <v>0.36776424880069564</v>
      </c>
      <c r="N110" s="94">
        <f t="shared" si="14"/>
        <v>0.36776424880069564</v>
      </c>
    </row>
    <row r="111" spans="1:14" x14ac:dyDescent="0.35">
      <c r="A111" s="3">
        <v>95</v>
      </c>
      <c r="B111" s="97">
        <v>0.39367178727717528</v>
      </c>
      <c r="C111" s="97">
        <v>0.38389288543379391</v>
      </c>
      <c r="D111" s="96">
        <f t="shared" si="9"/>
        <v>0.38389288543379391</v>
      </c>
      <c r="E111" s="96">
        <f t="shared" si="10"/>
        <v>0.38389288543379391</v>
      </c>
      <c r="F111" s="94">
        <v>0.39273985347951457</v>
      </c>
      <c r="G111" s="94">
        <f t="shared" si="13"/>
        <v>0.36776424880069564</v>
      </c>
      <c r="H111" s="94">
        <f t="shared" si="13"/>
        <v>0.36776424880069564</v>
      </c>
      <c r="I111" s="94">
        <f t="shared" si="13"/>
        <v>0.36776424880069564</v>
      </c>
      <c r="J111" s="94">
        <f t="shared" si="14"/>
        <v>0.36776424880069564</v>
      </c>
      <c r="K111" s="94">
        <f t="shared" si="14"/>
        <v>0.36776424880069564</v>
      </c>
      <c r="L111" s="94">
        <f t="shared" si="14"/>
        <v>0.36776424880069564</v>
      </c>
      <c r="M111" s="94">
        <f t="shared" si="14"/>
        <v>0.36776424880069564</v>
      </c>
      <c r="N111" s="94">
        <f t="shared" si="14"/>
        <v>0.36776424880069564</v>
      </c>
    </row>
    <row r="112" spans="1:14" x14ac:dyDescent="0.35">
      <c r="A112" s="3">
        <v>96</v>
      </c>
      <c r="B112" s="97">
        <v>0.39316882257705305</v>
      </c>
      <c r="C112" s="97">
        <v>0.38365169620977613</v>
      </c>
      <c r="D112" s="96">
        <f t="shared" si="9"/>
        <v>0.38365169620977613</v>
      </c>
      <c r="E112" s="96">
        <f t="shared" si="10"/>
        <v>0.38365169620977613</v>
      </c>
      <c r="F112" s="94">
        <v>0.39254529973991842</v>
      </c>
      <c r="G112" s="94">
        <f t="shared" si="13"/>
        <v>0.36776424880069564</v>
      </c>
      <c r="H112" s="94">
        <f t="shared" si="13"/>
        <v>0.36776424880069564</v>
      </c>
      <c r="I112" s="94">
        <f t="shared" si="13"/>
        <v>0.36776424880069564</v>
      </c>
      <c r="J112" s="94">
        <f t="shared" si="14"/>
        <v>0.36776424880069564</v>
      </c>
      <c r="K112" s="94">
        <f t="shared" si="14"/>
        <v>0.36776424880069564</v>
      </c>
      <c r="L112" s="94">
        <f t="shared" si="14"/>
        <v>0.36776424880069564</v>
      </c>
      <c r="M112" s="94">
        <f t="shared" si="14"/>
        <v>0.36776424880069564</v>
      </c>
      <c r="N112" s="94">
        <f t="shared" si="14"/>
        <v>0.36776424880069564</v>
      </c>
    </row>
    <row r="113" spans="1:14" x14ac:dyDescent="0.35">
      <c r="A113" s="3">
        <v>97</v>
      </c>
      <c r="B113" s="97">
        <v>0.39275714690820901</v>
      </c>
      <c r="C113" s="97">
        <v>0.38347517636539313</v>
      </c>
      <c r="D113" s="96">
        <f t="shared" si="9"/>
        <v>0.38347517636539313</v>
      </c>
      <c r="E113" s="96">
        <f t="shared" si="10"/>
        <v>0.38347517636539313</v>
      </c>
      <c r="F113" s="94">
        <v>0.3912514282738489</v>
      </c>
      <c r="G113" s="94">
        <f t="shared" si="13"/>
        <v>0.36776424880069564</v>
      </c>
      <c r="H113" s="94">
        <f t="shared" si="13"/>
        <v>0.36776424880069564</v>
      </c>
      <c r="I113" s="94">
        <f t="shared" si="13"/>
        <v>0.36776424880069564</v>
      </c>
      <c r="J113" s="94">
        <f t="shared" si="14"/>
        <v>0.36776424880069564</v>
      </c>
      <c r="K113" s="94">
        <f t="shared" si="14"/>
        <v>0.36776424880069564</v>
      </c>
      <c r="L113" s="94">
        <f t="shared" si="14"/>
        <v>0.36776424880069564</v>
      </c>
      <c r="M113" s="94">
        <f t="shared" si="14"/>
        <v>0.36776424880069564</v>
      </c>
      <c r="N113" s="94">
        <f t="shared" si="14"/>
        <v>0.36776424880069564</v>
      </c>
    </row>
    <row r="114" spans="1:14" x14ac:dyDescent="0.35">
      <c r="A114" s="3">
        <v>98</v>
      </c>
      <c r="B114" s="97">
        <v>0.39262129865052825</v>
      </c>
      <c r="C114" s="97">
        <v>0.38347099867255902</v>
      </c>
      <c r="D114" s="96">
        <f t="shared" si="9"/>
        <v>0.38347099867255902</v>
      </c>
      <c r="E114" s="96">
        <f t="shared" si="10"/>
        <v>0.38347099867255902</v>
      </c>
      <c r="F114" s="94">
        <v>0.3912514282738489</v>
      </c>
      <c r="G114" s="94">
        <f t="shared" si="13"/>
        <v>0.36776424880069564</v>
      </c>
      <c r="H114" s="94">
        <f t="shared" si="13"/>
        <v>0.36776424880069564</v>
      </c>
      <c r="I114" s="94">
        <f t="shared" si="13"/>
        <v>0.36776424880069564</v>
      </c>
      <c r="J114" s="94">
        <f t="shared" si="14"/>
        <v>0.36776424880069564</v>
      </c>
      <c r="K114" s="94">
        <f t="shared" si="14"/>
        <v>0.36776424880069564</v>
      </c>
      <c r="L114" s="94">
        <f t="shared" si="14"/>
        <v>0.36776424880069564</v>
      </c>
      <c r="M114" s="94">
        <f t="shared" si="14"/>
        <v>0.36776424880069564</v>
      </c>
      <c r="N114" s="94">
        <f t="shared" si="14"/>
        <v>0.36776424880069564</v>
      </c>
    </row>
    <row r="115" spans="1:14" x14ac:dyDescent="0.35">
      <c r="A115" s="3">
        <v>99</v>
      </c>
      <c r="B115" s="97">
        <v>0.39184895606383668</v>
      </c>
      <c r="C115" s="97">
        <v>0.38308680773113468</v>
      </c>
      <c r="D115" s="96">
        <f t="shared" si="9"/>
        <v>0.38308680773113468</v>
      </c>
      <c r="E115" s="96">
        <f t="shared" si="10"/>
        <v>0.38308680773113468</v>
      </c>
      <c r="F115" s="94">
        <v>0.39119900811433123</v>
      </c>
      <c r="G115" s="94">
        <f t="shared" si="13"/>
        <v>0.36776424880069564</v>
      </c>
      <c r="H115" s="94">
        <f t="shared" si="13"/>
        <v>0.36776424880069564</v>
      </c>
      <c r="I115" s="94">
        <f t="shared" si="13"/>
        <v>0.36776424880069564</v>
      </c>
      <c r="J115" s="94">
        <f t="shared" si="14"/>
        <v>0.36776424880069564</v>
      </c>
      <c r="K115" s="94">
        <f t="shared" si="14"/>
        <v>0.36776424880069564</v>
      </c>
      <c r="L115" s="94">
        <f t="shared" si="14"/>
        <v>0.36776424880069564</v>
      </c>
      <c r="M115" s="94">
        <f t="shared" si="14"/>
        <v>0.36776424880069564</v>
      </c>
      <c r="N115" s="94">
        <f t="shared" si="14"/>
        <v>0.36776424880069564</v>
      </c>
    </row>
    <row r="116" spans="1:14" x14ac:dyDescent="0.35">
      <c r="A116" s="3">
        <v>100</v>
      </c>
      <c r="B116" s="97">
        <v>0.39184877522175093</v>
      </c>
      <c r="C116" s="97">
        <v>0.38318428626225587</v>
      </c>
      <c r="D116" s="96">
        <f t="shared" si="9"/>
        <v>0.38318428626225587</v>
      </c>
      <c r="E116" s="96">
        <f t="shared" si="10"/>
        <v>0.38318428626225587</v>
      </c>
      <c r="F116" s="94">
        <v>0.39106846899587228</v>
      </c>
      <c r="G116" s="94">
        <f t="shared" si="13"/>
        <v>0.36776424880069564</v>
      </c>
      <c r="H116" s="94">
        <f t="shared" si="13"/>
        <v>0.36776424880069564</v>
      </c>
      <c r="I116" s="94">
        <f t="shared" si="13"/>
        <v>0.36776424880069564</v>
      </c>
      <c r="J116" s="94">
        <f t="shared" ref="J116:N125" si="15">MIN($B$17:$F$382)</f>
        <v>0.36776424880069564</v>
      </c>
      <c r="K116" s="94">
        <f t="shared" si="15"/>
        <v>0.36776424880069564</v>
      </c>
      <c r="L116" s="94">
        <f t="shared" si="15"/>
        <v>0.36776424880069564</v>
      </c>
      <c r="M116" s="94">
        <f t="shared" si="15"/>
        <v>0.36776424880069564</v>
      </c>
      <c r="N116" s="94">
        <f t="shared" si="15"/>
        <v>0.36776424880069564</v>
      </c>
    </row>
    <row r="117" spans="1:14" x14ac:dyDescent="0.35">
      <c r="A117" s="3">
        <v>101</v>
      </c>
      <c r="B117" s="97">
        <v>0.39158804762073823</v>
      </c>
      <c r="C117" s="97">
        <v>0.38312111968442958</v>
      </c>
      <c r="D117" s="96">
        <f t="shared" si="9"/>
        <v>0.38312111968442958</v>
      </c>
      <c r="E117" s="96">
        <f t="shared" si="10"/>
        <v>0.38312111968442958</v>
      </c>
      <c r="F117" s="94">
        <v>0.39083532826468753</v>
      </c>
      <c r="G117" s="94">
        <f t="shared" si="13"/>
        <v>0.36776424880069564</v>
      </c>
      <c r="H117" s="94">
        <f t="shared" si="13"/>
        <v>0.36776424880069564</v>
      </c>
      <c r="I117" s="94">
        <f t="shared" si="13"/>
        <v>0.36776424880069564</v>
      </c>
      <c r="J117" s="94">
        <f t="shared" si="15"/>
        <v>0.36776424880069564</v>
      </c>
      <c r="K117" s="94">
        <f t="shared" si="15"/>
        <v>0.36776424880069564</v>
      </c>
      <c r="L117" s="94">
        <f t="shared" si="15"/>
        <v>0.36776424880069564</v>
      </c>
      <c r="M117" s="94">
        <f t="shared" si="15"/>
        <v>0.36776424880069564</v>
      </c>
      <c r="N117" s="94">
        <f t="shared" si="15"/>
        <v>0.36776424880069564</v>
      </c>
    </row>
    <row r="118" spans="1:14" x14ac:dyDescent="0.35">
      <c r="A118" s="3">
        <v>102</v>
      </c>
      <c r="B118" s="97">
        <v>0.3911259315124716</v>
      </c>
      <c r="C118" s="97">
        <v>0.38294079008656851</v>
      </c>
      <c r="D118" s="96">
        <f t="shared" si="9"/>
        <v>0.38294079008656851</v>
      </c>
      <c r="E118" s="96">
        <f t="shared" si="10"/>
        <v>0.38294079008656851</v>
      </c>
      <c r="F118" s="94">
        <v>0.39083532826468753</v>
      </c>
      <c r="G118" s="94">
        <f t="shared" si="13"/>
        <v>0.36776424880069564</v>
      </c>
      <c r="H118" s="94">
        <f t="shared" si="13"/>
        <v>0.36776424880069564</v>
      </c>
      <c r="I118" s="94">
        <f t="shared" si="13"/>
        <v>0.36776424880069564</v>
      </c>
      <c r="J118" s="94">
        <f t="shared" si="15"/>
        <v>0.36776424880069564</v>
      </c>
      <c r="K118" s="94">
        <f t="shared" si="15"/>
        <v>0.36776424880069564</v>
      </c>
      <c r="L118" s="94">
        <f t="shared" si="15"/>
        <v>0.36776424880069564</v>
      </c>
      <c r="M118" s="94">
        <f t="shared" si="15"/>
        <v>0.36776424880069564</v>
      </c>
      <c r="N118" s="94">
        <f t="shared" si="15"/>
        <v>0.36776424880069564</v>
      </c>
    </row>
    <row r="119" spans="1:14" x14ac:dyDescent="0.35">
      <c r="A119" s="3">
        <v>103</v>
      </c>
      <c r="B119" s="97">
        <v>0.39009516827329327</v>
      </c>
      <c r="C119" s="97">
        <v>0.38242100460869177</v>
      </c>
      <c r="D119" s="96">
        <f t="shared" si="9"/>
        <v>0.38242100460869177</v>
      </c>
      <c r="E119" s="96">
        <f t="shared" si="10"/>
        <v>0.38242100460869177</v>
      </c>
      <c r="F119" s="94">
        <v>0.39083532826468753</v>
      </c>
      <c r="G119" s="94">
        <f t="shared" si="13"/>
        <v>0.36776424880069564</v>
      </c>
      <c r="H119" s="94">
        <f t="shared" si="13"/>
        <v>0.36776424880069564</v>
      </c>
      <c r="I119" s="94">
        <f t="shared" si="13"/>
        <v>0.36776424880069564</v>
      </c>
      <c r="J119" s="94">
        <f t="shared" si="15"/>
        <v>0.36776424880069564</v>
      </c>
      <c r="K119" s="94">
        <f t="shared" si="15"/>
        <v>0.36776424880069564</v>
      </c>
      <c r="L119" s="94">
        <f t="shared" si="15"/>
        <v>0.36776424880069564</v>
      </c>
      <c r="M119" s="94">
        <f t="shared" si="15"/>
        <v>0.36776424880069564</v>
      </c>
      <c r="N119" s="94">
        <f t="shared" si="15"/>
        <v>0.36776424880069564</v>
      </c>
    </row>
    <row r="120" spans="1:14" x14ac:dyDescent="0.35">
      <c r="A120" s="3">
        <v>104</v>
      </c>
      <c r="B120" s="97">
        <v>0.38994966091787631</v>
      </c>
      <c r="C120" s="97">
        <v>0.38247025515103522</v>
      </c>
      <c r="D120" s="96">
        <f t="shared" si="9"/>
        <v>0.38247025515103522</v>
      </c>
      <c r="E120" s="96">
        <f t="shared" si="10"/>
        <v>0.38247025515103522</v>
      </c>
      <c r="F120" s="94">
        <v>0.3907068149595232</v>
      </c>
      <c r="G120" s="94">
        <f t="shared" si="13"/>
        <v>0.36776424880069564</v>
      </c>
      <c r="H120" s="94">
        <f t="shared" si="13"/>
        <v>0.36776424880069564</v>
      </c>
      <c r="I120" s="94">
        <f t="shared" si="13"/>
        <v>0.36776424880069564</v>
      </c>
      <c r="J120" s="94">
        <f t="shared" si="15"/>
        <v>0.36776424880069564</v>
      </c>
      <c r="K120" s="94">
        <f t="shared" si="15"/>
        <v>0.36776424880069564</v>
      </c>
      <c r="L120" s="94">
        <f t="shared" si="15"/>
        <v>0.36776424880069564</v>
      </c>
      <c r="M120" s="94">
        <f t="shared" si="15"/>
        <v>0.36776424880069564</v>
      </c>
      <c r="N120" s="94">
        <f t="shared" si="15"/>
        <v>0.36776424880069564</v>
      </c>
    </row>
    <row r="121" spans="1:14" x14ac:dyDescent="0.35">
      <c r="A121" s="3">
        <v>105</v>
      </c>
      <c r="B121" s="97">
        <v>0.38992537877850886</v>
      </c>
      <c r="C121" s="97">
        <v>0.38259272324951832</v>
      </c>
      <c r="D121" s="96">
        <f t="shared" si="9"/>
        <v>0.38259272324951832</v>
      </c>
      <c r="E121" s="96">
        <f t="shared" si="10"/>
        <v>0.38259272324951832</v>
      </c>
      <c r="F121" s="94">
        <v>0.39057901751464752</v>
      </c>
      <c r="G121" s="94">
        <f t="shared" si="13"/>
        <v>0.36776424880069564</v>
      </c>
      <c r="H121" s="94">
        <f t="shared" si="13"/>
        <v>0.36776424880069564</v>
      </c>
      <c r="I121" s="94">
        <f t="shared" si="13"/>
        <v>0.36776424880069564</v>
      </c>
      <c r="J121" s="94">
        <f t="shared" si="15"/>
        <v>0.36776424880069564</v>
      </c>
      <c r="K121" s="94">
        <f t="shared" si="15"/>
        <v>0.36776424880069564</v>
      </c>
      <c r="L121" s="94">
        <f t="shared" si="15"/>
        <v>0.36776424880069564</v>
      </c>
      <c r="M121" s="94">
        <f t="shared" si="15"/>
        <v>0.36776424880069564</v>
      </c>
      <c r="N121" s="94">
        <f t="shared" si="15"/>
        <v>0.36776424880069564</v>
      </c>
    </row>
    <row r="122" spans="1:14" x14ac:dyDescent="0.35">
      <c r="A122" s="3">
        <v>106</v>
      </c>
      <c r="B122" s="97">
        <v>0.38956704795621949</v>
      </c>
      <c r="C122" s="97">
        <v>0.3824990338000544</v>
      </c>
      <c r="D122" s="96">
        <f t="shared" si="9"/>
        <v>0.3824990338000544</v>
      </c>
      <c r="E122" s="96">
        <f t="shared" si="10"/>
        <v>0.3824990338000544</v>
      </c>
      <c r="F122" s="94">
        <v>0.39057901751464752</v>
      </c>
      <c r="G122" s="94">
        <f t="shared" si="13"/>
        <v>0.36776424880069564</v>
      </c>
      <c r="H122" s="94">
        <f t="shared" si="13"/>
        <v>0.36776424880069564</v>
      </c>
      <c r="I122" s="94">
        <f t="shared" si="13"/>
        <v>0.36776424880069564</v>
      </c>
      <c r="J122" s="94">
        <f t="shared" si="15"/>
        <v>0.36776424880069564</v>
      </c>
      <c r="K122" s="94">
        <f t="shared" si="15"/>
        <v>0.36776424880069564</v>
      </c>
      <c r="L122" s="94">
        <f t="shared" si="15"/>
        <v>0.36776424880069564</v>
      </c>
      <c r="M122" s="94">
        <f t="shared" si="15"/>
        <v>0.36776424880069564</v>
      </c>
      <c r="N122" s="94">
        <f t="shared" si="15"/>
        <v>0.36776424880069564</v>
      </c>
    </row>
    <row r="123" spans="1:14" x14ac:dyDescent="0.35">
      <c r="A123" s="3">
        <v>107</v>
      </c>
      <c r="B123" s="97">
        <v>0.38909857769593126</v>
      </c>
      <c r="C123" s="97">
        <v>0.38233696231335668</v>
      </c>
      <c r="D123" s="96">
        <f t="shared" si="9"/>
        <v>0.38233696231335668</v>
      </c>
      <c r="E123" s="96">
        <f t="shared" si="10"/>
        <v>0.38233696231335668</v>
      </c>
      <c r="F123" s="94">
        <v>0.39057901751464752</v>
      </c>
      <c r="G123" s="94">
        <f t="shared" si="13"/>
        <v>0.36776424880069564</v>
      </c>
      <c r="H123" s="94">
        <f t="shared" si="13"/>
        <v>0.36776424880069564</v>
      </c>
      <c r="I123" s="94">
        <f t="shared" si="13"/>
        <v>0.36776424880069564</v>
      </c>
      <c r="J123" s="94">
        <f t="shared" si="15"/>
        <v>0.36776424880069564</v>
      </c>
      <c r="K123" s="94">
        <f t="shared" si="15"/>
        <v>0.36776424880069564</v>
      </c>
      <c r="L123" s="94">
        <f t="shared" si="15"/>
        <v>0.36776424880069564</v>
      </c>
      <c r="M123" s="94">
        <f t="shared" si="15"/>
        <v>0.36776424880069564</v>
      </c>
      <c r="N123" s="94">
        <f t="shared" si="15"/>
        <v>0.36776424880069564</v>
      </c>
    </row>
    <row r="124" spans="1:14" x14ac:dyDescent="0.35">
      <c r="A124" s="3">
        <v>108</v>
      </c>
      <c r="B124" s="97">
        <v>0.38907542074772877</v>
      </c>
      <c r="C124" s="97">
        <v>0.38246531494024899</v>
      </c>
      <c r="D124" s="96">
        <f t="shared" si="9"/>
        <v>0.38246531494024899</v>
      </c>
      <c r="E124" s="96">
        <f t="shared" si="10"/>
        <v>0.38246531494024899</v>
      </c>
      <c r="F124" s="94">
        <v>0.39057901751464752</v>
      </c>
      <c r="G124" s="94">
        <f t="shared" si="13"/>
        <v>0.36776424880069564</v>
      </c>
      <c r="H124" s="94">
        <f t="shared" si="13"/>
        <v>0.36776424880069564</v>
      </c>
      <c r="I124" s="94">
        <f t="shared" si="13"/>
        <v>0.36776424880069564</v>
      </c>
      <c r="J124" s="94">
        <f t="shared" si="15"/>
        <v>0.36776424880069564</v>
      </c>
      <c r="K124" s="94">
        <f t="shared" si="15"/>
        <v>0.36776424880069564</v>
      </c>
      <c r="L124" s="94">
        <f t="shared" si="15"/>
        <v>0.36776424880069564</v>
      </c>
      <c r="M124" s="94">
        <f t="shared" si="15"/>
        <v>0.36776424880069564</v>
      </c>
      <c r="N124" s="94">
        <f t="shared" si="15"/>
        <v>0.36776424880069564</v>
      </c>
    </row>
    <row r="125" spans="1:14" x14ac:dyDescent="0.35">
      <c r="A125" s="3">
        <v>109</v>
      </c>
      <c r="B125" s="97">
        <v>0.38907542074772877</v>
      </c>
      <c r="C125" s="97">
        <v>0.38260221064680699</v>
      </c>
      <c r="D125" s="96">
        <f t="shared" si="9"/>
        <v>0.38260221064680699</v>
      </c>
      <c r="E125" s="96">
        <f t="shared" si="10"/>
        <v>0.38260221064680699</v>
      </c>
      <c r="F125" s="94">
        <v>0.39057901751464752</v>
      </c>
      <c r="G125" s="94">
        <f t="shared" ref="G125:I144" si="16">MIN($B$17:$F$382)</f>
        <v>0.36776424880069564</v>
      </c>
      <c r="H125" s="94">
        <f t="shared" si="16"/>
        <v>0.36776424880069564</v>
      </c>
      <c r="I125" s="94">
        <f t="shared" si="16"/>
        <v>0.36776424880069564</v>
      </c>
      <c r="J125" s="94">
        <f t="shared" si="15"/>
        <v>0.36776424880069564</v>
      </c>
      <c r="K125" s="94">
        <f t="shared" si="15"/>
        <v>0.36776424880069564</v>
      </c>
      <c r="L125" s="94">
        <f t="shared" si="15"/>
        <v>0.36776424880069564</v>
      </c>
      <c r="M125" s="94">
        <f t="shared" si="15"/>
        <v>0.36776424880069564</v>
      </c>
      <c r="N125" s="94">
        <f t="shared" si="15"/>
        <v>0.36776424880069564</v>
      </c>
    </row>
    <row r="126" spans="1:14" x14ac:dyDescent="0.35">
      <c r="A126" s="3">
        <v>110</v>
      </c>
      <c r="B126" s="97">
        <v>0.38907542074772877</v>
      </c>
      <c r="C126" s="97">
        <v>0.38273242691620168</v>
      </c>
      <c r="D126" s="96">
        <f t="shared" si="9"/>
        <v>0.38273242691620168</v>
      </c>
      <c r="E126" s="96">
        <f t="shared" si="10"/>
        <v>0.38273242691620168</v>
      </c>
      <c r="F126" s="94">
        <v>0.39055354357760902</v>
      </c>
      <c r="G126" s="94">
        <f t="shared" si="16"/>
        <v>0.36776424880069564</v>
      </c>
      <c r="H126" s="94">
        <f t="shared" si="16"/>
        <v>0.36776424880069564</v>
      </c>
      <c r="I126" s="94">
        <f t="shared" si="16"/>
        <v>0.36776424880069564</v>
      </c>
      <c r="J126" s="94">
        <f t="shared" ref="J126:N136" si="17">MIN($B$17:$F$382)</f>
        <v>0.36776424880069564</v>
      </c>
      <c r="K126" s="94">
        <f t="shared" si="17"/>
        <v>0.36776424880069564</v>
      </c>
      <c r="L126" s="94">
        <f t="shared" si="17"/>
        <v>0.36776424880069564</v>
      </c>
      <c r="M126" s="94">
        <f t="shared" si="17"/>
        <v>0.36776424880069564</v>
      </c>
      <c r="N126" s="94">
        <f t="shared" si="17"/>
        <v>0.36776424880069564</v>
      </c>
    </row>
    <row r="127" spans="1:14" x14ac:dyDescent="0.35">
      <c r="A127" s="3">
        <v>111</v>
      </c>
      <c r="B127" s="97">
        <v>0.38907542074772877</v>
      </c>
      <c r="C127" s="97">
        <v>0.38285628965259738</v>
      </c>
      <c r="D127" s="96">
        <f t="shared" si="9"/>
        <v>0.38285628965259738</v>
      </c>
      <c r="E127" s="96">
        <f t="shared" si="10"/>
        <v>0.38285628965259738</v>
      </c>
      <c r="F127" s="94">
        <v>0.38972867179534221</v>
      </c>
      <c r="G127" s="94">
        <f t="shared" si="16"/>
        <v>0.36776424880069564</v>
      </c>
      <c r="H127" s="94">
        <f t="shared" si="16"/>
        <v>0.36776424880069564</v>
      </c>
      <c r="I127" s="94">
        <f t="shared" si="16"/>
        <v>0.36776424880069564</v>
      </c>
      <c r="J127" s="94">
        <f t="shared" si="17"/>
        <v>0.36776424880069564</v>
      </c>
      <c r="K127" s="94">
        <f t="shared" si="17"/>
        <v>0.36776424880069564</v>
      </c>
      <c r="L127" s="94">
        <f t="shared" si="17"/>
        <v>0.36776424880069564</v>
      </c>
      <c r="M127" s="94">
        <f t="shared" si="17"/>
        <v>0.36776424880069564</v>
      </c>
      <c r="N127" s="94">
        <f t="shared" si="17"/>
        <v>0.36776424880069564</v>
      </c>
    </row>
    <row r="128" spans="1:14" x14ac:dyDescent="0.35">
      <c r="A128" s="3">
        <v>112</v>
      </c>
      <c r="B128" s="97">
        <v>0.38907542074772877</v>
      </c>
      <c r="C128" s="97">
        <v>0.38297410885859001</v>
      </c>
      <c r="D128" s="96">
        <f t="shared" si="9"/>
        <v>0.38297410885859001</v>
      </c>
      <c r="E128" s="96">
        <f t="shared" si="10"/>
        <v>0.38297410885859001</v>
      </c>
      <c r="F128" s="94">
        <v>0.38919541186462314</v>
      </c>
      <c r="G128" s="94">
        <f t="shared" si="16"/>
        <v>0.36776424880069564</v>
      </c>
      <c r="H128" s="94">
        <f t="shared" si="16"/>
        <v>0.36776424880069564</v>
      </c>
      <c r="I128" s="94">
        <f t="shared" si="16"/>
        <v>0.36776424880069564</v>
      </c>
      <c r="J128" s="94">
        <f t="shared" si="17"/>
        <v>0.36776424880069564</v>
      </c>
      <c r="K128" s="94">
        <f t="shared" si="17"/>
        <v>0.36776424880069564</v>
      </c>
      <c r="L128" s="94">
        <f t="shared" si="17"/>
        <v>0.36776424880069564</v>
      </c>
      <c r="M128" s="94">
        <f t="shared" si="17"/>
        <v>0.36776424880069564</v>
      </c>
      <c r="N128" s="94">
        <f t="shared" si="17"/>
        <v>0.36776424880069564</v>
      </c>
    </row>
    <row r="129" spans="1:14" x14ac:dyDescent="0.35">
      <c r="A129" s="3">
        <v>113</v>
      </c>
      <c r="B129" s="97">
        <v>0.38907542074772877</v>
      </c>
      <c r="C129" s="97">
        <v>0.38308617941107964</v>
      </c>
      <c r="D129" s="96">
        <f t="shared" si="9"/>
        <v>0.38308617941107964</v>
      </c>
      <c r="E129" s="96">
        <f t="shared" si="10"/>
        <v>0.38308617941107964</v>
      </c>
      <c r="F129" s="94">
        <v>0.38881573634175198</v>
      </c>
      <c r="G129" s="94">
        <f t="shared" si="16"/>
        <v>0.36776424880069564</v>
      </c>
      <c r="H129" s="94">
        <f t="shared" si="16"/>
        <v>0.36776424880069564</v>
      </c>
      <c r="I129" s="94">
        <f t="shared" si="16"/>
        <v>0.36776424880069564</v>
      </c>
      <c r="J129" s="94">
        <f t="shared" si="17"/>
        <v>0.36776424880069564</v>
      </c>
      <c r="K129" s="94">
        <f t="shared" si="17"/>
        <v>0.36776424880069564</v>
      </c>
      <c r="L129" s="94">
        <f t="shared" si="17"/>
        <v>0.36776424880069564</v>
      </c>
      <c r="M129" s="94">
        <f t="shared" si="17"/>
        <v>0.36776424880069564</v>
      </c>
      <c r="N129" s="94">
        <f t="shared" si="17"/>
        <v>0.36776424880069564</v>
      </c>
    </row>
    <row r="130" spans="1:14" x14ac:dyDescent="0.35">
      <c r="A130" s="3">
        <v>114</v>
      </c>
      <c r="B130" s="97">
        <v>0.38873121218479162</v>
      </c>
      <c r="C130" s="97">
        <v>0.38295962302574099</v>
      </c>
      <c r="D130" s="96">
        <f t="shared" si="9"/>
        <v>0.38295962302574099</v>
      </c>
      <c r="E130" s="96">
        <f t="shared" si="10"/>
        <v>0.38295962302574099</v>
      </c>
      <c r="F130" s="94">
        <v>0.38858186247514215</v>
      </c>
      <c r="G130" s="94">
        <f t="shared" si="16"/>
        <v>0.36776424880069564</v>
      </c>
      <c r="H130" s="94">
        <f t="shared" si="16"/>
        <v>0.36776424880069564</v>
      </c>
      <c r="I130" s="94">
        <f t="shared" si="16"/>
        <v>0.36776424880069564</v>
      </c>
      <c r="J130" s="94">
        <f t="shared" si="17"/>
        <v>0.36776424880069564</v>
      </c>
      <c r="K130" s="94">
        <f t="shared" si="17"/>
        <v>0.36776424880069564</v>
      </c>
      <c r="L130" s="94">
        <f t="shared" si="17"/>
        <v>0.36776424880069564</v>
      </c>
      <c r="M130" s="94">
        <f t="shared" si="17"/>
        <v>0.36776424880069564</v>
      </c>
      <c r="N130" s="94">
        <f t="shared" si="17"/>
        <v>0.36776424880069564</v>
      </c>
    </row>
    <row r="131" spans="1:14" x14ac:dyDescent="0.35">
      <c r="A131" s="3">
        <v>115</v>
      </c>
      <c r="B131" s="97">
        <v>0.38873113815002946</v>
      </c>
      <c r="C131" s="97">
        <v>0.38307616667726663</v>
      </c>
      <c r="D131" s="96">
        <f t="shared" si="9"/>
        <v>0.38307616667726663</v>
      </c>
      <c r="E131" s="96">
        <f t="shared" si="10"/>
        <v>0.38307616667726663</v>
      </c>
      <c r="F131" s="94">
        <v>0.38830464097674222</v>
      </c>
      <c r="G131" s="94">
        <f t="shared" si="16"/>
        <v>0.36776424880069564</v>
      </c>
      <c r="H131" s="94">
        <f t="shared" si="16"/>
        <v>0.36776424880069564</v>
      </c>
      <c r="I131" s="94">
        <f t="shared" si="16"/>
        <v>0.36776424880069564</v>
      </c>
      <c r="J131" s="94">
        <f t="shared" si="17"/>
        <v>0.36776424880069564</v>
      </c>
      <c r="K131" s="94">
        <f t="shared" si="17"/>
        <v>0.36776424880069564</v>
      </c>
      <c r="L131" s="94">
        <f t="shared" si="17"/>
        <v>0.36776424880069564</v>
      </c>
      <c r="M131" s="94">
        <f t="shared" si="17"/>
        <v>0.36776424880069564</v>
      </c>
      <c r="N131" s="94">
        <f t="shared" si="17"/>
        <v>0.36776424880069564</v>
      </c>
    </row>
    <row r="132" spans="1:14" x14ac:dyDescent="0.35">
      <c r="A132" s="3">
        <v>116</v>
      </c>
      <c r="B132" s="97">
        <v>0.38870835796114567</v>
      </c>
      <c r="C132" s="97">
        <v>0.38317147421326525</v>
      </c>
      <c r="D132" s="96">
        <f t="shared" si="9"/>
        <v>0.38317147421326525</v>
      </c>
      <c r="E132" s="96">
        <f t="shared" si="10"/>
        <v>0.38317147421326525</v>
      </c>
      <c r="F132" s="94">
        <v>0.38828170650549693</v>
      </c>
      <c r="G132" s="94">
        <f t="shared" si="16"/>
        <v>0.36776424880069564</v>
      </c>
      <c r="H132" s="94">
        <f t="shared" si="16"/>
        <v>0.36776424880069564</v>
      </c>
      <c r="I132" s="94">
        <f t="shared" si="16"/>
        <v>0.36776424880069564</v>
      </c>
      <c r="J132" s="94">
        <f t="shared" si="17"/>
        <v>0.36776424880069564</v>
      </c>
      <c r="K132" s="94">
        <f t="shared" si="17"/>
        <v>0.36776424880069564</v>
      </c>
      <c r="L132" s="94">
        <f t="shared" si="17"/>
        <v>0.36776424880069564</v>
      </c>
      <c r="M132" s="94">
        <f t="shared" si="17"/>
        <v>0.36776424880069564</v>
      </c>
      <c r="N132" s="94">
        <f t="shared" si="17"/>
        <v>0.36776424880069564</v>
      </c>
    </row>
    <row r="133" spans="1:14" x14ac:dyDescent="0.35">
      <c r="A133" s="3">
        <v>117</v>
      </c>
      <c r="B133" s="97">
        <v>0.38870829435897553</v>
      </c>
      <c r="C133" s="97">
        <v>0.38328191938385475</v>
      </c>
      <c r="D133" s="96">
        <f t="shared" si="9"/>
        <v>0.38328191938385475</v>
      </c>
      <c r="E133" s="96">
        <f t="shared" si="10"/>
        <v>0.38328191938385475</v>
      </c>
      <c r="F133" s="94">
        <v>0.38828170650549693</v>
      </c>
      <c r="G133" s="94">
        <f t="shared" si="16"/>
        <v>0.36776424880069564</v>
      </c>
      <c r="H133" s="94">
        <f t="shared" si="16"/>
        <v>0.36776424880069564</v>
      </c>
      <c r="I133" s="94">
        <f t="shared" si="16"/>
        <v>0.36776424880069564</v>
      </c>
      <c r="J133" s="94">
        <f t="shared" si="17"/>
        <v>0.36776424880069564</v>
      </c>
      <c r="K133" s="94">
        <f t="shared" si="17"/>
        <v>0.36776424880069564</v>
      </c>
      <c r="L133" s="94">
        <f t="shared" si="17"/>
        <v>0.36776424880069564</v>
      </c>
      <c r="M133" s="94">
        <f t="shared" si="17"/>
        <v>0.36776424880069564</v>
      </c>
      <c r="N133" s="94">
        <f t="shared" si="17"/>
        <v>0.36776424880069564</v>
      </c>
    </row>
    <row r="134" spans="1:14" x14ac:dyDescent="0.35">
      <c r="A134" s="3">
        <v>118</v>
      </c>
      <c r="B134" s="97">
        <v>0.38870822167432012</v>
      </c>
      <c r="C134" s="97">
        <v>0.38339157626137077</v>
      </c>
      <c r="D134" s="96">
        <f t="shared" si="9"/>
        <v>0.38339157626137077</v>
      </c>
      <c r="E134" s="96">
        <f t="shared" si="10"/>
        <v>0.38339157626137077</v>
      </c>
      <c r="F134" s="94">
        <v>0.38800848208807664</v>
      </c>
      <c r="G134" s="94">
        <f t="shared" si="16"/>
        <v>0.36776424880069564</v>
      </c>
      <c r="H134" s="94">
        <f t="shared" si="16"/>
        <v>0.36776424880069564</v>
      </c>
      <c r="I134" s="94">
        <f t="shared" si="16"/>
        <v>0.36776424880069564</v>
      </c>
      <c r="J134" s="94">
        <f t="shared" si="17"/>
        <v>0.36776424880069564</v>
      </c>
      <c r="K134" s="94">
        <f t="shared" si="17"/>
        <v>0.36776424880069564</v>
      </c>
      <c r="L134" s="94">
        <f t="shared" si="17"/>
        <v>0.36776424880069564</v>
      </c>
      <c r="M134" s="94">
        <f t="shared" si="17"/>
        <v>0.36776424880069564</v>
      </c>
      <c r="N134" s="94">
        <f t="shared" si="17"/>
        <v>0.36776424880069564</v>
      </c>
    </row>
    <row r="135" spans="1:14" x14ac:dyDescent="0.35">
      <c r="A135" s="3">
        <v>119</v>
      </c>
      <c r="B135" s="97">
        <v>0.38870821502076586</v>
      </c>
      <c r="C135" s="97">
        <v>0.3835006327880221</v>
      </c>
      <c r="D135" s="96">
        <f t="shared" si="9"/>
        <v>0.3835006327880221</v>
      </c>
      <c r="E135" s="96">
        <f t="shared" si="10"/>
        <v>0.3835006327880221</v>
      </c>
      <c r="F135" s="94">
        <v>0.38800848208807664</v>
      </c>
      <c r="G135" s="94">
        <f t="shared" si="16"/>
        <v>0.36776424880069564</v>
      </c>
      <c r="H135" s="94">
        <f t="shared" si="16"/>
        <v>0.36776424880069564</v>
      </c>
      <c r="I135" s="94">
        <f t="shared" si="16"/>
        <v>0.36776424880069564</v>
      </c>
      <c r="J135" s="94">
        <f t="shared" si="17"/>
        <v>0.36776424880069564</v>
      </c>
      <c r="K135" s="94">
        <f t="shared" si="17"/>
        <v>0.36776424880069564</v>
      </c>
      <c r="L135" s="94">
        <f t="shared" si="17"/>
        <v>0.36776424880069564</v>
      </c>
      <c r="M135" s="94">
        <f t="shared" si="17"/>
        <v>0.36776424880069564</v>
      </c>
      <c r="N135" s="94">
        <f t="shared" si="17"/>
        <v>0.36776424880069564</v>
      </c>
    </row>
    <row r="136" spans="1:14" x14ac:dyDescent="0.35">
      <c r="A136" s="3">
        <v>120</v>
      </c>
      <c r="B136" s="97">
        <v>0.38836969506823843</v>
      </c>
      <c r="C136" s="97">
        <v>0.38337028543170498</v>
      </c>
      <c r="D136" s="96">
        <f t="shared" si="9"/>
        <v>0.38337028543170498</v>
      </c>
      <c r="E136" s="96">
        <f t="shared" si="10"/>
        <v>0.38337028543170498</v>
      </c>
      <c r="F136" s="94">
        <v>0.38800848208807664</v>
      </c>
      <c r="G136" s="94">
        <f t="shared" si="16"/>
        <v>0.36776424880069564</v>
      </c>
      <c r="H136" s="94">
        <f t="shared" si="16"/>
        <v>0.36776424880069564</v>
      </c>
      <c r="I136" s="94">
        <f t="shared" si="16"/>
        <v>0.36776424880069564</v>
      </c>
      <c r="J136" s="94">
        <f t="shared" si="17"/>
        <v>0.36776424880069564</v>
      </c>
      <c r="K136" s="94">
        <f t="shared" si="17"/>
        <v>0.36776424880069564</v>
      </c>
      <c r="L136" s="94">
        <f t="shared" si="17"/>
        <v>0.36776424880069564</v>
      </c>
      <c r="M136" s="94">
        <f t="shared" si="17"/>
        <v>0.36776424880069564</v>
      </c>
      <c r="N136" s="94">
        <f t="shared" si="17"/>
        <v>0.36776424880069564</v>
      </c>
    </row>
    <row r="137" spans="1:14" x14ac:dyDescent="0.35">
      <c r="A137" s="3">
        <v>121</v>
      </c>
      <c r="B137" s="97">
        <v>0.38836957861068</v>
      </c>
      <c r="C137" s="97">
        <v>0.3834851847738131</v>
      </c>
      <c r="D137" s="96">
        <f t="shared" si="9"/>
        <v>0.3834851847738131</v>
      </c>
      <c r="E137" s="96">
        <f t="shared" si="10"/>
        <v>0.3834851847738131</v>
      </c>
      <c r="F137" s="94">
        <v>0.38789571522190813</v>
      </c>
      <c r="G137" s="94">
        <f t="shared" si="16"/>
        <v>0.36776424880069564</v>
      </c>
      <c r="H137" s="94">
        <f t="shared" si="16"/>
        <v>0.36776424880069564</v>
      </c>
      <c r="I137" s="94">
        <f t="shared" si="16"/>
        <v>0.36776424880069564</v>
      </c>
      <c r="J137" s="94">
        <f t="shared" ref="J137:N187" si="18">MIN($B$17:$F$382)</f>
        <v>0.36776424880069564</v>
      </c>
      <c r="K137" s="94">
        <f t="shared" si="18"/>
        <v>0.36776424880069564</v>
      </c>
      <c r="L137" s="94">
        <f t="shared" si="18"/>
        <v>0.36776424880069564</v>
      </c>
      <c r="M137" s="94">
        <f t="shared" si="18"/>
        <v>0.36776424880069564</v>
      </c>
      <c r="N137" s="94">
        <f t="shared" si="18"/>
        <v>0.36776424880069564</v>
      </c>
    </row>
    <row r="138" spans="1:14" x14ac:dyDescent="0.35">
      <c r="A138" s="3">
        <v>122</v>
      </c>
      <c r="B138" s="97">
        <v>0.38792686789728265</v>
      </c>
      <c r="C138" s="97">
        <v>0.38328439994327179</v>
      </c>
      <c r="D138" s="96">
        <f t="shared" si="9"/>
        <v>0.38328439994327179</v>
      </c>
      <c r="E138" s="96">
        <f t="shared" si="10"/>
        <v>0.38328439994327179</v>
      </c>
      <c r="F138" s="94">
        <v>0.38758329858544144</v>
      </c>
      <c r="G138" s="94">
        <f t="shared" si="16"/>
        <v>0.36776424880069564</v>
      </c>
      <c r="H138" s="94">
        <f t="shared" si="16"/>
        <v>0.36776424880069564</v>
      </c>
      <c r="I138" s="94">
        <f t="shared" si="16"/>
        <v>0.36776424880069564</v>
      </c>
      <c r="J138" s="94">
        <f t="shared" si="18"/>
        <v>0.36776424880069564</v>
      </c>
      <c r="K138" s="94">
        <f t="shared" si="18"/>
        <v>0.36776424880069564</v>
      </c>
      <c r="L138" s="94">
        <f t="shared" si="18"/>
        <v>0.36776424880069564</v>
      </c>
      <c r="M138" s="94">
        <f t="shared" si="18"/>
        <v>0.36776424880069564</v>
      </c>
      <c r="N138" s="94">
        <f t="shared" si="18"/>
        <v>0.36776424880069564</v>
      </c>
    </row>
    <row r="139" spans="1:14" x14ac:dyDescent="0.35">
      <c r="A139" s="3">
        <v>123</v>
      </c>
      <c r="B139" s="97">
        <v>0.38757937177451657</v>
      </c>
      <c r="C139" s="97">
        <v>0.38316611602495437</v>
      </c>
      <c r="D139" s="96">
        <f t="shared" si="9"/>
        <v>0.38316611602495437</v>
      </c>
      <c r="E139" s="96">
        <f t="shared" si="10"/>
        <v>0.38316611602495437</v>
      </c>
      <c r="F139" s="94">
        <v>0.38758329858544144</v>
      </c>
      <c r="G139" s="94">
        <f t="shared" si="16"/>
        <v>0.36776424880069564</v>
      </c>
      <c r="H139" s="94">
        <f t="shared" si="16"/>
        <v>0.36776424880069564</v>
      </c>
      <c r="I139" s="94">
        <f t="shared" si="16"/>
        <v>0.36776424880069564</v>
      </c>
      <c r="J139" s="94">
        <f t="shared" si="18"/>
        <v>0.36776424880069564</v>
      </c>
      <c r="K139" s="94">
        <f t="shared" si="18"/>
        <v>0.36776424880069564</v>
      </c>
      <c r="L139" s="94">
        <f t="shared" si="18"/>
        <v>0.36776424880069564</v>
      </c>
      <c r="M139" s="94">
        <f t="shared" si="18"/>
        <v>0.36776424880069564</v>
      </c>
      <c r="N139" s="94">
        <f t="shared" si="18"/>
        <v>0.36776424880069564</v>
      </c>
    </row>
    <row r="140" spans="1:14" x14ac:dyDescent="0.35">
      <c r="A140" s="3">
        <v>124</v>
      </c>
      <c r="B140" s="97">
        <v>0.38755728509115578</v>
      </c>
      <c r="C140" s="97">
        <v>0.38329412227405041</v>
      </c>
      <c r="D140" s="96">
        <f t="shared" si="9"/>
        <v>0.38329412227405041</v>
      </c>
      <c r="E140" s="96">
        <f t="shared" si="10"/>
        <v>0.38329412227405041</v>
      </c>
      <c r="F140" s="94">
        <v>0.38758329858544144</v>
      </c>
      <c r="G140" s="94">
        <f t="shared" si="16"/>
        <v>0.36776424880069564</v>
      </c>
      <c r="H140" s="94">
        <f t="shared" si="16"/>
        <v>0.36776424880069564</v>
      </c>
      <c r="I140" s="94">
        <f t="shared" si="16"/>
        <v>0.36776424880069564</v>
      </c>
      <c r="J140" s="94">
        <f t="shared" si="18"/>
        <v>0.36776424880069564</v>
      </c>
      <c r="K140" s="94">
        <f t="shared" si="18"/>
        <v>0.36776424880069564</v>
      </c>
      <c r="L140" s="94">
        <f t="shared" si="18"/>
        <v>0.36776424880069564</v>
      </c>
      <c r="M140" s="94">
        <f t="shared" si="18"/>
        <v>0.36776424880069564</v>
      </c>
      <c r="N140" s="94">
        <f t="shared" si="18"/>
        <v>0.36776424880069564</v>
      </c>
    </row>
    <row r="141" spans="1:14" x14ac:dyDescent="0.35">
      <c r="A141" s="3">
        <v>125</v>
      </c>
      <c r="B141" s="97">
        <v>0.38744980283473912</v>
      </c>
      <c r="C141" s="97">
        <v>0.38335661560947226</v>
      </c>
      <c r="D141" s="96">
        <f t="shared" si="9"/>
        <v>0.38335661560947226</v>
      </c>
      <c r="E141" s="96">
        <f t="shared" si="10"/>
        <v>0.38335661560947226</v>
      </c>
      <c r="F141" s="94">
        <v>0.38758329858544144</v>
      </c>
      <c r="G141" s="94">
        <f t="shared" si="16"/>
        <v>0.36776424880069564</v>
      </c>
      <c r="H141" s="94">
        <f t="shared" si="16"/>
        <v>0.36776424880069564</v>
      </c>
      <c r="I141" s="94">
        <f t="shared" si="16"/>
        <v>0.36776424880069564</v>
      </c>
      <c r="J141" s="94">
        <f t="shared" si="18"/>
        <v>0.36776424880069564</v>
      </c>
      <c r="K141" s="94">
        <f t="shared" si="18"/>
        <v>0.36776424880069564</v>
      </c>
      <c r="L141" s="94">
        <f t="shared" si="18"/>
        <v>0.36776424880069564</v>
      </c>
      <c r="M141" s="94">
        <f t="shared" si="18"/>
        <v>0.36776424880069564</v>
      </c>
      <c r="N141" s="94">
        <f t="shared" si="18"/>
        <v>0.36776424880069564</v>
      </c>
    </row>
    <row r="142" spans="1:14" x14ac:dyDescent="0.35">
      <c r="A142" s="3">
        <v>126</v>
      </c>
      <c r="B142" s="97">
        <v>0.38723720842342196</v>
      </c>
      <c r="C142" s="97">
        <v>0.38333834407525197</v>
      </c>
      <c r="D142" s="96">
        <f t="shared" si="9"/>
        <v>0.38333834407525197</v>
      </c>
      <c r="E142" s="96">
        <f t="shared" si="10"/>
        <v>0.38333834407525197</v>
      </c>
      <c r="F142" s="94">
        <v>0.38758329858544144</v>
      </c>
      <c r="G142" s="94">
        <f t="shared" si="16"/>
        <v>0.36776424880069564</v>
      </c>
      <c r="H142" s="94">
        <f t="shared" si="16"/>
        <v>0.36776424880069564</v>
      </c>
      <c r="I142" s="94">
        <f t="shared" si="16"/>
        <v>0.36776424880069564</v>
      </c>
      <c r="J142" s="94">
        <f t="shared" si="18"/>
        <v>0.36776424880069564</v>
      </c>
      <c r="K142" s="94">
        <f t="shared" si="18"/>
        <v>0.36776424880069564</v>
      </c>
      <c r="L142" s="94">
        <f t="shared" si="18"/>
        <v>0.36776424880069564</v>
      </c>
      <c r="M142" s="94">
        <f t="shared" si="18"/>
        <v>0.36776424880069564</v>
      </c>
      <c r="N142" s="94">
        <f t="shared" si="18"/>
        <v>0.36776424880069564</v>
      </c>
    </row>
    <row r="143" spans="1:14" x14ac:dyDescent="0.35">
      <c r="A143" s="3">
        <v>127</v>
      </c>
      <c r="B143" s="97">
        <v>0.38683979535026125</v>
      </c>
      <c r="C143" s="97">
        <v>0.38318880444567027</v>
      </c>
      <c r="D143" s="96">
        <f t="shared" si="9"/>
        <v>0.38318880444567027</v>
      </c>
      <c r="E143" s="96">
        <f t="shared" si="10"/>
        <v>0.38318880444567027</v>
      </c>
      <c r="F143" s="94">
        <v>0.38758329858544144</v>
      </c>
      <c r="G143" s="94">
        <f t="shared" si="16"/>
        <v>0.36776424880069564</v>
      </c>
      <c r="H143" s="94">
        <f t="shared" si="16"/>
        <v>0.36776424880069564</v>
      </c>
      <c r="I143" s="94">
        <f t="shared" si="16"/>
        <v>0.36776424880069564</v>
      </c>
      <c r="J143" s="94">
        <f t="shared" si="18"/>
        <v>0.36776424880069564</v>
      </c>
      <c r="K143" s="94">
        <f t="shared" si="18"/>
        <v>0.36776424880069564</v>
      </c>
      <c r="L143" s="94">
        <f t="shared" si="18"/>
        <v>0.36776424880069564</v>
      </c>
      <c r="M143" s="94">
        <f t="shared" si="18"/>
        <v>0.36776424880069564</v>
      </c>
      <c r="N143" s="94">
        <f t="shared" si="18"/>
        <v>0.36776424880069564</v>
      </c>
    </row>
    <row r="144" spans="1:14" x14ac:dyDescent="0.35">
      <c r="A144" s="3">
        <v>128</v>
      </c>
      <c r="B144" s="97">
        <v>0.38683949601091966</v>
      </c>
      <c r="C144" s="97">
        <v>0.38334334596646269</v>
      </c>
      <c r="D144" s="96">
        <f t="shared" si="9"/>
        <v>0.38334334596646269</v>
      </c>
      <c r="E144" s="96">
        <f t="shared" si="10"/>
        <v>0.38334334596646269</v>
      </c>
      <c r="F144" s="94">
        <v>0.38758329858544144</v>
      </c>
      <c r="G144" s="94">
        <f t="shared" si="16"/>
        <v>0.36776424880069564</v>
      </c>
      <c r="H144" s="94">
        <f t="shared" si="16"/>
        <v>0.36776424880069564</v>
      </c>
      <c r="I144" s="94">
        <f t="shared" si="16"/>
        <v>0.36776424880069564</v>
      </c>
      <c r="J144" s="94">
        <f t="shared" si="18"/>
        <v>0.36776424880069564</v>
      </c>
      <c r="K144" s="94">
        <f t="shared" si="18"/>
        <v>0.36776424880069564</v>
      </c>
      <c r="L144" s="94">
        <f t="shared" si="18"/>
        <v>0.36776424880069564</v>
      </c>
      <c r="M144" s="94">
        <f t="shared" si="18"/>
        <v>0.36776424880069564</v>
      </c>
      <c r="N144" s="94">
        <f t="shared" si="18"/>
        <v>0.36776424880069564</v>
      </c>
    </row>
    <row r="145" spans="1:14" x14ac:dyDescent="0.35">
      <c r="A145" s="3">
        <v>129</v>
      </c>
      <c r="B145" s="97">
        <v>0.3868392872239968</v>
      </c>
      <c r="C145" s="97">
        <v>0.38349047561423777</v>
      </c>
      <c r="D145" s="96">
        <f t="shared" si="9"/>
        <v>0.38349047561423777</v>
      </c>
      <c r="E145" s="96">
        <f t="shared" si="10"/>
        <v>0.38349047561423777</v>
      </c>
      <c r="F145" s="94">
        <v>0.38758329858544144</v>
      </c>
      <c r="G145" s="94">
        <f t="shared" ref="G145:I164" si="19">MIN($B$17:$F$382)</f>
        <v>0.36776424880069564</v>
      </c>
      <c r="H145" s="94">
        <f t="shared" si="19"/>
        <v>0.36776424880069564</v>
      </c>
      <c r="I145" s="94">
        <f t="shared" si="19"/>
        <v>0.36776424880069564</v>
      </c>
      <c r="J145" s="94">
        <f t="shared" si="18"/>
        <v>0.36776424880069564</v>
      </c>
      <c r="K145" s="94">
        <f t="shared" si="18"/>
        <v>0.36776424880069564</v>
      </c>
      <c r="L145" s="94">
        <f t="shared" si="18"/>
        <v>0.36776424880069564</v>
      </c>
      <c r="M145" s="94">
        <f t="shared" si="18"/>
        <v>0.36776424880069564</v>
      </c>
      <c r="N145" s="94">
        <f t="shared" si="18"/>
        <v>0.36776424880069564</v>
      </c>
    </row>
    <row r="146" spans="1:14" x14ac:dyDescent="0.35">
      <c r="A146" s="3">
        <v>130</v>
      </c>
      <c r="B146" s="97">
        <v>0.38628860229522766</v>
      </c>
      <c r="C146" s="97">
        <v>0.38322180959713958</v>
      </c>
      <c r="D146" s="96">
        <f t="shared" ref="D146:D209" si="20">C146</f>
        <v>0.38322180959713958</v>
      </c>
      <c r="E146" s="96">
        <f t="shared" ref="E146:E209" si="21">C146</f>
        <v>0.38322180959713958</v>
      </c>
      <c r="F146" s="94">
        <v>0.38758329858544144</v>
      </c>
      <c r="G146" s="94">
        <f t="shared" si="19"/>
        <v>0.36776424880069564</v>
      </c>
      <c r="H146" s="94">
        <f t="shared" si="19"/>
        <v>0.36776424880069564</v>
      </c>
      <c r="I146" s="94">
        <f t="shared" si="19"/>
        <v>0.36776424880069564</v>
      </c>
      <c r="J146" s="94">
        <f t="shared" si="18"/>
        <v>0.36776424880069564</v>
      </c>
      <c r="K146" s="94">
        <f t="shared" si="18"/>
        <v>0.36776424880069564</v>
      </c>
      <c r="L146" s="94">
        <f t="shared" si="18"/>
        <v>0.36776424880069564</v>
      </c>
      <c r="M146" s="94">
        <f t="shared" si="18"/>
        <v>0.36776424880069564</v>
      </c>
      <c r="N146" s="94">
        <f t="shared" si="18"/>
        <v>0.36776424880069564</v>
      </c>
    </row>
    <row r="147" spans="1:14" x14ac:dyDescent="0.35">
      <c r="A147" s="3">
        <v>131</v>
      </c>
      <c r="B147" s="97">
        <v>0.38569513552737283</v>
      </c>
      <c r="C147" s="97">
        <v>0.38294530116310838</v>
      </c>
      <c r="D147" s="96">
        <f t="shared" si="20"/>
        <v>0.38294530116310838</v>
      </c>
      <c r="E147" s="96">
        <f t="shared" si="21"/>
        <v>0.38294530116310838</v>
      </c>
      <c r="F147" s="94">
        <v>0.38758329858544144</v>
      </c>
      <c r="G147" s="94">
        <f t="shared" si="19"/>
        <v>0.36776424880069564</v>
      </c>
      <c r="H147" s="94">
        <f t="shared" si="19"/>
        <v>0.36776424880069564</v>
      </c>
      <c r="I147" s="94">
        <f t="shared" si="19"/>
        <v>0.36776424880069564</v>
      </c>
      <c r="J147" s="94">
        <f t="shared" si="18"/>
        <v>0.36776424880069564</v>
      </c>
      <c r="K147" s="94">
        <f t="shared" si="18"/>
        <v>0.36776424880069564</v>
      </c>
      <c r="L147" s="94">
        <f t="shared" si="18"/>
        <v>0.36776424880069564</v>
      </c>
      <c r="M147" s="94">
        <f t="shared" si="18"/>
        <v>0.36776424880069564</v>
      </c>
      <c r="N147" s="94">
        <f t="shared" si="18"/>
        <v>0.36776424880069564</v>
      </c>
    </row>
    <row r="148" spans="1:14" x14ac:dyDescent="0.35">
      <c r="A148" s="3">
        <v>132</v>
      </c>
      <c r="B148" s="97">
        <v>0.38441326280041066</v>
      </c>
      <c r="C148" s="97">
        <v>0.38217118358974905</v>
      </c>
      <c r="D148" s="96">
        <f t="shared" si="20"/>
        <v>0.38217118358974905</v>
      </c>
      <c r="E148" s="96">
        <f t="shared" si="21"/>
        <v>0.38217118358974905</v>
      </c>
      <c r="F148" s="94">
        <v>0.38758329858544144</v>
      </c>
      <c r="G148" s="94">
        <f t="shared" si="19"/>
        <v>0.36776424880069564</v>
      </c>
      <c r="H148" s="94">
        <f t="shared" si="19"/>
        <v>0.36776424880069564</v>
      </c>
      <c r="I148" s="94">
        <f t="shared" si="19"/>
        <v>0.36776424880069564</v>
      </c>
      <c r="J148" s="94">
        <f t="shared" si="18"/>
        <v>0.36776424880069564</v>
      </c>
      <c r="K148" s="94">
        <f t="shared" si="18"/>
        <v>0.36776424880069564</v>
      </c>
      <c r="L148" s="94">
        <f t="shared" si="18"/>
        <v>0.36776424880069564</v>
      </c>
      <c r="M148" s="94">
        <f t="shared" si="18"/>
        <v>0.36776424880069564</v>
      </c>
      <c r="N148" s="94">
        <f t="shared" si="18"/>
        <v>0.36776424880069564</v>
      </c>
    </row>
    <row r="149" spans="1:14" x14ac:dyDescent="0.35">
      <c r="A149" s="3">
        <v>133</v>
      </c>
      <c r="B149" s="97">
        <v>0.38439464570166942</v>
      </c>
      <c r="C149" s="97">
        <v>0.38241431658281105</v>
      </c>
      <c r="D149" s="96">
        <f t="shared" si="20"/>
        <v>0.38241431658281105</v>
      </c>
      <c r="E149" s="96">
        <f t="shared" si="21"/>
        <v>0.38241431658281105</v>
      </c>
      <c r="F149" s="94">
        <v>0.38758329858544144</v>
      </c>
      <c r="G149" s="94">
        <f t="shared" si="19"/>
        <v>0.36776424880069564</v>
      </c>
      <c r="H149" s="94">
        <f t="shared" si="19"/>
        <v>0.36776424880069564</v>
      </c>
      <c r="I149" s="94">
        <f t="shared" si="19"/>
        <v>0.36776424880069564</v>
      </c>
      <c r="J149" s="94">
        <f t="shared" si="18"/>
        <v>0.36776424880069564</v>
      </c>
      <c r="K149" s="94">
        <f t="shared" si="18"/>
        <v>0.36776424880069564</v>
      </c>
      <c r="L149" s="94">
        <f t="shared" si="18"/>
        <v>0.36776424880069564</v>
      </c>
      <c r="M149" s="94">
        <f t="shared" si="18"/>
        <v>0.36776424880069564</v>
      </c>
      <c r="N149" s="94">
        <f t="shared" si="18"/>
        <v>0.36776424880069564</v>
      </c>
    </row>
    <row r="150" spans="1:14" x14ac:dyDescent="0.35">
      <c r="A150" s="3">
        <v>134</v>
      </c>
      <c r="B150" s="97">
        <v>0.38439411732315037</v>
      </c>
      <c r="C150" s="97">
        <v>0.38265518346172872</v>
      </c>
      <c r="D150" s="96">
        <f t="shared" si="20"/>
        <v>0.38265518346172872</v>
      </c>
      <c r="E150" s="96">
        <f t="shared" si="21"/>
        <v>0.38265518346172872</v>
      </c>
      <c r="F150" s="94">
        <v>0.38758329858544144</v>
      </c>
      <c r="G150" s="94">
        <f t="shared" si="19"/>
        <v>0.36776424880069564</v>
      </c>
      <c r="H150" s="94">
        <f t="shared" si="19"/>
        <v>0.36776424880069564</v>
      </c>
      <c r="I150" s="94">
        <f t="shared" si="19"/>
        <v>0.36776424880069564</v>
      </c>
      <c r="J150" s="94">
        <f t="shared" si="18"/>
        <v>0.36776424880069564</v>
      </c>
      <c r="K150" s="94">
        <f t="shared" si="18"/>
        <v>0.36776424880069564</v>
      </c>
      <c r="L150" s="94">
        <f t="shared" si="18"/>
        <v>0.36776424880069564</v>
      </c>
      <c r="M150" s="94">
        <f t="shared" si="18"/>
        <v>0.36776424880069564</v>
      </c>
      <c r="N150" s="94">
        <f t="shared" si="18"/>
        <v>0.36776424880069564</v>
      </c>
    </row>
    <row r="151" spans="1:14" x14ac:dyDescent="0.35">
      <c r="A151" s="3">
        <v>135</v>
      </c>
      <c r="B151" s="97">
        <v>0.38419714816856687</v>
      </c>
      <c r="C151" s="97">
        <v>0.3827209170889368</v>
      </c>
      <c r="D151" s="96">
        <f t="shared" si="20"/>
        <v>0.3827209170889368</v>
      </c>
      <c r="E151" s="96">
        <f t="shared" si="21"/>
        <v>0.3827209170889368</v>
      </c>
      <c r="F151" s="94">
        <v>0.38758329858544144</v>
      </c>
      <c r="G151" s="94">
        <f t="shared" si="19"/>
        <v>0.36776424880069564</v>
      </c>
      <c r="H151" s="94">
        <f t="shared" si="19"/>
        <v>0.36776424880069564</v>
      </c>
      <c r="I151" s="94">
        <f t="shared" si="19"/>
        <v>0.36776424880069564</v>
      </c>
      <c r="J151" s="94">
        <f t="shared" si="18"/>
        <v>0.36776424880069564</v>
      </c>
      <c r="K151" s="94">
        <f t="shared" si="18"/>
        <v>0.36776424880069564</v>
      </c>
      <c r="L151" s="94">
        <f t="shared" si="18"/>
        <v>0.36776424880069564</v>
      </c>
      <c r="M151" s="94">
        <f t="shared" si="18"/>
        <v>0.36776424880069564</v>
      </c>
      <c r="N151" s="94">
        <f t="shared" si="18"/>
        <v>0.36776424880069564</v>
      </c>
    </row>
    <row r="152" spans="1:14" x14ac:dyDescent="0.35">
      <c r="A152" s="3">
        <v>136</v>
      </c>
      <c r="B152" s="97">
        <v>0.38391469297461472</v>
      </c>
      <c r="C152" s="97">
        <v>0.38271580183194104</v>
      </c>
      <c r="D152" s="96">
        <f t="shared" si="20"/>
        <v>0.38271580183194104</v>
      </c>
      <c r="E152" s="96">
        <f t="shared" si="21"/>
        <v>0.38271580183194104</v>
      </c>
      <c r="F152" s="94">
        <v>0.38758329858544144</v>
      </c>
      <c r="G152" s="94">
        <f t="shared" si="19"/>
        <v>0.36776424880069564</v>
      </c>
      <c r="H152" s="94">
        <f t="shared" si="19"/>
        <v>0.36776424880069564</v>
      </c>
      <c r="I152" s="94">
        <f t="shared" si="19"/>
        <v>0.36776424880069564</v>
      </c>
      <c r="J152" s="94">
        <f t="shared" si="18"/>
        <v>0.36776424880069564</v>
      </c>
      <c r="K152" s="94">
        <f t="shared" si="18"/>
        <v>0.36776424880069564</v>
      </c>
      <c r="L152" s="94">
        <f t="shared" si="18"/>
        <v>0.36776424880069564</v>
      </c>
      <c r="M152" s="94">
        <f t="shared" si="18"/>
        <v>0.36776424880069564</v>
      </c>
      <c r="N152" s="94">
        <f t="shared" si="18"/>
        <v>0.36776424880069564</v>
      </c>
    </row>
    <row r="153" spans="1:14" x14ac:dyDescent="0.35">
      <c r="A153" s="3">
        <v>137</v>
      </c>
      <c r="B153" s="97">
        <v>0.38389696284372093</v>
      </c>
      <c r="C153" s="97">
        <v>0.3829291179805468</v>
      </c>
      <c r="D153" s="96">
        <f t="shared" si="20"/>
        <v>0.3829291179805468</v>
      </c>
      <c r="E153" s="96">
        <f t="shared" si="21"/>
        <v>0.3829291179805468</v>
      </c>
      <c r="F153" s="94">
        <v>0.38751698552370434</v>
      </c>
      <c r="G153" s="94">
        <f t="shared" si="19"/>
        <v>0.36776424880069564</v>
      </c>
      <c r="H153" s="94">
        <f t="shared" si="19"/>
        <v>0.36776424880069564</v>
      </c>
      <c r="I153" s="94">
        <f t="shared" si="19"/>
        <v>0.36776424880069564</v>
      </c>
      <c r="J153" s="94">
        <f t="shared" si="18"/>
        <v>0.36776424880069564</v>
      </c>
      <c r="K153" s="94">
        <f t="shared" si="18"/>
        <v>0.36776424880069564</v>
      </c>
      <c r="L153" s="94">
        <f t="shared" si="18"/>
        <v>0.36776424880069564</v>
      </c>
      <c r="M153" s="94">
        <f t="shared" si="18"/>
        <v>0.36776424880069564</v>
      </c>
      <c r="N153" s="94">
        <f t="shared" si="18"/>
        <v>0.36776424880069564</v>
      </c>
    </row>
    <row r="154" spans="1:14" x14ac:dyDescent="0.35">
      <c r="A154" s="3">
        <v>138</v>
      </c>
      <c r="B154" s="97">
        <v>0.38387944527092799</v>
      </c>
      <c r="C154" s="97">
        <v>0.38312336309879758</v>
      </c>
      <c r="D154" s="96">
        <f t="shared" si="20"/>
        <v>0.38312336309879758</v>
      </c>
      <c r="E154" s="96">
        <f t="shared" si="21"/>
        <v>0.38312336309879758</v>
      </c>
      <c r="F154" s="94">
        <v>0.38734123341677412</v>
      </c>
      <c r="G154" s="94">
        <f t="shared" si="19"/>
        <v>0.36776424880069564</v>
      </c>
      <c r="H154" s="94">
        <f t="shared" si="19"/>
        <v>0.36776424880069564</v>
      </c>
      <c r="I154" s="94">
        <f t="shared" si="19"/>
        <v>0.36776424880069564</v>
      </c>
      <c r="J154" s="94">
        <f t="shared" si="18"/>
        <v>0.36776424880069564</v>
      </c>
      <c r="K154" s="94">
        <f t="shared" si="18"/>
        <v>0.36776424880069564</v>
      </c>
      <c r="L154" s="94">
        <f t="shared" si="18"/>
        <v>0.36776424880069564</v>
      </c>
      <c r="M154" s="94">
        <f t="shared" si="18"/>
        <v>0.36776424880069564</v>
      </c>
      <c r="N154" s="94">
        <f t="shared" si="18"/>
        <v>0.36776424880069564</v>
      </c>
    </row>
    <row r="155" spans="1:14" x14ac:dyDescent="0.35">
      <c r="A155" s="3">
        <v>139</v>
      </c>
      <c r="B155" s="97">
        <v>0.3838794268051659</v>
      </c>
      <c r="C155" s="97">
        <v>0.38331440930784122</v>
      </c>
      <c r="D155" s="96">
        <f t="shared" si="20"/>
        <v>0.38331440930784122</v>
      </c>
      <c r="E155" s="96">
        <f t="shared" si="21"/>
        <v>0.38331440930784122</v>
      </c>
      <c r="F155" s="94">
        <v>0.38731937464275951</v>
      </c>
      <c r="G155" s="94">
        <f t="shared" si="19"/>
        <v>0.36776424880069564</v>
      </c>
      <c r="H155" s="94">
        <f t="shared" si="19"/>
        <v>0.36776424880069564</v>
      </c>
      <c r="I155" s="94">
        <f t="shared" si="19"/>
        <v>0.36776424880069564</v>
      </c>
      <c r="J155" s="94">
        <f t="shared" si="18"/>
        <v>0.36776424880069564</v>
      </c>
      <c r="K155" s="94">
        <f t="shared" si="18"/>
        <v>0.36776424880069564</v>
      </c>
      <c r="L155" s="94">
        <f t="shared" si="18"/>
        <v>0.36776424880069564</v>
      </c>
      <c r="M155" s="94">
        <f t="shared" si="18"/>
        <v>0.36776424880069564</v>
      </c>
      <c r="N155" s="94">
        <f t="shared" si="18"/>
        <v>0.36776424880069564</v>
      </c>
    </row>
    <row r="156" spans="1:14" x14ac:dyDescent="0.35">
      <c r="A156" s="3">
        <v>140</v>
      </c>
      <c r="B156" s="97">
        <v>0.38387942254841217</v>
      </c>
      <c r="C156" s="97">
        <v>0.38348848090253096</v>
      </c>
      <c r="D156" s="96">
        <f t="shared" si="20"/>
        <v>0.38348848090253096</v>
      </c>
      <c r="E156" s="96">
        <f t="shared" si="21"/>
        <v>0.38348848090253096</v>
      </c>
      <c r="F156" s="94">
        <v>0.38731937464275951</v>
      </c>
      <c r="G156" s="94">
        <f t="shared" si="19"/>
        <v>0.36776424880069564</v>
      </c>
      <c r="H156" s="94">
        <f t="shared" si="19"/>
        <v>0.36776424880069564</v>
      </c>
      <c r="I156" s="94">
        <f t="shared" si="19"/>
        <v>0.36776424880069564</v>
      </c>
      <c r="J156" s="94">
        <f t="shared" si="18"/>
        <v>0.36776424880069564</v>
      </c>
      <c r="K156" s="94">
        <f t="shared" si="18"/>
        <v>0.36776424880069564</v>
      </c>
      <c r="L156" s="94">
        <f t="shared" si="18"/>
        <v>0.36776424880069564</v>
      </c>
      <c r="M156" s="94">
        <f t="shared" si="18"/>
        <v>0.36776424880069564</v>
      </c>
      <c r="N156" s="94">
        <f t="shared" si="18"/>
        <v>0.36776424880069564</v>
      </c>
    </row>
    <row r="157" spans="1:14" x14ac:dyDescent="0.35">
      <c r="A157" s="3">
        <v>141</v>
      </c>
      <c r="B157" s="97">
        <v>0.3838794176541675</v>
      </c>
      <c r="C157" s="97">
        <v>0.38364987029995334</v>
      </c>
      <c r="D157" s="96">
        <f t="shared" si="20"/>
        <v>0.38364987029995334</v>
      </c>
      <c r="E157" s="96">
        <f t="shared" si="21"/>
        <v>0.38364987029995334</v>
      </c>
      <c r="F157" s="94">
        <v>0.38710212477460615</v>
      </c>
      <c r="G157" s="94">
        <f t="shared" si="19"/>
        <v>0.36776424880069564</v>
      </c>
      <c r="H157" s="94">
        <f t="shared" si="19"/>
        <v>0.36776424880069564</v>
      </c>
      <c r="I157" s="94">
        <f t="shared" si="19"/>
        <v>0.36776424880069564</v>
      </c>
      <c r="J157" s="94">
        <f t="shared" si="18"/>
        <v>0.36776424880069564</v>
      </c>
      <c r="K157" s="94">
        <f t="shared" si="18"/>
        <v>0.36776424880069564</v>
      </c>
      <c r="L157" s="94">
        <f t="shared" si="18"/>
        <v>0.36776424880069564</v>
      </c>
      <c r="M157" s="94">
        <f t="shared" si="18"/>
        <v>0.36776424880069564</v>
      </c>
      <c r="N157" s="94">
        <f t="shared" si="18"/>
        <v>0.36776424880069564</v>
      </c>
    </row>
    <row r="158" spans="1:14" x14ac:dyDescent="0.35">
      <c r="A158" s="3">
        <v>142</v>
      </c>
      <c r="B158" s="97">
        <v>0.38384459290974038</v>
      </c>
      <c r="C158" s="97">
        <v>0.38376763599383679</v>
      </c>
      <c r="D158" s="96">
        <f t="shared" si="20"/>
        <v>0.38376763599383679</v>
      </c>
      <c r="E158" s="96">
        <f t="shared" si="21"/>
        <v>0.38376763599383679</v>
      </c>
      <c r="F158" s="94">
        <v>0.38710212477460615</v>
      </c>
      <c r="G158" s="94">
        <f t="shared" si="19"/>
        <v>0.36776424880069564</v>
      </c>
      <c r="H158" s="94">
        <f t="shared" si="19"/>
        <v>0.36776424880069564</v>
      </c>
      <c r="I158" s="94">
        <f t="shared" si="19"/>
        <v>0.36776424880069564</v>
      </c>
      <c r="J158" s="94">
        <f t="shared" si="18"/>
        <v>0.36776424880069564</v>
      </c>
      <c r="K158" s="94">
        <f t="shared" si="18"/>
        <v>0.36776424880069564</v>
      </c>
      <c r="L158" s="94">
        <f t="shared" si="18"/>
        <v>0.36776424880069564</v>
      </c>
      <c r="M158" s="94">
        <f t="shared" si="18"/>
        <v>0.36776424880069564</v>
      </c>
      <c r="N158" s="94">
        <f t="shared" si="18"/>
        <v>0.36776424880069564</v>
      </c>
    </row>
    <row r="159" spans="1:14" x14ac:dyDescent="0.35">
      <c r="A159" s="3">
        <v>143</v>
      </c>
      <c r="B159" s="97">
        <v>0.38355149709564373</v>
      </c>
      <c r="C159" s="97">
        <v>0.38365323666357876</v>
      </c>
      <c r="D159" s="96">
        <f t="shared" si="20"/>
        <v>0.38365323666357876</v>
      </c>
      <c r="E159" s="96">
        <f t="shared" si="21"/>
        <v>0.38365323666357876</v>
      </c>
      <c r="F159" s="94">
        <v>0.38710212477460615</v>
      </c>
      <c r="G159" s="94">
        <f t="shared" si="19"/>
        <v>0.36776424880069564</v>
      </c>
      <c r="H159" s="94">
        <f t="shared" si="19"/>
        <v>0.36776424880069564</v>
      </c>
      <c r="I159" s="94">
        <f t="shared" si="19"/>
        <v>0.36776424880069564</v>
      </c>
      <c r="J159" s="94">
        <f t="shared" si="18"/>
        <v>0.36776424880069564</v>
      </c>
      <c r="K159" s="94">
        <f t="shared" si="18"/>
        <v>0.36776424880069564</v>
      </c>
      <c r="L159" s="94">
        <f t="shared" si="18"/>
        <v>0.36776424880069564</v>
      </c>
      <c r="M159" s="94">
        <f t="shared" si="18"/>
        <v>0.36776424880069564</v>
      </c>
      <c r="N159" s="94">
        <f t="shared" si="18"/>
        <v>0.36776424880069564</v>
      </c>
    </row>
    <row r="160" spans="1:14" x14ac:dyDescent="0.35">
      <c r="A160" s="3">
        <v>144</v>
      </c>
      <c r="B160" s="97">
        <v>0.38355110091911432</v>
      </c>
      <c r="C160" s="97">
        <v>0.3838135877339342</v>
      </c>
      <c r="D160" s="96">
        <f t="shared" si="20"/>
        <v>0.3838135877339342</v>
      </c>
      <c r="E160" s="96">
        <f t="shared" si="21"/>
        <v>0.3838135877339342</v>
      </c>
      <c r="F160" s="94">
        <v>0.38710212477460615</v>
      </c>
      <c r="G160" s="94">
        <f t="shared" si="19"/>
        <v>0.36776424880069564</v>
      </c>
      <c r="H160" s="94">
        <f t="shared" si="19"/>
        <v>0.36776424880069564</v>
      </c>
      <c r="I160" s="94">
        <f t="shared" si="19"/>
        <v>0.36776424880069564</v>
      </c>
      <c r="J160" s="94">
        <f t="shared" si="18"/>
        <v>0.36776424880069564</v>
      </c>
      <c r="K160" s="94">
        <f t="shared" si="18"/>
        <v>0.36776424880069564</v>
      </c>
      <c r="L160" s="94">
        <f t="shared" si="18"/>
        <v>0.36776424880069564</v>
      </c>
      <c r="M160" s="94">
        <f t="shared" si="18"/>
        <v>0.36776424880069564</v>
      </c>
      <c r="N160" s="94">
        <f t="shared" si="18"/>
        <v>0.36776424880069564</v>
      </c>
    </row>
    <row r="161" spans="1:14" x14ac:dyDescent="0.35">
      <c r="A161" s="3">
        <v>145</v>
      </c>
      <c r="B161" s="97">
        <v>0.38346559253976453</v>
      </c>
      <c r="C161" s="97">
        <v>0.38388845588399928</v>
      </c>
      <c r="D161" s="96">
        <f t="shared" si="20"/>
        <v>0.38388845588399928</v>
      </c>
      <c r="E161" s="96">
        <f t="shared" si="21"/>
        <v>0.38388845588399928</v>
      </c>
      <c r="F161" s="94">
        <v>0.38710212477460615</v>
      </c>
      <c r="G161" s="94">
        <f t="shared" si="19"/>
        <v>0.36776424880069564</v>
      </c>
      <c r="H161" s="94">
        <f t="shared" si="19"/>
        <v>0.36776424880069564</v>
      </c>
      <c r="I161" s="94">
        <f t="shared" si="19"/>
        <v>0.36776424880069564</v>
      </c>
      <c r="J161" s="94">
        <f t="shared" si="18"/>
        <v>0.36776424880069564</v>
      </c>
      <c r="K161" s="94">
        <f t="shared" si="18"/>
        <v>0.36776424880069564</v>
      </c>
      <c r="L161" s="94">
        <f t="shared" si="18"/>
        <v>0.36776424880069564</v>
      </c>
      <c r="M161" s="94">
        <f t="shared" si="18"/>
        <v>0.36776424880069564</v>
      </c>
      <c r="N161" s="94">
        <f t="shared" si="18"/>
        <v>0.36776424880069564</v>
      </c>
    </row>
    <row r="162" spans="1:14" x14ac:dyDescent="0.35">
      <c r="A162" s="3">
        <v>146</v>
      </c>
      <c r="B162" s="97">
        <v>0.38287425704823874</v>
      </c>
      <c r="C162" s="97">
        <v>0.38350816086159084</v>
      </c>
      <c r="D162" s="96">
        <f t="shared" si="20"/>
        <v>0.38350816086159084</v>
      </c>
      <c r="E162" s="96">
        <f t="shared" si="21"/>
        <v>0.38350816086159084</v>
      </c>
      <c r="F162" s="94">
        <v>0.38710212477460615</v>
      </c>
      <c r="G162" s="94">
        <f t="shared" si="19"/>
        <v>0.36776424880069564</v>
      </c>
      <c r="H162" s="94">
        <f t="shared" si="19"/>
        <v>0.36776424880069564</v>
      </c>
      <c r="I162" s="94">
        <f t="shared" si="19"/>
        <v>0.36776424880069564</v>
      </c>
      <c r="J162" s="94">
        <f t="shared" si="18"/>
        <v>0.36776424880069564</v>
      </c>
      <c r="K162" s="94">
        <f t="shared" si="18"/>
        <v>0.36776424880069564</v>
      </c>
      <c r="L162" s="94">
        <f t="shared" si="18"/>
        <v>0.36776424880069564</v>
      </c>
      <c r="M162" s="94">
        <f t="shared" si="18"/>
        <v>0.36776424880069564</v>
      </c>
      <c r="N162" s="94">
        <f t="shared" si="18"/>
        <v>0.36776424880069564</v>
      </c>
    </row>
    <row r="163" spans="1:14" x14ac:dyDescent="0.35">
      <c r="A163" s="3">
        <v>147</v>
      </c>
      <c r="B163" s="97">
        <v>0.38285767610117721</v>
      </c>
      <c r="C163" s="97">
        <v>0.38367631319238099</v>
      </c>
      <c r="D163" s="96">
        <f t="shared" si="20"/>
        <v>0.38367631319238099</v>
      </c>
      <c r="E163" s="96">
        <f t="shared" si="21"/>
        <v>0.38367631319238099</v>
      </c>
      <c r="F163" s="94">
        <v>0.38710212477460615</v>
      </c>
      <c r="G163" s="94">
        <f t="shared" si="19"/>
        <v>0.36776424880069564</v>
      </c>
      <c r="H163" s="94">
        <f t="shared" si="19"/>
        <v>0.36776424880069564</v>
      </c>
      <c r="I163" s="94">
        <f t="shared" si="19"/>
        <v>0.36776424880069564</v>
      </c>
      <c r="J163" s="94">
        <f t="shared" si="18"/>
        <v>0.36776424880069564</v>
      </c>
      <c r="K163" s="94">
        <f t="shared" si="18"/>
        <v>0.36776424880069564</v>
      </c>
      <c r="L163" s="94">
        <f t="shared" si="18"/>
        <v>0.36776424880069564</v>
      </c>
      <c r="M163" s="94">
        <f t="shared" si="18"/>
        <v>0.36776424880069564</v>
      </c>
      <c r="N163" s="94">
        <f t="shared" si="18"/>
        <v>0.36776424880069564</v>
      </c>
    </row>
    <row r="164" spans="1:14" x14ac:dyDescent="0.35">
      <c r="A164" s="3">
        <v>148</v>
      </c>
      <c r="B164" s="97">
        <v>0.38285753063514255</v>
      </c>
      <c r="C164" s="97">
        <v>0.38384317911709298</v>
      </c>
      <c r="D164" s="96">
        <f t="shared" si="20"/>
        <v>0.38384317911709298</v>
      </c>
      <c r="E164" s="96">
        <f t="shared" si="21"/>
        <v>0.38384317911709298</v>
      </c>
      <c r="F164" s="94">
        <v>0.38705896529075057</v>
      </c>
      <c r="G164" s="94">
        <f t="shared" si="19"/>
        <v>0.36776424880069564</v>
      </c>
      <c r="H164" s="94">
        <f t="shared" si="19"/>
        <v>0.36776424880069564</v>
      </c>
      <c r="I164" s="94">
        <f t="shared" si="19"/>
        <v>0.36776424880069564</v>
      </c>
      <c r="J164" s="94">
        <f t="shared" si="18"/>
        <v>0.36776424880069564</v>
      </c>
      <c r="K164" s="94">
        <f t="shared" si="18"/>
        <v>0.36776424880069564</v>
      </c>
      <c r="L164" s="94">
        <f t="shared" si="18"/>
        <v>0.36776424880069564</v>
      </c>
      <c r="M164" s="94">
        <f t="shared" si="18"/>
        <v>0.36776424880069564</v>
      </c>
      <c r="N164" s="94">
        <f t="shared" si="18"/>
        <v>0.36776424880069564</v>
      </c>
    </row>
    <row r="165" spans="1:14" x14ac:dyDescent="0.35">
      <c r="A165" s="3">
        <v>149</v>
      </c>
      <c r="B165" s="97">
        <v>0.38285747397516934</v>
      </c>
      <c r="C165" s="97">
        <v>0.38399288839716822</v>
      </c>
      <c r="D165" s="96">
        <f t="shared" si="20"/>
        <v>0.38399288839716822</v>
      </c>
      <c r="E165" s="96">
        <f t="shared" si="21"/>
        <v>0.38399288839716822</v>
      </c>
      <c r="F165" s="94">
        <v>0.38705896529075057</v>
      </c>
      <c r="G165" s="94">
        <f t="shared" ref="G165:I184" si="22">MIN($B$17:$F$382)</f>
        <v>0.36776424880069564</v>
      </c>
      <c r="H165" s="94">
        <f t="shared" si="22"/>
        <v>0.36776424880069564</v>
      </c>
      <c r="I165" s="94">
        <f t="shared" si="22"/>
        <v>0.36776424880069564</v>
      </c>
      <c r="J165" s="94">
        <f t="shared" si="18"/>
        <v>0.36776424880069564</v>
      </c>
      <c r="K165" s="94">
        <f t="shared" si="18"/>
        <v>0.36776424880069564</v>
      </c>
      <c r="L165" s="94">
        <f t="shared" si="18"/>
        <v>0.36776424880069564</v>
      </c>
      <c r="M165" s="94">
        <f t="shared" si="18"/>
        <v>0.36776424880069564</v>
      </c>
      <c r="N165" s="94">
        <f t="shared" si="18"/>
        <v>0.36776424880069564</v>
      </c>
    </row>
    <row r="166" spans="1:14" x14ac:dyDescent="0.35">
      <c r="A166" s="3">
        <v>150</v>
      </c>
      <c r="B166" s="97">
        <v>0.3828574127954808</v>
      </c>
      <c r="C166" s="97">
        <v>0.38412813172112625</v>
      </c>
      <c r="D166" s="96">
        <f t="shared" si="20"/>
        <v>0.38412813172112625</v>
      </c>
      <c r="E166" s="96">
        <f t="shared" si="21"/>
        <v>0.38412813172112625</v>
      </c>
      <c r="F166" s="94">
        <v>0.38703742168453631</v>
      </c>
      <c r="G166" s="94">
        <f t="shared" si="22"/>
        <v>0.36776424880069564</v>
      </c>
      <c r="H166" s="94">
        <f t="shared" si="22"/>
        <v>0.36776424880069564</v>
      </c>
      <c r="I166" s="94">
        <f t="shared" si="22"/>
        <v>0.36776424880069564</v>
      </c>
      <c r="J166" s="94">
        <f t="shared" si="18"/>
        <v>0.36776424880069564</v>
      </c>
      <c r="K166" s="94">
        <f t="shared" si="18"/>
        <v>0.36776424880069564</v>
      </c>
      <c r="L166" s="94">
        <f t="shared" si="18"/>
        <v>0.36776424880069564</v>
      </c>
      <c r="M166" s="94">
        <f t="shared" si="18"/>
        <v>0.36776424880069564</v>
      </c>
      <c r="N166" s="94">
        <f t="shared" si="18"/>
        <v>0.36776424880069564</v>
      </c>
    </row>
    <row r="167" spans="1:14" x14ac:dyDescent="0.35">
      <c r="A167" s="3">
        <v>151</v>
      </c>
      <c r="B167" s="97">
        <v>0.38285741089323183</v>
      </c>
      <c r="C167" s="97">
        <v>0.38425019021006585</v>
      </c>
      <c r="D167" s="96">
        <f t="shared" si="20"/>
        <v>0.38425019021006585</v>
      </c>
      <c r="E167" s="96">
        <f t="shared" si="21"/>
        <v>0.38425019021006585</v>
      </c>
      <c r="F167" s="94">
        <v>0.38703742168453631</v>
      </c>
      <c r="G167" s="94">
        <f t="shared" si="22"/>
        <v>0.36776424880069564</v>
      </c>
      <c r="H167" s="94">
        <f t="shared" si="22"/>
        <v>0.36776424880069564</v>
      </c>
      <c r="I167" s="94">
        <f t="shared" si="22"/>
        <v>0.36776424880069564</v>
      </c>
      <c r="J167" s="94">
        <f t="shared" si="18"/>
        <v>0.36776424880069564</v>
      </c>
      <c r="K167" s="94">
        <f t="shared" si="18"/>
        <v>0.36776424880069564</v>
      </c>
      <c r="L167" s="94">
        <f t="shared" si="18"/>
        <v>0.36776424880069564</v>
      </c>
      <c r="M167" s="94">
        <f t="shared" si="18"/>
        <v>0.36776424880069564</v>
      </c>
      <c r="N167" s="94">
        <f t="shared" si="18"/>
        <v>0.36776424880069564</v>
      </c>
    </row>
    <row r="168" spans="1:14" x14ac:dyDescent="0.35">
      <c r="A168" s="3">
        <v>152</v>
      </c>
      <c r="B168" s="97">
        <v>0.38285741089323183</v>
      </c>
      <c r="C168" s="97">
        <v>0.3843605986842093</v>
      </c>
      <c r="D168" s="96">
        <f t="shared" si="20"/>
        <v>0.3843605986842093</v>
      </c>
      <c r="E168" s="96">
        <f t="shared" si="21"/>
        <v>0.3843605986842093</v>
      </c>
      <c r="F168" s="94">
        <v>0.38703742168453631</v>
      </c>
      <c r="G168" s="94">
        <f t="shared" si="22"/>
        <v>0.36776424880069564</v>
      </c>
      <c r="H168" s="94">
        <f t="shared" si="22"/>
        <v>0.36776424880069564</v>
      </c>
      <c r="I168" s="94">
        <f t="shared" si="22"/>
        <v>0.36776424880069564</v>
      </c>
      <c r="J168" s="94">
        <f t="shared" si="18"/>
        <v>0.36776424880069564</v>
      </c>
      <c r="K168" s="94">
        <f t="shared" si="18"/>
        <v>0.36776424880069564</v>
      </c>
      <c r="L168" s="94">
        <f t="shared" si="18"/>
        <v>0.36776424880069564</v>
      </c>
      <c r="M168" s="94">
        <f t="shared" si="18"/>
        <v>0.36776424880069564</v>
      </c>
      <c r="N168" s="94">
        <f t="shared" si="18"/>
        <v>0.36776424880069564</v>
      </c>
    </row>
    <row r="169" spans="1:14" x14ac:dyDescent="0.35">
      <c r="A169" s="3">
        <v>153</v>
      </c>
      <c r="B169" s="97">
        <v>0.38263084008577053</v>
      </c>
      <c r="C169" s="97">
        <v>0.38424769014070692</v>
      </c>
      <c r="D169" s="96">
        <f t="shared" si="20"/>
        <v>0.38424769014070692</v>
      </c>
      <c r="E169" s="96">
        <f t="shared" si="21"/>
        <v>0.38424769014070692</v>
      </c>
      <c r="F169" s="94">
        <v>0.38701590213293663</v>
      </c>
      <c r="G169" s="94">
        <f t="shared" si="22"/>
        <v>0.36776424880069564</v>
      </c>
      <c r="H169" s="94">
        <f t="shared" si="22"/>
        <v>0.36776424880069564</v>
      </c>
      <c r="I169" s="94">
        <f t="shared" si="22"/>
        <v>0.36776424880069564</v>
      </c>
      <c r="J169" s="94">
        <f t="shared" si="18"/>
        <v>0.36776424880069564</v>
      </c>
      <c r="K169" s="94">
        <f t="shared" si="18"/>
        <v>0.36776424880069564</v>
      </c>
      <c r="L169" s="94">
        <f t="shared" si="18"/>
        <v>0.36776424880069564</v>
      </c>
      <c r="M169" s="94">
        <f t="shared" si="18"/>
        <v>0.36776424880069564</v>
      </c>
      <c r="N169" s="94">
        <f t="shared" si="18"/>
        <v>0.36776424880069564</v>
      </c>
    </row>
    <row r="170" spans="1:14" x14ac:dyDescent="0.35">
      <c r="A170" s="3">
        <v>154</v>
      </c>
      <c r="B170" s="97">
        <v>0.38191808735518912</v>
      </c>
      <c r="C170" s="97">
        <v>0.38368957319741553</v>
      </c>
      <c r="D170" s="96">
        <f t="shared" si="20"/>
        <v>0.38368957319741553</v>
      </c>
      <c r="E170" s="96">
        <f t="shared" si="21"/>
        <v>0.38368957319741553</v>
      </c>
      <c r="F170" s="94">
        <v>0.38701590213293663</v>
      </c>
      <c r="G170" s="94">
        <f t="shared" si="22"/>
        <v>0.36776424880069564</v>
      </c>
      <c r="H170" s="94">
        <f t="shared" si="22"/>
        <v>0.36776424880069564</v>
      </c>
      <c r="I170" s="94">
        <f t="shared" si="22"/>
        <v>0.36776424880069564</v>
      </c>
      <c r="J170" s="94">
        <f t="shared" si="18"/>
        <v>0.36776424880069564</v>
      </c>
      <c r="K170" s="94">
        <f t="shared" si="18"/>
        <v>0.36776424880069564</v>
      </c>
      <c r="L170" s="94">
        <f t="shared" si="18"/>
        <v>0.36776424880069564</v>
      </c>
      <c r="M170" s="94">
        <f t="shared" si="18"/>
        <v>0.36776424880069564</v>
      </c>
      <c r="N170" s="94">
        <f t="shared" si="18"/>
        <v>0.36776424880069564</v>
      </c>
    </row>
    <row r="171" spans="1:14" x14ac:dyDescent="0.35">
      <c r="A171" s="3">
        <v>155</v>
      </c>
      <c r="B171" s="97">
        <v>0.38170570079666921</v>
      </c>
      <c r="C171" s="97">
        <v>0.38366316316823162</v>
      </c>
      <c r="D171" s="96">
        <f t="shared" si="20"/>
        <v>0.38366316316823162</v>
      </c>
      <c r="E171" s="96">
        <f t="shared" si="21"/>
        <v>0.38366316316823162</v>
      </c>
      <c r="F171" s="94">
        <v>0.38701590213293663</v>
      </c>
      <c r="G171" s="94">
        <f t="shared" si="22"/>
        <v>0.36776424880069564</v>
      </c>
      <c r="H171" s="94">
        <f t="shared" si="22"/>
        <v>0.36776424880069564</v>
      </c>
      <c r="I171" s="94">
        <f t="shared" si="22"/>
        <v>0.36776424880069564</v>
      </c>
      <c r="J171" s="94">
        <f t="shared" si="18"/>
        <v>0.36776424880069564</v>
      </c>
      <c r="K171" s="94">
        <f t="shared" si="18"/>
        <v>0.36776424880069564</v>
      </c>
      <c r="L171" s="94">
        <f t="shared" si="18"/>
        <v>0.36776424880069564</v>
      </c>
      <c r="M171" s="94">
        <f t="shared" si="18"/>
        <v>0.36776424880069564</v>
      </c>
      <c r="N171" s="94">
        <f t="shared" si="18"/>
        <v>0.36776424880069564</v>
      </c>
    </row>
    <row r="172" spans="1:14" x14ac:dyDescent="0.35">
      <c r="A172" s="3">
        <v>156</v>
      </c>
      <c r="B172" s="97">
        <v>0.38139322026410782</v>
      </c>
      <c r="C172" s="97">
        <v>0.38354268333334091</v>
      </c>
      <c r="D172" s="96">
        <f t="shared" si="20"/>
        <v>0.38354268333334091</v>
      </c>
      <c r="E172" s="96">
        <f t="shared" si="21"/>
        <v>0.38354268333334091</v>
      </c>
      <c r="F172" s="94">
        <v>0.38701590213293663</v>
      </c>
      <c r="G172" s="94">
        <f t="shared" si="22"/>
        <v>0.36776424880069564</v>
      </c>
      <c r="H172" s="94">
        <f t="shared" si="22"/>
        <v>0.36776424880069564</v>
      </c>
      <c r="I172" s="94">
        <f t="shared" si="22"/>
        <v>0.36776424880069564</v>
      </c>
      <c r="J172" s="94">
        <f t="shared" si="18"/>
        <v>0.36776424880069564</v>
      </c>
      <c r="K172" s="94">
        <f t="shared" si="18"/>
        <v>0.36776424880069564</v>
      </c>
      <c r="L172" s="94">
        <f t="shared" si="18"/>
        <v>0.36776424880069564</v>
      </c>
      <c r="M172" s="94">
        <f t="shared" si="18"/>
        <v>0.36776424880069564</v>
      </c>
      <c r="N172" s="94">
        <f t="shared" si="18"/>
        <v>0.36776424880069564</v>
      </c>
    </row>
    <row r="173" spans="1:14" x14ac:dyDescent="0.35">
      <c r="A173" s="3">
        <v>157</v>
      </c>
      <c r="B173" s="97">
        <v>0.38121735256038264</v>
      </c>
      <c r="C173" s="97">
        <v>0.383570002873516</v>
      </c>
      <c r="D173" s="96">
        <f t="shared" si="20"/>
        <v>0.383570002873516</v>
      </c>
      <c r="E173" s="96">
        <f t="shared" si="21"/>
        <v>0.383570002873516</v>
      </c>
      <c r="F173" s="94">
        <v>0.38701590213293663</v>
      </c>
      <c r="G173" s="94">
        <f t="shared" si="22"/>
        <v>0.36776424880069564</v>
      </c>
      <c r="H173" s="94">
        <f t="shared" si="22"/>
        <v>0.36776424880069564</v>
      </c>
      <c r="I173" s="94">
        <f t="shared" si="22"/>
        <v>0.36776424880069564</v>
      </c>
      <c r="J173" s="94">
        <f t="shared" si="18"/>
        <v>0.36776424880069564</v>
      </c>
      <c r="K173" s="94">
        <f t="shared" si="18"/>
        <v>0.36776424880069564</v>
      </c>
      <c r="L173" s="94">
        <f t="shared" si="18"/>
        <v>0.36776424880069564</v>
      </c>
      <c r="M173" s="94">
        <f t="shared" si="18"/>
        <v>0.36776424880069564</v>
      </c>
      <c r="N173" s="94">
        <f t="shared" si="18"/>
        <v>0.36776424880069564</v>
      </c>
    </row>
    <row r="174" spans="1:14" x14ac:dyDescent="0.35">
      <c r="A174" s="3">
        <v>158</v>
      </c>
      <c r="B174" s="97">
        <v>0.38101560188107941</v>
      </c>
      <c r="C174" s="97">
        <v>0.38356671380717217</v>
      </c>
      <c r="D174" s="96">
        <f t="shared" si="20"/>
        <v>0.38356671380717217</v>
      </c>
      <c r="E174" s="96">
        <f t="shared" si="21"/>
        <v>0.38356671380717217</v>
      </c>
      <c r="F174" s="94">
        <v>0.38699440660909323</v>
      </c>
      <c r="G174" s="94">
        <f t="shared" si="22"/>
        <v>0.36776424880069564</v>
      </c>
      <c r="H174" s="94">
        <f t="shared" si="22"/>
        <v>0.36776424880069564</v>
      </c>
      <c r="I174" s="94">
        <f t="shared" si="22"/>
        <v>0.36776424880069564</v>
      </c>
      <c r="J174" s="94">
        <f t="shared" si="18"/>
        <v>0.36776424880069564</v>
      </c>
      <c r="K174" s="94">
        <f t="shared" si="18"/>
        <v>0.36776424880069564</v>
      </c>
      <c r="L174" s="94">
        <f t="shared" si="18"/>
        <v>0.36776424880069564</v>
      </c>
      <c r="M174" s="94">
        <f t="shared" si="18"/>
        <v>0.36776424880069564</v>
      </c>
      <c r="N174" s="94">
        <f t="shared" si="18"/>
        <v>0.36776424880069564</v>
      </c>
    </row>
    <row r="175" spans="1:14" x14ac:dyDescent="0.35">
      <c r="A175" s="3">
        <v>159</v>
      </c>
      <c r="B175" s="97">
        <v>0.38095847502571506</v>
      </c>
      <c r="C175" s="97">
        <v>0.38370685166039503</v>
      </c>
      <c r="D175" s="96">
        <f t="shared" si="20"/>
        <v>0.38370685166039503</v>
      </c>
      <c r="E175" s="96">
        <f t="shared" si="21"/>
        <v>0.38370685166039503</v>
      </c>
      <c r="F175" s="94">
        <v>0.3869729350861778</v>
      </c>
      <c r="G175" s="94">
        <f t="shared" si="22"/>
        <v>0.36776424880069564</v>
      </c>
      <c r="H175" s="94">
        <f t="shared" si="22"/>
        <v>0.36776424880069564</v>
      </c>
      <c r="I175" s="94">
        <f t="shared" si="22"/>
        <v>0.36776424880069564</v>
      </c>
      <c r="J175" s="94">
        <f t="shared" si="18"/>
        <v>0.36776424880069564</v>
      </c>
      <c r="K175" s="94">
        <f t="shared" si="18"/>
        <v>0.36776424880069564</v>
      </c>
      <c r="L175" s="94">
        <f t="shared" si="18"/>
        <v>0.36776424880069564</v>
      </c>
      <c r="M175" s="94">
        <f t="shared" si="18"/>
        <v>0.36776424880069564</v>
      </c>
      <c r="N175" s="94">
        <f t="shared" si="18"/>
        <v>0.36776424880069564</v>
      </c>
    </row>
    <row r="176" spans="1:14" x14ac:dyDescent="0.35">
      <c r="A176" s="3">
        <v>160</v>
      </c>
      <c r="B176" s="97">
        <v>0.38064951329068158</v>
      </c>
      <c r="C176" s="97">
        <v>0.38357435700098708</v>
      </c>
      <c r="D176" s="96">
        <f t="shared" si="20"/>
        <v>0.38357435700098708</v>
      </c>
      <c r="E176" s="96">
        <f t="shared" si="21"/>
        <v>0.38357435700098708</v>
      </c>
      <c r="F176" s="94">
        <v>0.38695148753739206</v>
      </c>
      <c r="G176" s="94">
        <f t="shared" si="22"/>
        <v>0.36776424880069564</v>
      </c>
      <c r="H176" s="94">
        <f t="shared" si="22"/>
        <v>0.36776424880069564</v>
      </c>
      <c r="I176" s="94">
        <f t="shared" si="22"/>
        <v>0.36776424880069564</v>
      </c>
      <c r="J176" s="94">
        <f t="shared" si="18"/>
        <v>0.36776424880069564</v>
      </c>
      <c r="K176" s="94">
        <f t="shared" si="18"/>
        <v>0.36776424880069564</v>
      </c>
      <c r="L176" s="94">
        <f t="shared" si="18"/>
        <v>0.36776424880069564</v>
      </c>
      <c r="M176" s="94">
        <f t="shared" si="18"/>
        <v>0.36776424880069564</v>
      </c>
      <c r="N176" s="94">
        <f t="shared" si="18"/>
        <v>0.36776424880069564</v>
      </c>
    </row>
    <row r="177" spans="1:14" x14ac:dyDescent="0.35">
      <c r="A177" s="3">
        <v>161</v>
      </c>
      <c r="B177" s="97">
        <v>0.38064932064738571</v>
      </c>
      <c r="C177" s="97">
        <v>0.38377357479959273</v>
      </c>
      <c r="D177" s="96">
        <f t="shared" si="20"/>
        <v>0.38377357479959273</v>
      </c>
      <c r="E177" s="96">
        <f t="shared" si="21"/>
        <v>0.38377357479959273</v>
      </c>
      <c r="F177" s="94">
        <v>0.38695148753739206</v>
      </c>
      <c r="G177" s="94">
        <f t="shared" si="22"/>
        <v>0.36776424880069564</v>
      </c>
      <c r="H177" s="94">
        <f t="shared" si="22"/>
        <v>0.36776424880069564</v>
      </c>
      <c r="I177" s="94">
        <f t="shared" si="22"/>
        <v>0.36776424880069564</v>
      </c>
      <c r="J177" s="94">
        <f t="shared" si="18"/>
        <v>0.36776424880069564</v>
      </c>
      <c r="K177" s="94">
        <f t="shared" si="18"/>
        <v>0.36776424880069564</v>
      </c>
      <c r="L177" s="94">
        <f t="shared" si="18"/>
        <v>0.36776424880069564</v>
      </c>
      <c r="M177" s="94">
        <f t="shared" si="18"/>
        <v>0.36776424880069564</v>
      </c>
      <c r="N177" s="94">
        <f t="shared" si="18"/>
        <v>0.36776424880069564</v>
      </c>
    </row>
    <row r="178" spans="1:14" x14ac:dyDescent="0.35">
      <c r="A178" s="3">
        <v>162</v>
      </c>
      <c r="B178" s="97">
        <v>0.38064913941791184</v>
      </c>
      <c r="C178" s="97">
        <v>0.38395213373228215</v>
      </c>
      <c r="D178" s="96">
        <f t="shared" si="20"/>
        <v>0.38395213373228215</v>
      </c>
      <c r="E178" s="96">
        <f t="shared" si="21"/>
        <v>0.38395213373228215</v>
      </c>
      <c r="F178" s="94">
        <v>0.38695148753739206</v>
      </c>
      <c r="G178" s="94">
        <f t="shared" si="22"/>
        <v>0.36776424880069564</v>
      </c>
      <c r="H178" s="94">
        <f t="shared" si="22"/>
        <v>0.36776424880069564</v>
      </c>
      <c r="I178" s="94">
        <f t="shared" si="22"/>
        <v>0.36776424880069564</v>
      </c>
      <c r="J178" s="94">
        <f t="shared" si="18"/>
        <v>0.36776424880069564</v>
      </c>
      <c r="K178" s="94">
        <f t="shared" si="18"/>
        <v>0.36776424880069564</v>
      </c>
      <c r="L178" s="94">
        <f t="shared" si="18"/>
        <v>0.36776424880069564</v>
      </c>
      <c r="M178" s="94">
        <f t="shared" si="18"/>
        <v>0.36776424880069564</v>
      </c>
      <c r="N178" s="94">
        <f t="shared" si="18"/>
        <v>0.36776424880069564</v>
      </c>
    </row>
    <row r="179" spans="1:14" x14ac:dyDescent="0.35">
      <c r="A179" s="3">
        <v>163</v>
      </c>
      <c r="B179" s="97">
        <v>0.38064901753182045</v>
      </c>
      <c r="C179" s="97">
        <v>0.38411200747197843</v>
      </c>
      <c r="D179" s="96">
        <f t="shared" si="20"/>
        <v>0.38411200747197843</v>
      </c>
      <c r="E179" s="96">
        <f t="shared" si="21"/>
        <v>0.38411200747197843</v>
      </c>
      <c r="F179" s="94">
        <v>0.38695148753739206</v>
      </c>
      <c r="G179" s="94">
        <f t="shared" si="22"/>
        <v>0.36776424880069564</v>
      </c>
      <c r="H179" s="94">
        <f t="shared" si="22"/>
        <v>0.36776424880069564</v>
      </c>
      <c r="I179" s="94">
        <f t="shared" si="22"/>
        <v>0.36776424880069564</v>
      </c>
      <c r="J179" s="94">
        <f t="shared" si="18"/>
        <v>0.36776424880069564</v>
      </c>
      <c r="K179" s="94">
        <f t="shared" si="18"/>
        <v>0.36776424880069564</v>
      </c>
      <c r="L179" s="94">
        <f t="shared" si="18"/>
        <v>0.36776424880069564</v>
      </c>
      <c r="M179" s="94">
        <f t="shared" si="18"/>
        <v>0.36776424880069564</v>
      </c>
      <c r="N179" s="94">
        <f t="shared" si="18"/>
        <v>0.36776424880069564</v>
      </c>
    </row>
    <row r="180" spans="1:14" x14ac:dyDescent="0.35">
      <c r="A180" s="3">
        <v>164</v>
      </c>
      <c r="B180" s="97">
        <v>0.38064892856936522</v>
      </c>
      <c r="C180" s="97">
        <v>0.38425476215611082</v>
      </c>
      <c r="D180" s="96">
        <f t="shared" si="20"/>
        <v>0.38425476215611082</v>
      </c>
      <c r="E180" s="96">
        <f t="shared" si="21"/>
        <v>0.38425476215611082</v>
      </c>
      <c r="F180" s="94">
        <v>0.38695148753739206</v>
      </c>
      <c r="G180" s="94">
        <f t="shared" si="22"/>
        <v>0.36776424880069564</v>
      </c>
      <c r="H180" s="94">
        <f t="shared" si="22"/>
        <v>0.36776424880069564</v>
      </c>
      <c r="I180" s="94">
        <f t="shared" si="22"/>
        <v>0.36776424880069564</v>
      </c>
      <c r="J180" s="94">
        <f t="shared" si="18"/>
        <v>0.36776424880069564</v>
      </c>
      <c r="K180" s="94">
        <f t="shared" si="18"/>
        <v>0.36776424880069564</v>
      </c>
      <c r="L180" s="94">
        <f t="shared" si="18"/>
        <v>0.36776424880069564</v>
      </c>
      <c r="M180" s="94">
        <f t="shared" si="18"/>
        <v>0.36776424880069564</v>
      </c>
      <c r="N180" s="94">
        <f t="shared" si="18"/>
        <v>0.36776424880069564</v>
      </c>
    </row>
    <row r="181" spans="1:14" x14ac:dyDescent="0.35">
      <c r="A181" s="3">
        <v>165</v>
      </c>
      <c r="B181" s="97">
        <v>0.38064892856936522</v>
      </c>
      <c r="C181" s="97">
        <v>0.38438188160209946</v>
      </c>
      <c r="D181" s="96">
        <f t="shared" si="20"/>
        <v>0.38438188160209946</v>
      </c>
      <c r="E181" s="96">
        <f t="shared" si="21"/>
        <v>0.38438188160209946</v>
      </c>
      <c r="F181" s="94">
        <v>0.38693006393596746</v>
      </c>
      <c r="G181" s="94">
        <f t="shared" si="22"/>
        <v>0.36776424880069564</v>
      </c>
      <c r="H181" s="94">
        <f t="shared" si="22"/>
        <v>0.36776424880069564</v>
      </c>
      <c r="I181" s="94">
        <f t="shared" si="22"/>
        <v>0.36776424880069564</v>
      </c>
      <c r="J181" s="94">
        <f t="shared" si="18"/>
        <v>0.36776424880069564</v>
      </c>
      <c r="K181" s="94">
        <f t="shared" si="18"/>
        <v>0.36776424880069564</v>
      </c>
      <c r="L181" s="94">
        <f t="shared" si="18"/>
        <v>0.36776424880069564</v>
      </c>
      <c r="M181" s="94">
        <f t="shared" si="18"/>
        <v>0.36776424880069564</v>
      </c>
      <c r="N181" s="94">
        <f t="shared" si="18"/>
        <v>0.36776424880069564</v>
      </c>
    </row>
    <row r="182" spans="1:14" x14ac:dyDescent="0.35">
      <c r="A182" s="3">
        <v>166</v>
      </c>
      <c r="B182" s="97">
        <v>0.38064892856936522</v>
      </c>
      <c r="C182" s="97">
        <v>0.38449463746315354</v>
      </c>
      <c r="D182" s="96">
        <f t="shared" si="20"/>
        <v>0.38449463746315354</v>
      </c>
      <c r="E182" s="96">
        <f t="shared" si="21"/>
        <v>0.38449463746315354</v>
      </c>
      <c r="F182" s="94">
        <v>0.38693006393596746</v>
      </c>
      <c r="G182" s="94">
        <f t="shared" si="22"/>
        <v>0.36776424880069564</v>
      </c>
      <c r="H182" s="94">
        <f t="shared" si="22"/>
        <v>0.36776424880069564</v>
      </c>
      <c r="I182" s="94">
        <f t="shared" si="22"/>
        <v>0.36776424880069564</v>
      </c>
      <c r="J182" s="94">
        <f t="shared" si="18"/>
        <v>0.36776424880069564</v>
      </c>
      <c r="K182" s="94">
        <f t="shared" si="18"/>
        <v>0.36776424880069564</v>
      </c>
      <c r="L182" s="94">
        <f t="shared" si="18"/>
        <v>0.36776424880069564</v>
      </c>
      <c r="M182" s="94">
        <f t="shared" si="18"/>
        <v>0.36776424880069564</v>
      </c>
      <c r="N182" s="94">
        <f t="shared" si="18"/>
        <v>0.36776424880069564</v>
      </c>
    </row>
    <row r="183" spans="1:14" x14ac:dyDescent="0.35">
      <c r="A183" s="3">
        <v>167</v>
      </c>
      <c r="B183" s="97">
        <v>0.3805659133681239</v>
      </c>
      <c r="C183" s="97">
        <v>0.38450485110922017</v>
      </c>
      <c r="D183" s="96">
        <f t="shared" si="20"/>
        <v>0.38450485110922017</v>
      </c>
      <c r="E183" s="96">
        <f t="shared" si="21"/>
        <v>0.38450485110922017</v>
      </c>
      <c r="F183" s="94">
        <v>0.3964188058968523</v>
      </c>
      <c r="G183" s="94">
        <f t="shared" si="22"/>
        <v>0.36776424880069564</v>
      </c>
      <c r="H183" s="94">
        <f t="shared" si="22"/>
        <v>0.36776424880069564</v>
      </c>
      <c r="I183" s="94">
        <f t="shared" si="22"/>
        <v>0.36776424880069564</v>
      </c>
      <c r="J183" s="94">
        <f t="shared" si="18"/>
        <v>0.36776424880069564</v>
      </c>
      <c r="K183" s="94">
        <f t="shared" si="18"/>
        <v>0.36776424880069564</v>
      </c>
      <c r="L183" s="94">
        <f t="shared" si="18"/>
        <v>0.36776424880069564</v>
      </c>
      <c r="M183" s="94">
        <f t="shared" si="18"/>
        <v>0.36776424880069564</v>
      </c>
      <c r="N183" s="94">
        <f t="shared" si="18"/>
        <v>0.36776424880069564</v>
      </c>
    </row>
    <row r="184" spans="1:14" x14ac:dyDescent="0.35">
      <c r="A184" s="3">
        <v>168</v>
      </c>
      <c r="B184" s="97">
        <v>0.38056585648226865</v>
      </c>
      <c r="C184" s="97">
        <v>0.38460445170279395</v>
      </c>
      <c r="D184" s="96">
        <f t="shared" si="20"/>
        <v>0.38460445170279395</v>
      </c>
      <c r="E184" s="96">
        <f t="shared" si="21"/>
        <v>0.38460445170279395</v>
      </c>
      <c r="F184" s="94">
        <v>0.39638681151669947</v>
      </c>
      <c r="G184" s="94">
        <f t="shared" si="22"/>
        <v>0.36776424880069564</v>
      </c>
      <c r="H184" s="94">
        <f t="shared" si="22"/>
        <v>0.36776424880069564</v>
      </c>
      <c r="I184" s="94">
        <f t="shared" si="22"/>
        <v>0.36776424880069564</v>
      </c>
      <c r="J184" s="94">
        <f t="shared" si="18"/>
        <v>0.36776424880069564</v>
      </c>
      <c r="K184" s="94">
        <f t="shared" si="18"/>
        <v>0.36776424880069564</v>
      </c>
      <c r="L184" s="94">
        <f t="shared" si="18"/>
        <v>0.36776424880069564</v>
      </c>
      <c r="M184" s="94">
        <f t="shared" si="18"/>
        <v>0.36776424880069564</v>
      </c>
      <c r="N184" s="94">
        <f t="shared" si="18"/>
        <v>0.36776424880069564</v>
      </c>
    </row>
    <row r="185" spans="1:14" x14ac:dyDescent="0.35">
      <c r="A185" s="3">
        <v>169</v>
      </c>
      <c r="B185" s="97">
        <v>0.38056580798378947</v>
      </c>
      <c r="C185" s="97">
        <v>0.38469288745639935</v>
      </c>
      <c r="D185" s="96">
        <f t="shared" si="20"/>
        <v>0.38469288745639935</v>
      </c>
      <c r="E185" s="96">
        <f t="shared" si="21"/>
        <v>0.38469288745639935</v>
      </c>
      <c r="F185" s="94">
        <v>0.39638681151669947</v>
      </c>
      <c r="G185" s="94">
        <f t="shared" ref="G185:I204" si="23">MIN($B$17:$F$382)</f>
        <v>0.36776424880069564</v>
      </c>
      <c r="H185" s="94">
        <f t="shared" si="23"/>
        <v>0.36776424880069564</v>
      </c>
      <c r="I185" s="94">
        <f t="shared" si="23"/>
        <v>0.36776424880069564</v>
      </c>
      <c r="J185" s="94">
        <f t="shared" si="18"/>
        <v>0.36776424880069564</v>
      </c>
      <c r="K185" s="94">
        <f t="shared" si="18"/>
        <v>0.36776424880069564</v>
      </c>
      <c r="L185" s="94">
        <f t="shared" si="18"/>
        <v>0.36776424880069564</v>
      </c>
      <c r="M185" s="94">
        <f t="shared" si="18"/>
        <v>0.36776424880069564</v>
      </c>
      <c r="N185" s="94">
        <f t="shared" si="18"/>
        <v>0.36776424880069564</v>
      </c>
    </row>
    <row r="186" spans="1:14" x14ac:dyDescent="0.35">
      <c r="A186" s="3">
        <v>170</v>
      </c>
      <c r="B186" s="97">
        <v>0.38056575376267909</v>
      </c>
      <c r="C186" s="97">
        <v>0.38477206260887487</v>
      </c>
      <c r="D186" s="96">
        <f t="shared" si="20"/>
        <v>0.38477206260887487</v>
      </c>
      <c r="E186" s="96">
        <f t="shared" si="21"/>
        <v>0.38477206260887487</v>
      </c>
      <c r="F186" s="94">
        <v>0.39498343991880575</v>
      </c>
      <c r="G186" s="94">
        <f t="shared" si="23"/>
        <v>0.36776424880069564</v>
      </c>
      <c r="H186" s="94">
        <f t="shared" si="23"/>
        <v>0.36776424880069564</v>
      </c>
      <c r="I186" s="94">
        <f t="shared" si="23"/>
        <v>0.36776424880069564</v>
      </c>
      <c r="J186" s="94">
        <f t="shared" si="18"/>
        <v>0.36776424880069564</v>
      </c>
      <c r="K186" s="94">
        <f t="shared" si="18"/>
        <v>0.36776424880069564</v>
      </c>
      <c r="L186" s="94">
        <f t="shared" si="18"/>
        <v>0.36776424880069564</v>
      </c>
      <c r="M186" s="94">
        <f t="shared" si="18"/>
        <v>0.36776424880069564</v>
      </c>
      <c r="N186" s="94">
        <f t="shared" si="18"/>
        <v>0.36776424880069564</v>
      </c>
    </row>
    <row r="187" spans="1:14" x14ac:dyDescent="0.35">
      <c r="A187" s="3">
        <v>171</v>
      </c>
      <c r="B187" s="97">
        <v>0.3805657347220453</v>
      </c>
      <c r="C187" s="97">
        <v>0.38484057173640857</v>
      </c>
      <c r="D187" s="96">
        <f t="shared" si="20"/>
        <v>0.38484057173640857</v>
      </c>
      <c r="E187" s="96">
        <f t="shared" si="21"/>
        <v>0.38484057173640857</v>
      </c>
      <c r="F187" s="94">
        <v>0.39486207650922139</v>
      </c>
      <c r="G187" s="94">
        <f t="shared" si="23"/>
        <v>0.36776424880069564</v>
      </c>
      <c r="H187" s="94">
        <f t="shared" si="23"/>
        <v>0.36776424880069564</v>
      </c>
      <c r="I187" s="94">
        <f t="shared" si="23"/>
        <v>0.36776424880069564</v>
      </c>
      <c r="J187" s="94">
        <f t="shared" si="18"/>
        <v>0.36776424880069564</v>
      </c>
      <c r="K187" s="94">
        <f t="shared" si="18"/>
        <v>0.36776424880069564</v>
      </c>
      <c r="L187" s="94">
        <f t="shared" si="18"/>
        <v>0.36776424880069564</v>
      </c>
      <c r="M187" s="94">
        <f t="shared" si="18"/>
        <v>0.36776424880069564</v>
      </c>
      <c r="N187" s="94">
        <f t="shared" si="18"/>
        <v>0.36776424880069564</v>
      </c>
    </row>
    <row r="188" spans="1:14" x14ac:dyDescent="0.35">
      <c r="A188" s="3">
        <v>172</v>
      </c>
      <c r="B188" s="97">
        <v>0.3805657347220453</v>
      </c>
      <c r="C188" s="97">
        <v>0.38490081528661446</v>
      </c>
      <c r="D188" s="96">
        <f t="shared" si="20"/>
        <v>0.38490081528661446</v>
      </c>
      <c r="E188" s="96">
        <f t="shared" si="21"/>
        <v>0.38490081528661446</v>
      </c>
      <c r="F188" s="94">
        <v>0.3964188058968523</v>
      </c>
      <c r="G188" s="94">
        <f t="shared" si="23"/>
        <v>0.36776424880069564</v>
      </c>
      <c r="H188" s="94">
        <f t="shared" si="23"/>
        <v>0.36776424880069564</v>
      </c>
      <c r="I188" s="94">
        <f t="shared" si="23"/>
        <v>0.36776424880069564</v>
      </c>
      <c r="J188" s="94">
        <f t="shared" ref="J188:N197" si="24">MIN($B$17:$F$382)</f>
        <v>0.36776424880069564</v>
      </c>
      <c r="K188" s="94">
        <f t="shared" si="24"/>
        <v>0.36776424880069564</v>
      </c>
      <c r="L188" s="94">
        <f t="shared" si="24"/>
        <v>0.36776424880069564</v>
      </c>
      <c r="M188" s="94">
        <f t="shared" si="24"/>
        <v>0.36776424880069564</v>
      </c>
      <c r="N188" s="94">
        <f t="shared" si="24"/>
        <v>0.36776424880069564</v>
      </c>
    </row>
    <row r="189" spans="1:14" x14ac:dyDescent="0.35">
      <c r="A189" s="3">
        <v>173</v>
      </c>
      <c r="B189" s="97">
        <v>0.3805657347220453</v>
      </c>
      <c r="C189" s="97">
        <v>0.384953731892197</v>
      </c>
      <c r="D189" s="96">
        <f t="shared" si="20"/>
        <v>0.384953731892197</v>
      </c>
      <c r="E189" s="96">
        <f t="shared" si="21"/>
        <v>0.384953731892197</v>
      </c>
      <c r="F189" s="94">
        <v>0.3964188058968523</v>
      </c>
      <c r="G189" s="94">
        <f t="shared" si="23"/>
        <v>0.36776424880069564</v>
      </c>
      <c r="H189" s="94">
        <f t="shared" si="23"/>
        <v>0.36776424880069564</v>
      </c>
      <c r="I189" s="94">
        <f t="shared" si="23"/>
        <v>0.36776424880069564</v>
      </c>
      <c r="J189" s="94">
        <f t="shared" si="24"/>
        <v>0.36776424880069564</v>
      </c>
      <c r="K189" s="94">
        <f t="shared" si="24"/>
        <v>0.36776424880069564</v>
      </c>
      <c r="L189" s="94">
        <f t="shared" si="24"/>
        <v>0.36776424880069564</v>
      </c>
      <c r="M189" s="94">
        <f t="shared" si="24"/>
        <v>0.36776424880069564</v>
      </c>
      <c r="N189" s="94">
        <f t="shared" si="24"/>
        <v>0.36776424880069564</v>
      </c>
    </row>
    <row r="190" spans="1:14" x14ac:dyDescent="0.35">
      <c r="A190" s="3">
        <v>174</v>
      </c>
      <c r="B190" s="97">
        <v>0.38055193164038903</v>
      </c>
      <c r="C190" s="97">
        <v>0.38498550665886866</v>
      </c>
      <c r="D190" s="96">
        <f t="shared" si="20"/>
        <v>0.38498550665886866</v>
      </c>
      <c r="E190" s="96">
        <f t="shared" si="21"/>
        <v>0.38498550665886866</v>
      </c>
      <c r="F190" s="94">
        <v>0.3964188058968523</v>
      </c>
      <c r="G190" s="94">
        <f t="shared" si="23"/>
        <v>0.36776424880069564</v>
      </c>
      <c r="H190" s="94">
        <f t="shared" si="23"/>
        <v>0.36776424880069564</v>
      </c>
      <c r="I190" s="94">
        <f t="shared" si="23"/>
        <v>0.36776424880069564</v>
      </c>
      <c r="J190" s="94">
        <f t="shared" si="24"/>
        <v>0.36776424880069564</v>
      </c>
      <c r="K190" s="94">
        <f t="shared" si="24"/>
        <v>0.36776424880069564</v>
      </c>
      <c r="L190" s="94">
        <f t="shared" si="24"/>
        <v>0.36776424880069564</v>
      </c>
      <c r="M190" s="94">
        <f t="shared" si="24"/>
        <v>0.36776424880069564</v>
      </c>
      <c r="N190" s="94">
        <f t="shared" si="24"/>
        <v>0.36776424880069564</v>
      </c>
    </row>
    <row r="191" spans="1:14" x14ac:dyDescent="0.35">
      <c r="A191" s="3">
        <v>175</v>
      </c>
      <c r="B191" s="97">
        <v>0.38053813002133341</v>
      </c>
      <c r="C191" s="97">
        <v>0.38501357404808484</v>
      </c>
      <c r="D191" s="96">
        <f t="shared" si="20"/>
        <v>0.38501357404808484</v>
      </c>
      <c r="E191" s="96">
        <f t="shared" si="21"/>
        <v>0.38501357404808484</v>
      </c>
      <c r="F191" s="94">
        <v>0.3964188058968523</v>
      </c>
      <c r="G191" s="94">
        <f t="shared" si="23"/>
        <v>0.36776424880069564</v>
      </c>
      <c r="H191" s="94">
        <f t="shared" si="23"/>
        <v>0.36776424880069564</v>
      </c>
      <c r="I191" s="94">
        <f t="shared" si="23"/>
        <v>0.36776424880069564</v>
      </c>
      <c r="J191" s="94">
        <f t="shared" si="24"/>
        <v>0.36776424880069564</v>
      </c>
      <c r="K191" s="94">
        <f t="shared" si="24"/>
        <v>0.36776424880069564</v>
      </c>
      <c r="L191" s="94">
        <f t="shared" si="24"/>
        <v>0.36776424880069564</v>
      </c>
      <c r="M191" s="94">
        <f t="shared" si="24"/>
        <v>0.36776424880069564</v>
      </c>
      <c r="N191" s="94">
        <f t="shared" si="24"/>
        <v>0.36776424880069564</v>
      </c>
    </row>
    <row r="192" spans="1:14" x14ac:dyDescent="0.35">
      <c r="A192" s="3">
        <v>176</v>
      </c>
      <c r="B192" s="97">
        <v>0.38049684092929231</v>
      </c>
      <c r="C192" s="97">
        <v>0.3850089856280281</v>
      </c>
      <c r="D192" s="96">
        <f t="shared" si="20"/>
        <v>0.3850089856280281</v>
      </c>
      <c r="E192" s="96">
        <f t="shared" si="21"/>
        <v>0.3850089856280281</v>
      </c>
      <c r="F192" s="94">
        <v>0.3964188058968523</v>
      </c>
      <c r="G192" s="94">
        <f t="shared" si="23"/>
        <v>0.36776424880069564</v>
      </c>
      <c r="H192" s="94">
        <f t="shared" si="23"/>
        <v>0.36776424880069564</v>
      </c>
      <c r="I192" s="94">
        <f t="shared" si="23"/>
        <v>0.36776424880069564</v>
      </c>
      <c r="J192" s="94">
        <f t="shared" si="24"/>
        <v>0.36776424880069564</v>
      </c>
      <c r="K192" s="94">
        <f t="shared" si="24"/>
        <v>0.36776424880069564</v>
      </c>
      <c r="L192" s="94">
        <f t="shared" si="24"/>
        <v>0.36776424880069564</v>
      </c>
      <c r="M192" s="94">
        <f t="shared" si="24"/>
        <v>0.36776424880069564</v>
      </c>
      <c r="N192" s="94">
        <f t="shared" si="24"/>
        <v>0.36776424880069564</v>
      </c>
    </row>
    <row r="193" spans="1:14" x14ac:dyDescent="0.35">
      <c r="A193" s="3">
        <v>177</v>
      </c>
      <c r="B193" s="97">
        <v>0.38031956293326508</v>
      </c>
      <c r="C193" s="97">
        <v>0.38486143195921274</v>
      </c>
      <c r="D193" s="96">
        <f t="shared" si="20"/>
        <v>0.38486143195921274</v>
      </c>
      <c r="E193" s="96">
        <f t="shared" si="21"/>
        <v>0.38486143195921274</v>
      </c>
      <c r="F193" s="94">
        <v>0.3964188058968523</v>
      </c>
      <c r="G193" s="94">
        <f t="shared" si="23"/>
        <v>0.36776424880069564</v>
      </c>
      <c r="H193" s="94">
        <f t="shared" si="23"/>
        <v>0.36776424880069564</v>
      </c>
      <c r="I193" s="94">
        <f t="shared" si="23"/>
        <v>0.36776424880069564</v>
      </c>
      <c r="J193" s="94">
        <f t="shared" si="24"/>
        <v>0.36776424880069564</v>
      </c>
      <c r="K193" s="94">
        <f t="shared" si="24"/>
        <v>0.36776424880069564</v>
      </c>
      <c r="L193" s="94">
        <f t="shared" si="24"/>
        <v>0.36776424880069564</v>
      </c>
      <c r="M193" s="94">
        <f t="shared" si="24"/>
        <v>0.36776424880069564</v>
      </c>
      <c r="N193" s="94">
        <f t="shared" si="24"/>
        <v>0.36776424880069564</v>
      </c>
    </row>
    <row r="194" spans="1:14" x14ac:dyDescent="0.35">
      <c r="A194" s="3">
        <v>178</v>
      </c>
      <c r="B194" s="97">
        <v>0.38031924130177691</v>
      </c>
      <c r="C194" s="97">
        <v>0.38492740435500833</v>
      </c>
      <c r="D194" s="96">
        <f t="shared" si="20"/>
        <v>0.38492740435500833</v>
      </c>
      <c r="E194" s="96">
        <f t="shared" si="21"/>
        <v>0.38492740435500833</v>
      </c>
      <c r="F194" s="94">
        <v>0.3964188058968523</v>
      </c>
      <c r="G194" s="94">
        <f t="shared" si="23"/>
        <v>0.36776424880069564</v>
      </c>
      <c r="H194" s="94">
        <f t="shared" si="23"/>
        <v>0.36776424880069564</v>
      </c>
      <c r="I194" s="94">
        <f t="shared" si="23"/>
        <v>0.36776424880069564</v>
      </c>
      <c r="J194" s="94">
        <f t="shared" si="24"/>
        <v>0.36776424880069564</v>
      </c>
      <c r="K194" s="94">
        <f t="shared" si="24"/>
        <v>0.36776424880069564</v>
      </c>
      <c r="L194" s="94">
        <f t="shared" si="24"/>
        <v>0.36776424880069564</v>
      </c>
      <c r="M194" s="94">
        <f t="shared" si="24"/>
        <v>0.36776424880069564</v>
      </c>
      <c r="N194" s="94">
        <f t="shared" si="24"/>
        <v>0.36776424880069564</v>
      </c>
    </row>
    <row r="195" spans="1:14" x14ac:dyDescent="0.35">
      <c r="A195" s="3">
        <v>179</v>
      </c>
      <c r="B195" s="97">
        <v>0.38031904418620083</v>
      </c>
      <c r="C195" s="97">
        <v>0.38498403788333185</v>
      </c>
      <c r="D195" s="96">
        <f t="shared" si="20"/>
        <v>0.38498403788333185</v>
      </c>
      <c r="E195" s="96">
        <f t="shared" si="21"/>
        <v>0.38498403788333185</v>
      </c>
      <c r="F195" s="94">
        <v>0.3964188058968523</v>
      </c>
      <c r="G195" s="94">
        <f t="shared" si="23"/>
        <v>0.36776424880069564</v>
      </c>
      <c r="H195" s="94">
        <f t="shared" si="23"/>
        <v>0.36776424880069564</v>
      </c>
      <c r="I195" s="94">
        <f t="shared" si="23"/>
        <v>0.36776424880069564</v>
      </c>
      <c r="J195" s="94">
        <f t="shared" si="24"/>
        <v>0.36776424880069564</v>
      </c>
      <c r="K195" s="94">
        <f t="shared" si="24"/>
        <v>0.36776424880069564</v>
      </c>
      <c r="L195" s="94">
        <f t="shared" si="24"/>
        <v>0.36776424880069564</v>
      </c>
      <c r="M195" s="94">
        <f t="shared" si="24"/>
        <v>0.36776424880069564</v>
      </c>
      <c r="N195" s="94">
        <f t="shared" si="24"/>
        <v>0.36776424880069564</v>
      </c>
    </row>
    <row r="196" spans="1:14" x14ac:dyDescent="0.35">
      <c r="A196" s="3">
        <v>180</v>
      </c>
      <c r="B196" s="97">
        <v>0.38007754804180888</v>
      </c>
      <c r="C196" s="97">
        <v>0.38477861033462801</v>
      </c>
      <c r="D196" s="96">
        <f t="shared" si="20"/>
        <v>0.38477861033462801</v>
      </c>
      <c r="E196" s="96">
        <f t="shared" si="21"/>
        <v>0.38477861033462801</v>
      </c>
      <c r="F196" s="94">
        <v>0.3964188058968523</v>
      </c>
      <c r="G196" s="94">
        <f t="shared" si="23"/>
        <v>0.36776424880069564</v>
      </c>
      <c r="H196" s="94">
        <f t="shared" si="23"/>
        <v>0.36776424880069564</v>
      </c>
      <c r="I196" s="94">
        <f t="shared" si="23"/>
        <v>0.36776424880069564</v>
      </c>
      <c r="J196" s="94">
        <f t="shared" si="24"/>
        <v>0.36776424880069564</v>
      </c>
      <c r="K196" s="94">
        <f t="shared" si="24"/>
        <v>0.36776424880069564</v>
      </c>
      <c r="L196" s="94">
        <f t="shared" si="24"/>
        <v>0.36776424880069564</v>
      </c>
      <c r="M196" s="94">
        <f t="shared" si="24"/>
        <v>0.36776424880069564</v>
      </c>
      <c r="N196" s="94">
        <f t="shared" si="24"/>
        <v>0.36776424880069564</v>
      </c>
    </row>
    <row r="197" spans="1:14" x14ac:dyDescent="0.35">
      <c r="A197" s="3">
        <v>181</v>
      </c>
      <c r="B197" s="97">
        <v>0.38006379490257786</v>
      </c>
      <c r="C197" s="97">
        <v>0.38485002257960682</v>
      </c>
      <c r="D197" s="96">
        <f t="shared" si="20"/>
        <v>0.38485002257960682</v>
      </c>
      <c r="E197" s="96">
        <f t="shared" si="21"/>
        <v>0.38485002257960682</v>
      </c>
      <c r="F197" s="94">
        <v>0.3964188058968523</v>
      </c>
      <c r="G197" s="94">
        <f t="shared" si="23"/>
        <v>0.36776424880069564</v>
      </c>
      <c r="H197" s="94">
        <f t="shared" si="23"/>
        <v>0.36776424880069564</v>
      </c>
      <c r="I197" s="94">
        <f t="shared" si="23"/>
        <v>0.36776424880069564</v>
      </c>
      <c r="J197" s="94">
        <f t="shared" si="24"/>
        <v>0.36776424880069564</v>
      </c>
      <c r="K197" s="94">
        <f t="shared" si="24"/>
        <v>0.36776424880069564</v>
      </c>
      <c r="L197" s="94">
        <f t="shared" si="24"/>
        <v>0.36776424880069564</v>
      </c>
      <c r="M197" s="94">
        <f t="shared" si="24"/>
        <v>0.36776424880069564</v>
      </c>
      <c r="N197" s="94">
        <f t="shared" si="24"/>
        <v>0.36776424880069564</v>
      </c>
    </row>
    <row r="198" spans="1:14" x14ac:dyDescent="0.35">
      <c r="A198" s="3">
        <v>182</v>
      </c>
      <c r="B198" s="97">
        <v>0.3964188058968523</v>
      </c>
      <c r="C198" s="97">
        <v>0.38395225743010092</v>
      </c>
      <c r="D198" s="96">
        <f t="shared" si="20"/>
        <v>0.38395225743010092</v>
      </c>
      <c r="E198" s="96">
        <f t="shared" si="21"/>
        <v>0.38395225743010092</v>
      </c>
      <c r="F198" s="94">
        <v>0.3964188058968523</v>
      </c>
      <c r="G198" s="94">
        <f t="shared" si="23"/>
        <v>0.36776424880069564</v>
      </c>
      <c r="H198" s="94">
        <f t="shared" si="23"/>
        <v>0.36776424880069564</v>
      </c>
      <c r="I198" s="94">
        <f t="shared" si="23"/>
        <v>0.36776424880069564</v>
      </c>
      <c r="J198" s="94">
        <f t="shared" ref="J198:N207" si="25">MIN($B$17:$F$382)</f>
        <v>0.36776424880069564</v>
      </c>
      <c r="K198" s="94">
        <f t="shared" si="25"/>
        <v>0.36776424880069564</v>
      </c>
      <c r="L198" s="94">
        <f t="shared" si="25"/>
        <v>0.36776424880069564</v>
      </c>
      <c r="M198" s="94">
        <f t="shared" si="25"/>
        <v>0.36776424880069564</v>
      </c>
      <c r="N198" s="94">
        <f t="shared" si="25"/>
        <v>0.36776424880069564</v>
      </c>
    </row>
    <row r="199" spans="1:14" x14ac:dyDescent="0.35">
      <c r="A199" s="3">
        <v>183</v>
      </c>
      <c r="B199" s="97">
        <v>0.39572810470897263</v>
      </c>
      <c r="C199" s="97">
        <v>0.38391127476721898</v>
      </c>
      <c r="D199" s="96">
        <f t="shared" si="20"/>
        <v>0.38391127476721898</v>
      </c>
      <c r="E199" s="96">
        <f t="shared" si="21"/>
        <v>0.38391127476721898</v>
      </c>
      <c r="F199" s="94">
        <v>0.3964188058968523</v>
      </c>
      <c r="G199" s="94">
        <f t="shared" si="23"/>
        <v>0.36776424880069564</v>
      </c>
      <c r="H199" s="94">
        <f t="shared" si="23"/>
        <v>0.36776424880069564</v>
      </c>
      <c r="I199" s="94">
        <f t="shared" si="23"/>
        <v>0.36776424880069564</v>
      </c>
      <c r="J199" s="94">
        <f t="shared" si="25"/>
        <v>0.36776424880069564</v>
      </c>
      <c r="K199" s="94">
        <f t="shared" si="25"/>
        <v>0.36776424880069564</v>
      </c>
      <c r="L199" s="94">
        <f t="shared" si="25"/>
        <v>0.36776424880069564</v>
      </c>
      <c r="M199" s="94">
        <f t="shared" si="25"/>
        <v>0.36776424880069564</v>
      </c>
      <c r="N199" s="94">
        <f t="shared" si="25"/>
        <v>0.36776424880069564</v>
      </c>
    </row>
    <row r="200" spans="1:14" x14ac:dyDescent="0.35">
      <c r="A200" s="3">
        <v>184</v>
      </c>
      <c r="B200" s="97">
        <v>0.39572808839561519</v>
      </c>
      <c r="C200" s="97">
        <v>0.38416183336960918</v>
      </c>
      <c r="D200" s="96">
        <f t="shared" si="20"/>
        <v>0.38416183336960918</v>
      </c>
      <c r="E200" s="96">
        <f t="shared" si="21"/>
        <v>0.38416183336960918</v>
      </c>
      <c r="F200" s="94">
        <v>0.3964188058968523</v>
      </c>
      <c r="G200" s="94">
        <f t="shared" si="23"/>
        <v>0.36776424880069564</v>
      </c>
      <c r="H200" s="94">
        <f t="shared" si="23"/>
        <v>0.36776424880069564</v>
      </c>
      <c r="I200" s="94">
        <f t="shared" si="23"/>
        <v>0.36776424880069564</v>
      </c>
      <c r="J200" s="94">
        <f t="shared" si="25"/>
        <v>0.36776424880069564</v>
      </c>
      <c r="K200" s="94">
        <f t="shared" si="25"/>
        <v>0.36776424880069564</v>
      </c>
      <c r="L200" s="94">
        <f t="shared" si="25"/>
        <v>0.36776424880069564</v>
      </c>
      <c r="M200" s="94">
        <f t="shared" si="25"/>
        <v>0.36776424880069564</v>
      </c>
      <c r="N200" s="94">
        <f t="shared" si="25"/>
        <v>0.36776424880069564</v>
      </c>
    </row>
    <row r="201" spans="1:14" x14ac:dyDescent="0.35">
      <c r="A201" s="3">
        <v>185</v>
      </c>
      <c r="B201" s="97">
        <v>0.39572807168999408</v>
      </c>
      <c r="C201" s="97">
        <v>0.38437204386010354</v>
      </c>
      <c r="D201" s="96">
        <f t="shared" si="20"/>
        <v>0.38437204386010354</v>
      </c>
      <c r="E201" s="96">
        <f t="shared" si="21"/>
        <v>0.38437204386010354</v>
      </c>
      <c r="F201" s="94">
        <v>0.3964188058968523</v>
      </c>
      <c r="G201" s="94">
        <f t="shared" si="23"/>
        <v>0.36776424880069564</v>
      </c>
      <c r="H201" s="94">
        <f t="shared" si="23"/>
        <v>0.36776424880069564</v>
      </c>
      <c r="I201" s="94">
        <f t="shared" si="23"/>
        <v>0.36776424880069564</v>
      </c>
      <c r="J201" s="94">
        <f t="shared" si="25"/>
        <v>0.36776424880069564</v>
      </c>
      <c r="K201" s="94">
        <f t="shared" si="25"/>
        <v>0.36776424880069564</v>
      </c>
      <c r="L201" s="94">
        <f t="shared" si="25"/>
        <v>0.36776424880069564</v>
      </c>
      <c r="M201" s="94">
        <f t="shared" si="25"/>
        <v>0.36776424880069564</v>
      </c>
      <c r="N201" s="94">
        <f t="shared" si="25"/>
        <v>0.36776424880069564</v>
      </c>
    </row>
    <row r="202" spans="1:14" x14ac:dyDescent="0.35">
      <c r="A202" s="3">
        <v>186</v>
      </c>
      <c r="B202" s="97">
        <v>0.39541960984794872</v>
      </c>
      <c r="C202" s="97">
        <v>0.38442033099884976</v>
      </c>
      <c r="D202" s="96">
        <f t="shared" si="20"/>
        <v>0.38442033099884976</v>
      </c>
      <c r="E202" s="96">
        <f t="shared" si="21"/>
        <v>0.38442033099884976</v>
      </c>
      <c r="F202" s="94">
        <v>0.39619559403426802</v>
      </c>
      <c r="G202" s="94">
        <f t="shared" si="23"/>
        <v>0.36776424880069564</v>
      </c>
      <c r="H202" s="94">
        <f t="shared" si="23"/>
        <v>0.36776424880069564</v>
      </c>
      <c r="I202" s="94">
        <f t="shared" si="23"/>
        <v>0.36776424880069564</v>
      </c>
      <c r="J202" s="94">
        <f t="shared" si="25"/>
        <v>0.36776424880069564</v>
      </c>
      <c r="K202" s="94">
        <f t="shared" si="25"/>
        <v>0.36776424880069564</v>
      </c>
      <c r="L202" s="94">
        <f t="shared" si="25"/>
        <v>0.36776424880069564</v>
      </c>
      <c r="M202" s="94">
        <f t="shared" si="25"/>
        <v>0.36776424880069564</v>
      </c>
      <c r="N202" s="94">
        <f t="shared" si="25"/>
        <v>0.36776424880069564</v>
      </c>
    </row>
    <row r="203" spans="1:14" x14ac:dyDescent="0.35">
      <c r="A203" s="3">
        <v>187</v>
      </c>
      <c r="B203" s="97">
        <v>0.39457399307866897</v>
      </c>
      <c r="C203" s="97">
        <v>0.38423876504664761</v>
      </c>
      <c r="D203" s="96">
        <f t="shared" si="20"/>
        <v>0.38423876504664761</v>
      </c>
      <c r="E203" s="96">
        <f t="shared" si="21"/>
        <v>0.38423876504664761</v>
      </c>
      <c r="F203" s="94">
        <v>0.39613213917566525</v>
      </c>
      <c r="G203" s="94">
        <f t="shared" si="23"/>
        <v>0.36776424880069564</v>
      </c>
      <c r="H203" s="94">
        <f t="shared" si="23"/>
        <v>0.36776424880069564</v>
      </c>
      <c r="I203" s="94">
        <f t="shared" si="23"/>
        <v>0.36776424880069564</v>
      </c>
      <c r="J203" s="94">
        <f t="shared" si="25"/>
        <v>0.36776424880069564</v>
      </c>
      <c r="K203" s="94">
        <f t="shared" si="25"/>
        <v>0.36776424880069564</v>
      </c>
      <c r="L203" s="94">
        <f t="shared" si="25"/>
        <v>0.36776424880069564</v>
      </c>
      <c r="M203" s="94">
        <f t="shared" si="25"/>
        <v>0.36776424880069564</v>
      </c>
      <c r="N203" s="94">
        <f t="shared" si="25"/>
        <v>0.36776424880069564</v>
      </c>
    </row>
    <row r="204" spans="1:14" x14ac:dyDescent="0.35">
      <c r="A204" s="3">
        <v>188</v>
      </c>
      <c r="B204" s="97">
        <v>0.39407324249177367</v>
      </c>
      <c r="C204" s="97">
        <v>0.38424165999413284</v>
      </c>
      <c r="D204" s="96">
        <f t="shared" si="20"/>
        <v>0.38424165999413284</v>
      </c>
      <c r="E204" s="96">
        <f t="shared" si="21"/>
        <v>0.38424165999413284</v>
      </c>
      <c r="F204" s="94">
        <v>0.39613213917566525</v>
      </c>
      <c r="G204" s="94">
        <f t="shared" si="23"/>
        <v>0.36776424880069564</v>
      </c>
      <c r="H204" s="94">
        <f t="shared" si="23"/>
        <v>0.36776424880069564</v>
      </c>
      <c r="I204" s="94">
        <f t="shared" si="23"/>
        <v>0.36776424880069564</v>
      </c>
      <c r="J204" s="94">
        <f t="shared" si="25"/>
        <v>0.36776424880069564</v>
      </c>
      <c r="K204" s="94">
        <f t="shared" si="25"/>
        <v>0.36776424880069564</v>
      </c>
      <c r="L204" s="94">
        <f t="shared" si="25"/>
        <v>0.36776424880069564</v>
      </c>
      <c r="M204" s="94">
        <f t="shared" si="25"/>
        <v>0.36776424880069564</v>
      </c>
      <c r="N204" s="94">
        <f t="shared" si="25"/>
        <v>0.36776424880069564</v>
      </c>
    </row>
    <row r="205" spans="1:14" x14ac:dyDescent="0.35">
      <c r="A205" s="3">
        <v>189</v>
      </c>
      <c r="B205" s="97">
        <v>0.39401489367479708</v>
      </c>
      <c r="C205" s="97">
        <v>0.3844370685905581</v>
      </c>
      <c r="D205" s="96">
        <f t="shared" si="20"/>
        <v>0.3844370685905581</v>
      </c>
      <c r="E205" s="96">
        <f t="shared" si="21"/>
        <v>0.3844370685905581</v>
      </c>
      <c r="F205" s="94">
        <v>0.39613213917566525</v>
      </c>
      <c r="G205" s="94">
        <f t="shared" ref="G205:I224" si="26">MIN($B$17:$F$382)</f>
        <v>0.36776424880069564</v>
      </c>
      <c r="H205" s="94">
        <f t="shared" si="26"/>
        <v>0.36776424880069564</v>
      </c>
      <c r="I205" s="94">
        <f t="shared" si="26"/>
        <v>0.36776424880069564</v>
      </c>
      <c r="J205" s="94">
        <f t="shared" si="25"/>
        <v>0.36776424880069564</v>
      </c>
      <c r="K205" s="94">
        <f t="shared" si="25"/>
        <v>0.36776424880069564</v>
      </c>
      <c r="L205" s="94">
        <f t="shared" si="25"/>
        <v>0.36776424880069564</v>
      </c>
      <c r="M205" s="94">
        <f t="shared" si="25"/>
        <v>0.36776424880069564</v>
      </c>
      <c r="N205" s="94">
        <f t="shared" si="25"/>
        <v>0.36776424880069564</v>
      </c>
    </row>
    <row r="206" spans="1:14" x14ac:dyDescent="0.35">
      <c r="A206" s="3">
        <v>190</v>
      </c>
      <c r="B206" s="97">
        <v>0.39386970502516411</v>
      </c>
      <c r="C206" s="97">
        <v>0.38455560778691744</v>
      </c>
      <c r="D206" s="96">
        <f t="shared" si="20"/>
        <v>0.38455560778691744</v>
      </c>
      <c r="E206" s="96">
        <f t="shared" si="21"/>
        <v>0.38455560778691744</v>
      </c>
      <c r="F206" s="94">
        <v>0.39613213917566525</v>
      </c>
      <c r="G206" s="94">
        <f t="shared" si="26"/>
        <v>0.36776424880069564</v>
      </c>
      <c r="H206" s="94">
        <f t="shared" si="26"/>
        <v>0.36776424880069564</v>
      </c>
      <c r="I206" s="94">
        <f t="shared" si="26"/>
        <v>0.36776424880069564</v>
      </c>
      <c r="J206" s="94">
        <f t="shared" si="25"/>
        <v>0.36776424880069564</v>
      </c>
      <c r="K206" s="94">
        <f t="shared" si="25"/>
        <v>0.36776424880069564</v>
      </c>
      <c r="L206" s="94">
        <f t="shared" si="25"/>
        <v>0.36776424880069564</v>
      </c>
      <c r="M206" s="94">
        <f t="shared" si="25"/>
        <v>0.36776424880069564</v>
      </c>
      <c r="N206" s="94">
        <f t="shared" si="25"/>
        <v>0.36776424880069564</v>
      </c>
    </row>
    <row r="207" spans="1:14" x14ac:dyDescent="0.35">
      <c r="A207" s="3">
        <v>191</v>
      </c>
      <c r="B207" s="97">
        <v>0.3938696778020544</v>
      </c>
      <c r="C207" s="97">
        <v>0.38471347447179116</v>
      </c>
      <c r="D207" s="96">
        <f t="shared" si="20"/>
        <v>0.38471347447179116</v>
      </c>
      <c r="E207" s="96">
        <f t="shared" si="21"/>
        <v>0.38471347447179116</v>
      </c>
      <c r="F207" s="94">
        <v>0.39613213917566525</v>
      </c>
      <c r="G207" s="94">
        <f t="shared" si="26"/>
        <v>0.36776424880069564</v>
      </c>
      <c r="H207" s="94">
        <f t="shared" si="26"/>
        <v>0.36776424880069564</v>
      </c>
      <c r="I207" s="94">
        <f t="shared" si="26"/>
        <v>0.36776424880069564</v>
      </c>
      <c r="J207" s="94">
        <f t="shared" si="25"/>
        <v>0.36776424880069564</v>
      </c>
      <c r="K207" s="94">
        <f t="shared" si="25"/>
        <v>0.36776424880069564</v>
      </c>
      <c r="L207" s="94">
        <f t="shared" si="25"/>
        <v>0.36776424880069564</v>
      </c>
      <c r="M207" s="94">
        <f t="shared" si="25"/>
        <v>0.36776424880069564</v>
      </c>
      <c r="N207" s="94">
        <f t="shared" si="25"/>
        <v>0.36776424880069564</v>
      </c>
    </row>
    <row r="208" spans="1:14" x14ac:dyDescent="0.35">
      <c r="A208" s="3">
        <v>192</v>
      </c>
      <c r="B208" s="97">
        <v>0.39386966560126857</v>
      </c>
      <c r="C208" s="97">
        <v>0.38483884444401545</v>
      </c>
      <c r="D208" s="96">
        <f t="shared" si="20"/>
        <v>0.38483884444401545</v>
      </c>
      <c r="E208" s="96">
        <f t="shared" si="21"/>
        <v>0.38483884444401545</v>
      </c>
      <c r="F208" s="94">
        <v>0.39559845909813895</v>
      </c>
      <c r="G208" s="94">
        <f t="shared" si="26"/>
        <v>0.36776424880069564</v>
      </c>
      <c r="H208" s="94">
        <f t="shared" si="26"/>
        <v>0.36776424880069564</v>
      </c>
      <c r="I208" s="94">
        <f t="shared" si="26"/>
        <v>0.36776424880069564</v>
      </c>
      <c r="J208" s="94">
        <f t="shared" ref="J208:N217" si="27">MIN($B$17:$F$382)</f>
        <v>0.36776424880069564</v>
      </c>
      <c r="K208" s="94">
        <f t="shared" si="27"/>
        <v>0.36776424880069564</v>
      </c>
      <c r="L208" s="94">
        <f t="shared" si="27"/>
        <v>0.36776424880069564</v>
      </c>
      <c r="M208" s="94">
        <f t="shared" si="27"/>
        <v>0.36776424880069564</v>
      </c>
      <c r="N208" s="94">
        <f t="shared" si="27"/>
        <v>0.36776424880069564</v>
      </c>
    </row>
    <row r="209" spans="1:14" x14ac:dyDescent="0.35">
      <c r="A209" s="3">
        <v>193</v>
      </c>
      <c r="B209" s="97">
        <v>0.3964188058968523</v>
      </c>
      <c r="C209" s="97">
        <v>0.38493863093158381</v>
      </c>
      <c r="D209" s="96">
        <f t="shared" si="20"/>
        <v>0.38493863093158381</v>
      </c>
      <c r="E209" s="96">
        <f t="shared" si="21"/>
        <v>0.38493863093158381</v>
      </c>
      <c r="F209" s="94">
        <v>0.39513590883576438</v>
      </c>
      <c r="G209" s="94">
        <f t="shared" si="26"/>
        <v>0.36776424880069564</v>
      </c>
      <c r="H209" s="94">
        <f t="shared" si="26"/>
        <v>0.36776424880069564</v>
      </c>
      <c r="I209" s="94">
        <f t="shared" si="26"/>
        <v>0.36776424880069564</v>
      </c>
      <c r="J209" s="94">
        <f t="shared" si="27"/>
        <v>0.36776424880069564</v>
      </c>
      <c r="K209" s="94">
        <f t="shared" si="27"/>
        <v>0.36776424880069564</v>
      </c>
      <c r="L209" s="94">
        <f t="shared" si="27"/>
        <v>0.36776424880069564</v>
      </c>
      <c r="M209" s="94">
        <f t="shared" si="27"/>
        <v>0.36776424880069564</v>
      </c>
      <c r="N209" s="94">
        <f t="shared" si="27"/>
        <v>0.36776424880069564</v>
      </c>
    </row>
    <row r="210" spans="1:14" x14ac:dyDescent="0.35">
      <c r="A210" s="3">
        <v>194</v>
      </c>
      <c r="B210" s="97">
        <v>0.39603847772710782</v>
      </c>
      <c r="C210" s="97">
        <v>0.38486941996311669</v>
      </c>
      <c r="D210" s="96">
        <f t="shared" ref="D210:D273" si="28">C210</f>
        <v>0.38486941996311669</v>
      </c>
      <c r="E210" s="96">
        <f t="shared" ref="E210:E273" si="29">C210</f>
        <v>0.38486941996311669</v>
      </c>
      <c r="F210" s="94">
        <v>0.39507481904901742</v>
      </c>
      <c r="G210" s="94">
        <f t="shared" si="26"/>
        <v>0.36776424880069564</v>
      </c>
      <c r="H210" s="94">
        <f t="shared" si="26"/>
        <v>0.36776424880069564</v>
      </c>
      <c r="I210" s="94">
        <f t="shared" si="26"/>
        <v>0.36776424880069564</v>
      </c>
      <c r="J210" s="94">
        <f t="shared" si="27"/>
        <v>0.36776424880069564</v>
      </c>
      <c r="K210" s="94">
        <f t="shared" si="27"/>
        <v>0.36776424880069564</v>
      </c>
      <c r="L210" s="94">
        <f t="shared" si="27"/>
        <v>0.36776424880069564</v>
      </c>
      <c r="M210" s="94">
        <f t="shared" si="27"/>
        <v>0.36776424880069564</v>
      </c>
      <c r="N210" s="94">
        <f t="shared" si="27"/>
        <v>0.36776424880069564</v>
      </c>
    </row>
    <row r="211" spans="1:14" x14ac:dyDescent="0.35">
      <c r="A211" s="3">
        <v>195</v>
      </c>
      <c r="B211" s="97">
        <v>0.39578773472182677</v>
      </c>
      <c r="C211" s="97">
        <v>0.38486950508077028</v>
      </c>
      <c r="D211" s="96">
        <f t="shared" si="28"/>
        <v>0.38486950508077028</v>
      </c>
      <c r="E211" s="96">
        <f t="shared" si="29"/>
        <v>0.38486950508077028</v>
      </c>
      <c r="F211" s="94">
        <v>0.39447137011614836</v>
      </c>
      <c r="G211" s="94">
        <f t="shared" si="26"/>
        <v>0.36776424880069564</v>
      </c>
      <c r="H211" s="94">
        <f t="shared" si="26"/>
        <v>0.36776424880069564</v>
      </c>
      <c r="I211" s="94">
        <f t="shared" si="26"/>
        <v>0.36776424880069564</v>
      </c>
      <c r="J211" s="94">
        <f t="shared" si="27"/>
        <v>0.36776424880069564</v>
      </c>
      <c r="K211" s="94">
        <f t="shared" si="27"/>
        <v>0.36776424880069564</v>
      </c>
      <c r="L211" s="94">
        <f t="shared" si="27"/>
        <v>0.36776424880069564</v>
      </c>
      <c r="M211" s="94">
        <f t="shared" si="27"/>
        <v>0.36776424880069564</v>
      </c>
      <c r="N211" s="94">
        <f t="shared" si="27"/>
        <v>0.36776424880069564</v>
      </c>
    </row>
    <row r="212" spans="1:14" x14ac:dyDescent="0.35">
      <c r="A212" s="3">
        <v>196</v>
      </c>
      <c r="B212" s="97">
        <v>0.39483697212928404</v>
      </c>
      <c r="C212" s="97">
        <v>0.38460028788114431</v>
      </c>
      <c r="D212" s="96">
        <f t="shared" si="28"/>
        <v>0.38460028788114431</v>
      </c>
      <c r="E212" s="96">
        <f t="shared" si="29"/>
        <v>0.38460028788114431</v>
      </c>
      <c r="F212" s="94">
        <v>0.39447137011614836</v>
      </c>
      <c r="G212" s="94">
        <f t="shared" si="26"/>
        <v>0.36776424880069564</v>
      </c>
      <c r="H212" s="94">
        <f t="shared" si="26"/>
        <v>0.36776424880069564</v>
      </c>
      <c r="I212" s="94">
        <f t="shared" si="26"/>
        <v>0.36776424880069564</v>
      </c>
      <c r="J212" s="94">
        <f t="shared" si="27"/>
        <v>0.36776424880069564</v>
      </c>
      <c r="K212" s="94">
        <f t="shared" si="27"/>
        <v>0.36776424880069564</v>
      </c>
      <c r="L212" s="94">
        <f t="shared" si="27"/>
        <v>0.36776424880069564</v>
      </c>
      <c r="M212" s="94">
        <f t="shared" si="27"/>
        <v>0.36776424880069564</v>
      </c>
      <c r="N212" s="94">
        <f t="shared" si="27"/>
        <v>0.36776424880069564</v>
      </c>
    </row>
    <row r="213" spans="1:14" x14ac:dyDescent="0.35">
      <c r="A213" s="3">
        <v>197</v>
      </c>
      <c r="B213" s="97">
        <v>0.39397678308905598</v>
      </c>
      <c r="C213" s="97">
        <v>0.38443399274194101</v>
      </c>
      <c r="D213" s="96">
        <f t="shared" si="28"/>
        <v>0.38443399274194101</v>
      </c>
      <c r="E213" s="96">
        <f t="shared" si="29"/>
        <v>0.38443399274194101</v>
      </c>
      <c r="F213" s="94">
        <v>0.39447137011614836</v>
      </c>
      <c r="G213" s="94">
        <f t="shared" si="26"/>
        <v>0.36776424880069564</v>
      </c>
      <c r="H213" s="94">
        <f t="shared" si="26"/>
        <v>0.36776424880069564</v>
      </c>
      <c r="I213" s="94">
        <f t="shared" si="26"/>
        <v>0.36776424880069564</v>
      </c>
      <c r="J213" s="94">
        <f t="shared" si="27"/>
        <v>0.36776424880069564</v>
      </c>
      <c r="K213" s="94">
        <f t="shared" si="27"/>
        <v>0.36776424880069564</v>
      </c>
      <c r="L213" s="94">
        <f t="shared" si="27"/>
        <v>0.36776424880069564</v>
      </c>
      <c r="M213" s="94">
        <f t="shared" si="27"/>
        <v>0.36776424880069564</v>
      </c>
      <c r="N213" s="94">
        <f t="shared" si="27"/>
        <v>0.36776424880069564</v>
      </c>
    </row>
    <row r="214" spans="1:14" x14ac:dyDescent="0.35">
      <c r="A214" s="3">
        <v>198</v>
      </c>
      <c r="B214" s="97">
        <v>0.39259894717191851</v>
      </c>
      <c r="C214" s="97">
        <v>0.38410668240411067</v>
      </c>
      <c r="D214" s="96">
        <f t="shared" si="28"/>
        <v>0.38410668240411067</v>
      </c>
      <c r="E214" s="96">
        <f t="shared" si="29"/>
        <v>0.38410668240411067</v>
      </c>
      <c r="F214" s="94">
        <v>0.39435228989480892</v>
      </c>
      <c r="G214" s="94">
        <f t="shared" si="26"/>
        <v>0.36776424880069564</v>
      </c>
      <c r="H214" s="94">
        <f t="shared" si="26"/>
        <v>0.36776424880069564</v>
      </c>
      <c r="I214" s="94">
        <f t="shared" si="26"/>
        <v>0.36776424880069564</v>
      </c>
      <c r="J214" s="94">
        <f t="shared" si="27"/>
        <v>0.36776424880069564</v>
      </c>
      <c r="K214" s="94">
        <f t="shared" si="27"/>
        <v>0.36776424880069564</v>
      </c>
      <c r="L214" s="94">
        <f t="shared" si="27"/>
        <v>0.36776424880069564</v>
      </c>
      <c r="M214" s="94">
        <f t="shared" si="27"/>
        <v>0.36776424880069564</v>
      </c>
      <c r="N214" s="94">
        <f t="shared" si="27"/>
        <v>0.36776424880069564</v>
      </c>
    </row>
    <row r="215" spans="1:14" x14ac:dyDescent="0.35">
      <c r="A215" s="3">
        <v>199</v>
      </c>
      <c r="B215" s="97">
        <v>0.39016917863513284</v>
      </c>
      <c r="C215" s="97">
        <v>0.38343299448929502</v>
      </c>
      <c r="D215" s="96">
        <f t="shared" si="28"/>
        <v>0.38343299448929502</v>
      </c>
      <c r="E215" s="96">
        <f t="shared" si="29"/>
        <v>0.38343299448929502</v>
      </c>
      <c r="F215" s="94">
        <v>0.39432260289279281</v>
      </c>
      <c r="G215" s="94">
        <f t="shared" si="26"/>
        <v>0.36776424880069564</v>
      </c>
      <c r="H215" s="94">
        <f t="shared" si="26"/>
        <v>0.36776424880069564</v>
      </c>
      <c r="I215" s="94">
        <f t="shared" si="26"/>
        <v>0.36776424880069564</v>
      </c>
      <c r="J215" s="94">
        <f t="shared" si="27"/>
        <v>0.36776424880069564</v>
      </c>
      <c r="K215" s="94">
        <f t="shared" si="27"/>
        <v>0.36776424880069564</v>
      </c>
      <c r="L215" s="94">
        <f t="shared" si="27"/>
        <v>0.36776424880069564</v>
      </c>
      <c r="M215" s="94">
        <f t="shared" si="27"/>
        <v>0.36776424880069564</v>
      </c>
      <c r="N215" s="94">
        <f t="shared" si="27"/>
        <v>0.36776424880069564</v>
      </c>
    </row>
    <row r="216" spans="1:14" x14ac:dyDescent="0.35">
      <c r="A216" s="3">
        <v>200</v>
      </c>
      <c r="B216" s="97">
        <v>0.38992109574229222</v>
      </c>
      <c r="C216" s="97">
        <v>0.38381223937890641</v>
      </c>
      <c r="D216" s="96">
        <f t="shared" si="28"/>
        <v>0.38381223937890641</v>
      </c>
      <c r="E216" s="96">
        <f t="shared" si="29"/>
        <v>0.38381223937890641</v>
      </c>
      <c r="F216" s="94">
        <v>0.39429294903793805</v>
      </c>
      <c r="G216" s="94">
        <f t="shared" si="26"/>
        <v>0.36776424880069564</v>
      </c>
      <c r="H216" s="94">
        <f t="shared" si="26"/>
        <v>0.36776424880069564</v>
      </c>
      <c r="I216" s="94">
        <f t="shared" si="26"/>
        <v>0.36776424880069564</v>
      </c>
      <c r="J216" s="94">
        <f t="shared" si="27"/>
        <v>0.36776424880069564</v>
      </c>
      <c r="K216" s="94">
        <f t="shared" si="27"/>
        <v>0.36776424880069564</v>
      </c>
      <c r="L216" s="94">
        <f t="shared" si="27"/>
        <v>0.36776424880069564</v>
      </c>
      <c r="M216" s="94">
        <f t="shared" si="27"/>
        <v>0.36776424880069564</v>
      </c>
      <c r="N216" s="94">
        <f t="shared" si="27"/>
        <v>0.36776424880069564</v>
      </c>
    </row>
    <row r="217" spans="1:14" x14ac:dyDescent="0.35">
      <c r="A217" s="3">
        <v>201</v>
      </c>
      <c r="B217" s="97">
        <v>0.38992097575674067</v>
      </c>
      <c r="C217" s="97">
        <v>0.38420180707046181</v>
      </c>
      <c r="D217" s="96">
        <f t="shared" si="28"/>
        <v>0.38420180707046181</v>
      </c>
      <c r="E217" s="96">
        <f t="shared" si="29"/>
        <v>0.38420180707046181</v>
      </c>
      <c r="F217" s="94">
        <v>0.3941157199294939</v>
      </c>
      <c r="G217" s="94">
        <f t="shared" si="26"/>
        <v>0.36776424880069564</v>
      </c>
      <c r="H217" s="94">
        <f t="shared" si="26"/>
        <v>0.36776424880069564</v>
      </c>
      <c r="I217" s="94">
        <f t="shared" si="26"/>
        <v>0.36776424880069564</v>
      </c>
      <c r="J217" s="94">
        <f t="shared" si="27"/>
        <v>0.36776424880069564</v>
      </c>
      <c r="K217" s="94">
        <f t="shared" si="27"/>
        <v>0.36776424880069564</v>
      </c>
      <c r="L217" s="94">
        <f t="shared" si="27"/>
        <v>0.36776424880069564</v>
      </c>
      <c r="M217" s="94">
        <f t="shared" si="27"/>
        <v>0.36776424880069564</v>
      </c>
      <c r="N217" s="94">
        <f t="shared" si="27"/>
        <v>0.36776424880069564</v>
      </c>
    </row>
    <row r="218" spans="1:14" x14ac:dyDescent="0.35">
      <c r="A218" s="3">
        <v>202</v>
      </c>
      <c r="B218" s="97">
        <v>0.38992087686098298</v>
      </c>
      <c r="C218" s="97">
        <v>0.38449196595513302</v>
      </c>
      <c r="D218" s="96">
        <f t="shared" si="28"/>
        <v>0.38449196595513302</v>
      </c>
      <c r="E218" s="96">
        <f t="shared" si="29"/>
        <v>0.38449196595513302</v>
      </c>
      <c r="F218" s="94">
        <v>0.3940569070643018</v>
      </c>
      <c r="G218" s="94">
        <f t="shared" si="26"/>
        <v>0.36776424880069564</v>
      </c>
      <c r="H218" s="94">
        <f t="shared" si="26"/>
        <v>0.36776424880069564</v>
      </c>
      <c r="I218" s="94">
        <f t="shared" si="26"/>
        <v>0.36776424880069564</v>
      </c>
      <c r="J218" s="94">
        <f t="shared" ref="J218:N227" si="30">MIN($B$17:$F$382)</f>
        <v>0.36776424880069564</v>
      </c>
      <c r="K218" s="94">
        <f t="shared" si="30"/>
        <v>0.36776424880069564</v>
      </c>
      <c r="L218" s="94">
        <f t="shared" si="30"/>
        <v>0.36776424880069564</v>
      </c>
      <c r="M218" s="94">
        <f t="shared" si="30"/>
        <v>0.36776424880069564</v>
      </c>
      <c r="N218" s="94">
        <f t="shared" si="30"/>
        <v>0.36776424880069564</v>
      </c>
    </row>
    <row r="219" spans="1:14" x14ac:dyDescent="0.35">
      <c r="A219" s="3">
        <v>203</v>
      </c>
      <c r="B219" s="97">
        <v>0.38992081177905336</v>
      </c>
      <c r="C219" s="97">
        <v>0.38470713478806168</v>
      </c>
      <c r="D219" s="96">
        <f t="shared" si="28"/>
        <v>0.38470713478806168</v>
      </c>
      <c r="E219" s="96">
        <f t="shared" si="29"/>
        <v>0.38470713478806168</v>
      </c>
      <c r="F219" s="94">
        <v>0.39391044853294932</v>
      </c>
      <c r="G219" s="94">
        <f t="shared" si="26"/>
        <v>0.36776424880069564</v>
      </c>
      <c r="H219" s="94">
        <f t="shared" si="26"/>
        <v>0.36776424880069564</v>
      </c>
      <c r="I219" s="94">
        <f t="shared" si="26"/>
        <v>0.36776424880069564</v>
      </c>
      <c r="J219" s="94">
        <f t="shared" si="30"/>
        <v>0.36776424880069564</v>
      </c>
      <c r="K219" s="94">
        <f t="shared" si="30"/>
        <v>0.36776424880069564</v>
      </c>
      <c r="L219" s="94">
        <f t="shared" si="30"/>
        <v>0.36776424880069564</v>
      </c>
      <c r="M219" s="94">
        <f t="shared" si="30"/>
        <v>0.36776424880069564</v>
      </c>
      <c r="N219" s="94">
        <f t="shared" si="30"/>
        <v>0.36776424880069564</v>
      </c>
    </row>
    <row r="220" spans="1:14" x14ac:dyDescent="0.35">
      <c r="A220" s="3">
        <v>204</v>
      </c>
      <c r="B220" s="97">
        <v>0.38992080426775844</v>
      </c>
      <c r="C220" s="97">
        <v>0.38486619546170892</v>
      </c>
      <c r="D220" s="96">
        <f t="shared" si="28"/>
        <v>0.38486619546170892</v>
      </c>
      <c r="E220" s="96">
        <f t="shared" si="29"/>
        <v>0.38486619546170892</v>
      </c>
      <c r="F220" s="94">
        <v>0.39317640625159017</v>
      </c>
      <c r="G220" s="94">
        <f t="shared" si="26"/>
        <v>0.36776424880069564</v>
      </c>
      <c r="H220" s="94">
        <f t="shared" si="26"/>
        <v>0.36776424880069564</v>
      </c>
      <c r="I220" s="94">
        <f t="shared" si="26"/>
        <v>0.36776424880069564</v>
      </c>
      <c r="J220" s="94">
        <f t="shared" si="30"/>
        <v>0.36776424880069564</v>
      </c>
      <c r="K220" s="94">
        <f t="shared" si="30"/>
        <v>0.36776424880069564</v>
      </c>
      <c r="L220" s="94">
        <f t="shared" si="30"/>
        <v>0.36776424880069564</v>
      </c>
      <c r="M220" s="94">
        <f t="shared" si="30"/>
        <v>0.36776424880069564</v>
      </c>
      <c r="N220" s="94">
        <f t="shared" si="30"/>
        <v>0.36776424880069564</v>
      </c>
    </row>
    <row r="221" spans="1:14" x14ac:dyDescent="0.35">
      <c r="A221" s="3">
        <v>205</v>
      </c>
      <c r="B221" s="97">
        <v>0.38992080426775844</v>
      </c>
      <c r="C221" s="97">
        <v>0.38498266538031728</v>
      </c>
      <c r="D221" s="96">
        <f t="shared" si="28"/>
        <v>0.38498266538031728</v>
      </c>
      <c r="E221" s="96">
        <f t="shared" si="29"/>
        <v>0.38498266538031728</v>
      </c>
      <c r="F221" s="94">
        <v>0.39297969900552288</v>
      </c>
      <c r="G221" s="94">
        <f t="shared" si="26"/>
        <v>0.36776424880069564</v>
      </c>
      <c r="H221" s="94">
        <f t="shared" si="26"/>
        <v>0.36776424880069564</v>
      </c>
      <c r="I221" s="94">
        <f t="shared" si="26"/>
        <v>0.36776424880069564</v>
      </c>
      <c r="J221" s="94">
        <f t="shared" si="30"/>
        <v>0.36776424880069564</v>
      </c>
      <c r="K221" s="94">
        <f t="shared" si="30"/>
        <v>0.36776424880069564</v>
      </c>
      <c r="L221" s="94">
        <f t="shared" si="30"/>
        <v>0.36776424880069564</v>
      </c>
      <c r="M221" s="94">
        <f t="shared" si="30"/>
        <v>0.36776424880069564</v>
      </c>
      <c r="N221" s="94">
        <f t="shared" si="30"/>
        <v>0.36776424880069564</v>
      </c>
    </row>
    <row r="222" spans="1:14" x14ac:dyDescent="0.35">
      <c r="A222" s="3">
        <v>206</v>
      </c>
      <c r="B222" s="97">
        <v>0.38972437909816415</v>
      </c>
      <c r="C222" s="97">
        <v>0.38497792572846362</v>
      </c>
      <c r="D222" s="96">
        <f t="shared" si="28"/>
        <v>0.38497792572846362</v>
      </c>
      <c r="E222" s="96">
        <f t="shared" si="29"/>
        <v>0.38497792572846362</v>
      </c>
      <c r="F222" s="94">
        <v>0.39261840358910016</v>
      </c>
      <c r="G222" s="94">
        <f t="shared" si="26"/>
        <v>0.36776424880069564</v>
      </c>
      <c r="H222" s="94">
        <f t="shared" si="26"/>
        <v>0.36776424880069564</v>
      </c>
      <c r="I222" s="94">
        <f t="shared" si="26"/>
        <v>0.36776424880069564</v>
      </c>
      <c r="J222" s="94">
        <f t="shared" si="30"/>
        <v>0.36776424880069564</v>
      </c>
      <c r="K222" s="94">
        <f t="shared" si="30"/>
        <v>0.36776424880069564</v>
      </c>
      <c r="L222" s="94">
        <f t="shared" si="30"/>
        <v>0.36776424880069564</v>
      </c>
      <c r="M222" s="94">
        <f t="shared" si="30"/>
        <v>0.36776424880069564</v>
      </c>
      <c r="N222" s="94">
        <f t="shared" si="30"/>
        <v>0.36776424880069564</v>
      </c>
    </row>
    <row r="223" spans="1:14" x14ac:dyDescent="0.35">
      <c r="A223" s="3">
        <v>207</v>
      </c>
      <c r="B223" s="97">
        <v>0.38967554303897906</v>
      </c>
      <c r="C223" s="97">
        <v>0.38504084842208441</v>
      </c>
      <c r="D223" s="96">
        <f t="shared" si="28"/>
        <v>0.38504084842208441</v>
      </c>
      <c r="E223" s="96">
        <f t="shared" si="29"/>
        <v>0.38504084842208441</v>
      </c>
      <c r="F223" s="94">
        <v>0.39204549685362977</v>
      </c>
      <c r="G223" s="94">
        <f t="shared" si="26"/>
        <v>0.36776424880069564</v>
      </c>
      <c r="H223" s="94">
        <f t="shared" si="26"/>
        <v>0.36776424880069564</v>
      </c>
      <c r="I223" s="94">
        <f t="shared" si="26"/>
        <v>0.36776424880069564</v>
      </c>
      <c r="J223" s="94">
        <f t="shared" si="30"/>
        <v>0.36776424880069564</v>
      </c>
      <c r="K223" s="94">
        <f t="shared" si="30"/>
        <v>0.36776424880069564</v>
      </c>
      <c r="L223" s="94">
        <f t="shared" si="30"/>
        <v>0.36776424880069564</v>
      </c>
      <c r="M223" s="94">
        <f t="shared" si="30"/>
        <v>0.36776424880069564</v>
      </c>
      <c r="N223" s="94">
        <f t="shared" si="30"/>
        <v>0.36776424880069564</v>
      </c>
    </row>
    <row r="224" spans="1:14" x14ac:dyDescent="0.35">
      <c r="A224" s="3">
        <v>208</v>
      </c>
      <c r="B224" s="97">
        <v>0.38940890504442854</v>
      </c>
      <c r="C224" s="97">
        <v>0.38498742015493598</v>
      </c>
      <c r="D224" s="96">
        <f t="shared" si="28"/>
        <v>0.38498742015493598</v>
      </c>
      <c r="E224" s="96">
        <f t="shared" si="29"/>
        <v>0.38498742015493598</v>
      </c>
      <c r="F224" s="94">
        <v>0.39204618374961636</v>
      </c>
      <c r="G224" s="94">
        <f t="shared" si="26"/>
        <v>0.36776424880069564</v>
      </c>
      <c r="H224" s="94">
        <f t="shared" si="26"/>
        <v>0.36776424880069564</v>
      </c>
      <c r="I224" s="94">
        <f t="shared" si="26"/>
        <v>0.36776424880069564</v>
      </c>
      <c r="J224" s="94">
        <f t="shared" si="30"/>
        <v>0.36776424880069564</v>
      </c>
      <c r="K224" s="94">
        <f t="shared" si="30"/>
        <v>0.36776424880069564</v>
      </c>
      <c r="L224" s="94">
        <f t="shared" si="30"/>
        <v>0.36776424880069564</v>
      </c>
      <c r="M224" s="94">
        <f t="shared" si="30"/>
        <v>0.36776424880069564</v>
      </c>
      <c r="N224" s="94">
        <f t="shared" si="30"/>
        <v>0.36776424880069564</v>
      </c>
    </row>
    <row r="225" spans="1:14" x14ac:dyDescent="0.35">
      <c r="A225" s="3">
        <v>209</v>
      </c>
      <c r="B225" s="97">
        <v>0.38928877503350107</v>
      </c>
      <c r="C225" s="97">
        <v>0.38501589711475842</v>
      </c>
      <c r="D225" s="96">
        <f t="shared" si="28"/>
        <v>0.38501589711475842</v>
      </c>
      <c r="E225" s="96">
        <f t="shared" si="29"/>
        <v>0.38501589711475842</v>
      </c>
      <c r="F225" s="94">
        <v>0.39204721713813645</v>
      </c>
      <c r="G225" s="94">
        <f t="shared" ref="G225:I244" si="31">MIN($B$17:$F$382)</f>
        <v>0.36776424880069564</v>
      </c>
      <c r="H225" s="94">
        <f t="shared" si="31"/>
        <v>0.36776424880069564</v>
      </c>
      <c r="I225" s="94">
        <f t="shared" si="31"/>
        <v>0.36776424880069564</v>
      </c>
      <c r="J225" s="94">
        <f t="shared" si="30"/>
        <v>0.36776424880069564</v>
      </c>
      <c r="K225" s="94">
        <f t="shared" si="30"/>
        <v>0.36776424880069564</v>
      </c>
      <c r="L225" s="94">
        <f t="shared" si="30"/>
        <v>0.36776424880069564</v>
      </c>
      <c r="M225" s="94">
        <f t="shared" si="30"/>
        <v>0.36776424880069564</v>
      </c>
      <c r="N225" s="94">
        <f t="shared" si="30"/>
        <v>0.36776424880069564</v>
      </c>
    </row>
    <row r="226" spans="1:14" x14ac:dyDescent="0.35">
      <c r="A226" s="3">
        <v>210</v>
      </c>
      <c r="B226" s="97">
        <v>0.38916930925433008</v>
      </c>
      <c r="C226" s="97">
        <v>0.38503665215445815</v>
      </c>
      <c r="D226" s="96">
        <f t="shared" si="28"/>
        <v>0.38503665215445815</v>
      </c>
      <c r="E226" s="96">
        <f t="shared" si="29"/>
        <v>0.38503665215445815</v>
      </c>
      <c r="F226" s="94">
        <v>0.39204870277900589</v>
      </c>
      <c r="G226" s="94">
        <f t="shared" si="31"/>
        <v>0.36776424880069564</v>
      </c>
      <c r="H226" s="94">
        <f t="shared" si="31"/>
        <v>0.36776424880069564</v>
      </c>
      <c r="I226" s="94">
        <f t="shared" si="31"/>
        <v>0.36776424880069564</v>
      </c>
      <c r="J226" s="94">
        <f t="shared" si="30"/>
        <v>0.36776424880069564</v>
      </c>
      <c r="K226" s="94">
        <f t="shared" si="30"/>
        <v>0.36776424880069564</v>
      </c>
      <c r="L226" s="94">
        <f t="shared" si="30"/>
        <v>0.36776424880069564</v>
      </c>
      <c r="M226" s="94">
        <f t="shared" si="30"/>
        <v>0.36776424880069564</v>
      </c>
      <c r="N226" s="94">
        <f t="shared" si="30"/>
        <v>0.36776424880069564</v>
      </c>
    </row>
    <row r="227" spans="1:14" x14ac:dyDescent="0.35">
      <c r="A227" s="3">
        <v>211</v>
      </c>
      <c r="B227" s="97">
        <v>0.38905050645463779</v>
      </c>
      <c r="C227" s="97">
        <v>0.38505195545352261</v>
      </c>
      <c r="D227" s="96">
        <f t="shared" si="28"/>
        <v>0.38505195545352261</v>
      </c>
      <c r="E227" s="96">
        <f t="shared" si="29"/>
        <v>0.38505195545352261</v>
      </c>
      <c r="F227" s="94">
        <v>0.39205133066346731</v>
      </c>
      <c r="G227" s="94">
        <f t="shared" si="31"/>
        <v>0.36776424880069564</v>
      </c>
      <c r="H227" s="94">
        <f t="shared" si="31"/>
        <v>0.36776424880069564</v>
      </c>
      <c r="I227" s="94">
        <f t="shared" si="31"/>
        <v>0.36776424880069564</v>
      </c>
      <c r="J227" s="94">
        <f t="shared" si="30"/>
        <v>0.36776424880069564</v>
      </c>
      <c r="K227" s="94">
        <f t="shared" si="30"/>
        <v>0.36776424880069564</v>
      </c>
      <c r="L227" s="94">
        <f t="shared" si="30"/>
        <v>0.36776424880069564</v>
      </c>
      <c r="M227" s="94">
        <f t="shared" si="30"/>
        <v>0.36776424880069564</v>
      </c>
      <c r="N227" s="94">
        <f t="shared" si="30"/>
        <v>0.36776424880069564</v>
      </c>
    </row>
    <row r="228" spans="1:14" x14ac:dyDescent="0.35">
      <c r="A228" s="3">
        <v>212</v>
      </c>
      <c r="B228" s="97">
        <v>0.38905048528746172</v>
      </c>
      <c r="C228" s="97">
        <v>0.38511785307813368</v>
      </c>
      <c r="D228" s="96">
        <f t="shared" si="28"/>
        <v>0.38511785307813368</v>
      </c>
      <c r="E228" s="96">
        <f t="shared" si="29"/>
        <v>0.38511785307813368</v>
      </c>
      <c r="F228" s="94">
        <v>0.39133734900713996</v>
      </c>
      <c r="G228" s="94">
        <f t="shared" si="31"/>
        <v>0.36776424880069564</v>
      </c>
      <c r="H228" s="94">
        <f t="shared" si="31"/>
        <v>0.36776424880069564</v>
      </c>
      <c r="I228" s="94">
        <f t="shared" si="31"/>
        <v>0.36776424880069564</v>
      </c>
      <c r="J228" s="94">
        <f t="shared" ref="J228:N236" si="32">MIN($B$17:$F$382)</f>
        <v>0.36776424880069564</v>
      </c>
      <c r="K228" s="94">
        <f t="shared" si="32"/>
        <v>0.36776424880069564</v>
      </c>
      <c r="L228" s="94">
        <f t="shared" si="32"/>
        <v>0.36776424880069564</v>
      </c>
      <c r="M228" s="94">
        <f t="shared" si="32"/>
        <v>0.36776424880069564</v>
      </c>
      <c r="N228" s="94">
        <f t="shared" si="32"/>
        <v>0.36776424880069564</v>
      </c>
    </row>
    <row r="229" spans="1:14" x14ac:dyDescent="0.35">
      <c r="A229" s="3">
        <v>213</v>
      </c>
      <c r="B229" s="97">
        <v>0.38630708827656207</v>
      </c>
      <c r="C229" s="97">
        <v>0.38391496149791882</v>
      </c>
      <c r="D229" s="96">
        <f t="shared" si="28"/>
        <v>0.38391496149791882</v>
      </c>
      <c r="E229" s="96">
        <f t="shared" si="29"/>
        <v>0.38391496149791882</v>
      </c>
      <c r="F229" s="94">
        <v>0.39128782363467629</v>
      </c>
      <c r="G229" s="94">
        <f t="shared" si="31"/>
        <v>0.36776424880069564</v>
      </c>
      <c r="H229" s="94">
        <f t="shared" si="31"/>
        <v>0.36776424880069564</v>
      </c>
      <c r="I229" s="94">
        <f t="shared" si="31"/>
        <v>0.36776424880069564</v>
      </c>
      <c r="J229" s="94">
        <f t="shared" si="32"/>
        <v>0.36776424880069564</v>
      </c>
      <c r="K229" s="94">
        <f t="shared" si="32"/>
        <v>0.36776424880069564</v>
      </c>
      <c r="L229" s="94">
        <f t="shared" si="32"/>
        <v>0.36776424880069564</v>
      </c>
      <c r="M229" s="94">
        <f t="shared" si="32"/>
        <v>0.36776424880069564</v>
      </c>
      <c r="N229" s="94">
        <f t="shared" si="32"/>
        <v>0.36776424880069564</v>
      </c>
    </row>
    <row r="230" spans="1:14" x14ac:dyDescent="0.35">
      <c r="A230" s="3">
        <v>214</v>
      </c>
      <c r="B230" s="97">
        <v>0.38593924070151092</v>
      </c>
      <c r="C230" s="97">
        <v>0.38415654430152474</v>
      </c>
      <c r="D230" s="96">
        <f t="shared" si="28"/>
        <v>0.38415654430152474</v>
      </c>
      <c r="E230" s="96">
        <f t="shared" si="29"/>
        <v>0.38415654430152474</v>
      </c>
      <c r="F230" s="94">
        <v>0.39129040014696631</v>
      </c>
      <c r="G230" s="94">
        <f t="shared" si="31"/>
        <v>0.36776424880069564</v>
      </c>
      <c r="H230" s="94">
        <f t="shared" si="31"/>
        <v>0.36776424880069564</v>
      </c>
      <c r="I230" s="94">
        <f t="shared" si="31"/>
        <v>0.36776424880069564</v>
      </c>
      <c r="J230" s="94">
        <f t="shared" si="32"/>
        <v>0.36776424880069564</v>
      </c>
      <c r="K230" s="94">
        <f t="shared" si="32"/>
        <v>0.36776424880069564</v>
      </c>
      <c r="L230" s="94">
        <f t="shared" si="32"/>
        <v>0.36776424880069564</v>
      </c>
      <c r="M230" s="94">
        <f t="shared" si="32"/>
        <v>0.36776424880069564</v>
      </c>
      <c r="N230" s="94">
        <f t="shared" si="32"/>
        <v>0.36776424880069564</v>
      </c>
    </row>
    <row r="231" spans="1:14" x14ac:dyDescent="0.35">
      <c r="A231" s="3">
        <v>215</v>
      </c>
      <c r="B231" s="97">
        <v>0.38593894298326042</v>
      </c>
      <c r="C231" s="97">
        <v>0.38450532576765811</v>
      </c>
      <c r="D231" s="96">
        <f t="shared" si="28"/>
        <v>0.38450532576765811</v>
      </c>
      <c r="E231" s="96">
        <f t="shared" si="29"/>
        <v>0.38450532576765811</v>
      </c>
      <c r="F231" s="94">
        <v>0.38927629336370745</v>
      </c>
      <c r="G231" s="94">
        <f t="shared" si="31"/>
        <v>0.36776424880069564</v>
      </c>
      <c r="H231" s="94">
        <f t="shared" si="31"/>
        <v>0.36776424880069564</v>
      </c>
      <c r="I231" s="94">
        <f t="shared" si="31"/>
        <v>0.36776424880069564</v>
      </c>
      <c r="J231" s="94">
        <f t="shared" si="32"/>
        <v>0.36776424880069564</v>
      </c>
      <c r="K231" s="94">
        <f t="shared" si="32"/>
        <v>0.36776424880069564</v>
      </c>
      <c r="L231" s="94">
        <f t="shared" si="32"/>
        <v>0.36776424880069564</v>
      </c>
      <c r="M231" s="94">
        <f t="shared" si="32"/>
        <v>0.36776424880069564</v>
      </c>
      <c r="N231" s="94">
        <f t="shared" si="32"/>
        <v>0.36776424880069564</v>
      </c>
    </row>
    <row r="232" spans="1:14" x14ac:dyDescent="0.35">
      <c r="A232" s="3">
        <v>216</v>
      </c>
      <c r="B232" s="97">
        <v>0.38572329855656295</v>
      </c>
      <c r="C232" s="97">
        <v>0.38462668810515777</v>
      </c>
      <c r="D232" s="96">
        <f t="shared" si="28"/>
        <v>0.38462668810515777</v>
      </c>
      <c r="E232" s="96">
        <f t="shared" si="29"/>
        <v>0.38462668810515777</v>
      </c>
      <c r="F232" s="94">
        <v>0.38927955815526893</v>
      </c>
      <c r="G232" s="94">
        <f t="shared" si="31"/>
        <v>0.36776424880069564</v>
      </c>
      <c r="H232" s="94">
        <f t="shared" si="31"/>
        <v>0.36776424880069564</v>
      </c>
      <c r="I232" s="94">
        <f t="shared" si="31"/>
        <v>0.36776424880069564</v>
      </c>
      <c r="J232" s="94">
        <f t="shared" si="32"/>
        <v>0.36776424880069564</v>
      </c>
      <c r="K232" s="94">
        <f t="shared" si="32"/>
        <v>0.36776424880069564</v>
      </c>
      <c r="L232" s="94">
        <f t="shared" si="32"/>
        <v>0.36776424880069564</v>
      </c>
      <c r="M232" s="94">
        <f t="shared" si="32"/>
        <v>0.36776424880069564</v>
      </c>
      <c r="N232" s="94">
        <f t="shared" si="32"/>
        <v>0.36776424880069564</v>
      </c>
    </row>
    <row r="233" spans="1:14" x14ac:dyDescent="0.35">
      <c r="A233" s="3">
        <v>217</v>
      </c>
      <c r="B233" s="97">
        <v>0.38572366842926925</v>
      </c>
      <c r="C233" s="97">
        <v>0.38483200641008714</v>
      </c>
      <c r="D233" s="96">
        <f t="shared" si="28"/>
        <v>0.38483200641008714</v>
      </c>
      <c r="E233" s="96">
        <f t="shared" si="29"/>
        <v>0.38483200641008714</v>
      </c>
      <c r="F233" s="94">
        <v>0.38911792426603226</v>
      </c>
      <c r="G233" s="94">
        <f t="shared" si="31"/>
        <v>0.36776424880069564</v>
      </c>
      <c r="H233" s="94">
        <f t="shared" si="31"/>
        <v>0.36776424880069564</v>
      </c>
      <c r="I233" s="94">
        <f t="shared" si="31"/>
        <v>0.36776424880069564</v>
      </c>
      <c r="J233" s="94">
        <f t="shared" si="32"/>
        <v>0.36776424880069564</v>
      </c>
      <c r="K233" s="94">
        <f t="shared" si="32"/>
        <v>0.36776424880069564</v>
      </c>
      <c r="L233" s="94">
        <f t="shared" si="32"/>
        <v>0.36776424880069564</v>
      </c>
      <c r="M233" s="94">
        <f t="shared" si="32"/>
        <v>0.36776424880069564</v>
      </c>
      <c r="N233" s="94">
        <f t="shared" si="32"/>
        <v>0.36776424880069564</v>
      </c>
    </row>
    <row r="234" spans="1:14" x14ac:dyDescent="0.35">
      <c r="A234" s="3">
        <v>218</v>
      </c>
      <c r="B234" s="97">
        <v>0.38572453749826774</v>
      </c>
      <c r="C234" s="97">
        <v>0.38497382422037107</v>
      </c>
      <c r="D234" s="96">
        <f t="shared" si="28"/>
        <v>0.38497382422037107</v>
      </c>
      <c r="E234" s="96">
        <f t="shared" si="29"/>
        <v>0.38497382422037107</v>
      </c>
      <c r="F234" s="94">
        <v>0.38872440211990433</v>
      </c>
      <c r="G234" s="94">
        <f t="shared" si="31"/>
        <v>0.36776424880069564</v>
      </c>
      <c r="H234" s="94">
        <f t="shared" si="31"/>
        <v>0.36776424880069564</v>
      </c>
      <c r="I234" s="94">
        <f t="shared" si="31"/>
        <v>0.36776424880069564</v>
      </c>
      <c r="J234" s="94">
        <f t="shared" si="32"/>
        <v>0.36776424880069564</v>
      </c>
      <c r="K234" s="94">
        <f t="shared" si="32"/>
        <v>0.36776424880069564</v>
      </c>
      <c r="L234" s="94">
        <f t="shared" si="32"/>
        <v>0.36776424880069564</v>
      </c>
      <c r="M234" s="94">
        <f t="shared" si="32"/>
        <v>0.36776424880069564</v>
      </c>
      <c r="N234" s="94">
        <f t="shared" si="32"/>
        <v>0.36776424880069564</v>
      </c>
    </row>
    <row r="235" spans="1:14" x14ac:dyDescent="0.35">
      <c r="A235" s="3">
        <v>219</v>
      </c>
      <c r="B235" s="97">
        <v>0.3857259718114549</v>
      </c>
      <c r="C235" s="97">
        <v>0.38507142004961908</v>
      </c>
      <c r="D235" s="96">
        <f t="shared" si="28"/>
        <v>0.38507142004961908</v>
      </c>
      <c r="E235" s="96">
        <f t="shared" si="29"/>
        <v>0.38507142004961908</v>
      </c>
      <c r="F235" s="94">
        <v>0.38822522388704378</v>
      </c>
      <c r="G235" s="94">
        <f t="shared" si="31"/>
        <v>0.36776424880069564</v>
      </c>
      <c r="H235" s="94">
        <f t="shared" si="31"/>
        <v>0.36776424880069564</v>
      </c>
      <c r="I235" s="94">
        <f t="shared" si="31"/>
        <v>0.36776424880069564</v>
      </c>
      <c r="J235" s="94">
        <f t="shared" si="32"/>
        <v>0.36776424880069564</v>
      </c>
      <c r="K235" s="94">
        <f t="shared" si="32"/>
        <v>0.36776424880069564</v>
      </c>
      <c r="L235" s="94">
        <f t="shared" si="32"/>
        <v>0.36776424880069564</v>
      </c>
      <c r="M235" s="94">
        <f t="shared" si="32"/>
        <v>0.36776424880069564</v>
      </c>
      <c r="N235" s="94">
        <f t="shared" si="32"/>
        <v>0.36776424880069564</v>
      </c>
    </row>
    <row r="236" spans="1:14" x14ac:dyDescent="0.35">
      <c r="A236" s="3">
        <v>220</v>
      </c>
      <c r="B236" s="97">
        <v>0.38572776751458415</v>
      </c>
      <c r="C236" s="97">
        <v>0.38513801740467229</v>
      </c>
      <c r="D236" s="96">
        <f t="shared" si="28"/>
        <v>0.38513801740467229</v>
      </c>
      <c r="E236" s="96">
        <f t="shared" si="29"/>
        <v>0.38513801740467229</v>
      </c>
      <c r="F236" s="94">
        <v>0.38818394565064179</v>
      </c>
      <c r="G236" s="94">
        <f t="shared" si="31"/>
        <v>0.36776424880069564</v>
      </c>
      <c r="H236" s="94">
        <f t="shared" si="31"/>
        <v>0.36776424880069564</v>
      </c>
      <c r="I236" s="94">
        <f t="shared" si="31"/>
        <v>0.36776424880069564</v>
      </c>
      <c r="J236" s="94">
        <f t="shared" si="32"/>
        <v>0.36776424880069564</v>
      </c>
      <c r="K236" s="94">
        <f t="shared" si="32"/>
        <v>0.36776424880069564</v>
      </c>
      <c r="L236" s="94">
        <f t="shared" si="32"/>
        <v>0.36776424880069564</v>
      </c>
      <c r="M236" s="94">
        <f t="shared" si="32"/>
        <v>0.36776424880069564</v>
      </c>
      <c r="N236" s="94">
        <f t="shared" si="32"/>
        <v>0.36776424880069564</v>
      </c>
    </row>
    <row r="237" spans="1:14" x14ac:dyDescent="0.35">
      <c r="A237" s="3">
        <v>221</v>
      </c>
      <c r="B237" s="97">
        <v>0.38572974625083872</v>
      </c>
      <c r="C237" s="97">
        <v>0.38518303132870252</v>
      </c>
      <c r="D237" s="96">
        <f t="shared" si="28"/>
        <v>0.38518303132870252</v>
      </c>
      <c r="E237" s="96">
        <f t="shared" si="29"/>
        <v>0.38518303132870252</v>
      </c>
      <c r="F237" s="94">
        <v>0.38778792017332231</v>
      </c>
      <c r="G237" s="94">
        <f t="shared" si="31"/>
        <v>0.36776424880069564</v>
      </c>
      <c r="H237" s="94">
        <f t="shared" si="31"/>
        <v>0.36776424880069564</v>
      </c>
      <c r="I237" s="94">
        <f t="shared" si="31"/>
        <v>0.36776424880069564</v>
      </c>
      <c r="J237" s="94">
        <f t="shared" ref="J237:N268" si="33">MIN($B$17:$F$382)</f>
        <v>0.36776424880069564</v>
      </c>
      <c r="K237" s="94">
        <f t="shared" si="33"/>
        <v>0.36776424880069564</v>
      </c>
      <c r="L237" s="94">
        <f t="shared" si="33"/>
        <v>0.36776424880069564</v>
      </c>
      <c r="M237" s="94">
        <f t="shared" si="33"/>
        <v>0.36776424880069564</v>
      </c>
      <c r="N237" s="94">
        <f t="shared" si="33"/>
        <v>0.36776424880069564</v>
      </c>
    </row>
    <row r="238" spans="1:14" x14ac:dyDescent="0.35">
      <c r="A238" s="3">
        <v>222</v>
      </c>
      <c r="B238" s="97">
        <v>0.38547490538638868</v>
      </c>
      <c r="C238" s="97">
        <v>0.38508519542130115</v>
      </c>
      <c r="D238" s="96">
        <f t="shared" si="28"/>
        <v>0.38508519542130115</v>
      </c>
      <c r="E238" s="96">
        <f t="shared" si="29"/>
        <v>0.38508519542130115</v>
      </c>
      <c r="F238" s="94">
        <v>0.38744549029437941</v>
      </c>
      <c r="G238" s="94">
        <f t="shared" si="31"/>
        <v>0.36776424880069564</v>
      </c>
      <c r="H238" s="94">
        <f t="shared" si="31"/>
        <v>0.36776424880069564</v>
      </c>
      <c r="I238" s="94">
        <f t="shared" si="31"/>
        <v>0.36776424880069564</v>
      </c>
      <c r="J238" s="94">
        <f t="shared" si="33"/>
        <v>0.36776424880069564</v>
      </c>
      <c r="K238" s="94">
        <f t="shared" si="33"/>
        <v>0.36776424880069564</v>
      </c>
      <c r="L238" s="94">
        <f t="shared" si="33"/>
        <v>0.36776424880069564</v>
      </c>
      <c r="M238" s="94">
        <f t="shared" si="33"/>
        <v>0.36776424880069564</v>
      </c>
      <c r="N238" s="94">
        <f t="shared" si="33"/>
        <v>0.36776424880069564</v>
      </c>
    </row>
    <row r="239" spans="1:14" x14ac:dyDescent="0.35">
      <c r="A239" s="3">
        <v>223</v>
      </c>
      <c r="B239" s="97">
        <v>0.38516553208153809</v>
      </c>
      <c r="C239" s="97">
        <v>0.38499462217561187</v>
      </c>
      <c r="D239" s="96">
        <f t="shared" si="28"/>
        <v>0.38499462217561187</v>
      </c>
      <c r="E239" s="96">
        <f t="shared" si="29"/>
        <v>0.38499462217561187</v>
      </c>
      <c r="F239" s="94">
        <v>0.38745682753994298</v>
      </c>
      <c r="G239" s="94">
        <f t="shared" si="31"/>
        <v>0.36776424880069564</v>
      </c>
      <c r="H239" s="94">
        <f t="shared" si="31"/>
        <v>0.36776424880069564</v>
      </c>
      <c r="I239" s="94">
        <f t="shared" si="31"/>
        <v>0.36776424880069564</v>
      </c>
      <c r="J239" s="94">
        <f t="shared" si="33"/>
        <v>0.36776424880069564</v>
      </c>
      <c r="K239" s="94">
        <f t="shared" si="33"/>
        <v>0.36776424880069564</v>
      </c>
      <c r="L239" s="94">
        <f t="shared" si="33"/>
        <v>0.36776424880069564</v>
      </c>
      <c r="M239" s="94">
        <f t="shared" si="33"/>
        <v>0.36776424880069564</v>
      </c>
      <c r="N239" s="94">
        <f t="shared" si="33"/>
        <v>0.36776424880069564</v>
      </c>
    </row>
    <row r="240" spans="1:14" x14ac:dyDescent="0.35">
      <c r="A240" s="3">
        <v>224</v>
      </c>
      <c r="B240" s="97">
        <v>0.3826793033496752</v>
      </c>
      <c r="C240" s="97">
        <v>0.38384829538848414</v>
      </c>
      <c r="D240" s="96">
        <f t="shared" si="28"/>
        <v>0.38384829538848414</v>
      </c>
      <c r="E240" s="96">
        <f t="shared" si="29"/>
        <v>0.38384829538848414</v>
      </c>
      <c r="F240" s="94">
        <v>0.38729805452394711</v>
      </c>
      <c r="G240" s="94">
        <f t="shared" si="31"/>
        <v>0.36776424880069564</v>
      </c>
      <c r="H240" s="94">
        <f t="shared" si="31"/>
        <v>0.36776424880069564</v>
      </c>
      <c r="I240" s="94">
        <f t="shared" si="31"/>
        <v>0.36776424880069564</v>
      </c>
      <c r="J240" s="94">
        <f t="shared" si="33"/>
        <v>0.36776424880069564</v>
      </c>
      <c r="K240" s="94">
        <f t="shared" si="33"/>
        <v>0.36776424880069564</v>
      </c>
      <c r="L240" s="94">
        <f t="shared" si="33"/>
        <v>0.36776424880069564</v>
      </c>
      <c r="M240" s="94">
        <f t="shared" si="33"/>
        <v>0.36776424880069564</v>
      </c>
      <c r="N240" s="94">
        <f t="shared" si="33"/>
        <v>0.36776424880069564</v>
      </c>
    </row>
    <row r="241" spans="1:14" x14ac:dyDescent="0.35">
      <c r="A241" s="3">
        <v>225</v>
      </c>
      <c r="B241" s="97">
        <v>0.38151728193006157</v>
      </c>
      <c r="C241" s="97">
        <v>0.38372730562724888</v>
      </c>
      <c r="D241" s="96">
        <f t="shared" si="28"/>
        <v>0.38372730562724888</v>
      </c>
      <c r="E241" s="96">
        <f t="shared" si="29"/>
        <v>0.38372730562724888</v>
      </c>
      <c r="F241" s="94">
        <v>0.38709202635391199</v>
      </c>
      <c r="G241" s="94">
        <f t="shared" si="31"/>
        <v>0.36776424880069564</v>
      </c>
      <c r="H241" s="94">
        <f t="shared" si="31"/>
        <v>0.36776424880069564</v>
      </c>
      <c r="I241" s="94">
        <f t="shared" si="31"/>
        <v>0.36776424880069564</v>
      </c>
      <c r="J241" s="94">
        <f t="shared" si="33"/>
        <v>0.36776424880069564</v>
      </c>
      <c r="K241" s="94">
        <f t="shared" si="33"/>
        <v>0.36776424880069564</v>
      </c>
      <c r="L241" s="94">
        <f t="shared" si="33"/>
        <v>0.36776424880069564</v>
      </c>
      <c r="M241" s="94">
        <f t="shared" si="33"/>
        <v>0.36776424880069564</v>
      </c>
      <c r="N241" s="94">
        <f t="shared" si="33"/>
        <v>0.36776424880069564</v>
      </c>
    </row>
    <row r="242" spans="1:14" x14ac:dyDescent="0.35">
      <c r="A242" s="3">
        <v>226</v>
      </c>
      <c r="B242" s="97">
        <v>0.38099035575855295</v>
      </c>
      <c r="C242" s="97">
        <v>0.38397326317041131</v>
      </c>
      <c r="D242" s="96">
        <f t="shared" si="28"/>
        <v>0.38397326317041131</v>
      </c>
      <c r="E242" s="96">
        <f t="shared" si="29"/>
        <v>0.38397326317041131</v>
      </c>
      <c r="F242" s="94">
        <v>0.38709705311909559</v>
      </c>
      <c r="G242" s="94">
        <f t="shared" si="31"/>
        <v>0.36776424880069564</v>
      </c>
      <c r="H242" s="94">
        <f t="shared" si="31"/>
        <v>0.36776424880069564</v>
      </c>
      <c r="I242" s="94">
        <f t="shared" si="31"/>
        <v>0.36776424880069564</v>
      </c>
      <c r="J242" s="94">
        <f t="shared" si="33"/>
        <v>0.36776424880069564</v>
      </c>
      <c r="K242" s="94">
        <f t="shared" si="33"/>
        <v>0.36776424880069564</v>
      </c>
      <c r="L242" s="94">
        <f t="shared" si="33"/>
        <v>0.36776424880069564</v>
      </c>
      <c r="M242" s="94">
        <f t="shared" si="33"/>
        <v>0.36776424880069564</v>
      </c>
      <c r="N242" s="94">
        <f t="shared" si="33"/>
        <v>0.36776424880069564</v>
      </c>
    </row>
    <row r="243" spans="1:14" x14ac:dyDescent="0.35">
      <c r="A243" s="3">
        <v>227</v>
      </c>
      <c r="B243" s="97">
        <v>0.38096238642358632</v>
      </c>
      <c r="C243" s="97">
        <v>0.38441864533567033</v>
      </c>
      <c r="D243" s="96">
        <f t="shared" si="28"/>
        <v>0.38441864533567033</v>
      </c>
      <c r="E243" s="96">
        <f t="shared" si="29"/>
        <v>0.38441864533567033</v>
      </c>
      <c r="F243" s="94">
        <v>0.38710358677095308</v>
      </c>
      <c r="G243" s="94">
        <f t="shared" si="31"/>
        <v>0.36776424880069564</v>
      </c>
      <c r="H243" s="94">
        <f t="shared" si="31"/>
        <v>0.36776424880069564</v>
      </c>
      <c r="I243" s="94">
        <f t="shared" si="31"/>
        <v>0.36776424880069564</v>
      </c>
      <c r="J243" s="94">
        <f t="shared" si="33"/>
        <v>0.36776424880069564</v>
      </c>
      <c r="K243" s="94">
        <f t="shared" si="33"/>
        <v>0.36776424880069564</v>
      </c>
      <c r="L243" s="94">
        <f t="shared" si="33"/>
        <v>0.36776424880069564</v>
      </c>
      <c r="M243" s="94">
        <f t="shared" si="33"/>
        <v>0.36776424880069564</v>
      </c>
      <c r="N243" s="94">
        <f t="shared" si="33"/>
        <v>0.36776424880069564</v>
      </c>
    </row>
    <row r="244" spans="1:14" x14ac:dyDescent="0.35">
      <c r="A244" s="3">
        <v>228</v>
      </c>
      <c r="B244" s="97">
        <v>0.38094816790484204</v>
      </c>
      <c r="C244" s="97">
        <v>0.38471461873728813</v>
      </c>
      <c r="D244" s="96">
        <f t="shared" si="28"/>
        <v>0.38471461873728813</v>
      </c>
      <c r="E244" s="96">
        <f t="shared" si="29"/>
        <v>0.38471461873728813</v>
      </c>
      <c r="F244" s="94">
        <v>0.38687638567012517</v>
      </c>
      <c r="G244" s="94">
        <f t="shared" si="31"/>
        <v>0.36776424880069564</v>
      </c>
      <c r="H244" s="94">
        <f t="shared" si="31"/>
        <v>0.36776424880069564</v>
      </c>
      <c r="I244" s="94">
        <f t="shared" si="31"/>
        <v>0.36776424880069564</v>
      </c>
      <c r="J244" s="94">
        <f t="shared" si="33"/>
        <v>0.36776424880069564</v>
      </c>
      <c r="K244" s="94">
        <f t="shared" si="33"/>
        <v>0.36776424880069564</v>
      </c>
      <c r="L244" s="94">
        <f t="shared" si="33"/>
        <v>0.36776424880069564</v>
      </c>
      <c r="M244" s="94">
        <f t="shared" si="33"/>
        <v>0.36776424880069564</v>
      </c>
      <c r="N244" s="94">
        <f t="shared" si="33"/>
        <v>0.36776424880069564</v>
      </c>
    </row>
    <row r="245" spans="1:14" x14ac:dyDescent="0.35">
      <c r="A245" s="3">
        <v>229</v>
      </c>
      <c r="B245" s="97">
        <v>0.38087627691426806</v>
      </c>
      <c r="C245" s="97">
        <v>0.38486880909073579</v>
      </c>
      <c r="D245" s="96">
        <f t="shared" si="28"/>
        <v>0.38486880909073579</v>
      </c>
      <c r="E245" s="96">
        <f t="shared" si="29"/>
        <v>0.38486880909073579</v>
      </c>
      <c r="F245" s="94">
        <v>0.38687971989454956</v>
      </c>
      <c r="G245" s="94">
        <f t="shared" ref="G245:I269" si="34">MIN($B$17:$F$382)</f>
        <v>0.36776424880069564</v>
      </c>
      <c r="H245" s="94">
        <f t="shared" si="34"/>
        <v>0.36776424880069564</v>
      </c>
      <c r="I245" s="94">
        <f t="shared" si="34"/>
        <v>0.36776424880069564</v>
      </c>
      <c r="J245" s="94">
        <f t="shared" si="33"/>
        <v>0.36776424880069564</v>
      </c>
      <c r="K245" s="94">
        <f t="shared" si="33"/>
        <v>0.36776424880069564</v>
      </c>
      <c r="L245" s="94">
        <f t="shared" si="33"/>
        <v>0.36776424880069564</v>
      </c>
      <c r="M245" s="94">
        <f t="shared" si="33"/>
        <v>0.36776424880069564</v>
      </c>
      <c r="N245" s="94">
        <f t="shared" si="33"/>
        <v>0.36776424880069564</v>
      </c>
    </row>
    <row r="246" spans="1:14" x14ac:dyDescent="0.35">
      <c r="A246" s="3">
        <v>230</v>
      </c>
      <c r="B246" s="97">
        <v>0.38087794301655525</v>
      </c>
      <c r="C246" s="97">
        <v>0.38501431649805812</v>
      </c>
      <c r="D246" s="96">
        <f t="shared" si="28"/>
        <v>0.38501431649805812</v>
      </c>
      <c r="E246" s="96">
        <f t="shared" si="29"/>
        <v>0.38501431649805812</v>
      </c>
      <c r="F246" s="94">
        <v>0.38686484249516867</v>
      </c>
      <c r="G246" s="94">
        <f t="shared" si="34"/>
        <v>0.36776424880069564</v>
      </c>
      <c r="H246" s="94">
        <f t="shared" si="34"/>
        <v>0.36776424880069564</v>
      </c>
      <c r="I246" s="94">
        <f t="shared" si="34"/>
        <v>0.36776424880069564</v>
      </c>
      <c r="J246" s="94">
        <f t="shared" si="33"/>
        <v>0.36776424880069564</v>
      </c>
      <c r="K246" s="94">
        <f t="shared" si="33"/>
        <v>0.36776424880069564</v>
      </c>
      <c r="L246" s="94">
        <f t="shared" si="33"/>
        <v>0.36776424880069564</v>
      </c>
      <c r="M246" s="94">
        <f t="shared" si="33"/>
        <v>0.36776424880069564</v>
      </c>
      <c r="N246" s="94">
        <f t="shared" si="33"/>
        <v>0.36776424880069564</v>
      </c>
    </row>
    <row r="247" spans="1:14" x14ac:dyDescent="0.35">
      <c r="A247" s="3">
        <v>231</v>
      </c>
      <c r="B247" s="97">
        <v>0.38027945466667784</v>
      </c>
      <c r="C247" s="97">
        <v>0.38472251723574186</v>
      </c>
      <c r="D247" s="96">
        <f t="shared" si="28"/>
        <v>0.38472251723574186</v>
      </c>
      <c r="E247" s="96">
        <f t="shared" si="29"/>
        <v>0.38472251723574186</v>
      </c>
      <c r="F247" s="94">
        <v>0.38677162899883261</v>
      </c>
      <c r="G247" s="94">
        <f t="shared" si="34"/>
        <v>0.36776424880069564</v>
      </c>
      <c r="H247" s="94">
        <f t="shared" si="34"/>
        <v>0.36776424880069564</v>
      </c>
      <c r="I247" s="94">
        <f t="shared" si="34"/>
        <v>0.36776424880069564</v>
      </c>
      <c r="J247" s="94">
        <f t="shared" si="33"/>
        <v>0.36776424880069564</v>
      </c>
      <c r="K247" s="94">
        <f t="shared" si="33"/>
        <v>0.36776424880069564</v>
      </c>
      <c r="L247" s="94">
        <f t="shared" si="33"/>
        <v>0.36776424880069564</v>
      </c>
      <c r="M247" s="94">
        <f t="shared" si="33"/>
        <v>0.36776424880069564</v>
      </c>
      <c r="N247" s="94">
        <f t="shared" si="33"/>
        <v>0.36776424880069564</v>
      </c>
    </row>
    <row r="248" spans="1:14" x14ac:dyDescent="0.35">
      <c r="A248" s="3">
        <v>232</v>
      </c>
      <c r="B248" s="97">
        <v>0.38022620525868273</v>
      </c>
      <c r="C248" s="97">
        <v>0.3848870748603444</v>
      </c>
      <c r="D248" s="96">
        <f t="shared" si="28"/>
        <v>0.3848870748603444</v>
      </c>
      <c r="E248" s="96">
        <f t="shared" si="29"/>
        <v>0.3848870748603444</v>
      </c>
      <c r="F248" s="94">
        <v>0.38676517775028713</v>
      </c>
      <c r="G248" s="94">
        <f t="shared" si="34"/>
        <v>0.36776424880069564</v>
      </c>
      <c r="H248" s="94">
        <f t="shared" si="34"/>
        <v>0.36776424880069564</v>
      </c>
      <c r="I248" s="94">
        <f t="shared" si="34"/>
        <v>0.36776424880069564</v>
      </c>
      <c r="J248" s="94">
        <f t="shared" si="33"/>
        <v>0.36776424880069564</v>
      </c>
      <c r="K248" s="94">
        <f t="shared" si="33"/>
        <v>0.36776424880069564</v>
      </c>
      <c r="L248" s="94">
        <f t="shared" si="33"/>
        <v>0.36776424880069564</v>
      </c>
      <c r="M248" s="94">
        <f t="shared" si="33"/>
        <v>0.36776424880069564</v>
      </c>
      <c r="N248" s="94">
        <f t="shared" si="33"/>
        <v>0.36776424880069564</v>
      </c>
    </row>
    <row r="249" spans="1:14" x14ac:dyDescent="0.35">
      <c r="A249" s="3">
        <v>233</v>
      </c>
      <c r="B249" s="97">
        <v>0.38022893335314678</v>
      </c>
      <c r="C249" s="97">
        <v>0.38502842777064128</v>
      </c>
      <c r="D249" s="96">
        <f t="shared" si="28"/>
        <v>0.38502842777064128</v>
      </c>
      <c r="E249" s="96">
        <f t="shared" si="29"/>
        <v>0.38502842777064128</v>
      </c>
      <c r="F249" s="94">
        <v>0.38676271630004599</v>
      </c>
      <c r="G249" s="94">
        <f t="shared" si="34"/>
        <v>0.36776424880069564</v>
      </c>
      <c r="H249" s="94">
        <f t="shared" si="34"/>
        <v>0.36776424880069564</v>
      </c>
      <c r="I249" s="94">
        <f t="shared" si="34"/>
        <v>0.36776424880069564</v>
      </c>
      <c r="J249" s="94">
        <f t="shared" si="33"/>
        <v>0.36776424880069564</v>
      </c>
      <c r="K249" s="94">
        <f t="shared" si="33"/>
        <v>0.36776424880069564</v>
      </c>
      <c r="L249" s="94">
        <f t="shared" si="33"/>
        <v>0.36776424880069564</v>
      </c>
      <c r="M249" s="94">
        <f t="shared" si="33"/>
        <v>0.36776424880069564</v>
      </c>
      <c r="N249" s="94">
        <f t="shared" si="33"/>
        <v>0.36776424880069564</v>
      </c>
    </row>
    <row r="250" spans="1:14" x14ac:dyDescent="0.35">
      <c r="A250" s="3">
        <v>234</v>
      </c>
      <c r="B250" s="97">
        <v>0.38023305296904603</v>
      </c>
      <c r="C250" s="97">
        <v>0.38511838329806214</v>
      </c>
      <c r="D250" s="96">
        <f t="shared" si="28"/>
        <v>0.38511838329806214</v>
      </c>
      <c r="E250" s="96">
        <f t="shared" si="29"/>
        <v>0.38511838329806214</v>
      </c>
      <c r="F250" s="94">
        <v>0.38314538958194883</v>
      </c>
      <c r="G250" s="94">
        <f t="shared" si="34"/>
        <v>0.36776424880069564</v>
      </c>
      <c r="H250" s="94">
        <f t="shared" si="34"/>
        <v>0.36776424880069564</v>
      </c>
      <c r="I250" s="94">
        <f t="shared" si="34"/>
        <v>0.36776424880069564</v>
      </c>
      <c r="J250" s="94">
        <f t="shared" si="33"/>
        <v>0.36776424880069564</v>
      </c>
      <c r="K250" s="94">
        <f t="shared" si="33"/>
        <v>0.36776424880069564</v>
      </c>
      <c r="L250" s="94">
        <f t="shared" si="33"/>
        <v>0.36776424880069564</v>
      </c>
      <c r="M250" s="94">
        <f t="shared" si="33"/>
        <v>0.36776424880069564</v>
      </c>
      <c r="N250" s="94">
        <f t="shared" si="33"/>
        <v>0.36776424880069564</v>
      </c>
    </row>
    <row r="251" spans="1:14" x14ac:dyDescent="0.35">
      <c r="A251" s="3">
        <v>235</v>
      </c>
      <c r="B251" s="97">
        <v>0.37987190486556593</v>
      </c>
      <c r="C251" s="97">
        <v>0.38493203669131748</v>
      </c>
      <c r="D251" s="96">
        <f t="shared" si="28"/>
        <v>0.38493203669131748</v>
      </c>
      <c r="E251" s="96">
        <f t="shared" si="29"/>
        <v>0.38493203669131748</v>
      </c>
      <c r="F251" s="94">
        <v>0.3819499717405887</v>
      </c>
      <c r="G251" s="94">
        <f t="shared" si="34"/>
        <v>0.36776424880069564</v>
      </c>
      <c r="H251" s="94">
        <f t="shared" si="34"/>
        <v>0.36776424880069564</v>
      </c>
      <c r="I251" s="94">
        <f t="shared" si="34"/>
        <v>0.36776424880069564</v>
      </c>
      <c r="J251" s="94">
        <f t="shared" si="33"/>
        <v>0.36776424880069564</v>
      </c>
      <c r="K251" s="94">
        <f t="shared" si="33"/>
        <v>0.36776424880069564</v>
      </c>
      <c r="L251" s="94">
        <f t="shared" si="33"/>
        <v>0.36776424880069564</v>
      </c>
      <c r="M251" s="94">
        <f t="shared" si="33"/>
        <v>0.36776424880069564</v>
      </c>
      <c r="N251" s="94">
        <f t="shared" si="33"/>
        <v>0.36776424880069564</v>
      </c>
    </row>
    <row r="252" spans="1:14" x14ac:dyDescent="0.35">
      <c r="A252" s="3">
        <v>236</v>
      </c>
      <c r="B252" s="97">
        <v>0.37959723219517694</v>
      </c>
      <c r="C252" s="97">
        <v>0.38487199438263608</v>
      </c>
      <c r="D252" s="96">
        <f t="shared" si="28"/>
        <v>0.38487199438263608</v>
      </c>
      <c r="E252" s="96">
        <f t="shared" si="29"/>
        <v>0.38487199438263608</v>
      </c>
      <c r="F252" s="94">
        <v>0.38166288500087658</v>
      </c>
      <c r="G252" s="94">
        <f t="shared" si="34"/>
        <v>0.36776424880069564</v>
      </c>
      <c r="H252" s="94">
        <f t="shared" si="34"/>
        <v>0.36776424880069564</v>
      </c>
      <c r="I252" s="94">
        <f t="shared" si="34"/>
        <v>0.36776424880069564</v>
      </c>
      <c r="J252" s="94">
        <f t="shared" si="33"/>
        <v>0.36776424880069564</v>
      </c>
      <c r="K252" s="94">
        <f t="shared" si="33"/>
        <v>0.36776424880069564</v>
      </c>
      <c r="L252" s="94">
        <f t="shared" si="33"/>
        <v>0.36776424880069564</v>
      </c>
      <c r="M252" s="94">
        <f t="shared" si="33"/>
        <v>0.36776424880069564</v>
      </c>
      <c r="N252" s="94">
        <f t="shared" si="33"/>
        <v>0.36776424880069564</v>
      </c>
    </row>
    <row r="253" spans="1:14" x14ac:dyDescent="0.35">
      <c r="A253" s="3">
        <v>237</v>
      </c>
      <c r="B253" s="97">
        <v>0.37958621174757773</v>
      </c>
      <c r="C253" s="97">
        <v>0.38501276176546745</v>
      </c>
      <c r="D253" s="96">
        <f t="shared" si="28"/>
        <v>0.38501276176546745</v>
      </c>
      <c r="E253" s="96">
        <f t="shared" si="29"/>
        <v>0.38501276176546745</v>
      </c>
      <c r="F253" s="94">
        <v>0.38170156257446314</v>
      </c>
      <c r="G253" s="94">
        <f t="shared" si="34"/>
        <v>0.36776424880069564</v>
      </c>
      <c r="H253" s="94">
        <f t="shared" si="34"/>
        <v>0.36776424880069564</v>
      </c>
      <c r="I253" s="94">
        <f t="shared" si="34"/>
        <v>0.36776424880069564</v>
      </c>
      <c r="J253" s="94">
        <f t="shared" si="33"/>
        <v>0.36776424880069564</v>
      </c>
      <c r="K253" s="94">
        <f t="shared" si="33"/>
        <v>0.36776424880069564</v>
      </c>
      <c r="L253" s="94">
        <f t="shared" si="33"/>
        <v>0.36776424880069564</v>
      </c>
      <c r="M253" s="94">
        <f t="shared" si="33"/>
        <v>0.36776424880069564</v>
      </c>
      <c r="N253" s="94">
        <f t="shared" si="33"/>
        <v>0.36776424880069564</v>
      </c>
    </row>
    <row r="254" spans="1:14" x14ac:dyDescent="0.35">
      <c r="A254" s="3">
        <v>238</v>
      </c>
      <c r="B254" s="97">
        <v>0.3795895361100125</v>
      </c>
      <c r="C254" s="97">
        <v>0.38511008162911464</v>
      </c>
      <c r="D254" s="96">
        <f t="shared" si="28"/>
        <v>0.38511008162911464</v>
      </c>
      <c r="E254" s="96">
        <f t="shared" si="29"/>
        <v>0.38511008162911464</v>
      </c>
      <c r="F254" s="94">
        <v>0.38173928437572624</v>
      </c>
      <c r="G254" s="94">
        <f t="shared" si="34"/>
        <v>0.36776424880069564</v>
      </c>
      <c r="H254" s="94">
        <f t="shared" si="34"/>
        <v>0.36776424880069564</v>
      </c>
      <c r="I254" s="94">
        <f t="shared" si="34"/>
        <v>0.36776424880069564</v>
      </c>
      <c r="J254" s="94">
        <f t="shared" si="33"/>
        <v>0.36776424880069564</v>
      </c>
      <c r="K254" s="94">
        <f t="shared" si="33"/>
        <v>0.36776424880069564</v>
      </c>
      <c r="L254" s="94">
        <f t="shared" si="33"/>
        <v>0.36776424880069564</v>
      </c>
      <c r="M254" s="94">
        <f t="shared" si="33"/>
        <v>0.36776424880069564</v>
      </c>
      <c r="N254" s="94">
        <f t="shared" si="33"/>
        <v>0.36776424880069564</v>
      </c>
    </row>
    <row r="255" spans="1:14" x14ac:dyDescent="0.35">
      <c r="A255" s="3">
        <v>239</v>
      </c>
      <c r="B255" s="97">
        <v>0.37949116372500608</v>
      </c>
      <c r="C255" s="97">
        <v>0.38509933598740703</v>
      </c>
      <c r="D255" s="96">
        <f t="shared" si="28"/>
        <v>0.38509933598740703</v>
      </c>
      <c r="E255" s="96">
        <f t="shared" si="29"/>
        <v>0.38509933598740703</v>
      </c>
      <c r="F255" s="94">
        <v>0.38177807877987041</v>
      </c>
      <c r="G255" s="94">
        <f t="shared" si="34"/>
        <v>0.36776424880069564</v>
      </c>
      <c r="H255" s="94">
        <f t="shared" si="34"/>
        <v>0.36776424880069564</v>
      </c>
      <c r="I255" s="94">
        <f t="shared" si="34"/>
        <v>0.36776424880069564</v>
      </c>
      <c r="J255" s="94">
        <f t="shared" si="33"/>
        <v>0.36776424880069564</v>
      </c>
      <c r="K255" s="94">
        <f t="shared" si="33"/>
        <v>0.36776424880069564</v>
      </c>
      <c r="L255" s="94">
        <f t="shared" si="33"/>
        <v>0.36776424880069564</v>
      </c>
      <c r="M255" s="94">
        <f t="shared" si="33"/>
        <v>0.36776424880069564</v>
      </c>
      <c r="N255" s="94">
        <f t="shared" si="33"/>
        <v>0.36776424880069564</v>
      </c>
    </row>
    <row r="256" spans="1:14" x14ac:dyDescent="0.35">
      <c r="A256" s="3">
        <v>240</v>
      </c>
      <c r="B256" s="97">
        <v>0.37949771927204018</v>
      </c>
      <c r="C256" s="97">
        <v>0.38516470172356093</v>
      </c>
      <c r="D256" s="96">
        <f t="shared" si="28"/>
        <v>0.38516470172356093</v>
      </c>
      <c r="E256" s="96">
        <f t="shared" si="29"/>
        <v>0.38516470172356093</v>
      </c>
      <c r="F256" s="94">
        <v>0.38181678345279341</v>
      </c>
      <c r="G256" s="94">
        <f t="shared" si="34"/>
        <v>0.36776424880069564</v>
      </c>
      <c r="H256" s="94">
        <f t="shared" si="34"/>
        <v>0.36776424880069564</v>
      </c>
      <c r="I256" s="94">
        <f t="shared" si="34"/>
        <v>0.36776424880069564</v>
      </c>
      <c r="J256" s="94">
        <f t="shared" si="33"/>
        <v>0.36776424880069564</v>
      </c>
      <c r="K256" s="94">
        <f t="shared" si="33"/>
        <v>0.36776424880069564</v>
      </c>
      <c r="L256" s="94">
        <f t="shared" si="33"/>
        <v>0.36776424880069564</v>
      </c>
      <c r="M256" s="94">
        <f t="shared" si="33"/>
        <v>0.36776424880069564</v>
      </c>
      <c r="N256" s="94">
        <f t="shared" si="33"/>
        <v>0.36776424880069564</v>
      </c>
    </row>
    <row r="257" spans="1:14" x14ac:dyDescent="0.35">
      <c r="A257" s="3">
        <v>241</v>
      </c>
      <c r="B257" s="97">
        <v>0.37885954213366663</v>
      </c>
      <c r="C257" s="97">
        <v>0.38475707004998361</v>
      </c>
      <c r="D257" s="96">
        <f t="shared" si="28"/>
        <v>0.38475707004998361</v>
      </c>
      <c r="E257" s="96">
        <f t="shared" si="29"/>
        <v>0.38475707004998361</v>
      </c>
      <c r="F257" s="94">
        <v>0.38186205120832306</v>
      </c>
      <c r="G257" s="94">
        <f t="shared" si="34"/>
        <v>0.36776424880069564</v>
      </c>
      <c r="H257" s="94">
        <f t="shared" si="34"/>
        <v>0.36776424880069564</v>
      </c>
      <c r="I257" s="94">
        <f t="shared" si="34"/>
        <v>0.36776424880069564</v>
      </c>
      <c r="J257" s="94">
        <f t="shared" si="33"/>
        <v>0.36776424880069564</v>
      </c>
      <c r="K257" s="94">
        <f t="shared" si="33"/>
        <v>0.36776424880069564</v>
      </c>
      <c r="L257" s="94">
        <f t="shared" si="33"/>
        <v>0.36776424880069564</v>
      </c>
      <c r="M257" s="94">
        <f t="shared" si="33"/>
        <v>0.36776424880069564</v>
      </c>
      <c r="N257" s="94">
        <f t="shared" si="33"/>
        <v>0.36776424880069564</v>
      </c>
    </row>
    <row r="258" spans="1:14" x14ac:dyDescent="0.35">
      <c r="A258" s="3">
        <v>242</v>
      </c>
      <c r="B258" s="97">
        <v>0.37815416218341497</v>
      </c>
      <c r="C258" s="97">
        <v>0.38444661507511718</v>
      </c>
      <c r="D258" s="96">
        <f t="shared" si="28"/>
        <v>0.38444661507511718</v>
      </c>
      <c r="E258" s="96">
        <f t="shared" si="29"/>
        <v>0.38444661507511718</v>
      </c>
      <c r="F258" s="94">
        <v>0.38191349435920957</v>
      </c>
      <c r="G258" s="94">
        <f t="shared" si="34"/>
        <v>0.36776424880069564</v>
      </c>
      <c r="H258" s="94">
        <f t="shared" si="34"/>
        <v>0.36776424880069564</v>
      </c>
      <c r="I258" s="94">
        <f t="shared" si="34"/>
        <v>0.36776424880069564</v>
      </c>
      <c r="J258" s="94">
        <f t="shared" si="33"/>
        <v>0.36776424880069564</v>
      </c>
      <c r="K258" s="94">
        <f t="shared" si="33"/>
        <v>0.36776424880069564</v>
      </c>
      <c r="L258" s="94">
        <f t="shared" si="33"/>
        <v>0.36776424880069564</v>
      </c>
      <c r="M258" s="94">
        <f t="shared" si="33"/>
        <v>0.36776424880069564</v>
      </c>
      <c r="N258" s="94">
        <f t="shared" si="33"/>
        <v>0.36776424880069564</v>
      </c>
    </row>
    <row r="259" spans="1:14" x14ac:dyDescent="0.35">
      <c r="A259" s="3">
        <v>243</v>
      </c>
      <c r="B259" s="97">
        <v>0.37766041305416631</v>
      </c>
      <c r="C259" s="97">
        <v>0.38439224810756017</v>
      </c>
      <c r="D259" s="96">
        <f t="shared" si="28"/>
        <v>0.38439224810756017</v>
      </c>
      <c r="E259" s="96">
        <f t="shared" si="29"/>
        <v>0.38439224810756017</v>
      </c>
      <c r="F259" s="94">
        <v>0.38196926549817867</v>
      </c>
      <c r="G259" s="94">
        <f t="shared" si="34"/>
        <v>0.36776424880069564</v>
      </c>
      <c r="H259" s="94">
        <f t="shared" si="34"/>
        <v>0.36776424880069564</v>
      </c>
      <c r="I259" s="94">
        <f t="shared" si="34"/>
        <v>0.36776424880069564</v>
      </c>
      <c r="J259" s="94">
        <f t="shared" si="33"/>
        <v>0.36776424880069564</v>
      </c>
      <c r="K259" s="94">
        <f t="shared" si="33"/>
        <v>0.36776424880069564</v>
      </c>
      <c r="L259" s="94">
        <f t="shared" si="33"/>
        <v>0.36776424880069564</v>
      </c>
      <c r="M259" s="94">
        <f t="shared" si="33"/>
        <v>0.36776424880069564</v>
      </c>
      <c r="N259" s="94">
        <f t="shared" si="33"/>
        <v>0.36776424880069564</v>
      </c>
    </row>
    <row r="260" spans="1:14" x14ac:dyDescent="0.35">
      <c r="A260" s="3">
        <v>244</v>
      </c>
      <c r="B260" s="97">
        <v>0.37766587911443533</v>
      </c>
      <c r="C260" s="97">
        <v>0.38473113379339546</v>
      </c>
      <c r="D260" s="96">
        <f t="shared" si="28"/>
        <v>0.38473113379339546</v>
      </c>
      <c r="E260" s="96">
        <f t="shared" si="29"/>
        <v>0.38473113379339546</v>
      </c>
      <c r="F260" s="94">
        <v>0.38202420797455056</v>
      </c>
      <c r="G260" s="94">
        <f t="shared" si="34"/>
        <v>0.36776424880069564</v>
      </c>
      <c r="H260" s="94">
        <f t="shared" si="34"/>
        <v>0.36776424880069564</v>
      </c>
      <c r="I260" s="94">
        <f t="shared" si="34"/>
        <v>0.36776424880069564</v>
      </c>
      <c r="J260" s="94">
        <f t="shared" si="33"/>
        <v>0.36776424880069564</v>
      </c>
      <c r="K260" s="94">
        <f t="shared" si="33"/>
        <v>0.36776424880069564</v>
      </c>
      <c r="L260" s="94">
        <f t="shared" si="33"/>
        <v>0.36776424880069564</v>
      </c>
      <c r="M260" s="94">
        <f t="shared" si="33"/>
        <v>0.36776424880069564</v>
      </c>
      <c r="N260" s="94">
        <f t="shared" si="33"/>
        <v>0.36776424880069564</v>
      </c>
    </row>
    <row r="261" spans="1:14" x14ac:dyDescent="0.35">
      <c r="A261" s="3">
        <v>245</v>
      </c>
      <c r="B261" s="97">
        <v>0.3773532308671716</v>
      </c>
      <c r="C261" s="97">
        <v>0.38468647979272508</v>
      </c>
      <c r="D261" s="96">
        <f t="shared" si="28"/>
        <v>0.38468647979272508</v>
      </c>
      <c r="E261" s="96">
        <f t="shared" si="29"/>
        <v>0.38468647979272508</v>
      </c>
      <c r="F261" s="94">
        <v>0.38207436956156282</v>
      </c>
      <c r="G261" s="94">
        <f t="shared" si="34"/>
        <v>0.36776424880069564</v>
      </c>
      <c r="H261" s="94">
        <f t="shared" si="34"/>
        <v>0.36776424880069564</v>
      </c>
      <c r="I261" s="94">
        <f t="shared" si="34"/>
        <v>0.36776424880069564</v>
      </c>
      <c r="J261" s="94">
        <f t="shared" si="33"/>
        <v>0.36776424880069564</v>
      </c>
      <c r="K261" s="94">
        <f t="shared" si="33"/>
        <v>0.36776424880069564</v>
      </c>
      <c r="L261" s="94">
        <f t="shared" si="33"/>
        <v>0.36776424880069564</v>
      </c>
      <c r="M261" s="94">
        <f t="shared" si="33"/>
        <v>0.36776424880069564</v>
      </c>
      <c r="N261" s="94">
        <f t="shared" si="33"/>
        <v>0.36776424880069564</v>
      </c>
    </row>
    <row r="262" spans="1:14" x14ac:dyDescent="0.35">
      <c r="A262" s="3">
        <v>246</v>
      </c>
      <c r="B262" s="97">
        <v>0.37674830034874307</v>
      </c>
      <c r="C262" s="97">
        <v>0.38441340675510888</v>
      </c>
      <c r="D262" s="96">
        <f t="shared" si="28"/>
        <v>0.38441340675510888</v>
      </c>
      <c r="E262" s="96">
        <f t="shared" si="29"/>
        <v>0.38441340675510888</v>
      </c>
      <c r="F262" s="94">
        <v>0.38213374208418138</v>
      </c>
      <c r="G262" s="94">
        <f t="shared" si="34"/>
        <v>0.36776424880069564</v>
      </c>
      <c r="H262" s="94">
        <f t="shared" si="34"/>
        <v>0.36776424880069564</v>
      </c>
      <c r="I262" s="94">
        <f t="shared" si="34"/>
        <v>0.36776424880069564</v>
      </c>
      <c r="J262" s="94">
        <f t="shared" si="33"/>
        <v>0.36776424880069564</v>
      </c>
      <c r="K262" s="94">
        <f t="shared" si="33"/>
        <v>0.36776424880069564</v>
      </c>
      <c r="L262" s="94">
        <f t="shared" si="33"/>
        <v>0.36776424880069564</v>
      </c>
      <c r="M262" s="94">
        <f t="shared" si="33"/>
        <v>0.36776424880069564</v>
      </c>
      <c r="N262" s="94">
        <f t="shared" si="33"/>
        <v>0.36776424880069564</v>
      </c>
    </row>
    <row r="263" spans="1:14" x14ac:dyDescent="0.35">
      <c r="A263" s="3">
        <v>247</v>
      </c>
      <c r="B263" s="97">
        <v>0.37598135112100706</v>
      </c>
      <c r="C263" s="97">
        <v>0.38408434764299687</v>
      </c>
      <c r="D263" s="96">
        <f t="shared" si="28"/>
        <v>0.38408434764299687</v>
      </c>
      <c r="E263" s="96">
        <f t="shared" si="29"/>
        <v>0.38408434764299687</v>
      </c>
      <c r="F263" s="94">
        <v>0.38173083137924407</v>
      </c>
      <c r="G263" s="94">
        <f t="shared" si="34"/>
        <v>0.36776424880069564</v>
      </c>
      <c r="H263" s="94">
        <f t="shared" si="34"/>
        <v>0.36776424880069564</v>
      </c>
      <c r="I263" s="94">
        <f t="shared" si="34"/>
        <v>0.36776424880069564</v>
      </c>
      <c r="J263" s="94">
        <f t="shared" si="33"/>
        <v>0.36776424880069564</v>
      </c>
      <c r="K263" s="94">
        <f t="shared" si="33"/>
        <v>0.36776424880069564</v>
      </c>
      <c r="L263" s="94">
        <f t="shared" si="33"/>
        <v>0.36776424880069564</v>
      </c>
      <c r="M263" s="94">
        <f t="shared" si="33"/>
        <v>0.36776424880069564</v>
      </c>
      <c r="N263" s="94">
        <f t="shared" si="33"/>
        <v>0.36776424880069564</v>
      </c>
    </row>
    <row r="264" spans="1:14" x14ac:dyDescent="0.35">
      <c r="A264" s="3">
        <v>248</v>
      </c>
      <c r="B264" s="97">
        <v>0.37521788617744595</v>
      </c>
      <c r="C264" s="97">
        <v>0.38384213804286721</v>
      </c>
      <c r="D264" s="96">
        <f t="shared" si="28"/>
        <v>0.38384213804286721</v>
      </c>
      <c r="E264" s="96">
        <f t="shared" si="29"/>
        <v>0.38384213804286721</v>
      </c>
      <c r="F264" s="94">
        <v>0.38154184612574055</v>
      </c>
      <c r="G264" s="94">
        <f t="shared" si="34"/>
        <v>0.36776424880069564</v>
      </c>
      <c r="H264" s="94">
        <f t="shared" si="34"/>
        <v>0.36776424880069564</v>
      </c>
      <c r="I264" s="94">
        <f t="shared" si="34"/>
        <v>0.36776424880069564</v>
      </c>
      <c r="J264" s="94">
        <f t="shared" si="33"/>
        <v>0.36776424880069564</v>
      </c>
      <c r="K264" s="94">
        <f t="shared" si="33"/>
        <v>0.36776424880069564</v>
      </c>
      <c r="L264" s="94">
        <f t="shared" si="33"/>
        <v>0.36776424880069564</v>
      </c>
      <c r="M264" s="94">
        <f t="shared" si="33"/>
        <v>0.36776424880069564</v>
      </c>
      <c r="N264" s="94">
        <f t="shared" si="33"/>
        <v>0.36776424880069564</v>
      </c>
    </row>
    <row r="265" spans="1:14" x14ac:dyDescent="0.35">
      <c r="A265" s="3">
        <v>249</v>
      </c>
      <c r="B265" s="97">
        <v>0.37522010851863208</v>
      </c>
      <c r="C265" s="97">
        <v>0.38439191131501294</v>
      </c>
      <c r="D265" s="96">
        <f t="shared" si="28"/>
        <v>0.38439191131501294</v>
      </c>
      <c r="E265" s="96">
        <f t="shared" si="29"/>
        <v>0.38439191131501294</v>
      </c>
      <c r="F265" s="94">
        <v>0.38154928393698756</v>
      </c>
      <c r="G265" s="94">
        <f t="shared" si="34"/>
        <v>0.36776424880069564</v>
      </c>
      <c r="H265" s="94">
        <f t="shared" si="34"/>
        <v>0.36776424880069564</v>
      </c>
      <c r="I265" s="94">
        <f t="shared" si="34"/>
        <v>0.36776424880069564</v>
      </c>
      <c r="J265" s="94">
        <f t="shared" si="33"/>
        <v>0.36776424880069564</v>
      </c>
      <c r="K265" s="94">
        <f t="shared" si="33"/>
        <v>0.36776424880069564</v>
      </c>
      <c r="L265" s="94">
        <f t="shared" si="33"/>
        <v>0.36776424880069564</v>
      </c>
      <c r="M265" s="94">
        <f t="shared" si="33"/>
        <v>0.36776424880069564</v>
      </c>
      <c r="N265" s="94">
        <f t="shared" si="33"/>
        <v>0.36776424880069564</v>
      </c>
    </row>
    <row r="266" spans="1:14" x14ac:dyDescent="0.35">
      <c r="A266" s="3">
        <v>250</v>
      </c>
      <c r="B266" s="97">
        <v>0.37523362478485284</v>
      </c>
      <c r="C266" s="97">
        <v>0.38473591433325033</v>
      </c>
      <c r="D266" s="96">
        <f t="shared" si="28"/>
        <v>0.38473591433325033</v>
      </c>
      <c r="E266" s="96">
        <f t="shared" si="29"/>
        <v>0.38473591433325033</v>
      </c>
      <c r="F266" s="94">
        <v>0.38123630139716241</v>
      </c>
      <c r="G266" s="94">
        <f t="shared" si="34"/>
        <v>0.36776424880069564</v>
      </c>
      <c r="H266" s="94">
        <f t="shared" si="34"/>
        <v>0.36776424880069564</v>
      </c>
      <c r="I266" s="94">
        <f t="shared" si="34"/>
        <v>0.36776424880069564</v>
      </c>
      <c r="J266" s="94">
        <f t="shared" si="33"/>
        <v>0.36776424880069564</v>
      </c>
      <c r="K266" s="94">
        <f t="shared" si="33"/>
        <v>0.36776424880069564</v>
      </c>
      <c r="L266" s="94">
        <f t="shared" si="33"/>
        <v>0.36776424880069564</v>
      </c>
      <c r="M266" s="94">
        <f t="shared" si="33"/>
        <v>0.36776424880069564</v>
      </c>
      <c r="N266" s="94">
        <f t="shared" si="33"/>
        <v>0.36776424880069564</v>
      </c>
    </row>
    <row r="267" spans="1:14" x14ac:dyDescent="0.35">
      <c r="A267" s="3">
        <v>251</v>
      </c>
      <c r="B267" s="97">
        <v>0.374998180315949</v>
      </c>
      <c r="C267" s="97">
        <v>0.38468345776615676</v>
      </c>
      <c r="D267" s="96">
        <f t="shared" si="28"/>
        <v>0.38468345776615676</v>
      </c>
      <c r="E267" s="96">
        <f t="shared" si="29"/>
        <v>0.38468345776615676</v>
      </c>
      <c r="F267" s="94">
        <v>0.38061909074638511</v>
      </c>
      <c r="G267" s="94">
        <f t="shared" si="34"/>
        <v>0.36776424880069564</v>
      </c>
      <c r="H267" s="94">
        <f t="shared" si="34"/>
        <v>0.36776424880069564</v>
      </c>
      <c r="I267" s="94">
        <f t="shared" si="34"/>
        <v>0.36776424880069564</v>
      </c>
      <c r="J267" s="94">
        <f t="shared" si="33"/>
        <v>0.36776424880069564</v>
      </c>
      <c r="K267" s="94">
        <f t="shared" si="33"/>
        <v>0.36776424880069564</v>
      </c>
      <c r="L267" s="94">
        <f t="shared" si="33"/>
        <v>0.36776424880069564</v>
      </c>
      <c r="M267" s="94">
        <f t="shared" si="33"/>
        <v>0.36776424880069564</v>
      </c>
      <c r="N267" s="94">
        <f t="shared" si="33"/>
        <v>0.36776424880069564</v>
      </c>
    </row>
    <row r="268" spans="1:14" x14ac:dyDescent="0.35">
      <c r="A268" s="3">
        <v>252</v>
      </c>
      <c r="B268" s="97">
        <v>0.37485630359796135</v>
      </c>
      <c r="C268" s="97">
        <v>0.3847474938502779</v>
      </c>
      <c r="D268" s="96">
        <f t="shared" si="28"/>
        <v>0.3847474938502779</v>
      </c>
      <c r="E268" s="96">
        <f t="shared" si="29"/>
        <v>0.3847474938502779</v>
      </c>
      <c r="F268" s="94">
        <v>0.38062883719073631</v>
      </c>
      <c r="G268" s="94">
        <f t="shared" si="34"/>
        <v>0.36776424880069564</v>
      </c>
      <c r="H268" s="94">
        <f t="shared" si="34"/>
        <v>0.36776424880069564</v>
      </c>
      <c r="I268" s="94">
        <f t="shared" si="34"/>
        <v>0.36776424880069564</v>
      </c>
      <c r="J268" s="94">
        <f t="shared" si="33"/>
        <v>0.36776424880069564</v>
      </c>
      <c r="K268" s="94">
        <f t="shared" si="33"/>
        <v>0.36776424880069564</v>
      </c>
      <c r="L268" s="94">
        <f t="shared" si="33"/>
        <v>0.36776424880069564</v>
      </c>
      <c r="M268" s="94">
        <f t="shared" si="33"/>
        <v>0.36776424880069564</v>
      </c>
      <c r="N268" s="94">
        <f t="shared" si="33"/>
        <v>0.36776424880069564</v>
      </c>
    </row>
    <row r="269" spans="1:14" x14ac:dyDescent="0.35">
      <c r="A269" s="3">
        <v>253</v>
      </c>
      <c r="B269" s="97">
        <v>0.37486987010939432</v>
      </c>
      <c r="C269" s="97">
        <v>0.38495337703020416</v>
      </c>
      <c r="D269" s="96">
        <f t="shared" si="28"/>
        <v>0.38495337703020416</v>
      </c>
      <c r="E269" s="96">
        <f t="shared" si="29"/>
        <v>0.38495337703020416</v>
      </c>
      <c r="F269" s="94">
        <v>0.38069319512452698</v>
      </c>
      <c r="G269" s="94">
        <f t="shared" si="34"/>
        <v>0.36776424880069564</v>
      </c>
      <c r="H269" s="94">
        <f t="shared" si="34"/>
        <v>0.36776424880069564</v>
      </c>
      <c r="I269" s="94">
        <f t="shared" si="34"/>
        <v>0.36776424880069564</v>
      </c>
      <c r="J269" s="94">
        <f>MIN($B$17:$F$382)</f>
        <v>0.36776424880069564</v>
      </c>
      <c r="K269" s="94">
        <f>MIN($B$17:$F$382)</f>
        <v>0.36776424880069564</v>
      </c>
      <c r="L269" s="94">
        <f>MIN($B$17:$F$382)</f>
        <v>0.36776424880069564</v>
      </c>
      <c r="M269" s="94">
        <f>MIN($B$17:$F$382)</f>
        <v>0.36776424880069564</v>
      </c>
      <c r="N269" s="94">
        <f>MIN($B$17:$F$382)</f>
        <v>0.36776424880069564</v>
      </c>
    </row>
    <row r="270" spans="1:14" x14ac:dyDescent="0.35">
      <c r="A270" s="3">
        <v>254</v>
      </c>
      <c r="B270" s="97">
        <v>0.3748694486774346</v>
      </c>
      <c r="C270" s="97">
        <v>0.38506136939212993</v>
      </c>
      <c r="D270" s="96">
        <f t="shared" si="28"/>
        <v>0.38506136939212993</v>
      </c>
      <c r="E270" s="96">
        <f t="shared" si="29"/>
        <v>0.38506136939212993</v>
      </c>
      <c r="F270" s="94">
        <v>0.38075964089054709</v>
      </c>
      <c r="G270" s="94">
        <f t="shared" ref="G270:G301" si="35">MIN($B$17:$F$382)</f>
        <v>0.36776424880069564</v>
      </c>
      <c r="H270" s="94">
        <f t="shared" ref="H270:N301" si="36">MIN($B$17:$F$382)</f>
        <v>0.36776424880069564</v>
      </c>
      <c r="I270" s="94">
        <f t="shared" si="36"/>
        <v>0.36776424880069564</v>
      </c>
      <c r="J270" s="94">
        <f t="shared" si="36"/>
        <v>0.36776424880069564</v>
      </c>
      <c r="K270" s="94">
        <f t="shared" si="36"/>
        <v>0.36776424880069564</v>
      </c>
      <c r="L270" s="94">
        <f t="shared" si="36"/>
        <v>0.36776424880069564</v>
      </c>
      <c r="M270" s="94">
        <f t="shared" si="36"/>
        <v>0.36776424880069564</v>
      </c>
      <c r="N270" s="94">
        <f t="shared" si="36"/>
        <v>0.36776424880069564</v>
      </c>
    </row>
    <row r="271" spans="1:14" x14ac:dyDescent="0.35">
      <c r="A271" s="3">
        <v>255</v>
      </c>
      <c r="B271" s="97">
        <v>0.37387047559235748</v>
      </c>
      <c r="C271" s="97">
        <v>0.38399455736082816</v>
      </c>
      <c r="D271" s="96">
        <f t="shared" si="28"/>
        <v>0.38399455736082816</v>
      </c>
      <c r="E271" s="96">
        <f t="shared" si="29"/>
        <v>0.38399455736082816</v>
      </c>
      <c r="F271" s="94">
        <v>0.3801958706467008</v>
      </c>
      <c r="G271" s="94">
        <f t="shared" si="35"/>
        <v>0.36776424880069564</v>
      </c>
      <c r="H271" s="94">
        <f t="shared" si="36"/>
        <v>0.36776424880069564</v>
      </c>
      <c r="I271" s="94">
        <f t="shared" si="36"/>
        <v>0.36776424880069564</v>
      </c>
      <c r="J271" s="94">
        <f t="shared" si="36"/>
        <v>0.36776424880069564</v>
      </c>
      <c r="K271" s="94">
        <f t="shared" si="36"/>
        <v>0.36776424880069564</v>
      </c>
      <c r="L271" s="94">
        <f t="shared" si="36"/>
        <v>0.36776424880069564</v>
      </c>
      <c r="M271" s="94">
        <f t="shared" si="36"/>
        <v>0.36776424880069564</v>
      </c>
      <c r="N271" s="94">
        <f t="shared" si="36"/>
        <v>0.36776424880069564</v>
      </c>
    </row>
    <row r="272" spans="1:14" x14ac:dyDescent="0.35">
      <c r="A272" s="3">
        <v>256</v>
      </c>
      <c r="B272" s="97">
        <v>0.37359755390462196</v>
      </c>
      <c r="C272" s="97">
        <v>0.38414487904707356</v>
      </c>
      <c r="D272" s="96">
        <f t="shared" si="28"/>
        <v>0.38414487904707356</v>
      </c>
      <c r="E272" s="96">
        <f t="shared" si="29"/>
        <v>0.38414487904707356</v>
      </c>
      <c r="F272" s="94">
        <v>0.37924403057225792</v>
      </c>
      <c r="G272" s="94">
        <f t="shared" si="35"/>
        <v>0.36776424880069564</v>
      </c>
      <c r="H272" s="94">
        <f t="shared" si="36"/>
        <v>0.36776424880069564</v>
      </c>
      <c r="I272" s="94">
        <f t="shared" si="36"/>
        <v>0.36776424880069564</v>
      </c>
      <c r="J272" s="94">
        <f t="shared" si="36"/>
        <v>0.36776424880069564</v>
      </c>
      <c r="K272" s="94">
        <f t="shared" si="36"/>
        <v>0.36776424880069564</v>
      </c>
      <c r="L272" s="94">
        <f t="shared" si="36"/>
        <v>0.36776424880069564</v>
      </c>
      <c r="M272" s="94">
        <f t="shared" si="36"/>
        <v>0.36776424880069564</v>
      </c>
      <c r="N272" s="94">
        <f t="shared" si="36"/>
        <v>0.36776424880069564</v>
      </c>
    </row>
    <row r="273" spans="1:14" x14ac:dyDescent="0.35">
      <c r="A273" s="3">
        <v>257</v>
      </c>
      <c r="B273" s="97">
        <v>0.3735380825647166</v>
      </c>
      <c r="C273" s="97">
        <v>0.38449384842239387</v>
      </c>
      <c r="D273" s="96">
        <f t="shared" si="28"/>
        <v>0.38449384842239387</v>
      </c>
      <c r="E273" s="96">
        <f t="shared" si="29"/>
        <v>0.38449384842239387</v>
      </c>
      <c r="F273" s="94">
        <v>0.37918132862791065</v>
      </c>
      <c r="G273" s="94">
        <f t="shared" si="35"/>
        <v>0.36776424880069564</v>
      </c>
      <c r="H273" s="94">
        <f t="shared" si="36"/>
        <v>0.36776424880069564</v>
      </c>
      <c r="I273" s="94">
        <f t="shared" si="36"/>
        <v>0.36776424880069564</v>
      </c>
      <c r="J273" s="94">
        <f t="shared" si="36"/>
        <v>0.36776424880069564</v>
      </c>
      <c r="K273" s="94">
        <f t="shared" si="36"/>
        <v>0.36776424880069564</v>
      </c>
      <c r="L273" s="94">
        <f t="shared" si="36"/>
        <v>0.36776424880069564</v>
      </c>
      <c r="M273" s="94">
        <f t="shared" si="36"/>
        <v>0.36776424880069564</v>
      </c>
      <c r="N273" s="94">
        <f t="shared" si="36"/>
        <v>0.36776424880069564</v>
      </c>
    </row>
    <row r="274" spans="1:14" x14ac:dyDescent="0.35">
      <c r="A274" s="3">
        <v>258</v>
      </c>
      <c r="B274" s="97">
        <v>0.37326306701927114</v>
      </c>
      <c r="C274" s="97">
        <v>0.38441160451247364</v>
      </c>
      <c r="D274" s="96">
        <f t="shared" ref="D274:D337" si="37">C274</f>
        <v>0.38441160451247364</v>
      </c>
      <c r="E274" s="96">
        <f t="shared" ref="E274:E337" si="38">C274</f>
        <v>0.38441160451247364</v>
      </c>
      <c r="F274" s="94">
        <v>0.37925727879025467</v>
      </c>
      <c r="G274" s="94">
        <f t="shared" si="35"/>
        <v>0.36776424880069564</v>
      </c>
      <c r="H274" s="94">
        <f t="shared" si="36"/>
        <v>0.36776424880069564</v>
      </c>
      <c r="I274" s="94">
        <f t="shared" si="36"/>
        <v>0.36776424880069564</v>
      </c>
      <c r="J274" s="94">
        <f t="shared" si="36"/>
        <v>0.36776424880069564</v>
      </c>
      <c r="K274" s="94">
        <f t="shared" si="36"/>
        <v>0.36776424880069564</v>
      </c>
      <c r="L274" s="94">
        <f t="shared" si="36"/>
        <v>0.36776424880069564</v>
      </c>
      <c r="M274" s="94">
        <f t="shared" si="36"/>
        <v>0.36776424880069564</v>
      </c>
      <c r="N274" s="94">
        <f t="shared" si="36"/>
        <v>0.36776424880069564</v>
      </c>
    </row>
    <row r="275" spans="1:14" x14ac:dyDescent="0.35">
      <c r="A275" s="3">
        <v>259</v>
      </c>
      <c r="B275" s="97">
        <v>0.37320086224751087</v>
      </c>
      <c r="C275" s="97">
        <v>0.38464589608382344</v>
      </c>
      <c r="D275" s="96">
        <f t="shared" si="37"/>
        <v>0.38464589608382344</v>
      </c>
      <c r="E275" s="96">
        <f t="shared" si="38"/>
        <v>0.38464589608382344</v>
      </c>
      <c r="F275" s="94">
        <v>0.37935309005795687</v>
      </c>
      <c r="G275" s="94">
        <f t="shared" si="35"/>
        <v>0.36776424880069564</v>
      </c>
      <c r="H275" s="94">
        <f t="shared" si="36"/>
        <v>0.36776424880069564</v>
      </c>
      <c r="I275" s="94">
        <f t="shared" si="36"/>
        <v>0.36776424880069564</v>
      </c>
      <c r="J275" s="94">
        <f t="shared" si="36"/>
        <v>0.36776424880069564</v>
      </c>
      <c r="K275" s="94">
        <f t="shared" si="36"/>
        <v>0.36776424880069564</v>
      </c>
      <c r="L275" s="94">
        <f t="shared" si="36"/>
        <v>0.36776424880069564</v>
      </c>
      <c r="M275" s="94">
        <f t="shared" si="36"/>
        <v>0.36776424880069564</v>
      </c>
      <c r="N275" s="94">
        <f t="shared" si="36"/>
        <v>0.36776424880069564</v>
      </c>
    </row>
    <row r="276" spans="1:14" x14ac:dyDescent="0.35">
      <c r="A276" s="3">
        <v>260</v>
      </c>
      <c r="B276" s="97">
        <v>0.37289950672698741</v>
      </c>
      <c r="C276" s="97">
        <v>0.38443350493500084</v>
      </c>
      <c r="D276" s="96">
        <f t="shared" si="37"/>
        <v>0.38443350493500084</v>
      </c>
      <c r="E276" s="96">
        <f t="shared" si="38"/>
        <v>0.38443350493500084</v>
      </c>
      <c r="F276" s="94">
        <v>0.37935593957855118</v>
      </c>
      <c r="G276" s="94">
        <f t="shared" si="35"/>
        <v>0.36776424880069564</v>
      </c>
      <c r="H276" s="94">
        <f t="shared" si="36"/>
        <v>0.36776424880069564</v>
      </c>
      <c r="I276" s="94">
        <f t="shared" si="36"/>
        <v>0.36776424880069564</v>
      </c>
      <c r="J276" s="94">
        <f t="shared" si="36"/>
        <v>0.36776424880069564</v>
      </c>
      <c r="K276" s="94">
        <f t="shared" si="36"/>
        <v>0.36776424880069564</v>
      </c>
      <c r="L276" s="94">
        <f t="shared" si="36"/>
        <v>0.36776424880069564</v>
      </c>
      <c r="M276" s="94">
        <f t="shared" si="36"/>
        <v>0.36776424880069564</v>
      </c>
      <c r="N276" s="94">
        <f t="shared" si="36"/>
        <v>0.36776424880069564</v>
      </c>
    </row>
    <row r="277" spans="1:14" x14ac:dyDescent="0.35">
      <c r="A277" s="3">
        <v>261</v>
      </c>
      <c r="B277" s="97">
        <v>0.37286030821881749</v>
      </c>
      <c r="C277" s="97">
        <v>0.38468386602910876</v>
      </c>
      <c r="D277" s="96">
        <f t="shared" si="37"/>
        <v>0.38468386602910876</v>
      </c>
      <c r="E277" s="96">
        <f t="shared" si="38"/>
        <v>0.38468386602910876</v>
      </c>
      <c r="F277" s="94">
        <v>0.37937787310078736</v>
      </c>
      <c r="G277" s="94">
        <f t="shared" si="35"/>
        <v>0.36776424880069564</v>
      </c>
      <c r="H277" s="94">
        <f t="shared" si="36"/>
        <v>0.36776424880069564</v>
      </c>
      <c r="I277" s="94">
        <f t="shared" si="36"/>
        <v>0.36776424880069564</v>
      </c>
      <c r="J277" s="94">
        <f t="shared" si="36"/>
        <v>0.36776424880069564</v>
      </c>
      <c r="K277" s="94">
        <f t="shared" si="36"/>
        <v>0.36776424880069564</v>
      </c>
      <c r="L277" s="94">
        <f t="shared" si="36"/>
        <v>0.36776424880069564</v>
      </c>
      <c r="M277" s="94">
        <f t="shared" si="36"/>
        <v>0.36776424880069564</v>
      </c>
      <c r="N277" s="94">
        <f t="shared" si="36"/>
        <v>0.36776424880069564</v>
      </c>
    </row>
    <row r="278" spans="1:14" x14ac:dyDescent="0.35">
      <c r="A278" s="3">
        <v>262</v>
      </c>
      <c r="B278" s="97">
        <v>0.3728022293870436</v>
      </c>
      <c r="C278" s="97">
        <v>0.38480084925162622</v>
      </c>
      <c r="D278" s="96">
        <f t="shared" si="37"/>
        <v>0.38480084925162622</v>
      </c>
      <c r="E278" s="96">
        <f t="shared" si="38"/>
        <v>0.38480084925162622</v>
      </c>
      <c r="F278" s="94">
        <v>0.37949268332891711</v>
      </c>
      <c r="G278" s="94">
        <f t="shared" si="35"/>
        <v>0.36776424880069564</v>
      </c>
      <c r="H278" s="94">
        <f t="shared" si="36"/>
        <v>0.36776424880069564</v>
      </c>
      <c r="I278" s="94">
        <f t="shared" si="36"/>
        <v>0.36776424880069564</v>
      </c>
      <c r="J278" s="94">
        <f t="shared" si="36"/>
        <v>0.36776424880069564</v>
      </c>
      <c r="K278" s="94">
        <f t="shared" si="36"/>
        <v>0.36776424880069564</v>
      </c>
      <c r="L278" s="94">
        <f t="shared" si="36"/>
        <v>0.36776424880069564</v>
      </c>
      <c r="M278" s="94">
        <f t="shared" si="36"/>
        <v>0.36776424880069564</v>
      </c>
      <c r="N278" s="94">
        <f t="shared" si="36"/>
        <v>0.36776424880069564</v>
      </c>
    </row>
    <row r="279" spans="1:14" x14ac:dyDescent="0.35">
      <c r="A279" s="3">
        <v>263</v>
      </c>
      <c r="B279" s="97">
        <v>0.37281726665380721</v>
      </c>
      <c r="C279" s="97">
        <v>0.38498738867143206</v>
      </c>
      <c r="D279" s="96">
        <f t="shared" si="37"/>
        <v>0.38498738867143206</v>
      </c>
      <c r="E279" s="96">
        <f t="shared" si="38"/>
        <v>0.38498738867143206</v>
      </c>
      <c r="F279" s="94">
        <v>0.37954337369551089</v>
      </c>
      <c r="G279" s="94">
        <f t="shared" si="35"/>
        <v>0.36776424880069564</v>
      </c>
      <c r="H279" s="94">
        <f t="shared" si="36"/>
        <v>0.36776424880069564</v>
      </c>
      <c r="I279" s="94">
        <f t="shared" si="36"/>
        <v>0.36776424880069564</v>
      </c>
      <c r="J279" s="94">
        <f t="shared" si="36"/>
        <v>0.36776424880069564</v>
      </c>
      <c r="K279" s="94">
        <f t="shared" si="36"/>
        <v>0.36776424880069564</v>
      </c>
      <c r="L279" s="94">
        <f t="shared" si="36"/>
        <v>0.36776424880069564</v>
      </c>
      <c r="M279" s="94">
        <f t="shared" si="36"/>
        <v>0.36776424880069564</v>
      </c>
      <c r="N279" s="94">
        <f t="shared" si="36"/>
        <v>0.36776424880069564</v>
      </c>
    </row>
    <row r="280" spans="1:14" x14ac:dyDescent="0.35">
      <c r="A280" s="3">
        <v>264</v>
      </c>
      <c r="B280" s="97">
        <v>0.3727124582097312</v>
      </c>
      <c r="C280" s="97">
        <v>0.38489852567958877</v>
      </c>
      <c r="D280" s="96">
        <f t="shared" si="37"/>
        <v>0.38489852567958877</v>
      </c>
      <c r="E280" s="96">
        <f t="shared" si="38"/>
        <v>0.38489852567958877</v>
      </c>
      <c r="F280" s="94">
        <v>0.37948934455505018</v>
      </c>
      <c r="G280" s="94">
        <f t="shared" si="35"/>
        <v>0.36776424880069564</v>
      </c>
      <c r="H280" s="94">
        <f t="shared" si="36"/>
        <v>0.36776424880069564</v>
      </c>
      <c r="I280" s="94">
        <f t="shared" si="36"/>
        <v>0.36776424880069564</v>
      </c>
      <c r="J280" s="94">
        <f t="shared" si="36"/>
        <v>0.36776424880069564</v>
      </c>
      <c r="K280" s="94">
        <f t="shared" si="36"/>
        <v>0.36776424880069564</v>
      </c>
      <c r="L280" s="94">
        <f t="shared" si="36"/>
        <v>0.36776424880069564</v>
      </c>
      <c r="M280" s="94">
        <f t="shared" si="36"/>
        <v>0.36776424880069564</v>
      </c>
      <c r="N280" s="94">
        <f t="shared" si="36"/>
        <v>0.36776424880069564</v>
      </c>
    </row>
    <row r="281" spans="1:14" x14ac:dyDescent="0.35">
      <c r="A281" s="3">
        <v>265</v>
      </c>
      <c r="B281" s="97">
        <v>0.37273024756488959</v>
      </c>
      <c r="C281" s="97">
        <v>0.38503805922100093</v>
      </c>
      <c r="D281" s="96">
        <f t="shared" si="37"/>
        <v>0.38503805922100093</v>
      </c>
      <c r="E281" s="96">
        <f t="shared" si="38"/>
        <v>0.38503805922100093</v>
      </c>
      <c r="F281" s="94">
        <v>0.37955526751897151</v>
      </c>
      <c r="G281" s="94">
        <f t="shared" si="35"/>
        <v>0.36776424880069564</v>
      </c>
      <c r="H281" s="94">
        <f t="shared" si="36"/>
        <v>0.36776424880069564</v>
      </c>
      <c r="I281" s="94">
        <f t="shared" si="36"/>
        <v>0.36776424880069564</v>
      </c>
      <c r="J281" s="94">
        <f t="shared" si="36"/>
        <v>0.36776424880069564</v>
      </c>
      <c r="K281" s="94">
        <f t="shared" si="36"/>
        <v>0.36776424880069564</v>
      </c>
      <c r="L281" s="94">
        <f t="shared" si="36"/>
        <v>0.36776424880069564</v>
      </c>
      <c r="M281" s="94">
        <f t="shared" si="36"/>
        <v>0.36776424880069564</v>
      </c>
      <c r="N281" s="94">
        <f t="shared" si="36"/>
        <v>0.36776424880069564</v>
      </c>
    </row>
    <row r="282" spans="1:14" x14ac:dyDescent="0.35">
      <c r="A282" s="3">
        <v>266</v>
      </c>
      <c r="B282" s="97">
        <v>0.37276406566097292</v>
      </c>
      <c r="C282" s="97">
        <v>0.3851306765577785</v>
      </c>
      <c r="D282" s="96">
        <f t="shared" si="37"/>
        <v>0.3851306765577785</v>
      </c>
      <c r="E282" s="96">
        <f t="shared" si="38"/>
        <v>0.3851306765577785</v>
      </c>
      <c r="F282" s="94">
        <v>0.37965189493669377</v>
      </c>
      <c r="G282" s="94">
        <f t="shared" si="35"/>
        <v>0.36776424880069564</v>
      </c>
      <c r="H282" s="94">
        <f t="shared" si="36"/>
        <v>0.36776424880069564</v>
      </c>
      <c r="I282" s="94">
        <f t="shared" si="36"/>
        <v>0.36776424880069564</v>
      </c>
      <c r="J282" s="94">
        <f t="shared" si="36"/>
        <v>0.36776424880069564</v>
      </c>
      <c r="K282" s="94">
        <f t="shared" si="36"/>
        <v>0.36776424880069564</v>
      </c>
      <c r="L282" s="94">
        <f t="shared" si="36"/>
        <v>0.36776424880069564</v>
      </c>
      <c r="M282" s="94">
        <f t="shared" si="36"/>
        <v>0.36776424880069564</v>
      </c>
      <c r="N282" s="94">
        <f t="shared" si="36"/>
        <v>0.36776424880069564</v>
      </c>
    </row>
    <row r="283" spans="1:14" x14ac:dyDescent="0.35">
      <c r="A283" s="3">
        <v>267</v>
      </c>
      <c r="B283" s="97">
        <v>0.37280789049545798</v>
      </c>
      <c r="C283" s="97">
        <v>0.38518651271620918</v>
      </c>
      <c r="D283" s="96">
        <f t="shared" si="37"/>
        <v>0.38518651271620918</v>
      </c>
      <c r="E283" s="96">
        <f t="shared" si="38"/>
        <v>0.38518651271620918</v>
      </c>
      <c r="F283" s="94">
        <v>0.37974241771923956</v>
      </c>
      <c r="G283" s="94">
        <f t="shared" si="35"/>
        <v>0.36776424880069564</v>
      </c>
      <c r="H283" s="94">
        <f t="shared" si="36"/>
        <v>0.36776424880069564</v>
      </c>
      <c r="I283" s="94">
        <f t="shared" si="36"/>
        <v>0.36776424880069564</v>
      </c>
      <c r="J283" s="94">
        <f t="shared" si="36"/>
        <v>0.36776424880069564</v>
      </c>
      <c r="K283" s="94">
        <f t="shared" si="36"/>
        <v>0.36776424880069564</v>
      </c>
      <c r="L283" s="94">
        <f t="shared" si="36"/>
        <v>0.36776424880069564</v>
      </c>
      <c r="M283" s="94">
        <f t="shared" si="36"/>
        <v>0.36776424880069564</v>
      </c>
      <c r="N283" s="94">
        <f t="shared" si="36"/>
        <v>0.36776424880069564</v>
      </c>
    </row>
    <row r="284" spans="1:14" x14ac:dyDescent="0.35">
      <c r="A284" s="3">
        <v>268</v>
      </c>
      <c r="B284" s="97">
        <v>0.3724223088092537</v>
      </c>
      <c r="C284" s="97">
        <v>0.38449154148942205</v>
      </c>
      <c r="D284" s="96">
        <f t="shared" si="37"/>
        <v>0.38449154148942205</v>
      </c>
      <c r="E284" s="96">
        <f t="shared" si="38"/>
        <v>0.38449154148942205</v>
      </c>
      <c r="F284" s="94">
        <v>0.37964436586027467</v>
      </c>
      <c r="G284" s="94">
        <f t="shared" si="35"/>
        <v>0.36776424880069564</v>
      </c>
      <c r="H284" s="94">
        <f t="shared" si="36"/>
        <v>0.36776424880069564</v>
      </c>
      <c r="I284" s="94">
        <f t="shared" si="36"/>
        <v>0.36776424880069564</v>
      </c>
      <c r="J284" s="94">
        <f t="shared" si="36"/>
        <v>0.36776424880069564</v>
      </c>
      <c r="K284" s="94">
        <f t="shared" si="36"/>
        <v>0.36776424880069564</v>
      </c>
      <c r="L284" s="94">
        <f t="shared" si="36"/>
        <v>0.36776424880069564</v>
      </c>
      <c r="M284" s="94">
        <f t="shared" si="36"/>
        <v>0.36776424880069564</v>
      </c>
      <c r="N284" s="94">
        <f t="shared" si="36"/>
        <v>0.36776424880069564</v>
      </c>
    </row>
    <row r="285" spans="1:14" x14ac:dyDescent="0.35">
      <c r="A285" s="3">
        <v>269</v>
      </c>
      <c r="B285" s="97">
        <v>0.3724056515579442</v>
      </c>
      <c r="C285" s="97">
        <v>0.38472055530622851</v>
      </c>
      <c r="D285" s="96">
        <f t="shared" si="37"/>
        <v>0.38472055530622851</v>
      </c>
      <c r="E285" s="96">
        <f t="shared" si="38"/>
        <v>0.38472055530622851</v>
      </c>
      <c r="F285" s="94">
        <v>0.37959540656830187</v>
      </c>
      <c r="G285" s="94">
        <f t="shared" si="35"/>
        <v>0.36776424880069564</v>
      </c>
      <c r="H285" s="94">
        <f t="shared" si="36"/>
        <v>0.36776424880069564</v>
      </c>
      <c r="I285" s="94">
        <f t="shared" si="36"/>
        <v>0.36776424880069564</v>
      </c>
      <c r="J285" s="94">
        <f t="shared" si="36"/>
        <v>0.36776424880069564</v>
      </c>
      <c r="K285" s="94">
        <f t="shared" si="36"/>
        <v>0.36776424880069564</v>
      </c>
      <c r="L285" s="94">
        <f t="shared" si="36"/>
        <v>0.36776424880069564</v>
      </c>
      <c r="M285" s="94">
        <f t="shared" si="36"/>
        <v>0.36776424880069564</v>
      </c>
      <c r="N285" s="94">
        <f t="shared" si="36"/>
        <v>0.36776424880069564</v>
      </c>
    </row>
    <row r="286" spans="1:14" x14ac:dyDescent="0.35">
      <c r="A286" s="3">
        <v>270</v>
      </c>
      <c r="B286" s="97">
        <v>0.37243289421094311</v>
      </c>
      <c r="C286" s="97">
        <v>0.38493983953297284</v>
      </c>
      <c r="D286" s="96">
        <f t="shared" si="37"/>
        <v>0.38493983953297284</v>
      </c>
      <c r="E286" s="96">
        <f t="shared" si="38"/>
        <v>0.38493983953297284</v>
      </c>
      <c r="F286" s="94">
        <v>0.37968476552340291</v>
      </c>
      <c r="G286" s="94">
        <f t="shared" si="35"/>
        <v>0.36776424880069564</v>
      </c>
      <c r="H286" s="94">
        <f t="shared" si="36"/>
        <v>0.36776424880069564</v>
      </c>
      <c r="I286" s="94">
        <f t="shared" si="36"/>
        <v>0.36776424880069564</v>
      </c>
      <c r="J286" s="94">
        <f t="shared" si="36"/>
        <v>0.36776424880069564</v>
      </c>
      <c r="K286" s="94">
        <f t="shared" si="36"/>
        <v>0.36776424880069564</v>
      </c>
      <c r="L286" s="94">
        <f t="shared" si="36"/>
        <v>0.36776424880069564</v>
      </c>
      <c r="M286" s="94">
        <f t="shared" si="36"/>
        <v>0.36776424880069564</v>
      </c>
      <c r="N286" s="94">
        <f t="shared" si="36"/>
        <v>0.36776424880069564</v>
      </c>
    </row>
    <row r="287" spans="1:14" x14ac:dyDescent="0.35">
      <c r="A287" s="3">
        <v>271</v>
      </c>
      <c r="B287" s="97">
        <v>0.3724540944549925</v>
      </c>
      <c r="C287" s="97">
        <v>0.38505493990040035</v>
      </c>
      <c r="D287" s="96">
        <f t="shared" si="37"/>
        <v>0.38505493990040035</v>
      </c>
      <c r="E287" s="96">
        <f t="shared" si="38"/>
        <v>0.38505493990040035</v>
      </c>
      <c r="F287" s="94">
        <v>0.37980511143267626</v>
      </c>
      <c r="G287" s="94">
        <f t="shared" si="35"/>
        <v>0.36776424880069564</v>
      </c>
      <c r="H287" s="94">
        <f t="shared" si="36"/>
        <v>0.36776424880069564</v>
      </c>
      <c r="I287" s="94">
        <f t="shared" si="36"/>
        <v>0.36776424880069564</v>
      </c>
      <c r="J287" s="94">
        <f t="shared" si="36"/>
        <v>0.36776424880069564</v>
      </c>
      <c r="K287" s="94">
        <f t="shared" si="36"/>
        <v>0.36776424880069564</v>
      </c>
      <c r="L287" s="94">
        <f t="shared" si="36"/>
        <v>0.36776424880069564</v>
      </c>
      <c r="M287" s="94">
        <f t="shared" si="36"/>
        <v>0.36776424880069564</v>
      </c>
      <c r="N287" s="94">
        <f t="shared" si="36"/>
        <v>0.36776424880069564</v>
      </c>
    </row>
    <row r="288" spans="1:14" x14ac:dyDescent="0.35">
      <c r="A288" s="3">
        <v>272</v>
      </c>
      <c r="B288" s="97">
        <v>0.37242026963188163</v>
      </c>
      <c r="C288" s="97">
        <v>0.38501448467576627</v>
      </c>
      <c r="D288" s="96">
        <f t="shared" si="37"/>
        <v>0.38501448467576627</v>
      </c>
      <c r="E288" s="96">
        <f t="shared" si="38"/>
        <v>0.38501448467576627</v>
      </c>
      <c r="F288" s="94">
        <v>0.37993011111188807</v>
      </c>
      <c r="G288" s="94">
        <f t="shared" si="35"/>
        <v>0.36776424880069564</v>
      </c>
      <c r="H288" s="94">
        <f t="shared" si="36"/>
        <v>0.36776424880069564</v>
      </c>
      <c r="I288" s="94">
        <f t="shared" si="36"/>
        <v>0.36776424880069564</v>
      </c>
      <c r="J288" s="94">
        <f t="shared" si="36"/>
        <v>0.36776424880069564</v>
      </c>
      <c r="K288" s="94">
        <f t="shared" si="36"/>
        <v>0.36776424880069564</v>
      </c>
      <c r="L288" s="94">
        <f t="shared" si="36"/>
        <v>0.36776424880069564</v>
      </c>
      <c r="M288" s="94">
        <f t="shared" si="36"/>
        <v>0.36776424880069564</v>
      </c>
      <c r="N288" s="94">
        <f t="shared" si="36"/>
        <v>0.36776424880069564</v>
      </c>
    </row>
    <row r="289" spans="1:14" x14ac:dyDescent="0.35">
      <c r="A289" s="3">
        <v>273</v>
      </c>
      <c r="B289" s="97">
        <v>0.37246191270736279</v>
      </c>
      <c r="C289" s="97">
        <v>0.38511677669009003</v>
      </c>
      <c r="D289" s="96">
        <f t="shared" si="37"/>
        <v>0.38511677669009003</v>
      </c>
      <c r="E289" s="96">
        <f t="shared" si="38"/>
        <v>0.38511677669009003</v>
      </c>
      <c r="F289" s="94">
        <v>0.37979739350681679</v>
      </c>
      <c r="G289" s="94">
        <f t="shared" si="35"/>
        <v>0.36776424880069564</v>
      </c>
      <c r="H289" s="94">
        <f t="shared" si="36"/>
        <v>0.36776424880069564</v>
      </c>
      <c r="I289" s="94">
        <f t="shared" si="36"/>
        <v>0.36776424880069564</v>
      </c>
      <c r="J289" s="94">
        <f t="shared" si="36"/>
        <v>0.36776424880069564</v>
      </c>
      <c r="K289" s="94">
        <f t="shared" si="36"/>
        <v>0.36776424880069564</v>
      </c>
      <c r="L289" s="94">
        <f t="shared" si="36"/>
        <v>0.36776424880069564</v>
      </c>
      <c r="M289" s="94">
        <f t="shared" si="36"/>
        <v>0.36776424880069564</v>
      </c>
      <c r="N289" s="94">
        <f t="shared" si="36"/>
        <v>0.36776424880069564</v>
      </c>
    </row>
    <row r="290" spans="1:14" x14ac:dyDescent="0.35">
      <c r="A290" s="3">
        <v>274</v>
      </c>
      <c r="B290" s="97">
        <v>0.37250565691748327</v>
      </c>
      <c r="C290" s="97">
        <v>0.38517829556816924</v>
      </c>
      <c r="D290" s="96">
        <f t="shared" si="37"/>
        <v>0.38517829556816924</v>
      </c>
      <c r="E290" s="96">
        <f t="shared" si="38"/>
        <v>0.38517829556816924</v>
      </c>
      <c r="F290" s="94">
        <v>0.37991485171499684</v>
      </c>
      <c r="G290" s="94">
        <f t="shared" si="35"/>
        <v>0.36776424880069564</v>
      </c>
      <c r="H290" s="94">
        <f t="shared" si="36"/>
        <v>0.36776424880069564</v>
      </c>
      <c r="I290" s="94">
        <f t="shared" si="36"/>
        <v>0.36776424880069564</v>
      </c>
      <c r="J290" s="94">
        <f t="shared" si="36"/>
        <v>0.36776424880069564</v>
      </c>
      <c r="K290" s="94">
        <f t="shared" si="36"/>
        <v>0.36776424880069564</v>
      </c>
      <c r="L290" s="94">
        <f t="shared" si="36"/>
        <v>0.36776424880069564</v>
      </c>
      <c r="M290" s="94">
        <f t="shared" si="36"/>
        <v>0.36776424880069564</v>
      </c>
      <c r="N290" s="94">
        <f t="shared" si="36"/>
        <v>0.36776424880069564</v>
      </c>
    </row>
    <row r="291" spans="1:14" x14ac:dyDescent="0.35">
      <c r="A291" s="3">
        <v>275</v>
      </c>
      <c r="B291" s="97">
        <v>0.37254822226202772</v>
      </c>
      <c r="C291" s="97">
        <v>0.38519815655297979</v>
      </c>
      <c r="D291" s="96">
        <f t="shared" si="37"/>
        <v>0.38519815655297979</v>
      </c>
      <c r="E291" s="96">
        <f t="shared" si="38"/>
        <v>0.38519815655297979</v>
      </c>
      <c r="F291" s="94">
        <v>0.37964363147663677</v>
      </c>
      <c r="G291" s="94">
        <f t="shared" si="35"/>
        <v>0.36776424880069564</v>
      </c>
      <c r="H291" s="94">
        <f t="shared" si="36"/>
        <v>0.36776424880069564</v>
      </c>
      <c r="I291" s="94">
        <f t="shared" si="36"/>
        <v>0.36776424880069564</v>
      </c>
      <c r="J291" s="94">
        <f t="shared" si="36"/>
        <v>0.36776424880069564</v>
      </c>
      <c r="K291" s="94">
        <f t="shared" si="36"/>
        <v>0.36776424880069564</v>
      </c>
      <c r="L291" s="94">
        <f t="shared" si="36"/>
        <v>0.36776424880069564</v>
      </c>
      <c r="M291" s="94">
        <f t="shared" si="36"/>
        <v>0.36776424880069564</v>
      </c>
      <c r="N291" s="94">
        <f t="shared" si="36"/>
        <v>0.36776424880069564</v>
      </c>
    </row>
    <row r="292" spans="1:14" x14ac:dyDescent="0.35">
      <c r="A292" s="3">
        <v>276</v>
      </c>
      <c r="B292" s="97">
        <v>0.37257092060649605</v>
      </c>
      <c r="C292" s="97">
        <v>0.38520151735023195</v>
      </c>
      <c r="D292" s="96">
        <f t="shared" si="37"/>
        <v>0.38520151735023195</v>
      </c>
      <c r="E292" s="96">
        <f t="shared" si="38"/>
        <v>0.38520151735023195</v>
      </c>
      <c r="F292" s="94">
        <v>0.37966221359986907</v>
      </c>
      <c r="G292" s="94">
        <f t="shared" si="35"/>
        <v>0.36776424880069564</v>
      </c>
      <c r="H292" s="94">
        <f t="shared" si="36"/>
        <v>0.36776424880069564</v>
      </c>
      <c r="I292" s="94">
        <f t="shared" si="36"/>
        <v>0.36776424880069564</v>
      </c>
      <c r="J292" s="94">
        <f t="shared" si="36"/>
        <v>0.36776424880069564</v>
      </c>
      <c r="K292" s="94">
        <f t="shared" si="36"/>
        <v>0.36776424880069564</v>
      </c>
      <c r="L292" s="94">
        <f t="shared" si="36"/>
        <v>0.36776424880069564</v>
      </c>
      <c r="M292" s="94">
        <f t="shared" si="36"/>
        <v>0.36776424880069564</v>
      </c>
      <c r="N292" s="94">
        <f t="shared" si="36"/>
        <v>0.36776424880069564</v>
      </c>
    </row>
    <row r="293" spans="1:14" x14ac:dyDescent="0.35">
      <c r="A293" s="3">
        <v>277</v>
      </c>
      <c r="B293" s="97">
        <v>0.37260545874779805</v>
      </c>
      <c r="C293" s="97">
        <v>0.38522925198307423</v>
      </c>
      <c r="D293" s="96">
        <f t="shared" si="37"/>
        <v>0.38522925198307423</v>
      </c>
      <c r="E293" s="96">
        <f t="shared" si="38"/>
        <v>0.38522925198307423</v>
      </c>
      <c r="F293" s="94">
        <v>0.37974184942783107</v>
      </c>
      <c r="G293" s="94">
        <f t="shared" si="35"/>
        <v>0.36776424880069564</v>
      </c>
      <c r="H293" s="94">
        <f t="shared" si="36"/>
        <v>0.36776424880069564</v>
      </c>
      <c r="I293" s="94">
        <f t="shared" si="36"/>
        <v>0.36776424880069564</v>
      </c>
      <c r="J293" s="94">
        <f t="shared" si="36"/>
        <v>0.36776424880069564</v>
      </c>
      <c r="K293" s="94">
        <f t="shared" si="36"/>
        <v>0.36776424880069564</v>
      </c>
      <c r="L293" s="94">
        <f t="shared" si="36"/>
        <v>0.36776424880069564</v>
      </c>
      <c r="M293" s="94">
        <f t="shared" si="36"/>
        <v>0.36776424880069564</v>
      </c>
      <c r="N293" s="94">
        <f t="shared" si="36"/>
        <v>0.36776424880069564</v>
      </c>
    </row>
    <row r="294" spans="1:14" x14ac:dyDescent="0.35">
      <c r="A294" s="3">
        <v>278</v>
      </c>
      <c r="B294" s="97">
        <v>0.37265488334176722</v>
      </c>
      <c r="C294" s="97">
        <v>0.38524592062491281</v>
      </c>
      <c r="D294" s="96">
        <f t="shared" si="37"/>
        <v>0.38524592062491281</v>
      </c>
      <c r="E294" s="96">
        <f t="shared" si="38"/>
        <v>0.38524592062491281</v>
      </c>
      <c r="F294" s="94">
        <v>0.37983108326885467</v>
      </c>
      <c r="G294" s="94">
        <f t="shared" si="35"/>
        <v>0.36776424880069564</v>
      </c>
      <c r="H294" s="94">
        <f t="shared" si="36"/>
        <v>0.36776424880069564</v>
      </c>
      <c r="I294" s="94">
        <f t="shared" si="36"/>
        <v>0.36776424880069564</v>
      </c>
      <c r="J294" s="94">
        <f t="shared" si="36"/>
        <v>0.36776424880069564</v>
      </c>
      <c r="K294" s="94">
        <f t="shared" si="36"/>
        <v>0.36776424880069564</v>
      </c>
      <c r="L294" s="94">
        <f t="shared" si="36"/>
        <v>0.36776424880069564</v>
      </c>
      <c r="M294" s="94">
        <f t="shared" si="36"/>
        <v>0.36776424880069564</v>
      </c>
      <c r="N294" s="94">
        <f t="shared" si="36"/>
        <v>0.36776424880069564</v>
      </c>
    </row>
    <row r="295" spans="1:14" x14ac:dyDescent="0.35">
      <c r="A295" s="3">
        <v>279</v>
      </c>
      <c r="B295" s="97">
        <v>0.3727082402308261</v>
      </c>
      <c r="C295" s="97">
        <v>0.38525593675097342</v>
      </c>
      <c r="D295" s="96">
        <f t="shared" si="37"/>
        <v>0.38525593675097342</v>
      </c>
      <c r="E295" s="96">
        <f t="shared" si="38"/>
        <v>0.38525593675097342</v>
      </c>
      <c r="F295" s="94">
        <v>0.37990804709562764</v>
      </c>
      <c r="G295" s="94">
        <f t="shared" si="35"/>
        <v>0.36776424880069564</v>
      </c>
      <c r="H295" s="94">
        <f t="shared" si="36"/>
        <v>0.36776424880069564</v>
      </c>
      <c r="I295" s="94">
        <f t="shared" si="36"/>
        <v>0.36776424880069564</v>
      </c>
      <c r="J295" s="94">
        <f t="shared" si="36"/>
        <v>0.36776424880069564</v>
      </c>
      <c r="K295" s="94">
        <f t="shared" si="36"/>
        <v>0.36776424880069564</v>
      </c>
      <c r="L295" s="94">
        <f t="shared" si="36"/>
        <v>0.36776424880069564</v>
      </c>
      <c r="M295" s="94">
        <f t="shared" si="36"/>
        <v>0.36776424880069564</v>
      </c>
      <c r="N295" s="94">
        <f t="shared" si="36"/>
        <v>0.36776424880069564</v>
      </c>
    </row>
    <row r="296" spans="1:14" x14ac:dyDescent="0.35">
      <c r="A296" s="3">
        <v>280</v>
      </c>
      <c r="B296" s="97">
        <v>0.37275802720598478</v>
      </c>
      <c r="C296" s="97">
        <v>0.38526195444067773</v>
      </c>
      <c r="D296" s="96">
        <f t="shared" si="37"/>
        <v>0.38526195444067773</v>
      </c>
      <c r="E296" s="96">
        <f t="shared" si="38"/>
        <v>0.38526195444067773</v>
      </c>
      <c r="F296" s="94">
        <v>0.37967127983239651</v>
      </c>
      <c r="G296" s="94">
        <f t="shared" si="35"/>
        <v>0.36776424880069564</v>
      </c>
      <c r="H296" s="94">
        <f t="shared" si="36"/>
        <v>0.36776424880069564</v>
      </c>
      <c r="I296" s="94">
        <f t="shared" si="36"/>
        <v>0.36776424880069564</v>
      </c>
      <c r="J296" s="94">
        <f t="shared" si="36"/>
        <v>0.36776424880069564</v>
      </c>
      <c r="K296" s="94">
        <f t="shared" si="36"/>
        <v>0.36776424880069564</v>
      </c>
      <c r="L296" s="94">
        <f t="shared" si="36"/>
        <v>0.36776424880069564</v>
      </c>
      <c r="M296" s="94">
        <f t="shared" si="36"/>
        <v>0.36776424880069564</v>
      </c>
      <c r="N296" s="94">
        <f t="shared" si="36"/>
        <v>0.36776424880069564</v>
      </c>
    </row>
    <row r="297" spans="1:14" x14ac:dyDescent="0.35">
      <c r="A297" s="3">
        <v>281</v>
      </c>
      <c r="B297" s="97">
        <v>0.37281537114527979</v>
      </c>
      <c r="C297" s="97">
        <v>0.38526556955693209</v>
      </c>
      <c r="D297" s="96">
        <f t="shared" si="37"/>
        <v>0.38526556955693209</v>
      </c>
      <c r="E297" s="96">
        <f t="shared" si="38"/>
        <v>0.38526556955693209</v>
      </c>
      <c r="F297" s="94">
        <v>0.37923860915569041</v>
      </c>
      <c r="G297" s="94">
        <f t="shared" si="35"/>
        <v>0.36776424880069564</v>
      </c>
      <c r="H297" s="94">
        <f t="shared" si="36"/>
        <v>0.36776424880069564</v>
      </c>
      <c r="I297" s="94">
        <f t="shared" si="36"/>
        <v>0.36776424880069564</v>
      </c>
      <c r="J297" s="94">
        <f t="shared" si="36"/>
        <v>0.36776424880069564</v>
      </c>
      <c r="K297" s="94">
        <f t="shared" si="36"/>
        <v>0.36776424880069564</v>
      </c>
      <c r="L297" s="94">
        <f t="shared" si="36"/>
        <v>0.36776424880069564</v>
      </c>
      <c r="M297" s="94">
        <f t="shared" si="36"/>
        <v>0.36776424880069564</v>
      </c>
      <c r="N297" s="94">
        <f t="shared" si="36"/>
        <v>0.36776424880069564</v>
      </c>
    </row>
    <row r="298" spans="1:14" x14ac:dyDescent="0.35">
      <c r="A298" s="3">
        <v>282</v>
      </c>
      <c r="B298" s="97">
        <v>0.37288695953172979</v>
      </c>
      <c r="C298" s="97">
        <v>0.38526774112346496</v>
      </c>
      <c r="D298" s="96">
        <f t="shared" si="37"/>
        <v>0.38526774112346496</v>
      </c>
      <c r="E298" s="96">
        <f t="shared" si="38"/>
        <v>0.38526774112346496</v>
      </c>
      <c r="F298" s="94">
        <v>0.37889293793517037</v>
      </c>
      <c r="G298" s="94">
        <f t="shared" si="35"/>
        <v>0.36776424880069564</v>
      </c>
      <c r="H298" s="94">
        <f t="shared" si="36"/>
        <v>0.36776424880069564</v>
      </c>
      <c r="I298" s="94">
        <f t="shared" si="36"/>
        <v>0.36776424880069564</v>
      </c>
      <c r="J298" s="94">
        <f t="shared" si="36"/>
        <v>0.36776424880069564</v>
      </c>
      <c r="K298" s="94">
        <f t="shared" si="36"/>
        <v>0.36776424880069564</v>
      </c>
      <c r="L298" s="94">
        <f t="shared" si="36"/>
        <v>0.36776424880069564</v>
      </c>
      <c r="M298" s="94">
        <f t="shared" si="36"/>
        <v>0.36776424880069564</v>
      </c>
      <c r="N298" s="94">
        <f t="shared" si="36"/>
        <v>0.36776424880069564</v>
      </c>
    </row>
    <row r="299" spans="1:14" x14ac:dyDescent="0.35">
      <c r="A299" s="3">
        <v>283</v>
      </c>
      <c r="B299" s="97">
        <v>0.37296003133430006</v>
      </c>
      <c r="C299" s="97">
        <v>0.38526904537777013</v>
      </c>
      <c r="D299" s="96">
        <f t="shared" si="37"/>
        <v>0.38526904537777013</v>
      </c>
      <c r="E299" s="96">
        <f t="shared" si="38"/>
        <v>0.38526904537777013</v>
      </c>
      <c r="F299" s="94">
        <v>0.37894928785460807</v>
      </c>
      <c r="G299" s="94">
        <f t="shared" si="35"/>
        <v>0.36776424880069564</v>
      </c>
      <c r="H299" s="94">
        <f t="shared" si="36"/>
        <v>0.36776424880069564</v>
      </c>
      <c r="I299" s="94">
        <f t="shared" si="36"/>
        <v>0.36776424880069564</v>
      </c>
      <c r="J299" s="94">
        <f t="shared" si="36"/>
        <v>0.36776424880069564</v>
      </c>
      <c r="K299" s="94">
        <f t="shared" si="36"/>
        <v>0.36776424880069564</v>
      </c>
      <c r="L299" s="94">
        <f t="shared" si="36"/>
        <v>0.36776424880069564</v>
      </c>
      <c r="M299" s="94">
        <f t="shared" si="36"/>
        <v>0.36776424880069564</v>
      </c>
      <c r="N299" s="94">
        <f t="shared" si="36"/>
        <v>0.36776424880069564</v>
      </c>
    </row>
    <row r="300" spans="1:14" x14ac:dyDescent="0.35">
      <c r="A300" s="3">
        <v>284</v>
      </c>
      <c r="B300" s="97">
        <v>0.37304842715699343</v>
      </c>
      <c r="C300" s="97">
        <v>0.38526982865750675</v>
      </c>
      <c r="D300" s="96">
        <f t="shared" si="37"/>
        <v>0.38526982865750675</v>
      </c>
      <c r="E300" s="96">
        <f t="shared" si="38"/>
        <v>0.38526982865750675</v>
      </c>
      <c r="F300" s="94">
        <v>0.37871701598709706</v>
      </c>
      <c r="G300" s="94">
        <f t="shared" si="35"/>
        <v>0.36776424880069564</v>
      </c>
      <c r="H300" s="94">
        <f t="shared" si="36"/>
        <v>0.36776424880069564</v>
      </c>
      <c r="I300" s="94">
        <f t="shared" si="36"/>
        <v>0.36776424880069564</v>
      </c>
      <c r="J300" s="94">
        <f t="shared" si="36"/>
        <v>0.36776424880069564</v>
      </c>
      <c r="K300" s="94">
        <f t="shared" si="36"/>
        <v>0.36776424880069564</v>
      </c>
      <c r="L300" s="94">
        <f t="shared" si="36"/>
        <v>0.36776424880069564</v>
      </c>
      <c r="M300" s="94">
        <f t="shared" si="36"/>
        <v>0.36776424880069564</v>
      </c>
      <c r="N300" s="94">
        <f t="shared" si="36"/>
        <v>0.36776424880069564</v>
      </c>
    </row>
    <row r="301" spans="1:14" x14ac:dyDescent="0.35">
      <c r="A301" s="3">
        <v>285</v>
      </c>
      <c r="B301" s="97">
        <v>0.37306615269826815</v>
      </c>
      <c r="C301" s="97">
        <v>0.38515912937598079</v>
      </c>
      <c r="D301" s="96">
        <f t="shared" si="37"/>
        <v>0.38515912937598079</v>
      </c>
      <c r="E301" s="96">
        <f t="shared" si="38"/>
        <v>0.38515912937598079</v>
      </c>
      <c r="F301" s="94">
        <v>0.37869472241455476</v>
      </c>
      <c r="G301" s="94">
        <f t="shared" si="35"/>
        <v>0.36776424880069564</v>
      </c>
      <c r="H301" s="94">
        <f t="shared" si="36"/>
        <v>0.36776424880069564</v>
      </c>
      <c r="I301" s="94">
        <f t="shared" si="36"/>
        <v>0.36776424880069564</v>
      </c>
      <c r="J301" s="94">
        <f t="shared" si="36"/>
        <v>0.36776424880069564</v>
      </c>
      <c r="K301" s="94">
        <f t="shared" si="36"/>
        <v>0.36776424880069564</v>
      </c>
      <c r="L301" s="94">
        <f t="shared" si="36"/>
        <v>0.36776424880069564</v>
      </c>
      <c r="M301" s="94">
        <f t="shared" si="36"/>
        <v>0.36776424880069564</v>
      </c>
      <c r="N301" s="94">
        <f t="shared" si="36"/>
        <v>0.36776424880069564</v>
      </c>
    </row>
    <row r="302" spans="1:14" x14ac:dyDescent="0.35">
      <c r="A302" s="3">
        <v>286</v>
      </c>
      <c r="B302" s="97">
        <v>0.37308055129489376</v>
      </c>
      <c r="C302" s="97">
        <v>0.38510195383543699</v>
      </c>
      <c r="D302" s="96">
        <f t="shared" si="37"/>
        <v>0.38510195383543699</v>
      </c>
      <c r="E302" s="96">
        <f t="shared" si="38"/>
        <v>0.38510195383543699</v>
      </c>
      <c r="F302" s="94">
        <v>0.37873277040923387</v>
      </c>
      <c r="G302" s="94">
        <f t="shared" ref="G302:G337" si="39">MIN($B$17:$F$382)</f>
        <v>0.36776424880069564</v>
      </c>
      <c r="H302" s="94">
        <f t="shared" ref="H302:N311" si="40">MIN($B$17:$F$382)</f>
        <v>0.36776424880069564</v>
      </c>
      <c r="I302" s="94">
        <f t="shared" si="40"/>
        <v>0.36776424880069564</v>
      </c>
      <c r="J302" s="94">
        <f t="shared" si="40"/>
        <v>0.36776424880069564</v>
      </c>
      <c r="K302" s="94">
        <f t="shared" si="40"/>
        <v>0.36776424880069564</v>
      </c>
      <c r="L302" s="94">
        <f t="shared" si="40"/>
        <v>0.36776424880069564</v>
      </c>
      <c r="M302" s="94">
        <f t="shared" si="40"/>
        <v>0.36776424880069564</v>
      </c>
      <c r="N302" s="94">
        <f t="shared" si="40"/>
        <v>0.36776424880069564</v>
      </c>
    </row>
    <row r="303" spans="1:14" x14ac:dyDescent="0.35">
      <c r="A303" s="3">
        <v>287</v>
      </c>
      <c r="B303" s="97">
        <v>0.37287770573773865</v>
      </c>
      <c r="C303" s="97">
        <v>0.38469938002871007</v>
      </c>
      <c r="D303" s="96">
        <f t="shared" si="37"/>
        <v>0.38469938002871007</v>
      </c>
      <c r="E303" s="96">
        <f t="shared" si="38"/>
        <v>0.38469938002871007</v>
      </c>
      <c r="F303" s="94">
        <v>0.37851466779656312</v>
      </c>
      <c r="G303" s="94">
        <f t="shared" si="39"/>
        <v>0.36776424880069564</v>
      </c>
      <c r="H303" s="94">
        <f t="shared" si="40"/>
        <v>0.36776424880069564</v>
      </c>
      <c r="I303" s="94">
        <f t="shared" si="40"/>
        <v>0.36776424880069564</v>
      </c>
      <c r="J303" s="94">
        <f t="shared" si="40"/>
        <v>0.36776424880069564</v>
      </c>
      <c r="K303" s="94">
        <f t="shared" si="40"/>
        <v>0.36776424880069564</v>
      </c>
      <c r="L303" s="94">
        <f t="shared" si="40"/>
        <v>0.36776424880069564</v>
      </c>
      <c r="M303" s="94">
        <f t="shared" si="40"/>
        <v>0.36776424880069564</v>
      </c>
      <c r="N303" s="94">
        <f t="shared" si="40"/>
        <v>0.36776424880069564</v>
      </c>
    </row>
    <row r="304" spans="1:14" x14ac:dyDescent="0.35">
      <c r="A304" s="3">
        <v>288</v>
      </c>
      <c r="B304" s="97">
        <v>0.37290231916511801</v>
      </c>
      <c r="C304" s="97">
        <v>0.38489482744006942</v>
      </c>
      <c r="D304" s="96">
        <f t="shared" si="37"/>
        <v>0.38489482744006942</v>
      </c>
      <c r="E304" s="96">
        <f t="shared" si="38"/>
        <v>0.38489482744006942</v>
      </c>
      <c r="F304" s="94">
        <v>0.37850297196284205</v>
      </c>
      <c r="G304" s="94">
        <f t="shared" si="39"/>
        <v>0.36776424880069564</v>
      </c>
      <c r="H304" s="94">
        <f t="shared" si="40"/>
        <v>0.36776424880069564</v>
      </c>
      <c r="I304" s="94">
        <f t="shared" si="40"/>
        <v>0.36776424880069564</v>
      </c>
      <c r="J304" s="94">
        <f t="shared" si="40"/>
        <v>0.36776424880069564</v>
      </c>
      <c r="K304" s="94">
        <f t="shared" si="40"/>
        <v>0.36776424880069564</v>
      </c>
      <c r="L304" s="94">
        <f t="shared" si="40"/>
        <v>0.36776424880069564</v>
      </c>
      <c r="M304" s="94">
        <f t="shared" si="40"/>
        <v>0.36776424880069564</v>
      </c>
      <c r="N304" s="94">
        <f t="shared" si="40"/>
        <v>0.36776424880069564</v>
      </c>
    </row>
    <row r="305" spans="1:14" x14ac:dyDescent="0.35">
      <c r="A305" s="3">
        <v>289</v>
      </c>
      <c r="B305" s="97">
        <v>0.37295039286451731</v>
      </c>
      <c r="C305" s="97">
        <v>0.38507843953380982</v>
      </c>
      <c r="D305" s="96">
        <f t="shared" si="37"/>
        <v>0.38507843953380982</v>
      </c>
      <c r="E305" s="96">
        <f t="shared" si="38"/>
        <v>0.38507843953380982</v>
      </c>
      <c r="F305" s="94">
        <v>0.37838986833570198</v>
      </c>
      <c r="G305" s="94">
        <f t="shared" si="39"/>
        <v>0.36776424880069564</v>
      </c>
      <c r="H305" s="94">
        <f t="shared" si="40"/>
        <v>0.36776424880069564</v>
      </c>
      <c r="I305" s="94">
        <f t="shared" si="40"/>
        <v>0.36776424880069564</v>
      </c>
      <c r="J305" s="94">
        <f t="shared" si="40"/>
        <v>0.36776424880069564</v>
      </c>
      <c r="K305" s="94">
        <f t="shared" si="40"/>
        <v>0.36776424880069564</v>
      </c>
      <c r="L305" s="94">
        <f t="shared" si="40"/>
        <v>0.36776424880069564</v>
      </c>
      <c r="M305" s="94">
        <f t="shared" si="40"/>
        <v>0.36776424880069564</v>
      </c>
      <c r="N305" s="94">
        <f t="shared" si="40"/>
        <v>0.36776424880069564</v>
      </c>
    </row>
    <row r="306" spans="1:14" x14ac:dyDescent="0.35">
      <c r="A306" s="3">
        <v>290</v>
      </c>
      <c r="B306" s="97">
        <v>0.37301561436340552</v>
      </c>
      <c r="C306" s="97">
        <v>0.38501891752301104</v>
      </c>
      <c r="D306" s="96">
        <f t="shared" si="37"/>
        <v>0.38501891752301104</v>
      </c>
      <c r="E306" s="96">
        <f t="shared" si="38"/>
        <v>0.38501891752301104</v>
      </c>
      <c r="F306" s="94">
        <v>0.3784203662195883</v>
      </c>
      <c r="G306" s="94">
        <f t="shared" si="39"/>
        <v>0.36776424880069564</v>
      </c>
      <c r="H306" s="94">
        <f t="shared" si="40"/>
        <v>0.36776424880069564</v>
      </c>
      <c r="I306" s="94">
        <f t="shared" si="40"/>
        <v>0.36776424880069564</v>
      </c>
      <c r="J306" s="94">
        <f t="shared" si="40"/>
        <v>0.36776424880069564</v>
      </c>
      <c r="K306" s="94">
        <f t="shared" si="40"/>
        <v>0.36776424880069564</v>
      </c>
      <c r="L306" s="94">
        <f t="shared" si="40"/>
        <v>0.36776424880069564</v>
      </c>
      <c r="M306" s="94">
        <f t="shared" si="40"/>
        <v>0.36776424880069564</v>
      </c>
      <c r="N306" s="94">
        <f t="shared" si="40"/>
        <v>0.36776424880069564</v>
      </c>
    </row>
    <row r="307" spans="1:14" x14ac:dyDescent="0.35">
      <c r="A307" s="3">
        <v>291</v>
      </c>
      <c r="B307" s="97">
        <v>0.37309960538298304</v>
      </c>
      <c r="C307" s="97">
        <v>0.38501876971066445</v>
      </c>
      <c r="D307" s="96">
        <f t="shared" si="37"/>
        <v>0.38501876971066445</v>
      </c>
      <c r="E307" s="96">
        <f t="shared" si="38"/>
        <v>0.38501876971066445</v>
      </c>
      <c r="F307" s="94">
        <v>0.37845403526671428</v>
      </c>
      <c r="G307" s="94">
        <f t="shared" si="39"/>
        <v>0.36776424880069564</v>
      </c>
      <c r="H307" s="94">
        <f t="shared" si="40"/>
        <v>0.36776424880069564</v>
      </c>
      <c r="I307" s="94">
        <f t="shared" si="40"/>
        <v>0.36776424880069564</v>
      </c>
      <c r="J307" s="94">
        <f t="shared" si="40"/>
        <v>0.36776424880069564</v>
      </c>
      <c r="K307" s="94">
        <f t="shared" si="40"/>
        <v>0.36776424880069564</v>
      </c>
      <c r="L307" s="94">
        <f t="shared" si="40"/>
        <v>0.36776424880069564</v>
      </c>
      <c r="M307" s="94">
        <f t="shared" si="40"/>
        <v>0.36776424880069564</v>
      </c>
      <c r="N307" s="94">
        <f t="shared" si="40"/>
        <v>0.36776424880069564</v>
      </c>
    </row>
    <row r="308" spans="1:14" x14ac:dyDescent="0.35">
      <c r="A308" s="3">
        <v>292</v>
      </c>
      <c r="B308" s="97">
        <v>0.37319389125810432</v>
      </c>
      <c r="C308" s="97">
        <v>0.38501875946193492</v>
      </c>
      <c r="D308" s="96">
        <f t="shared" si="37"/>
        <v>0.38501875946193492</v>
      </c>
      <c r="E308" s="96">
        <f t="shared" si="38"/>
        <v>0.38501875946193492</v>
      </c>
      <c r="F308" s="94">
        <v>0.37849382051533798</v>
      </c>
      <c r="G308" s="94">
        <f t="shared" si="39"/>
        <v>0.36776424880069564</v>
      </c>
      <c r="H308" s="94">
        <f t="shared" si="40"/>
        <v>0.36776424880069564</v>
      </c>
      <c r="I308" s="94">
        <f t="shared" si="40"/>
        <v>0.36776424880069564</v>
      </c>
      <c r="J308" s="94">
        <f t="shared" si="40"/>
        <v>0.36776424880069564</v>
      </c>
      <c r="K308" s="94">
        <f t="shared" si="40"/>
        <v>0.36776424880069564</v>
      </c>
      <c r="L308" s="94">
        <f t="shared" si="40"/>
        <v>0.36776424880069564</v>
      </c>
      <c r="M308" s="94">
        <f t="shared" si="40"/>
        <v>0.36776424880069564</v>
      </c>
      <c r="N308" s="94">
        <f t="shared" si="40"/>
        <v>0.36776424880069564</v>
      </c>
    </row>
    <row r="309" spans="1:14" x14ac:dyDescent="0.35">
      <c r="A309" s="3">
        <v>293</v>
      </c>
      <c r="B309" s="97">
        <v>0.37329725817505516</v>
      </c>
      <c r="C309" s="97">
        <v>0.38501875946193492</v>
      </c>
      <c r="D309" s="96">
        <f t="shared" si="37"/>
        <v>0.38501875946193492</v>
      </c>
      <c r="E309" s="96">
        <f t="shared" si="38"/>
        <v>0.38501875946193492</v>
      </c>
      <c r="F309" s="94">
        <v>0.37852301269139238</v>
      </c>
      <c r="G309" s="94">
        <f t="shared" si="39"/>
        <v>0.36776424880069564</v>
      </c>
      <c r="H309" s="94">
        <f t="shared" si="40"/>
        <v>0.36776424880069564</v>
      </c>
      <c r="I309" s="94">
        <f t="shared" si="40"/>
        <v>0.36776424880069564</v>
      </c>
      <c r="J309" s="94">
        <f t="shared" si="40"/>
        <v>0.36776424880069564</v>
      </c>
      <c r="K309" s="94">
        <f t="shared" si="40"/>
        <v>0.36776424880069564</v>
      </c>
      <c r="L309" s="94">
        <f t="shared" si="40"/>
        <v>0.36776424880069564</v>
      </c>
      <c r="M309" s="94">
        <f t="shared" si="40"/>
        <v>0.36776424880069564</v>
      </c>
      <c r="N309" s="94">
        <f t="shared" si="40"/>
        <v>0.36776424880069564</v>
      </c>
    </row>
    <row r="310" spans="1:14" x14ac:dyDescent="0.35">
      <c r="A310" s="3">
        <v>294</v>
      </c>
      <c r="B310" s="97">
        <v>0.37330345247416707</v>
      </c>
      <c r="C310" s="97">
        <v>0.38462889703327829</v>
      </c>
      <c r="D310" s="96">
        <f t="shared" si="37"/>
        <v>0.38462889703327829</v>
      </c>
      <c r="E310" s="96">
        <f t="shared" si="38"/>
        <v>0.38462889703327829</v>
      </c>
      <c r="F310" s="94">
        <v>0.37851770066905377</v>
      </c>
      <c r="G310" s="94">
        <f t="shared" si="39"/>
        <v>0.36776424880069564</v>
      </c>
      <c r="H310" s="94">
        <f t="shared" si="40"/>
        <v>0.36776424880069564</v>
      </c>
      <c r="I310" s="94">
        <f t="shared" si="40"/>
        <v>0.36776424880069564</v>
      </c>
      <c r="J310" s="94">
        <f t="shared" si="40"/>
        <v>0.36776424880069564</v>
      </c>
      <c r="K310" s="94">
        <f t="shared" si="40"/>
        <v>0.36776424880069564</v>
      </c>
      <c r="L310" s="94">
        <f t="shared" si="40"/>
        <v>0.36776424880069564</v>
      </c>
      <c r="M310" s="94">
        <f t="shared" si="40"/>
        <v>0.36776424880069564</v>
      </c>
      <c r="N310" s="94">
        <f t="shared" si="40"/>
        <v>0.36776424880069564</v>
      </c>
    </row>
    <row r="311" spans="1:14" x14ac:dyDescent="0.35">
      <c r="A311" s="3">
        <v>295</v>
      </c>
      <c r="B311" s="97">
        <v>0.3733921377294141</v>
      </c>
      <c r="C311" s="97">
        <v>0.38462851530374537</v>
      </c>
      <c r="D311" s="96">
        <f t="shared" si="37"/>
        <v>0.38462851530374537</v>
      </c>
      <c r="E311" s="96">
        <f t="shared" si="38"/>
        <v>0.38462851530374537</v>
      </c>
      <c r="F311" s="94">
        <v>0.37849065568469115</v>
      </c>
      <c r="G311" s="94">
        <f t="shared" si="39"/>
        <v>0.36776424880069564</v>
      </c>
      <c r="H311" s="94">
        <f t="shared" si="40"/>
        <v>0.36776424880069564</v>
      </c>
      <c r="I311" s="94">
        <f t="shared" si="40"/>
        <v>0.36776424880069564</v>
      </c>
      <c r="J311" s="94">
        <f t="shared" si="40"/>
        <v>0.36776424880069564</v>
      </c>
      <c r="K311" s="94">
        <f t="shared" si="40"/>
        <v>0.36776424880069564</v>
      </c>
      <c r="L311" s="94">
        <f t="shared" si="40"/>
        <v>0.36776424880069564</v>
      </c>
      <c r="M311" s="94">
        <f t="shared" si="40"/>
        <v>0.36776424880069564</v>
      </c>
      <c r="N311" s="94">
        <f t="shared" si="40"/>
        <v>0.36776424880069564</v>
      </c>
    </row>
    <row r="312" spans="1:14" x14ac:dyDescent="0.35">
      <c r="A312" s="3">
        <v>296</v>
      </c>
      <c r="B312" s="97">
        <v>0.37300489145447635</v>
      </c>
      <c r="C312" s="97">
        <v>0.38290686284967129</v>
      </c>
      <c r="D312" s="96">
        <f t="shared" si="37"/>
        <v>0.38290686284967129</v>
      </c>
      <c r="E312" s="96">
        <f t="shared" si="38"/>
        <v>0.38290686284967129</v>
      </c>
      <c r="F312" s="94">
        <v>0.37850894445171429</v>
      </c>
      <c r="G312" s="94">
        <f t="shared" si="39"/>
        <v>0.36776424880069564</v>
      </c>
      <c r="H312" s="94">
        <f t="shared" ref="H312:N321" si="41">MIN($B$17:$F$382)</f>
        <v>0.36776424880069564</v>
      </c>
      <c r="I312" s="94">
        <f t="shared" si="41"/>
        <v>0.36776424880069564</v>
      </c>
      <c r="J312" s="94">
        <f t="shared" si="41"/>
        <v>0.36776424880069564</v>
      </c>
      <c r="K312" s="94">
        <f t="shared" si="41"/>
        <v>0.36776424880069564</v>
      </c>
      <c r="L312" s="94">
        <f t="shared" si="41"/>
        <v>0.36776424880069564</v>
      </c>
      <c r="M312" s="94">
        <f t="shared" si="41"/>
        <v>0.36776424880069564</v>
      </c>
      <c r="N312" s="94">
        <f t="shared" si="41"/>
        <v>0.36776424880069564</v>
      </c>
    </row>
    <row r="313" spans="1:14" x14ac:dyDescent="0.35">
      <c r="A313" s="3">
        <v>297</v>
      </c>
      <c r="B313" s="97">
        <v>0.37303692843176423</v>
      </c>
      <c r="C313" s="97">
        <v>0.38275239659134619</v>
      </c>
      <c r="D313" s="96">
        <f t="shared" si="37"/>
        <v>0.38275239659134619</v>
      </c>
      <c r="E313" s="96">
        <f t="shared" si="38"/>
        <v>0.38275239659134619</v>
      </c>
      <c r="F313" s="94">
        <v>0.37853061877754018</v>
      </c>
      <c r="G313" s="94">
        <f t="shared" si="39"/>
        <v>0.36776424880069564</v>
      </c>
      <c r="H313" s="94">
        <f t="shared" si="41"/>
        <v>0.36776424880069564</v>
      </c>
      <c r="I313" s="94">
        <f t="shared" si="41"/>
        <v>0.36776424880069564</v>
      </c>
      <c r="J313" s="94">
        <f t="shared" si="41"/>
        <v>0.36776424880069564</v>
      </c>
      <c r="K313" s="94">
        <f t="shared" si="41"/>
        <v>0.36776424880069564</v>
      </c>
      <c r="L313" s="94">
        <f t="shared" si="41"/>
        <v>0.36776424880069564</v>
      </c>
      <c r="M313" s="94">
        <f t="shared" si="41"/>
        <v>0.36776424880069564</v>
      </c>
      <c r="N313" s="94">
        <f t="shared" si="41"/>
        <v>0.36776424880069564</v>
      </c>
    </row>
    <row r="314" spans="1:14" x14ac:dyDescent="0.35">
      <c r="A314" s="3">
        <v>298</v>
      </c>
      <c r="B314" s="97">
        <v>0.37311774056081864</v>
      </c>
      <c r="C314" s="97">
        <v>0.38274688427110742</v>
      </c>
      <c r="D314" s="96">
        <f t="shared" si="37"/>
        <v>0.38274688427110742</v>
      </c>
      <c r="E314" s="96">
        <f t="shared" si="38"/>
        <v>0.38274688427110742</v>
      </c>
      <c r="F314" s="94">
        <v>0.37855508976192853</v>
      </c>
      <c r="G314" s="94">
        <f t="shared" si="39"/>
        <v>0.36776424880069564</v>
      </c>
      <c r="H314" s="94">
        <f t="shared" si="41"/>
        <v>0.36776424880069564</v>
      </c>
      <c r="I314" s="94">
        <f t="shared" si="41"/>
        <v>0.36776424880069564</v>
      </c>
      <c r="J314" s="94">
        <f t="shared" si="41"/>
        <v>0.36776424880069564</v>
      </c>
      <c r="K314" s="94">
        <f t="shared" si="41"/>
        <v>0.36776424880069564</v>
      </c>
      <c r="L314" s="94">
        <f t="shared" si="41"/>
        <v>0.36776424880069564</v>
      </c>
      <c r="M314" s="94">
        <f t="shared" si="41"/>
        <v>0.36776424880069564</v>
      </c>
      <c r="N314" s="94">
        <f t="shared" si="41"/>
        <v>0.36776424880069564</v>
      </c>
    </row>
    <row r="315" spans="1:14" x14ac:dyDescent="0.35">
      <c r="A315" s="3">
        <v>299</v>
      </c>
      <c r="B315" s="97">
        <v>0.3732063398275009</v>
      </c>
      <c r="C315" s="97">
        <v>0.38274294920420282</v>
      </c>
      <c r="D315" s="96">
        <f t="shared" si="37"/>
        <v>0.38274294920420282</v>
      </c>
      <c r="E315" s="96">
        <f t="shared" si="38"/>
        <v>0.38274294920420282</v>
      </c>
      <c r="F315" s="94">
        <v>0.37857438138061822</v>
      </c>
      <c r="G315" s="94">
        <f t="shared" si="39"/>
        <v>0.36776424880069564</v>
      </c>
      <c r="H315" s="94">
        <f t="shared" si="41"/>
        <v>0.36776424880069564</v>
      </c>
      <c r="I315" s="94">
        <f t="shared" si="41"/>
        <v>0.36776424880069564</v>
      </c>
      <c r="J315" s="94">
        <f t="shared" si="41"/>
        <v>0.36776424880069564</v>
      </c>
      <c r="K315" s="94">
        <f t="shared" si="41"/>
        <v>0.36776424880069564</v>
      </c>
      <c r="L315" s="94">
        <f t="shared" si="41"/>
        <v>0.36776424880069564</v>
      </c>
      <c r="M315" s="94">
        <f t="shared" si="41"/>
        <v>0.36776424880069564</v>
      </c>
      <c r="N315" s="94">
        <f t="shared" si="41"/>
        <v>0.36776424880069564</v>
      </c>
    </row>
    <row r="316" spans="1:14" x14ac:dyDescent="0.35">
      <c r="A316" s="3">
        <v>300</v>
      </c>
      <c r="B316" s="97">
        <v>0.37328617651261603</v>
      </c>
      <c r="C316" s="97">
        <v>0.38272623991364124</v>
      </c>
      <c r="D316" s="96">
        <f t="shared" si="37"/>
        <v>0.38272623991364124</v>
      </c>
      <c r="E316" s="96">
        <f t="shared" si="38"/>
        <v>0.38272623991364124</v>
      </c>
      <c r="F316" s="94">
        <v>0.37859894547371681</v>
      </c>
      <c r="G316" s="94">
        <f t="shared" si="39"/>
        <v>0.36776424880069564</v>
      </c>
      <c r="H316" s="94">
        <f t="shared" si="41"/>
        <v>0.36776424880069564</v>
      </c>
      <c r="I316" s="94">
        <f t="shared" si="41"/>
        <v>0.36776424880069564</v>
      </c>
      <c r="J316" s="94">
        <f t="shared" si="41"/>
        <v>0.36776424880069564</v>
      </c>
      <c r="K316" s="94">
        <f t="shared" si="41"/>
        <v>0.36776424880069564</v>
      </c>
      <c r="L316" s="94">
        <f t="shared" si="41"/>
        <v>0.36776424880069564</v>
      </c>
      <c r="M316" s="94">
        <f t="shared" si="41"/>
        <v>0.36776424880069564</v>
      </c>
      <c r="N316" s="94">
        <f t="shared" si="41"/>
        <v>0.36776424880069564</v>
      </c>
    </row>
    <row r="317" spans="1:14" x14ac:dyDescent="0.35">
      <c r="A317" s="3">
        <v>301</v>
      </c>
      <c r="B317" s="97">
        <v>0.37336237870803207</v>
      </c>
      <c r="C317" s="97">
        <v>0.3827259499178281</v>
      </c>
      <c r="D317" s="96">
        <f t="shared" si="37"/>
        <v>0.3827259499178281</v>
      </c>
      <c r="E317" s="96">
        <f t="shared" si="38"/>
        <v>0.3827259499178281</v>
      </c>
      <c r="F317" s="94">
        <v>0.37861425980695657</v>
      </c>
      <c r="G317" s="94">
        <f t="shared" si="39"/>
        <v>0.36776424880069564</v>
      </c>
      <c r="H317" s="94">
        <f t="shared" si="41"/>
        <v>0.36776424880069564</v>
      </c>
      <c r="I317" s="94">
        <f t="shared" si="41"/>
        <v>0.36776424880069564</v>
      </c>
      <c r="J317" s="94">
        <f t="shared" si="41"/>
        <v>0.36776424880069564</v>
      </c>
      <c r="K317" s="94">
        <f t="shared" si="41"/>
        <v>0.36776424880069564</v>
      </c>
      <c r="L317" s="94">
        <f t="shared" si="41"/>
        <v>0.36776424880069564</v>
      </c>
      <c r="M317" s="94">
        <f t="shared" si="41"/>
        <v>0.36776424880069564</v>
      </c>
      <c r="N317" s="94">
        <f t="shared" si="41"/>
        <v>0.36776424880069564</v>
      </c>
    </row>
    <row r="318" spans="1:14" x14ac:dyDescent="0.35">
      <c r="A318" s="3">
        <v>302</v>
      </c>
      <c r="B318" s="97">
        <v>0.37339386039615091</v>
      </c>
      <c r="C318" s="97">
        <v>0.3825897988341142</v>
      </c>
      <c r="D318" s="96">
        <f t="shared" si="37"/>
        <v>0.3825897988341142</v>
      </c>
      <c r="E318" s="96">
        <f t="shared" si="38"/>
        <v>0.3825897988341142</v>
      </c>
      <c r="F318" s="94">
        <v>0.37802774432472086</v>
      </c>
      <c r="G318" s="94">
        <f t="shared" si="39"/>
        <v>0.36776424880069564</v>
      </c>
      <c r="H318" s="94">
        <f t="shared" si="41"/>
        <v>0.36776424880069564</v>
      </c>
      <c r="I318" s="94">
        <f t="shared" si="41"/>
        <v>0.36776424880069564</v>
      </c>
      <c r="J318" s="94">
        <f t="shared" si="41"/>
        <v>0.36776424880069564</v>
      </c>
      <c r="K318" s="94">
        <f t="shared" si="41"/>
        <v>0.36776424880069564</v>
      </c>
      <c r="L318" s="94">
        <f t="shared" si="41"/>
        <v>0.36776424880069564</v>
      </c>
      <c r="M318" s="94">
        <f t="shared" si="41"/>
        <v>0.36776424880069564</v>
      </c>
      <c r="N318" s="94">
        <f t="shared" si="41"/>
        <v>0.36776424880069564</v>
      </c>
    </row>
    <row r="319" spans="1:14" x14ac:dyDescent="0.35">
      <c r="A319" s="3">
        <v>303</v>
      </c>
      <c r="B319" s="97">
        <v>0.37346562723839616</v>
      </c>
      <c r="C319" s="97">
        <v>0.38258921410082908</v>
      </c>
      <c r="D319" s="96">
        <f t="shared" si="37"/>
        <v>0.38258921410082908</v>
      </c>
      <c r="E319" s="96">
        <f t="shared" si="38"/>
        <v>0.38258921410082908</v>
      </c>
      <c r="F319" s="94">
        <v>0.37783079402770603</v>
      </c>
      <c r="G319" s="94">
        <f t="shared" si="39"/>
        <v>0.36776424880069564</v>
      </c>
      <c r="H319" s="94">
        <f t="shared" si="41"/>
        <v>0.36776424880069564</v>
      </c>
      <c r="I319" s="94">
        <f t="shared" si="41"/>
        <v>0.36776424880069564</v>
      </c>
      <c r="J319" s="94">
        <f t="shared" si="41"/>
        <v>0.36776424880069564</v>
      </c>
      <c r="K319" s="94">
        <f t="shared" si="41"/>
        <v>0.36776424880069564</v>
      </c>
      <c r="L319" s="94">
        <f t="shared" si="41"/>
        <v>0.36776424880069564</v>
      </c>
      <c r="M319" s="94">
        <f t="shared" si="41"/>
        <v>0.36776424880069564</v>
      </c>
      <c r="N319" s="94">
        <f t="shared" si="41"/>
        <v>0.36776424880069564</v>
      </c>
    </row>
    <row r="320" spans="1:14" x14ac:dyDescent="0.35">
      <c r="A320" s="3">
        <v>304</v>
      </c>
      <c r="B320" s="97">
        <v>0.37350451769030124</v>
      </c>
      <c r="C320" s="97">
        <v>0.3964188058968523</v>
      </c>
      <c r="D320" s="96">
        <f t="shared" si="37"/>
        <v>0.3964188058968523</v>
      </c>
      <c r="E320" s="96">
        <f t="shared" si="38"/>
        <v>0.3964188058968523</v>
      </c>
      <c r="F320" s="94">
        <v>0.37782835981063823</v>
      </c>
      <c r="G320" s="94">
        <f t="shared" si="39"/>
        <v>0.36776424880069564</v>
      </c>
      <c r="H320" s="94">
        <f t="shared" si="41"/>
        <v>0.36776424880069564</v>
      </c>
      <c r="I320" s="94">
        <f t="shared" si="41"/>
        <v>0.36776424880069564</v>
      </c>
      <c r="J320" s="94">
        <f t="shared" si="41"/>
        <v>0.36776424880069564</v>
      </c>
      <c r="K320" s="94">
        <f t="shared" si="41"/>
        <v>0.36776424880069564</v>
      </c>
      <c r="L320" s="94">
        <f t="shared" si="41"/>
        <v>0.36776424880069564</v>
      </c>
      <c r="M320" s="94">
        <f t="shared" si="41"/>
        <v>0.36776424880069564</v>
      </c>
      <c r="N320" s="94">
        <f t="shared" si="41"/>
        <v>0.36776424880069564</v>
      </c>
    </row>
    <row r="321" spans="1:14" x14ac:dyDescent="0.35">
      <c r="A321" s="3">
        <v>305</v>
      </c>
      <c r="B321" s="97">
        <v>0.373565380020492</v>
      </c>
      <c r="C321" s="97">
        <v>0.3964188058968523</v>
      </c>
      <c r="D321" s="96">
        <f t="shared" si="37"/>
        <v>0.3964188058968523</v>
      </c>
      <c r="E321" s="96">
        <f t="shared" si="38"/>
        <v>0.3964188058968523</v>
      </c>
      <c r="F321" s="94">
        <v>0.37783817822176863</v>
      </c>
      <c r="G321" s="94">
        <f t="shared" si="39"/>
        <v>0.36776424880069564</v>
      </c>
      <c r="H321" s="94">
        <f t="shared" si="41"/>
        <v>0.36776424880069564</v>
      </c>
      <c r="I321" s="94">
        <f t="shared" si="41"/>
        <v>0.36776424880069564</v>
      </c>
      <c r="J321" s="94">
        <f t="shared" si="41"/>
        <v>0.36776424880069564</v>
      </c>
      <c r="K321" s="94">
        <f t="shared" si="41"/>
        <v>0.36776424880069564</v>
      </c>
      <c r="L321" s="94">
        <f t="shared" si="41"/>
        <v>0.36776424880069564</v>
      </c>
      <c r="M321" s="94">
        <f t="shared" si="41"/>
        <v>0.36776424880069564</v>
      </c>
      <c r="N321" s="94">
        <f t="shared" si="41"/>
        <v>0.36776424880069564</v>
      </c>
    </row>
    <row r="322" spans="1:14" x14ac:dyDescent="0.35">
      <c r="A322" s="3">
        <v>306</v>
      </c>
      <c r="B322" s="97">
        <v>0.37362320549362332</v>
      </c>
      <c r="C322" s="97">
        <v>0.3964188058968523</v>
      </c>
      <c r="D322" s="96">
        <f t="shared" si="37"/>
        <v>0.3964188058968523</v>
      </c>
      <c r="E322" s="96">
        <f t="shared" si="38"/>
        <v>0.3964188058968523</v>
      </c>
      <c r="F322" s="94">
        <v>0.37784959950152586</v>
      </c>
      <c r="G322" s="94">
        <f t="shared" si="39"/>
        <v>0.36776424880069564</v>
      </c>
      <c r="H322" s="94">
        <f t="shared" ref="H322:N328" si="42">MIN($B$17:$F$382)</f>
        <v>0.36776424880069564</v>
      </c>
      <c r="I322" s="94">
        <f t="shared" si="42"/>
        <v>0.36776424880069564</v>
      </c>
      <c r="J322" s="94">
        <f t="shared" si="42"/>
        <v>0.36776424880069564</v>
      </c>
      <c r="K322" s="94">
        <f t="shared" si="42"/>
        <v>0.36776424880069564</v>
      </c>
      <c r="L322" s="94">
        <f t="shared" si="42"/>
        <v>0.36776424880069564</v>
      </c>
      <c r="M322" s="94">
        <f t="shared" si="42"/>
        <v>0.36776424880069564</v>
      </c>
      <c r="N322" s="94">
        <f t="shared" si="42"/>
        <v>0.36776424880069564</v>
      </c>
    </row>
    <row r="323" spans="1:14" x14ac:dyDescent="0.35">
      <c r="A323" s="3">
        <v>307</v>
      </c>
      <c r="B323" s="97">
        <v>0.37365337696693379</v>
      </c>
      <c r="C323" s="97">
        <v>0.39628182824020647</v>
      </c>
      <c r="D323" s="96">
        <f t="shared" si="37"/>
        <v>0.39628182824020647</v>
      </c>
      <c r="E323" s="96">
        <f t="shared" si="38"/>
        <v>0.39628182824020647</v>
      </c>
      <c r="F323" s="94">
        <v>0.37785362330397765</v>
      </c>
      <c r="G323" s="94">
        <f t="shared" si="39"/>
        <v>0.36776424880069564</v>
      </c>
      <c r="H323" s="94">
        <f t="shared" si="42"/>
        <v>0.36776424880069564</v>
      </c>
      <c r="I323" s="94">
        <f t="shared" si="42"/>
        <v>0.36776424880069564</v>
      </c>
      <c r="J323" s="94">
        <f t="shared" si="42"/>
        <v>0.36776424880069564</v>
      </c>
      <c r="K323" s="94">
        <f t="shared" si="42"/>
        <v>0.36776424880069564</v>
      </c>
      <c r="L323" s="94">
        <f t="shared" si="42"/>
        <v>0.36776424880069564</v>
      </c>
      <c r="M323" s="94">
        <f t="shared" si="42"/>
        <v>0.36776424880069564</v>
      </c>
      <c r="N323" s="94">
        <f t="shared" si="42"/>
        <v>0.36776424880069564</v>
      </c>
    </row>
    <row r="324" spans="1:14" x14ac:dyDescent="0.35">
      <c r="A324" s="3">
        <v>308</v>
      </c>
      <c r="B324" s="97">
        <v>0.37371776934366613</v>
      </c>
      <c r="C324" s="97">
        <v>0.39628180643205496</v>
      </c>
      <c r="D324" s="96">
        <f t="shared" si="37"/>
        <v>0.39628180643205496</v>
      </c>
      <c r="E324" s="96">
        <f t="shared" si="38"/>
        <v>0.39628180643205496</v>
      </c>
      <c r="F324" s="94">
        <v>0.37786185235826908</v>
      </c>
      <c r="G324" s="94">
        <f t="shared" si="39"/>
        <v>0.36776424880069564</v>
      </c>
      <c r="H324" s="94">
        <f t="shared" si="42"/>
        <v>0.36776424880069564</v>
      </c>
      <c r="I324" s="94">
        <f t="shared" si="42"/>
        <v>0.36776424880069564</v>
      </c>
      <c r="J324" s="94">
        <f t="shared" si="42"/>
        <v>0.36776424880069564</v>
      </c>
      <c r="K324" s="94">
        <f t="shared" si="42"/>
        <v>0.36776424880069564</v>
      </c>
      <c r="L324" s="94">
        <f t="shared" si="42"/>
        <v>0.36776424880069564</v>
      </c>
      <c r="M324" s="94">
        <f t="shared" si="42"/>
        <v>0.36776424880069564</v>
      </c>
      <c r="N324" s="94">
        <f t="shared" si="42"/>
        <v>0.36776424880069564</v>
      </c>
    </row>
    <row r="325" spans="1:14" x14ac:dyDescent="0.35">
      <c r="A325" s="3">
        <v>309</v>
      </c>
      <c r="B325" s="97">
        <v>0.37350069258600943</v>
      </c>
      <c r="C325" s="97">
        <v>0.39437542025101779</v>
      </c>
      <c r="D325" s="96">
        <f t="shared" si="37"/>
        <v>0.39437542025101779</v>
      </c>
      <c r="E325" s="96">
        <f t="shared" si="38"/>
        <v>0.39437542025101779</v>
      </c>
      <c r="F325" s="94">
        <v>0.37786357329592318</v>
      </c>
      <c r="G325" s="94">
        <f t="shared" si="39"/>
        <v>0.36776424880069564</v>
      </c>
      <c r="H325" s="94">
        <f t="shared" si="42"/>
        <v>0.36776424880069564</v>
      </c>
      <c r="I325" s="94">
        <f t="shared" si="42"/>
        <v>0.36776424880069564</v>
      </c>
      <c r="J325" s="94">
        <f t="shared" si="42"/>
        <v>0.36776424880069564</v>
      </c>
      <c r="K325" s="94">
        <f t="shared" si="42"/>
        <v>0.36776424880069564</v>
      </c>
      <c r="L325" s="94">
        <f t="shared" si="42"/>
        <v>0.36776424880069564</v>
      </c>
      <c r="M325" s="94">
        <f t="shared" si="42"/>
        <v>0.36776424880069564</v>
      </c>
      <c r="N325" s="94">
        <f t="shared" si="42"/>
        <v>0.36776424880069564</v>
      </c>
    </row>
    <row r="326" spans="1:14" x14ac:dyDescent="0.35">
      <c r="A326" s="3">
        <v>310</v>
      </c>
      <c r="B326" s="97">
        <v>0.37354352187863599</v>
      </c>
      <c r="C326" s="97">
        <v>0.39437328567382879</v>
      </c>
      <c r="D326" s="96">
        <f t="shared" si="37"/>
        <v>0.39437328567382879</v>
      </c>
      <c r="E326" s="96">
        <f t="shared" si="38"/>
        <v>0.39437328567382879</v>
      </c>
      <c r="F326" s="94">
        <v>0.37748550799100761</v>
      </c>
      <c r="G326" s="94">
        <f t="shared" si="39"/>
        <v>0.36776424880069564</v>
      </c>
      <c r="H326" s="94">
        <f t="shared" si="42"/>
        <v>0.36776424880069564</v>
      </c>
      <c r="I326" s="94">
        <f t="shared" si="42"/>
        <v>0.36776424880069564</v>
      </c>
      <c r="J326" s="94">
        <f t="shared" si="42"/>
        <v>0.36776424880069564</v>
      </c>
      <c r="K326" s="94">
        <f t="shared" si="42"/>
        <v>0.36776424880069564</v>
      </c>
      <c r="L326" s="94">
        <f t="shared" si="42"/>
        <v>0.36776424880069564</v>
      </c>
      <c r="M326" s="94">
        <f t="shared" si="42"/>
        <v>0.36776424880069564</v>
      </c>
      <c r="N326" s="94">
        <f t="shared" si="42"/>
        <v>0.36776424880069564</v>
      </c>
    </row>
    <row r="327" spans="1:14" x14ac:dyDescent="0.35">
      <c r="A327" s="3">
        <v>311</v>
      </c>
      <c r="B327" s="97">
        <v>0.37358999174400243</v>
      </c>
      <c r="C327" s="97">
        <v>0.39437174776412226</v>
      </c>
      <c r="D327" s="96">
        <f t="shared" si="37"/>
        <v>0.39437174776412226</v>
      </c>
      <c r="E327" s="96">
        <f t="shared" si="38"/>
        <v>0.39437174776412226</v>
      </c>
      <c r="F327" s="94">
        <v>0.37744582714583585</v>
      </c>
      <c r="G327" s="94">
        <f t="shared" si="39"/>
        <v>0.36776424880069564</v>
      </c>
      <c r="H327" s="94">
        <f t="shared" si="42"/>
        <v>0.36776424880069564</v>
      </c>
      <c r="I327" s="94">
        <f t="shared" si="42"/>
        <v>0.36776424880069564</v>
      </c>
      <c r="J327" s="94">
        <f t="shared" si="42"/>
        <v>0.36776424880069564</v>
      </c>
      <c r="K327" s="94">
        <f t="shared" si="42"/>
        <v>0.36776424880069564</v>
      </c>
      <c r="L327" s="94">
        <f t="shared" si="42"/>
        <v>0.36776424880069564</v>
      </c>
      <c r="M327" s="94">
        <f t="shared" si="42"/>
        <v>0.36776424880069564</v>
      </c>
      <c r="N327" s="94">
        <f t="shared" si="42"/>
        <v>0.36776424880069564</v>
      </c>
    </row>
    <row r="328" spans="1:14" x14ac:dyDescent="0.35">
      <c r="A328" s="3">
        <v>312</v>
      </c>
      <c r="B328" s="97">
        <v>0.37364018235986113</v>
      </c>
      <c r="C328" s="97">
        <v>0.39437055167467405</v>
      </c>
      <c r="D328" s="96">
        <f t="shared" si="37"/>
        <v>0.39437055167467405</v>
      </c>
      <c r="E328" s="96">
        <f t="shared" si="38"/>
        <v>0.39437055167467405</v>
      </c>
      <c r="F328" s="94">
        <v>0.37745047466114734</v>
      </c>
      <c r="G328" s="94">
        <f t="shared" si="39"/>
        <v>0.36776424880069564</v>
      </c>
      <c r="H328" s="94">
        <f t="shared" si="42"/>
        <v>0.36776424880069564</v>
      </c>
      <c r="I328" s="94">
        <f t="shared" si="42"/>
        <v>0.36776424880069564</v>
      </c>
      <c r="J328" s="94">
        <f t="shared" si="42"/>
        <v>0.36776424880069564</v>
      </c>
      <c r="K328" s="94">
        <f t="shared" si="42"/>
        <v>0.36776424880069564</v>
      </c>
      <c r="L328" s="94">
        <f t="shared" si="42"/>
        <v>0.36776424880069564</v>
      </c>
      <c r="M328" s="94">
        <f t="shared" si="42"/>
        <v>0.36776424880069564</v>
      </c>
      <c r="N328" s="94">
        <f t="shared" si="42"/>
        <v>0.36776424880069564</v>
      </c>
    </row>
    <row r="329" spans="1:14" x14ac:dyDescent="0.35">
      <c r="A329" s="3">
        <v>313</v>
      </c>
      <c r="B329" s="97">
        <v>0.37368393140715256</v>
      </c>
      <c r="C329" s="97">
        <v>0.39434412775978483</v>
      </c>
      <c r="D329" s="96">
        <f t="shared" si="37"/>
        <v>0.39434412775978483</v>
      </c>
      <c r="E329" s="96">
        <f t="shared" si="38"/>
        <v>0.39434412775978483</v>
      </c>
      <c r="F329" s="94">
        <v>0.37744926460841738</v>
      </c>
      <c r="G329" s="94">
        <f t="shared" si="39"/>
        <v>0.36776424880069564</v>
      </c>
      <c r="H329" s="94">
        <f t="shared" ref="H329:I348" si="43">MIN($B$17:$F$382)</f>
        <v>0.36776424880069564</v>
      </c>
      <c r="I329" s="94">
        <f t="shared" si="43"/>
        <v>0.36776424880069564</v>
      </c>
      <c r="J329" s="94">
        <f t="shared" ref="J329:N360" si="44">MIN($B$17:$F$382)</f>
        <v>0.36776424880069564</v>
      </c>
      <c r="K329" s="94">
        <f t="shared" si="44"/>
        <v>0.36776424880069564</v>
      </c>
      <c r="L329" s="94">
        <f t="shared" si="44"/>
        <v>0.36776424880069564</v>
      </c>
      <c r="M329" s="94">
        <f t="shared" si="44"/>
        <v>0.36776424880069564</v>
      </c>
      <c r="N329" s="94">
        <f t="shared" si="44"/>
        <v>0.36776424880069564</v>
      </c>
    </row>
    <row r="330" spans="1:14" x14ac:dyDescent="0.35">
      <c r="A330" s="3">
        <v>314</v>
      </c>
      <c r="B330" s="97">
        <v>0.37371299006848396</v>
      </c>
      <c r="C330" s="97">
        <v>0.39429323632405738</v>
      </c>
      <c r="D330" s="96">
        <f t="shared" si="37"/>
        <v>0.39429323632405738</v>
      </c>
      <c r="E330" s="96">
        <f t="shared" si="38"/>
        <v>0.39429323632405738</v>
      </c>
      <c r="F330" s="94">
        <v>0.37744812645419068</v>
      </c>
      <c r="G330" s="94">
        <f t="shared" si="39"/>
        <v>0.36776424880069564</v>
      </c>
      <c r="H330" s="94">
        <f t="shared" si="43"/>
        <v>0.36776424880069564</v>
      </c>
      <c r="I330" s="94">
        <f t="shared" si="43"/>
        <v>0.36776424880069564</v>
      </c>
      <c r="J330" s="94">
        <f t="shared" si="44"/>
        <v>0.36776424880069564</v>
      </c>
      <c r="K330" s="94">
        <f t="shared" si="44"/>
        <v>0.36776424880069564</v>
      </c>
      <c r="L330" s="94">
        <f t="shared" si="44"/>
        <v>0.36776424880069564</v>
      </c>
      <c r="M330" s="94">
        <f t="shared" si="44"/>
        <v>0.36776424880069564</v>
      </c>
      <c r="N330" s="94">
        <f t="shared" si="44"/>
        <v>0.36776424880069564</v>
      </c>
    </row>
    <row r="331" spans="1:14" x14ac:dyDescent="0.35">
      <c r="A331" s="3">
        <v>315</v>
      </c>
      <c r="B331" s="97">
        <v>0.37367859176921858</v>
      </c>
      <c r="C331" s="97">
        <v>0.39389032770970345</v>
      </c>
      <c r="D331" s="96">
        <f t="shared" si="37"/>
        <v>0.39389032770970345</v>
      </c>
      <c r="E331" s="96">
        <f t="shared" si="38"/>
        <v>0.39389032770970345</v>
      </c>
      <c r="F331" s="94">
        <v>0.37745198715462575</v>
      </c>
      <c r="G331" s="94">
        <f t="shared" si="39"/>
        <v>0.36776424880069564</v>
      </c>
      <c r="H331" s="94">
        <f t="shared" si="43"/>
        <v>0.36776424880069564</v>
      </c>
      <c r="I331" s="94">
        <f t="shared" si="43"/>
        <v>0.36776424880069564</v>
      </c>
      <c r="J331" s="94">
        <f t="shared" si="44"/>
        <v>0.36776424880069564</v>
      </c>
      <c r="K331" s="94">
        <f t="shared" si="44"/>
        <v>0.36776424880069564</v>
      </c>
      <c r="L331" s="94">
        <f t="shared" si="44"/>
        <v>0.36776424880069564</v>
      </c>
      <c r="M331" s="94">
        <f t="shared" si="44"/>
        <v>0.36776424880069564</v>
      </c>
      <c r="N331" s="94">
        <f t="shared" si="44"/>
        <v>0.36776424880069564</v>
      </c>
    </row>
    <row r="332" spans="1:14" x14ac:dyDescent="0.35">
      <c r="A332" s="3">
        <v>316</v>
      </c>
      <c r="B332" s="97">
        <v>0.37369242969894356</v>
      </c>
      <c r="C332" s="97">
        <v>0.3938149674834957</v>
      </c>
      <c r="D332" s="96">
        <f t="shared" si="37"/>
        <v>0.3938149674834957</v>
      </c>
      <c r="E332" s="96">
        <f t="shared" si="38"/>
        <v>0.3938149674834957</v>
      </c>
      <c r="F332" s="94">
        <v>0.37745537839839488</v>
      </c>
      <c r="G332" s="94">
        <f t="shared" si="39"/>
        <v>0.36776424880069564</v>
      </c>
      <c r="H332" s="94">
        <f t="shared" si="43"/>
        <v>0.36776424880069564</v>
      </c>
      <c r="I332" s="94">
        <f t="shared" si="43"/>
        <v>0.36776424880069564</v>
      </c>
      <c r="J332" s="94">
        <f t="shared" si="44"/>
        <v>0.36776424880069564</v>
      </c>
      <c r="K332" s="94">
        <f t="shared" si="44"/>
        <v>0.36776424880069564</v>
      </c>
      <c r="L332" s="94">
        <f t="shared" si="44"/>
        <v>0.36776424880069564</v>
      </c>
      <c r="M332" s="94">
        <f t="shared" si="44"/>
        <v>0.36776424880069564</v>
      </c>
      <c r="N332" s="94">
        <f t="shared" si="44"/>
        <v>0.36776424880069564</v>
      </c>
    </row>
    <row r="333" spans="1:14" x14ac:dyDescent="0.35">
      <c r="A333" s="3">
        <v>317</v>
      </c>
      <c r="B333" s="97">
        <v>0.37372876930726029</v>
      </c>
      <c r="C333" s="97">
        <v>0.39381440495197767</v>
      </c>
      <c r="D333" s="96">
        <f t="shared" si="37"/>
        <v>0.39381440495197767</v>
      </c>
      <c r="E333" s="96">
        <f t="shared" si="38"/>
        <v>0.39381440495197767</v>
      </c>
      <c r="F333" s="94">
        <v>0.37745873841208294</v>
      </c>
      <c r="G333" s="94">
        <f t="shared" si="39"/>
        <v>0.36776424880069564</v>
      </c>
      <c r="H333" s="94">
        <f t="shared" si="43"/>
        <v>0.36776424880069564</v>
      </c>
      <c r="I333" s="94">
        <f t="shared" si="43"/>
        <v>0.36776424880069564</v>
      </c>
      <c r="J333" s="94">
        <f t="shared" si="44"/>
        <v>0.36776424880069564</v>
      </c>
      <c r="K333" s="94">
        <f t="shared" si="44"/>
        <v>0.36776424880069564</v>
      </c>
      <c r="L333" s="94">
        <f t="shared" si="44"/>
        <v>0.36776424880069564</v>
      </c>
      <c r="M333" s="94">
        <f t="shared" si="44"/>
        <v>0.36776424880069564</v>
      </c>
      <c r="N333" s="94">
        <f t="shared" si="44"/>
        <v>0.36776424880069564</v>
      </c>
    </row>
    <row r="334" spans="1:14" x14ac:dyDescent="0.35">
      <c r="A334" s="3">
        <v>318</v>
      </c>
      <c r="B334" s="97">
        <v>0.37377157868976268</v>
      </c>
      <c r="C334" s="97">
        <v>0.39381393729872116</v>
      </c>
      <c r="D334" s="96">
        <f t="shared" si="37"/>
        <v>0.39381393729872116</v>
      </c>
      <c r="E334" s="96">
        <f t="shared" si="38"/>
        <v>0.39381393729872116</v>
      </c>
      <c r="F334" s="94">
        <v>0.37746207153977845</v>
      </c>
      <c r="G334" s="94">
        <f t="shared" si="39"/>
        <v>0.36776424880069564</v>
      </c>
      <c r="H334" s="94">
        <f t="shared" si="43"/>
        <v>0.36776424880069564</v>
      </c>
      <c r="I334" s="94">
        <f t="shared" si="43"/>
        <v>0.36776424880069564</v>
      </c>
      <c r="J334" s="94">
        <f t="shared" si="44"/>
        <v>0.36776424880069564</v>
      </c>
      <c r="K334" s="94">
        <f t="shared" si="44"/>
        <v>0.36776424880069564</v>
      </c>
      <c r="L334" s="94">
        <f t="shared" si="44"/>
        <v>0.36776424880069564</v>
      </c>
      <c r="M334" s="94">
        <f t="shared" si="44"/>
        <v>0.36776424880069564</v>
      </c>
      <c r="N334" s="94">
        <f t="shared" si="44"/>
        <v>0.36776424880069564</v>
      </c>
    </row>
    <row r="335" spans="1:14" x14ac:dyDescent="0.35">
      <c r="A335" s="3">
        <v>319</v>
      </c>
      <c r="B335" s="97">
        <v>0.37381453420544025</v>
      </c>
      <c r="C335" s="97">
        <v>0.393813579766156</v>
      </c>
      <c r="D335" s="96">
        <f t="shared" si="37"/>
        <v>0.393813579766156</v>
      </c>
      <c r="E335" s="96">
        <f t="shared" si="38"/>
        <v>0.393813579766156</v>
      </c>
      <c r="F335" s="94">
        <v>0.37745987625694616</v>
      </c>
      <c r="G335" s="94">
        <f t="shared" si="39"/>
        <v>0.36776424880069564</v>
      </c>
      <c r="H335" s="94">
        <f t="shared" si="43"/>
        <v>0.36776424880069564</v>
      </c>
      <c r="I335" s="94">
        <f t="shared" si="43"/>
        <v>0.36776424880069564</v>
      </c>
      <c r="J335" s="94">
        <f t="shared" si="44"/>
        <v>0.36776424880069564</v>
      </c>
      <c r="K335" s="94">
        <f t="shared" si="44"/>
        <v>0.36776424880069564</v>
      </c>
      <c r="L335" s="94">
        <f t="shared" si="44"/>
        <v>0.36776424880069564</v>
      </c>
      <c r="M335" s="94">
        <f t="shared" si="44"/>
        <v>0.36776424880069564</v>
      </c>
      <c r="N335" s="94">
        <f t="shared" si="44"/>
        <v>0.36776424880069564</v>
      </c>
    </row>
    <row r="336" spans="1:14" x14ac:dyDescent="0.35">
      <c r="A336" s="3">
        <v>320</v>
      </c>
      <c r="B336" s="97">
        <v>0.3738541939195133</v>
      </c>
      <c r="C336" s="97">
        <v>0.39381352621515459</v>
      </c>
      <c r="D336" s="96">
        <f t="shared" si="37"/>
        <v>0.39381352621515459</v>
      </c>
      <c r="E336" s="96">
        <f t="shared" si="38"/>
        <v>0.39381352621515459</v>
      </c>
      <c r="F336" s="94">
        <v>0.37703200142231014</v>
      </c>
      <c r="G336" s="94">
        <f t="shared" si="39"/>
        <v>0.36776424880069564</v>
      </c>
      <c r="H336" s="94">
        <f t="shared" si="43"/>
        <v>0.36776424880069564</v>
      </c>
      <c r="I336" s="94">
        <f t="shared" si="43"/>
        <v>0.36776424880069564</v>
      </c>
      <c r="J336" s="94">
        <f t="shared" si="44"/>
        <v>0.36776424880069564</v>
      </c>
      <c r="K336" s="94">
        <f t="shared" si="44"/>
        <v>0.36776424880069564</v>
      </c>
      <c r="L336" s="94">
        <f t="shared" si="44"/>
        <v>0.36776424880069564</v>
      </c>
      <c r="M336" s="94">
        <f t="shared" si="44"/>
        <v>0.36776424880069564</v>
      </c>
      <c r="N336" s="94">
        <f t="shared" si="44"/>
        <v>0.36776424880069564</v>
      </c>
    </row>
    <row r="337" spans="1:14" x14ac:dyDescent="0.35">
      <c r="A337" s="3">
        <v>321</v>
      </c>
      <c r="B337" s="97">
        <v>0.37389009981481908</v>
      </c>
      <c r="C337" s="97">
        <v>0.39381352621515459</v>
      </c>
      <c r="D337" s="96">
        <f t="shared" si="37"/>
        <v>0.39381352621515459</v>
      </c>
      <c r="E337" s="96">
        <f t="shared" si="38"/>
        <v>0.39381352621515459</v>
      </c>
      <c r="F337" s="94">
        <v>0.37703423747458681</v>
      </c>
      <c r="G337" s="94">
        <f t="shared" si="39"/>
        <v>0.36776424880069564</v>
      </c>
      <c r="H337" s="94">
        <f t="shared" si="43"/>
        <v>0.36776424880069564</v>
      </c>
      <c r="I337" s="94">
        <f t="shared" si="43"/>
        <v>0.36776424880069564</v>
      </c>
      <c r="J337" s="94">
        <f t="shared" si="44"/>
        <v>0.36776424880069564</v>
      </c>
      <c r="K337" s="94">
        <f t="shared" si="44"/>
        <v>0.36776424880069564</v>
      </c>
      <c r="L337" s="94">
        <f t="shared" si="44"/>
        <v>0.36776424880069564</v>
      </c>
      <c r="M337" s="94">
        <f t="shared" si="44"/>
        <v>0.36776424880069564</v>
      </c>
      <c r="N337" s="94">
        <f t="shared" si="44"/>
        <v>0.36776424880069564</v>
      </c>
    </row>
    <row r="338" spans="1:14" x14ac:dyDescent="0.35">
      <c r="A338" s="3">
        <v>322</v>
      </c>
      <c r="B338" s="97">
        <v>0.37392049395556087</v>
      </c>
      <c r="C338" s="97">
        <v>0.39381352621515459</v>
      </c>
      <c r="D338" s="96">
        <f t="shared" ref="D338:D382" si="45">C338</f>
        <v>0.39381352621515459</v>
      </c>
      <c r="E338" s="96">
        <f t="shared" ref="E338:E382" si="46">C338</f>
        <v>0.39381352621515459</v>
      </c>
      <c r="F338" s="94">
        <v>0.37703641967290685</v>
      </c>
      <c r="G338" s="94">
        <f t="shared" ref="G338:N382" si="47">MIN($B$17:$F$382)</f>
        <v>0.36776424880069564</v>
      </c>
      <c r="H338" s="94">
        <f t="shared" si="43"/>
        <v>0.36776424880069564</v>
      </c>
      <c r="I338" s="94">
        <f t="shared" si="43"/>
        <v>0.36776424880069564</v>
      </c>
      <c r="J338" s="94">
        <f t="shared" si="44"/>
        <v>0.36776424880069564</v>
      </c>
      <c r="K338" s="94">
        <f t="shared" si="44"/>
        <v>0.36776424880069564</v>
      </c>
      <c r="L338" s="94">
        <f t="shared" si="44"/>
        <v>0.36776424880069564</v>
      </c>
      <c r="M338" s="94">
        <f t="shared" si="44"/>
        <v>0.36776424880069564</v>
      </c>
      <c r="N338" s="94">
        <f t="shared" si="44"/>
        <v>0.36776424880069564</v>
      </c>
    </row>
    <row r="339" spans="1:14" x14ac:dyDescent="0.35">
      <c r="A339" s="3">
        <v>323</v>
      </c>
      <c r="B339" s="97">
        <v>0.37394242101428049</v>
      </c>
      <c r="C339" s="97">
        <v>0.39378858953685375</v>
      </c>
      <c r="D339" s="96">
        <f t="shared" si="45"/>
        <v>0.39378858953685375</v>
      </c>
      <c r="E339" s="96">
        <f t="shared" si="46"/>
        <v>0.39378858953685375</v>
      </c>
      <c r="F339" s="94">
        <v>0.37703868043497218</v>
      </c>
      <c r="G339" s="94">
        <f t="shared" si="47"/>
        <v>0.36776424880069564</v>
      </c>
      <c r="H339" s="94">
        <f t="shared" si="43"/>
        <v>0.36776424880069564</v>
      </c>
      <c r="I339" s="94">
        <f t="shared" si="43"/>
        <v>0.36776424880069564</v>
      </c>
      <c r="J339" s="94">
        <f t="shared" si="44"/>
        <v>0.36776424880069564</v>
      </c>
      <c r="K339" s="94">
        <f t="shared" si="44"/>
        <v>0.36776424880069564</v>
      </c>
      <c r="L339" s="94">
        <f t="shared" si="44"/>
        <v>0.36776424880069564</v>
      </c>
      <c r="M339" s="94">
        <f t="shared" si="44"/>
        <v>0.36776424880069564</v>
      </c>
      <c r="N339" s="94">
        <f t="shared" si="44"/>
        <v>0.36776424880069564</v>
      </c>
    </row>
    <row r="340" spans="1:14" x14ac:dyDescent="0.35">
      <c r="A340" s="3">
        <v>324</v>
      </c>
      <c r="B340" s="97">
        <v>0.37396437803273758</v>
      </c>
      <c r="C340" s="97">
        <v>0.3937636357340929</v>
      </c>
      <c r="D340" s="96">
        <f t="shared" si="45"/>
        <v>0.3937636357340929</v>
      </c>
      <c r="E340" s="96">
        <f t="shared" si="46"/>
        <v>0.3937636357340929</v>
      </c>
      <c r="F340" s="94">
        <v>0.37704081919171045</v>
      </c>
      <c r="G340" s="94">
        <f t="shared" si="47"/>
        <v>0.36776424880069564</v>
      </c>
      <c r="H340" s="94">
        <f t="shared" si="43"/>
        <v>0.36776424880069564</v>
      </c>
      <c r="I340" s="94">
        <f t="shared" si="43"/>
        <v>0.36776424880069564</v>
      </c>
      <c r="J340" s="94">
        <f t="shared" si="44"/>
        <v>0.36776424880069564</v>
      </c>
      <c r="K340" s="94">
        <f t="shared" si="44"/>
        <v>0.36776424880069564</v>
      </c>
      <c r="L340" s="94">
        <f t="shared" si="44"/>
        <v>0.36776424880069564</v>
      </c>
      <c r="M340" s="94">
        <f t="shared" si="44"/>
        <v>0.36776424880069564</v>
      </c>
      <c r="N340" s="94">
        <f t="shared" si="44"/>
        <v>0.36776424880069564</v>
      </c>
    </row>
    <row r="341" spans="1:14" x14ac:dyDescent="0.35">
      <c r="A341" s="3">
        <v>325</v>
      </c>
      <c r="B341" s="97">
        <v>0.37378847786110331</v>
      </c>
      <c r="C341" s="97">
        <v>0.39242288098166772</v>
      </c>
      <c r="D341" s="96">
        <f t="shared" si="45"/>
        <v>0.39242288098166772</v>
      </c>
      <c r="E341" s="96">
        <f t="shared" si="46"/>
        <v>0.39242288098166772</v>
      </c>
      <c r="F341" s="94">
        <v>0.3770427360568015</v>
      </c>
      <c r="G341" s="94">
        <f t="shared" si="47"/>
        <v>0.36776424880069564</v>
      </c>
      <c r="H341" s="94">
        <f t="shared" si="43"/>
        <v>0.36776424880069564</v>
      </c>
      <c r="I341" s="94">
        <f t="shared" si="43"/>
        <v>0.36776424880069564</v>
      </c>
      <c r="J341" s="94">
        <f t="shared" si="44"/>
        <v>0.36776424880069564</v>
      </c>
      <c r="K341" s="94">
        <f t="shared" si="44"/>
        <v>0.36776424880069564</v>
      </c>
      <c r="L341" s="94">
        <f t="shared" si="44"/>
        <v>0.36776424880069564</v>
      </c>
      <c r="M341" s="94">
        <f t="shared" si="44"/>
        <v>0.36776424880069564</v>
      </c>
      <c r="N341" s="94">
        <f t="shared" si="44"/>
        <v>0.36776424880069564</v>
      </c>
    </row>
    <row r="342" spans="1:14" x14ac:dyDescent="0.35">
      <c r="A342" s="3">
        <v>326</v>
      </c>
      <c r="B342" s="97">
        <v>0.37380639386241937</v>
      </c>
      <c r="C342" s="97">
        <v>0.39242011186979614</v>
      </c>
      <c r="D342" s="96">
        <f t="shared" si="45"/>
        <v>0.39242011186979614</v>
      </c>
      <c r="E342" s="96">
        <f t="shared" si="46"/>
        <v>0.39242011186979614</v>
      </c>
      <c r="F342" s="94">
        <v>0.37703916500260454</v>
      </c>
      <c r="G342" s="94">
        <f t="shared" si="47"/>
        <v>0.36776424880069564</v>
      </c>
      <c r="H342" s="94">
        <f t="shared" si="43"/>
        <v>0.36776424880069564</v>
      </c>
      <c r="I342" s="94">
        <f t="shared" si="43"/>
        <v>0.36776424880069564</v>
      </c>
      <c r="J342" s="94">
        <f t="shared" si="44"/>
        <v>0.36776424880069564</v>
      </c>
      <c r="K342" s="94">
        <f t="shared" si="44"/>
        <v>0.36776424880069564</v>
      </c>
      <c r="L342" s="94">
        <f t="shared" si="44"/>
        <v>0.36776424880069564</v>
      </c>
      <c r="M342" s="94">
        <f t="shared" si="44"/>
        <v>0.36776424880069564</v>
      </c>
      <c r="N342" s="94">
        <f t="shared" si="44"/>
        <v>0.36776424880069564</v>
      </c>
    </row>
    <row r="343" spans="1:14" x14ac:dyDescent="0.35">
      <c r="A343" s="3">
        <v>327</v>
      </c>
      <c r="B343" s="97">
        <v>0.37382617209737895</v>
      </c>
      <c r="C343" s="97">
        <v>0.39241808659284716</v>
      </c>
      <c r="D343" s="96">
        <f t="shared" si="45"/>
        <v>0.39241808659284716</v>
      </c>
      <c r="E343" s="96">
        <f t="shared" si="46"/>
        <v>0.39241808659284716</v>
      </c>
      <c r="F343" s="94">
        <v>0.37704040194009025</v>
      </c>
      <c r="G343" s="94">
        <f t="shared" si="47"/>
        <v>0.36776424880069564</v>
      </c>
      <c r="H343" s="94">
        <f t="shared" si="43"/>
        <v>0.36776424880069564</v>
      </c>
      <c r="I343" s="94">
        <f t="shared" si="43"/>
        <v>0.36776424880069564</v>
      </c>
      <c r="J343" s="94">
        <f t="shared" si="44"/>
        <v>0.36776424880069564</v>
      </c>
      <c r="K343" s="94">
        <f t="shared" si="44"/>
        <v>0.36776424880069564</v>
      </c>
      <c r="L343" s="94">
        <f t="shared" si="44"/>
        <v>0.36776424880069564</v>
      </c>
      <c r="M343" s="94">
        <f t="shared" si="44"/>
        <v>0.36776424880069564</v>
      </c>
      <c r="N343" s="94">
        <f t="shared" si="44"/>
        <v>0.36776424880069564</v>
      </c>
    </row>
    <row r="344" spans="1:14" x14ac:dyDescent="0.35">
      <c r="A344" s="3">
        <v>328</v>
      </c>
      <c r="B344" s="97">
        <v>0.37385017097115003</v>
      </c>
      <c r="C344" s="97">
        <v>0.39241630236447184</v>
      </c>
      <c r="D344" s="96">
        <f t="shared" si="45"/>
        <v>0.39241630236447184</v>
      </c>
      <c r="E344" s="96">
        <f t="shared" si="46"/>
        <v>0.39241630236447184</v>
      </c>
      <c r="F344" s="94">
        <v>0.37699996166341088</v>
      </c>
      <c r="G344" s="94">
        <f t="shared" si="47"/>
        <v>0.36776424880069564</v>
      </c>
      <c r="H344" s="94">
        <f t="shared" si="43"/>
        <v>0.36776424880069564</v>
      </c>
      <c r="I344" s="94">
        <f t="shared" si="43"/>
        <v>0.36776424880069564</v>
      </c>
      <c r="J344" s="94">
        <f t="shared" si="44"/>
        <v>0.36776424880069564</v>
      </c>
      <c r="K344" s="94">
        <f t="shared" si="44"/>
        <v>0.36776424880069564</v>
      </c>
      <c r="L344" s="94">
        <f t="shared" si="44"/>
        <v>0.36776424880069564</v>
      </c>
      <c r="M344" s="94">
        <f t="shared" si="44"/>
        <v>0.36776424880069564</v>
      </c>
      <c r="N344" s="94">
        <f t="shared" si="44"/>
        <v>0.36776424880069564</v>
      </c>
    </row>
    <row r="345" spans="1:14" x14ac:dyDescent="0.35">
      <c r="A345" s="3">
        <v>329</v>
      </c>
      <c r="B345" s="97">
        <v>0.37387572265962271</v>
      </c>
      <c r="C345" s="97">
        <v>0.39241475432993062</v>
      </c>
      <c r="D345" s="96">
        <f t="shared" si="45"/>
        <v>0.39241475432993062</v>
      </c>
      <c r="E345" s="96">
        <f t="shared" si="46"/>
        <v>0.39241475432993062</v>
      </c>
      <c r="F345" s="94">
        <v>0.37681577021347873</v>
      </c>
      <c r="G345" s="94">
        <f t="shared" si="47"/>
        <v>0.36776424880069564</v>
      </c>
      <c r="H345" s="94">
        <f t="shared" si="43"/>
        <v>0.36776424880069564</v>
      </c>
      <c r="I345" s="94">
        <f t="shared" si="43"/>
        <v>0.36776424880069564</v>
      </c>
      <c r="J345" s="94">
        <f t="shared" si="44"/>
        <v>0.36776424880069564</v>
      </c>
      <c r="K345" s="94">
        <f t="shared" si="44"/>
        <v>0.36776424880069564</v>
      </c>
      <c r="L345" s="94">
        <f t="shared" si="44"/>
        <v>0.36776424880069564</v>
      </c>
      <c r="M345" s="94">
        <f t="shared" si="44"/>
        <v>0.36776424880069564</v>
      </c>
      <c r="N345" s="94">
        <f t="shared" si="44"/>
        <v>0.36776424880069564</v>
      </c>
    </row>
    <row r="346" spans="1:14" x14ac:dyDescent="0.35">
      <c r="A346" s="3">
        <v>330</v>
      </c>
      <c r="B346" s="97">
        <v>0.37390031521932848</v>
      </c>
      <c r="C346" s="97">
        <v>0.39241475432993062</v>
      </c>
      <c r="D346" s="96">
        <f t="shared" si="45"/>
        <v>0.39241475432993062</v>
      </c>
      <c r="E346" s="96">
        <f t="shared" si="46"/>
        <v>0.39241475432993062</v>
      </c>
      <c r="F346" s="94">
        <v>0.37681656226867227</v>
      </c>
      <c r="G346" s="94">
        <f t="shared" si="47"/>
        <v>0.36776424880069564</v>
      </c>
      <c r="H346" s="94">
        <f t="shared" si="43"/>
        <v>0.36776424880069564</v>
      </c>
      <c r="I346" s="94">
        <f t="shared" si="43"/>
        <v>0.36776424880069564</v>
      </c>
      <c r="J346" s="94">
        <f t="shared" si="44"/>
        <v>0.36776424880069564</v>
      </c>
      <c r="K346" s="94">
        <f t="shared" si="44"/>
        <v>0.36776424880069564</v>
      </c>
      <c r="L346" s="94">
        <f t="shared" si="44"/>
        <v>0.36776424880069564</v>
      </c>
      <c r="M346" s="94">
        <f t="shared" si="44"/>
        <v>0.36776424880069564</v>
      </c>
      <c r="N346" s="94">
        <f t="shared" si="44"/>
        <v>0.36776424880069564</v>
      </c>
    </row>
    <row r="347" spans="1:14" x14ac:dyDescent="0.35">
      <c r="A347" s="3">
        <v>331</v>
      </c>
      <c r="B347" s="97">
        <v>0.3739258056692239</v>
      </c>
      <c r="C347" s="97">
        <v>0.39241475432993062</v>
      </c>
      <c r="D347" s="96">
        <f t="shared" si="45"/>
        <v>0.39241475432993062</v>
      </c>
      <c r="E347" s="96">
        <f t="shared" si="46"/>
        <v>0.39241475432993062</v>
      </c>
      <c r="F347" s="94">
        <v>0.3768121315529665</v>
      </c>
      <c r="G347" s="94">
        <f t="shared" si="47"/>
        <v>0.36776424880069564</v>
      </c>
      <c r="H347" s="94">
        <f t="shared" si="43"/>
        <v>0.36776424880069564</v>
      </c>
      <c r="I347" s="94">
        <f t="shared" si="43"/>
        <v>0.36776424880069564</v>
      </c>
      <c r="J347" s="94">
        <f t="shared" si="44"/>
        <v>0.36776424880069564</v>
      </c>
      <c r="K347" s="94">
        <f t="shared" si="44"/>
        <v>0.36776424880069564</v>
      </c>
      <c r="L347" s="94">
        <f t="shared" si="44"/>
        <v>0.36776424880069564</v>
      </c>
      <c r="M347" s="94">
        <f t="shared" si="44"/>
        <v>0.36776424880069564</v>
      </c>
      <c r="N347" s="94">
        <f t="shared" si="44"/>
        <v>0.36776424880069564</v>
      </c>
    </row>
    <row r="348" spans="1:14" x14ac:dyDescent="0.35">
      <c r="A348" s="3">
        <v>332</v>
      </c>
      <c r="B348" s="97">
        <v>0.37394888128623754</v>
      </c>
      <c r="C348" s="97">
        <v>0.39241475432993062</v>
      </c>
      <c r="D348" s="96">
        <f t="shared" si="45"/>
        <v>0.39241475432993062</v>
      </c>
      <c r="E348" s="96">
        <f t="shared" si="46"/>
        <v>0.39241475432993062</v>
      </c>
      <c r="F348" s="94">
        <v>0.37681269895303321</v>
      </c>
      <c r="G348" s="94">
        <f t="shared" si="47"/>
        <v>0.36776424880069564</v>
      </c>
      <c r="H348" s="94">
        <f t="shared" si="43"/>
        <v>0.36776424880069564</v>
      </c>
      <c r="I348" s="94">
        <f t="shared" si="43"/>
        <v>0.36776424880069564</v>
      </c>
      <c r="J348" s="94">
        <f t="shared" si="44"/>
        <v>0.36776424880069564</v>
      </c>
      <c r="K348" s="94">
        <f t="shared" si="44"/>
        <v>0.36776424880069564</v>
      </c>
      <c r="L348" s="94">
        <f t="shared" si="44"/>
        <v>0.36776424880069564</v>
      </c>
      <c r="M348" s="94">
        <f t="shared" si="44"/>
        <v>0.36776424880069564</v>
      </c>
      <c r="N348" s="94">
        <f t="shared" si="44"/>
        <v>0.36776424880069564</v>
      </c>
    </row>
    <row r="349" spans="1:14" x14ac:dyDescent="0.35">
      <c r="A349" s="3">
        <v>333</v>
      </c>
      <c r="B349" s="97">
        <v>0.37396867838175679</v>
      </c>
      <c r="C349" s="97">
        <v>0.39241475432993062</v>
      </c>
      <c r="D349" s="96">
        <f t="shared" si="45"/>
        <v>0.39241475432993062</v>
      </c>
      <c r="E349" s="96">
        <f t="shared" si="46"/>
        <v>0.39241475432993062</v>
      </c>
      <c r="F349" s="94">
        <v>0.37681328534673925</v>
      </c>
      <c r="G349" s="94">
        <f t="shared" si="47"/>
        <v>0.36776424880069564</v>
      </c>
      <c r="H349" s="94">
        <f t="shared" si="47"/>
        <v>0.36776424880069564</v>
      </c>
      <c r="I349" s="94">
        <f t="shared" si="47"/>
        <v>0.36776424880069564</v>
      </c>
      <c r="J349" s="94">
        <f t="shared" si="44"/>
        <v>0.36776424880069564</v>
      </c>
      <c r="K349" s="94">
        <f t="shared" si="44"/>
        <v>0.36776424880069564</v>
      </c>
      <c r="L349" s="94">
        <f t="shared" si="44"/>
        <v>0.36776424880069564</v>
      </c>
      <c r="M349" s="94">
        <f t="shared" si="44"/>
        <v>0.36776424880069564</v>
      </c>
      <c r="N349" s="94">
        <f t="shared" si="44"/>
        <v>0.36776424880069564</v>
      </c>
    </row>
    <row r="350" spans="1:14" x14ac:dyDescent="0.35">
      <c r="A350" s="3">
        <v>334</v>
      </c>
      <c r="B350" s="97">
        <v>0.37398323154472451</v>
      </c>
      <c r="C350" s="97">
        <v>0.39241475432993062</v>
      </c>
      <c r="D350" s="96">
        <f t="shared" si="45"/>
        <v>0.39241475432993062</v>
      </c>
      <c r="E350" s="96">
        <f t="shared" si="46"/>
        <v>0.39241475432993062</v>
      </c>
      <c r="F350" s="94">
        <v>0.37671186940918794</v>
      </c>
      <c r="G350" s="94">
        <f t="shared" si="47"/>
        <v>0.36776424880069564</v>
      </c>
      <c r="H350" s="94">
        <f t="shared" si="47"/>
        <v>0.36776424880069564</v>
      </c>
      <c r="I350" s="94">
        <f t="shared" si="47"/>
        <v>0.36776424880069564</v>
      </c>
      <c r="J350" s="94">
        <f t="shared" si="44"/>
        <v>0.36776424880069564</v>
      </c>
      <c r="K350" s="94">
        <f t="shared" si="44"/>
        <v>0.36776424880069564</v>
      </c>
      <c r="L350" s="94">
        <f t="shared" si="44"/>
        <v>0.36776424880069564</v>
      </c>
      <c r="M350" s="94">
        <f t="shared" si="44"/>
        <v>0.36776424880069564</v>
      </c>
      <c r="N350" s="94">
        <f t="shared" si="44"/>
        <v>0.36776424880069564</v>
      </c>
    </row>
    <row r="351" spans="1:14" x14ac:dyDescent="0.35">
      <c r="A351" s="3">
        <v>335</v>
      </c>
      <c r="B351" s="97">
        <v>0.37399573743621106</v>
      </c>
      <c r="C351" s="97">
        <v>0.39241475432993062</v>
      </c>
      <c r="D351" s="96">
        <f t="shared" si="45"/>
        <v>0.39241475432993062</v>
      </c>
      <c r="E351" s="96">
        <f t="shared" si="46"/>
        <v>0.39241475432993062</v>
      </c>
      <c r="F351" s="94">
        <v>0.37670735143582562</v>
      </c>
      <c r="G351" s="94">
        <f t="shared" si="47"/>
        <v>0.36776424880069564</v>
      </c>
      <c r="H351" s="94">
        <f t="shared" si="47"/>
        <v>0.36776424880069564</v>
      </c>
      <c r="I351" s="94">
        <f t="shared" si="47"/>
        <v>0.36776424880069564</v>
      </c>
      <c r="J351" s="94">
        <f t="shared" si="44"/>
        <v>0.36776424880069564</v>
      </c>
      <c r="K351" s="94">
        <f t="shared" si="44"/>
        <v>0.36776424880069564</v>
      </c>
      <c r="L351" s="94">
        <f t="shared" si="44"/>
        <v>0.36776424880069564</v>
      </c>
      <c r="M351" s="94">
        <f t="shared" si="44"/>
        <v>0.36776424880069564</v>
      </c>
      <c r="N351" s="94">
        <f t="shared" si="44"/>
        <v>0.36776424880069564</v>
      </c>
    </row>
    <row r="352" spans="1:14" x14ac:dyDescent="0.35">
      <c r="A352" s="3">
        <v>336</v>
      </c>
      <c r="B352" s="97">
        <v>0.3740085293384558</v>
      </c>
      <c r="C352" s="97">
        <v>0.39241475432993062</v>
      </c>
      <c r="D352" s="96">
        <f t="shared" si="45"/>
        <v>0.39241475432993062</v>
      </c>
      <c r="E352" s="96">
        <f t="shared" si="46"/>
        <v>0.39241475432993062</v>
      </c>
      <c r="F352" s="94">
        <v>0.3766632918907194</v>
      </c>
      <c r="G352" s="94">
        <f t="shared" si="47"/>
        <v>0.36776424880069564</v>
      </c>
      <c r="H352" s="94">
        <f t="shared" si="47"/>
        <v>0.36776424880069564</v>
      </c>
      <c r="I352" s="94">
        <f t="shared" si="47"/>
        <v>0.36776424880069564</v>
      </c>
      <c r="J352" s="94">
        <f t="shared" si="44"/>
        <v>0.36776424880069564</v>
      </c>
      <c r="K352" s="94">
        <f t="shared" si="44"/>
        <v>0.36776424880069564</v>
      </c>
      <c r="L352" s="94">
        <f t="shared" si="44"/>
        <v>0.36776424880069564</v>
      </c>
      <c r="M352" s="94">
        <f t="shared" si="44"/>
        <v>0.36776424880069564</v>
      </c>
      <c r="N352" s="94">
        <f t="shared" si="44"/>
        <v>0.36776424880069564</v>
      </c>
    </row>
    <row r="353" spans="1:14" x14ac:dyDescent="0.35">
      <c r="A353" s="3">
        <v>337</v>
      </c>
      <c r="B353" s="97">
        <v>0.37402075859378375</v>
      </c>
      <c r="C353" s="97">
        <v>0.39241475432993062</v>
      </c>
      <c r="D353" s="96">
        <f t="shared" si="45"/>
        <v>0.39241475432993062</v>
      </c>
      <c r="E353" s="96">
        <f t="shared" si="46"/>
        <v>0.39241475432993062</v>
      </c>
      <c r="F353" s="94">
        <v>0.37666357070815937</v>
      </c>
      <c r="G353" s="94">
        <f t="shared" si="47"/>
        <v>0.36776424880069564</v>
      </c>
      <c r="H353" s="94">
        <f t="shared" si="47"/>
        <v>0.36776424880069564</v>
      </c>
      <c r="I353" s="94">
        <f t="shared" si="47"/>
        <v>0.36776424880069564</v>
      </c>
      <c r="J353" s="94">
        <f t="shared" si="44"/>
        <v>0.36776424880069564</v>
      </c>
      <c r="K353" s="94">
        <f t="shared" si="44"/>
        <v>0.36776424880069564</v>
      </c>
      <c r="L353" s="94">
        <f t="shared" si="44"/>
        <v>0.36776424880069564</v>
      </c>
      <c r="M353" s="94">
        <f t="shared" si="44"/>
        <v>0.36776424880069564</v>
      </c>
      <c r="N353" s="94">
        <f t="shared" si="44"/>
        <v>0.36776424880069564</v>
      </c>
    </row>
    <row r="354" spans="1:14" x14ac:dyDescent="0.35">
      <c r="A354" s="3">
        <v>338</v>
      </c>
      <c r="B354" s="97">
        <v>0.37403111865540278</v>
      </c>
      <c r="C354" s="97">
        <v>0.39241475432993062</v>
      </c>
      <c r="D354" s="96">
        <f t="shared" si="45"/>
        <v>0.39241475432993062</v>
      </c>
      <c r="E354" s="96">
        <f t="shared" si="46"/>
        <v>0.39241475432993062</v>
      </c>
      <c r="F354" s="94">
        <v>0.37666388328528932</v>
      </c>
      <c r="G354" s="94">
        <f t="shared" si="47"/>
        <v>0.36776424880069564</v>
      </c>
      <c r="H354" s="94">
        <f t="shared" si="47"/>
        <v>0.36776424880069564</v>
      </c>
      <c r="I354" s="94">
        <f t="shared" si="47"/>
        <v>0.36776424880069564</v>
      </c>
      <c r="J354" s="94">
        <f t="shared" si="44"/>
        <v>0.36776424880069564</v>
      </c>
      <c r="K354" s="94">
        <f t="shared" si="44"/>
        <v>0.36776424880069564</v>
      </c>
      <c r="L354" s="94">
        <f t="shared" si="44"/>
        <v>0.36776424880069564</v>
      </c>
      <c r="M354" s="94">
        <f t="shared" si="44"/>
        <v>0.36776424880069564</v>
      </c>
      <c r="N354" s="94">
        <f t="shared" si="44"/>
        <v>0.36776424880069564</v>
      </c>
    </row>
    <row r="355" spans="1:14" x14ac:dyDescent="0.35">
      <c r="A355" s="3">
        <v>339</v>
      </c>
      <c r="B355" s="97">
        <v>0.37404139113877383</v>
      </c>
      <c r="C355" s="97">
        <v>0.39241475432993062</v>
      </c>
      <c r="D355" s="96">
        <f t="shared" si="45"/>
        <v>0.39241475432993062</v>
      </c>
      <c r="E355" s="96">
        <f t="shared" si="46"/>
        <v>0.39241475432993062</v>
      </c>
      <c r="F355" s="94">
        <v>0.37666423771349372</v>
      </c>
      <c r="G355" s="94">
        <f t="shared" si="47"/>
        <v>0.36776424880069564</v>
      </c>
      <c r="H355" s="94">
        <f t="shared" si="47"/>
        <v>0.36776424880069564</v>
      </c>
      <c r="I355" s="94">
        <f t="shared" si="47"/>
        <v>0.36776424880069564</v>
      </c>
      <c r="J355" s="94">
        <f t="shared" si="44"/>
        <v>0.36776424880069564</v>
      </c>
      <c r="K355" s="94">
        <f t="shared" si="44"/>
        <v>0.36776424880069564</v>
      </c>
      <c r="L355" s="94">
        <f t="shared" si="44"/>
        <v>0.36776424880069564</v>
      </c>
      <c r="M355" s="94">
        <f t="shared" si="44"/>
        <v>0.36776424880069564</v>
      </c>
      <c r="N355" s="94">
        <f t="shared" si="44"/>
        <v>0.36776424880069564</v>
      </c>
    </row>
    <row r="356" spans="1:14" x14ac:dyDescent="0.35">
      <c r="A356" s="3">
        <v>340</v>
      </c>
      <c r="B356" s="97">
        <v>0.37398641081938427</v>
      </c>
      <c r="C356" s="97">
        <v>0.39199401549540464</v>
      </c>
      <c r="D356" s="96">
        <f t="shared" si="45"/>
        <v>0.39199401549540464</v>
      </c>
      <c r="E356" s="96">
        <f t="shared" si="46"/>
        <v>0.39199401549540464</v>
      </c>
      <c r="F356" s="94">
        <v>0.37666456576904661</v>
      </c>
      <c r="G356" s="94">
        <f t="shared" si="47"/>
        <v>0.36776424880069564</v>
      </c>
      <c r="H356" s="94">
        <f t="shared" si="47"/>
        <v>0.36776424880069564</v>
      </c>
      <c r="I356" s="94">
        <f t="shared" si="47"/>
        <v>0.36776424880069564</v>
      </c>
      <c r="J356" s="94">
        <f t="shared" si="44"/>
        <v>0.36776424880069564</v>
      </c>
      <c r="K356" s="94">
        <f t="shared" si="44"/>
        <v>0.36776424880069564</v>
      </c>
      <c r="L356" s="94">
        <f t="shared" si="44"/>
        <v>0.36776424880069564</v>
      </c>
      <c r="M356" s="94">
        <f t="shared" si="44"/>
        <v>0.36776424880069564</v>
      </c>
      <c r="N356" s="94">
        <f t="shared" si="44"/>
        <v>0.36776424880069564</v>
      </c>
    </row>
    <row r="357" spans="1:14" x14ac:dyDescent="0.35">
      <c r="A357" s="3">
        <v>341</v>
      </c>
      <c r="B357" s="97">
        <v>0.37399302778999605</v>
      </c>
      <c r="C357" s="97">
        <v>0.39199298789750975</v>
      </c>
      <c r="D357" s="96">
        <f t="shared" si="45"/>
        <v>0.39199298789750975</v>
      </c>
      <c r="E357" s="96">
        <f t="shared" si="46"/>
        <v>0.39199298789750975</v>
      </c>
      <c r="F357" s="94">
        <v>0.37666485729693988</v>
      </c>
      <c r="G357" s="94">
        <f t="shared" si="47"/>
        <v>0.36776424880069564</v>
      </c>
      <c r="H357" s="94">
        <f t="shared" si="47"/>
        <v>0.36776424880069564</v>
      </c>
      <c r="I357" s="94">
        <f t="shared" si="47"/>
        <v>0.36776424880069564</v>
      </c>
      <c r="J357" s="94">
        <f t="shared" si="44"/>
        <v>0.36776424880069564</v>
      </c>
      <c r="K357" s="94">
        <f t="shared" si="44"/>
        <v>0.36776424880069564</v>
      </c>
      <c r="L357" s="94">
        <f t="shared" si="44"/>
        <v>0.36776424880069564</v>
      </c>
      <c r="M357" s="94">
        <f t="shared" si="44"/>
        <v>0.36776424880069564</v>
      </c>
      <c r="N357" s="94">
        <f t="shared" si="44"/>
        <v>0.36776424880069564</v>
      </c>
    </row>
    <row r="358" spans="1:14" x14ac:dyDescent="0.35">
      <c r="A358" s="3">
        <v>342</v>
      </c>
      <c r="B358" s="97">
        <v>0.37399986039714711</v>
      </c>
      <c r="C358" s="97">
        <v>0.39199226106046775</v>
      </c>
      <c r="D358" s="96">
        <f t="shared" si="45"/>
        <v>0.39199226106046775</v>
      </c>
      <c r="E358" s="96">
        <f t="shared" si="46"/>
        <v>0.39199226106046775</v>
      </c>
      <c r="F358" s="94">
        <v>0.37666507491799744</v>
      </c>
      <c r="G358" s="94">
        <f t="shared" si="47"/>
        <v>0.36776424880069564</v>
      </c>
      <c r="H358" s="94">
        <f t="shared" si="47"/>
        <v>0.36776424880069564</v>
      </c>
      <c r="I358" s="94">
        <f t="shared" si="47"/>
        <v>0.36776424880069564</v>
      </c>
      <c r="J358" s="94">
        <f t="shared" si="44"/>
        <v>0.36776424880069564</v>
      </c>
      <c r="K358" s="94">
        <f t="shared" si="44"/>
        <v>0.36776424880069564</v>
      </c>
      <c r="L358" s="94">
        <f t="shared" si="44"/>
        <v>0.36776424880069564</v>
      </c>
      <c r="M358" s="94">
        <f t="shared" si="44"/>
        <v>0.36776424880069564</v>
      </c>
      <c r="N358" s="94">
        <f t="shared" si="44"/>
        <v>0.36776424880069564</v>
      </c>
    </row>
    <row r="359" spans="1:14" x14ac:dyDescent="0.35">
      <c r="A359" s="3">
        <v>343</v>
      </c>
      <c r="B359" s="97">
        <v>0.3740066706766727</v>
      </c>
      <c r="C359" s="97">
        <v>0.39199169320122046</v>
      </c>
      <c r="D359" s="96">
        <f t="shared" si="45"/>
        <v>0.39199169320122046</v>
      </c>
      <c r="E359" s="96">
        <f t="shared" si="46"/>
        <v>0.39199169320122046</v>
      </c>
      <c r="F359" s="94">
        <v>0.37666526301288955</v>
      </c>
      <c r="G359" s="94">
        <f t="shared" si="47"/>
        <v>0.36776424880069564</v>
      </c>
      <c r="H359" s="94">
        <f t="shared" si="47"/>
        <v>0.36776424880069564</v>
      </c>
      <c r="I359" s="94">
        <f t="shared" si="47"/>
        <v>0.36776424880069564</v>
      </c>
      <c r="J359" s="94">
        <f t="shared" si="44"/>
        <v>0.36776424880069564</v>
      </c>
      <c r="K359" s="94">
        <f t="shared" si="44"/>
        <v>0.36776424880069564</v>
      </c>
      <c r="L359" s="94">
        <f t="shared" si="44"/>
        <v>0.36776424880069564</v>
      </c>
      <c r="M359" s="94">
        <f t="shared" si="44"/>
        <v>0.36776424880069564</v>
      </c>
      <c r="N359" s="94">
        <f t="shared" si="44"/>
        <v>0.36776424880069564</v>
      </c>
    </row>
    <row r="360" spans="1:14" x14ac:dyDescent="0.35">
      <c r="A360" s="3">
        <v>344</v>
      </c>
      <c r="B360" s="97">
        <v>0.37401430851737466</v>
      </c>
      <c r="C360" s="97">
        <v>0.39199117411898249</v>
      </c>
      <c r="D360" s="96">
        <f t="shared" si="45"/>
        <v>0.39199117411898249</v>
      </c>
      <c r="E360" s="96">
        <f t="shared" si="46"/>
        <v>0.39199117411898249</v>
      </c>
      <c r="F360" s="94">
        <v>0.37666546491990882</v>
      </c>
      <c r="G360" s="94">
        <f t="shared" si="47"/>
        <v>0.36776424880069564</v>
      </c>
      <c r="H360" s="94">
        <f t="shared" si="47"/>
        <v>0.36776424880069564</v>
      </c>
      <c r="I360" s="94">
        <f t="shared" si="47"/>
        <v>0.36776424880069564</v>
      </c>
      <c r="J360" s="94">
        <f t="shared" si="44"/>
        <v>0.36776424880069564</v>
      </c>
      <c r="K360" s="94">
        <f t="shared" si="44"/>
        <v>0.36776424880069564</v>
      </c>
      <c r="L360" s="94">
        <f t="shared" si="44"/>
        <v>0.36776424880069564</v>
      </c>
      <c r="M360" s="94">
        <f t="shared" si="44"/>
        <v>0.36776424880069564</v>
      </c>
      <c r="N360" s="94">
        <f t="shared" si="44"/>
        <v>0.36776424880069564</v>
      </c>
    </row>
    <row r="361" spans="1:14" x14ac:dyDescent="0.35">
      <c r="A361" s="3">
        <v>345</v>
      </c>
      <c r="B361" s="97">
        <v>0.37402086333087098</v>
      </c>
      <c r="C361" s="97">
        <v>0.39199117411898249</v>
      </c>
      <c r="D361" s="96">
        <f t="shared" si="45"/>
        <v>0.39199117411898249</v>
      </c>
      <c r="E361" s="96">
        <f t="shared" si="46"/>
        <v>0.39199117411898249</v>
      </c>
      <c r="F361" s="94">
        <v>0.3766656776336566</v>
      </c>
      <c r="G361" s="94">
        <f t="shared" si="47"/>
        <v>0.36776424880069564</v>
      </c>
      <c r="H361" s="94">
        <f t="shared" si="47"/>
        <v>0.36776424880069564</v>
      </c>
      <c r="I361" s="94">
        <f t="shared" si="47"/>
        <v>0.36776424880069564</v>
      </c>
      <c r="J361" s="94">
        <f>MIN($B$17:$F$382)</f>
        <v>0.36776424880069564</v>
      </c>
      <c r="K361" s="94">
        <f>MIN($B$17:$F$382)</f>
        <v>0.36776424880069564</v>
      </c>
      <c r="L361" s="94">
        <f>MIN($B$17:$F$382)</f>
        <v>0.36776424880069564</v>
      </c>
      <c r="M361" s="94">
        <f>MIN($B$17:$F$382)</f>
        <v>0.36776424880069564</v>
      </c>
      <c r="N361" s="94">
        <f>MIN($B$17:$F$382)</f>
        <v>0.36776424880069564</v>
      </c>
    </row>
    <row r="362" spans="1:14" x14ac:dyDescent="0.35">
      <c r="A362" s="3">
        <v>346</v>
      </c>
      <c r="B362" s="97">
        <v>0.37402744038341079</v>
      </c>
      <c r="C362" s="97">
        <v>0.39199117411898249</v>
      </c>
      <c r="D362" s="96">
        <f t="shared" si="45"/>
        <v>0.39199117411898249</v>
      </c>
      <c r="E362" s="96">
        <f t="shared" si="46"/>
        <v>0.39199117411898249</v>
      </c>
      <c r="F362" s="94">
        <v>0.37666588871727763</v>
      </c>
      <c r="G362" s="94">
        <f t="shared" si="47"/>
        <v>0.36776424880069564</v>
      </c>
      <c r="H362" s="94">
        <f t="shared" si="47"/>
        <v>0.36776424880069564</v>
      </c>
      <c r="I362" s="94">
        <f t="shared" si="47"/>
        <v>0.36776424880069564</v>
      </c>
      <c r="J362" s="94">
        <f t="shared" si="47"/>
        <v>0.36776424880069564</v>
      </c>
      <c r="K362" s="94">
        <f t="shared" si="47"/>
        <v>0.36776424880069564</v>
      </c>
      <c r="L362" s="94">
        <f t="shared" si="47"/>
        <v>0.36776424880069564</v>
      </c>
      <c r="M362" s="94">
        <f t="shared" si="47"/>
        <v>0.36776424880069564</v>
      </c>
      <c r="N362" s="94">
        <f t="shared" si="47"/>
        <v>0.36776424880069564</v>
      </c>
    </row>
    <row r="363" spans="1:14" x14ac:dyDescent="0.35">
      <c r="A363" s="3">
        <v>347</v>
      </c>
      <c r="B363" s="97">
        <v>0.37403349481836684</v>
      </c>
      <c r="C363" s="97">
        <v>0.39199117411898249</v>
      </c>
      <c r="D363" s="96">
        <f t="shared" si="45"/>
        <v>0.39199117411898249</v>
      </c>
      <c r="E363" s="96">
        <f t="shared" si="46"/>
        <v>0.39199117411898249</v>
      </c>
      <c r="F363" s="94">
        <v>0.37644071799695228</v>
      </c>
      <c r="G363" s="94">
        <f t="shared" si="47"/>
        <v>0.36776424880069564</v>
      </c>
      <c r="H363" s="94">
        <f t="shared" si="47"/>
        <v>0.36776424880069564</v>
      </c>
      <c r="I363" s="94">
        <f t="shared" si="47"/>
        <v>0.36776424880069564</v>
      </c>
      <c r="J363" s="94">
        <f t="shared" si="47"/>
        <v>0.36776424880069564</v>
      </c>
      <c r="K363" s="94">
        <f t="shared" si="47"/>
        <v>0.36776424880069564</v>
      </c>
      <c r="L363" s="94">
        <f t="shared" si="47"/>
        <v>0.36776424880069564</v>
      </c>
      <c r="M363" s="94">
        <f t="shared" si="47"/>
        <v>0.36776424880069564</v>
      </c>
      <c r="N363" s="94">
        <f t="shared" si="47"/>
        <v>0.36776424880069564</v>
      </c>
    </row>
    <row r="364" spans="1:14" x14ac:dyDescent="0.35">
      <c r="A364" s="3">
        <v>348</v>
      </c>
      <c r="B364" s="97">
        <v>0.37403948882104499</v>
      </c>
      <c r="C364" s="97">
        <v>0.39199117411898249</v>
      </c>
      <c r="D364" s="96">
        <f t="shared" si="45"/>
        <v>0.39199117411898249</v>
      </c>
      <c r="E364" s="96">
        <f t="shared" si="46"/>
        <v>0.39199117411898249</v>
      </c>
      <c r="F364" s="94">
        <v>0.37635140786881177</v>
      </c>
      <c r="G364" s="94">
        <f t="shared" si="47"/>
        <v>0.36776424880069564</v>
      </c>
      <c r="H364" s="94">
        <f t="shared" si="47"/>
        <v>0.36776424880069564</v>
      </c>
      <c r="I364" s="94">
        <f t="shared" si="47"/>
        <v>0.36776424880069564</v>
      </c>
      <c r="J364" s="94">
        <f t="shared" si="47"/>
        <v>0.36776424880069564</v>
      </c>
      <c r="K364" s="94">
        <f t="shared" si="47"/>
        <v>0.36776424880069564</v>
      </c>
      <c r="L364" s="94">
        <f t="shared" si="47"/>
        <v>0.36776424880069564</v>
      </c>
      <c r="M364" s="94">
        <f t="shared" si="47"/>
        <v>0.36776424880069564</v>
      </c>
      <c r="N364" s="94">
        <f t="shared" si="47"/>
        <v>0.36776424880069564</v>
      </c>
    </row>
    <row r="365" spans="1:14" x14ac:dyDescent="0.35">
      <c r="A365" s="3">
        <v>349</v>
      </c>
      <c r="B365" s="97">
        <v>0.3740450264187814</v>
      </c>
      <c r="C365" s="97">
        <v>0.39199117411898249</v>
      </c>
      <c r="D365" s="96">
        <f t="shared" si="45"/>
        <v>0.39199117411898249</v>
      </c>
      <c r="E365" s="96">
        <f t="shared" si="46"/>
        <v>0.39199117411898249</v>
      </c>
      <c r="F365" s="94">
        <v>0.37635148828519355</v>
      </c>
      <c r="G365" s="94">
        <f t="shared" si="47"/>
        <v>0.36776424880069564</v>
      </c>
      <c r="H365" s="94">
        <f t="shared" si="47"/>
        <v>0.36776424880069564</v>
      </c>
      <c r="I365" s="94">
        <f t="shared" si="47"/>
        <v>0.36776424880069564</v>
      </c>
      <c r="J365" s="94">
        <f t="shared" si="47"/>
        <v>0.36776424880069564</v>
      </c>
      <c r="K365" s="94">
        <f t="shared" si="47"/>
        <v>0.36776424880069564</v>
      </c>
      <c r="L365" s="94">
        <f t="shared" si="47"/>
        <v>0.36776424880069564</v>
      </c>
      <c r="M365" s="94">
        <f t="shared" si="47"/>
        <v>0.36776424880069564</v>
      </c>
      <c r="N365" s="94">
        <f t="shared" si="47"/>
        <v>0.36776424880069564</v>
      </c>
    </row>
    <row r="366" spans="1:14" x14ac:dyDescent="0.35">
      <c r="A366" s="3">
        <v>350</v>
      </c>
      <c r="B366" s="97">
        <v>0.37405008124776801</v>
      </c>
      <c r="C366" s="97">
        <v>0.39199117411898249</v>
      </c>
      <c r="D366" s="96">
        <f t="shared" si="45"/>
        <v>0.39199117411898249</v>
      </c>
      <c r="E366" s="96">
        <f t="shared" si="46"/>
        <v>0.39199117411898249</v>
      </c>
      <c r="F366" s="94">
        <v>0.37635158236514477</v>
      </c>
      <c r="G366" s="94">
        <f t="shared" si="47"/>
        <v>0.36776424880069564</v>
      </c>
      <c r="H366" s="94">
        <f t="shared" si="47"/>
        <v>0.36776424880069564</v>
      </c>
      <c r="I366" s="94">
        <f t="shared" si="47"/>
        <v>0.36776424880069564</v>
      </c>
      <c r="J366" s="94">
        <f t="shared" si="47"/>
        <v>0.36776424880069564</v>
      </c>
      <c r="K366" s="94">
        <f t="shared" si="47"/>
        <v>0.36776424880069564</v>
      </c>
      <c r="L366" s="94">
        <f t="shared" si="47"/>
        <v>0.36776424880069564</v>
      </c>
      <c r="M366" s="94">
        <f t="shared" si="47"/>
        <v>0.36776424880069564</v>
      </c>
      <c r="N366" s="94">
        <f t="shared" si="47"/>
        <v>0.36776424880069564</v>
      </c>
    </row>
    <row r="367" spans="1:14" x14ac:dyDescent="0.35">
      <c r="A367" s="3">
        <v>351</v>
      </c>
      <c r="B367" s="97">
        <v>0.37405352363383476</v>
      </c>
      <c r="C367" s="97">
        <v>0.39199117411898249</v>
      </c>
      <c r="D367" s="96">
        <f t="shared" si="45"/>
        <v>0.39199117411898249</v>
      </c>
      <c r="E367" s="96">
        <f t="shared" si="46"/>
        <v>0.39199117411898249</v>
      </c>
      <c r="F367" s="94">
        <v>0.37635168093585075</v>
      </c>
      <c r="G367" s="94">
        <f t="shared" si="47"/>
        <v>0.36776424880069564</v>
      </c>
      <c r="H367" s="94">
        <f t="shared" si="47"/>
        <v>0.36776424880069564</v>
      </c>
      <c r="I367" s="94">
        <f t="shared" si="47"/>
        <v>0.36776424880069564</v>
      </c>
      <c r="J367" s="94">
        <f t="shared" si="47"/>
        <v>0.36776424880069564</v>
      </c>
      <c r="K367" s="94">
        <f t="shared" si="47"/>
        <v>0.36776424880069564</v>
      </c>
      <c r="L367" s="94">
        <f t="shared" si="47"/>
        <v>0.36776424880069564</v>
      </c>
      <c r="M367" s="94">
        <f t="shared" si="47"/>
        <v>0.36776424880069564</v>
      </c>
      <c r="N367" s="94">
        <f t="shared" si="47"/>
        <v>0.36776424880069564</v>
      </c>
    </row>
    <row r="368" spans="1:14" x14ac:dyDescent="0.35">
      <c r="A368" s="3">
        <v>352</v>
      </c>
      <c r="B368" s="97">
        <v>0.37405245815137739</v>
      </c>
      <c r="C368" s="97">
        <v>0.3919680112847832</v>
      </c>
      <c r="D368" s="96">
        <f t="shared" si="45"/>
        <v>0.3919680112847832</v>
      </c>
      <c r="E368" s="96">
        <f t="shared" si="46"/>
        <v>0.3919680112847832</v>
      </c>
      <c r="F368" s="94">
        <v>0.37635176613384658</v>
      </c>
      <c r="G368" s="94">
        <f t="shared" si="47"/>
        <v>0.36776424880069564</v>
      </c>
      <c r="H368" s="94">
        <f t="shared" si="47"/>
        <v>0.36776424880069564</v>
      </c>
      <c r="I368" s="94">
        <f t="shared" si="47"/>
        <v>0.36776424880069564</v>
      </c>
      <c r="J368" s="94">
        <f t="shared" si="47"/>
        <v>0.36776424880069564</v>
      </c>
      <c r="K368" s="94">
        <f t="shared" si="47"/>
        <v>0.36776424880069564</v>
      </c>
      <c r="L368" s="94">
        <f t="shared" si="47"/>
        <v>0.36776424880069564</v>
      </c>
      <c r="M368" s="94">
        <f t="shared" si="47"/>
        <v>0.36776424880069564</v>
      </c>
      <c r="N368" s="94">
        <f t="shared" si="47"/>
        <v>0.36776424880069564</v>
      </c>
    </row>
    <row r="369" spans="1:14" x14ac:dyDescent="0.35">
      <c r="A369" s="3">
        <v>353</v>
      </c>
      <c r="B369" s="97">
        <v>0.37384500264499271</v>
      </c>
      <c r="C369" s="97">
        <v>0.39056998074261684</v>
      </c>
      <c r="D369" s="96">
        <f t="shared" si="45"/>
        <v>0.39056998074261684</v>
      </c>
      <c r="E369" s="96">
        <f t="shared" si="46"/>
        <v>0.39056998074261684</v>
      </c>
      <c r="F369" s="94">
        <v>0.37635186149843036</v>
      </c>
      <c r="G369" s="94">
        <f t="shared" si="47"/>
        <v>0.36776424880069564</v>
      </c>
      <c r="H369" s="94">
        <f t="shared" si="47"/>
        <v>0.36776424880069564</v>
      </c>
      <c r="I369" s="94">
        <f t="shared" si="47"/>
        <v>0.36776424880069564</v>
      </c>
      <c r="J369" s="94">
        <f t="shared" si="47"/>
        <v>0.36776424880069564</v>
      </c>
      <c r="K369" s="94">
        <f t="shared" si="47"/>
        <v>0.36776424880069564</v>
      </c>
      <c r="L369" s="94">
        <f t="shared" si="47"/>
        <v>0.36776424880069564</v>
      </c>
      <c r="M369" s="94">
        <f t="shared" si="47"/>
        <v>0.36776424880069564</v>
      </c>
      <c r="N369" s="94">
        <f t="shared" si="47"/>
        <v>0.36776424880069564</v>
      </c>
    </row>
    <row r="370" spans="1:14" x14ac:dyDescent="0.35">
      <c r="A370" s="3">
        <v>354</v>
      </c>
      <c r="B370" s="97">
        <v>0.37381714805424221</v>
      </c>
      <c r="C370" s="97">
        <v>0.39037126293009922</v>
      </c>
      <c r="D370" s="96">
        <f t="shared" si="45"/>
        <v>0.39037126293009922</v>
      </c>
      <c r="E370" s="96">
        <f t="shared" si="46"/>
        <v>0.39037126293009922</v>
      </c>
      <c r="F370" s="94">
        <v>0.37606445200611782</v>
      </c>
      <c r="G370" s="94">
        <f t="shared" si="47"/>
        <v>0.36776424880069564</v>
      </c>
      <c r="H370" s="94">
        <f t="shared" si="47"/>
        <v>0.36776424880069564</v>
      </c>
      <c r="I370" s="94">
        <f t="shared" si="47"/>
        <v>0.36776424880069564</v>
      </c>
      <c r="J370" s="94">
        <f t="shared" si="47"/>
        <v>0.36776424880069564</v>
      </c>
      <c r="K370" s="94">
        <f t="shared" si="47"/>
        <v>0.36776424880069564</v>
      </c>
      <c r="L370" s="94">
        <f t="shared" si="47"/>
        <v>0.36776424880069564</v>
      </c>
      <c r="M370" s="94">
        <f t="shared" si="47"/>
        <v>0.36776424880069564</v>
      </c>
      <c r="N370" s="94">
        <f t="shared" si="47"/>
        <v>0.36776424880069564</v>
      </c>
    </row>
    <row r="371" spans="1:14" x14ac:dyDescent="0.35">
      <c r="A371" s="3">
        <v>355</v>
      </c>
      <c r="B371" s="97">
        <v>0.37381893666325949</v>
      </c>
      <c r="C371" s="97">
        <v>0.39036800663167437</v>
      </c>
      <c r="D371" s="96">
        <f t="shared" si="45"/>
        <v>0.39036800663167437</v>
      </c>
      <c r="E371" s="96">
        <f t="shared" si="46"/>
        <v>0.39036800663167437</v>
      </c>
      <c r="F371" s="94">
        <v>0.37606450765053451</v>
      </c>
      <c r="G371" s="94">
        <f t="shared" si="47"/>
        <v>0.36776424880069564</v>
      </c>
      <c r="H371" s="94">
        <f t="shared" si="47"/>
        <v>0.36776424880069564</v>
      </c>
      <c r="I371" s="94">
        <f t="shared" si="47"/>
        <v>0.36776424880069564</v>
      </c>
      <c r="J371" s="94">
        <f t="shared" si="47"/>
        <v>0.36776424880069564</v>
      </c>
      <c r="K371" s="94">
        <f t="shared" si="47"/>
        <v>0.36776424880069564</v>
      </c>
      <c r="L371" s="94">
        <f t="shared" si="47"/>
        <v>0.36776424880069564</v>
      </c>
      <c r="M371" s="94">
        <f t="shared" si="47"/>
        <v>0.36776424880069564</v>
      </c>
      <c r="N371" s="94">
        <f t="shared" si="47"/>
        <v>0.36776424880069564</v>
      </c>
    </row>
    <row r="372" spans="1:14" x14ac:dyDescent="0.35">
      <c r="A372" s="3">
        <v>356</v>
      </c>
      <c r="B372" s="97">
        <v>0.37382039318444804</v>
      </c>
      <c r="C372" s="97">
        <v>0.39036584309468053</v>
      </c>
      <c r="D372" s="96">
        <f t="shared" si="45"/>
        <v>0.39036584309468053</v>
      </c>
      <c r="E372" s="96">
        <f t="shared" si="46"/>
        <v>0.39036584309468053</v>
      </c>
      <c r="F372" s="94">
        <v>0.3760645449224469</v>
      </c>
      <c r="G372" s="94">
        <f t="shared" si="47"/>
        <v>0.36776424880069564</v>
      </c>
      <c r="H372" s="94">
        <f t="shared" si="47"/>
        <v>0.36776424880069564</v>
      </c>
      <c r="I372" s="94">
        <f t="shared" si="47"/>
        <v>0.36776424880069564</v>
      </c>
      <c r="J372" s="94">
        <f t="shared" si="47"/>
        <v>0.36776424880069564</v>
      </c>
      <c r="K372" s="94">
        <f t="shared" si="47"/>
        <v>0.36776424880069564</v>
      </c>
      <c r="L372" s="94">
        <f t="shared" si="47"/>
        <v>0.36776424880069564</v>
      </c>
      <c r="M372" s="94">
        <f t="shared" si="47"/>
        <v>0.36776424880069564</v>
      </c>
      <c r="N372" s="94">
        <f t="shared" si="47"/>
        <v>0.36776424880069564</v>
      </c>
    </row>
    <row r="373" spans="1:14" x14ac:dyDescent="0.35">
      <c r="A373" s="3">
        <v>357</v>
      </c>
      <c r="B373" s="97">
        <v>0.3738219533199057</v>
      </c>
      <c r="C373" s="97">
        <v>0.39036405170659483</v>
      </c>
      <c r="D373" s="96">
        <f t="shared" si="45"/>
        <v>0.39036405170659483</v>
      </c>
      <c r="E373" s="96">
        <f t="shared" si="46"/>
        <v>0.39036405170659483</v>
      </c>
      <c r="F373" s="94">
        <v>0.37572373792513863</v>
      </c>
      <c r="G373" s="94">
        <f t="shared" si="47"/>
        <v>0.36776424880069564</v>
      </c>
      <c r="H373" s="94">
        <f t="shared" si="47"/>
        <v>0.36776424880069564</v>
      </c>
      <c r="I373" s="94">
        <f t="shared" si="47"/>
        <v>0.36776424880069564</v>
      </c>
      <c r="J373" s="94">
        <f t="shared" si="47"/>
        <v>0.36776424880069564</v>
      </c>
      <c r="K373" s="94">
        <f t="shared" si="47"/>
        <v>0.36776424880069564</v>
      </c>
      <c r="L373" s="94">
        <f t="shared" si="47"/>
        <v>0.36776424880069564</v>
      </c>
      <c r="M373" s="94">
        <f t="shared" si="47"/>
        <v>0.36776424880069564</v>
      </c>
      <c r="N373" s="94">
        <f t="shared" si="47"/>
        <v>0.36776424880069564</v>
      </c>
    </row>
    <row r="374" spans="1:14" x14ac:dyDescent="0.35">
      <c r="A374" s="3">
        <v>358</v>
      </c>
      <c r="B374" s="97">
        <v>0.37382346656216148</v>
      </c>
      <c r="C374" s="97">
        <v>0.39036383497452737</v>
      </c>
      <c r="D374" s="96">
        <f t="shared" si="45"/>
        <v>0.39036383497452737</v>
      </c>
      <c r="E374" s="96">
        <f t="shared" si="46"/>
        <v>0.39036383497452737</v>
      </c>
      <c r="F374" s="94">
        <v>0.37569425326169609</v>
      </c>
      <c r="G374" s="94">
        <f t="shared" si="47"/>
        <v>0.36776424880069564</v>
      </c>
      <c r="H374" s="94">
        <f t="shared" si="47"/>
        <v>0.36776424880069564</v>
      </c>
      <c r="I374" s="94">
        <f t="shared" si="47"/>
        <v>0.36776424880069564</v>
      </c>
      <c r="J374" s="94">
        <f t="shared" si="47"/>
        <v>0.36776424880069564</v>
      </c>
      <c r="K374" s="94">
        <f t="shared" si="47"/>
        <v>0.36776424880069564</v>
      </c>
      <c r="L374" s="94">
        <f t="shared" si="47"/>
        <v>0.36776424880069564</v>
      </c>
      <c r="M374" s="94">
        <f t="shared" si="47"/>
        <v>0.36776424880069564</v>
      </c>
      <c r="N374" s="94">
        <f t="shared" si="47"/>
        <v>0.36776424880069564</v>
      </c>
    </row>
    <row r="375" spans="1:14" x14ac:dyDescent="0.35">
      <c r="A375" s="3">
        <v>359</v>
      </c>
      <c r="B375" s="97">
        <v>0.37382518191084518</v>
      </c>
      <c r="C375" s="97">
        <v>0.39036383497452737</v>
      </c>
      <c r="D375" s="96">
        <f t="shared" si="45"/>
        <v>0.39036383497452737</v>
      </c>
      <c r="E375" s="96">
        <f t="shared" si="46"/>
        <v>0.39036383497452737</v>
      </c>
      <c r="F375" s="94">
        <v>0.37569429870773319</v>
      </c>
      <c r="G375" s="94">
        <f t="shared" si="47"/>
        <v>0.36776424880069564</v>
      </c>
      <c r="H375" s="94">
        <f t="shared" si="47"/>
        <v>0.36776424880069564</v>
      </c>
      <c r="I375" s="94">
        <f t="shared" si="47"/>
        <v>0.36776424880069564</v>
      </c>
      <c r="J375" s="94">
        <f t="shared" si="47"/>
        <v>0.36776424880069564</v>
      </c>
      <c r="K375" s="94">
        <f t="shared" si="47"/>
        <v>0.36776424880069564</v>
      </c>
      <c r="L375" s="94">
        <f t="shared" si="47"/>
        <v>0.36776424880069564</v>
      </c>
      <c r="M375" s="94">
        <f t="shared" si="47"/>
        <v>0.36776424880069564</v>
      </c>
      <c r="N375" s="94">
        <f t="shared" si="47"/>
        <v>0.36776424880069564</v>
      </c>
    </row>
    <row r="376" spans="1:14" x14ac:dyDescent="0.35">
      <c r="A376" s="3">
        <v>360</v>
      </c>
      <c r="B376" s="97">
        <v>0.37382691179157984</v>
      </c>
      <c r="C376" s="97">
        <v>0.39036383497452737</v>
      </c>
      <c r="D376" s="96">
        <f t="shared" si="45"/>
        <v>0.39036383497452737</v>
      </c>
      <c r="E376" s="96">
        <f t="shared" si="46"/>
        <v>0.39036383497452737</v>
      </c>
      <c r="F376" s="94">
        <v>0.3756733405236834</v>
      </c>
      <c r="G376" s="94">
        <f t="shared" si="47"/>
        <v>0.36776424880069564</v>
      </c>
      <c r="H376" s="94">
        <f t="shared" si="47"/>
        <v>0.36776424880069564</v>
      </c>
      <c r="I376" s="94">
        <f t="shared" si="47"/>
        <v>0.36776424880069564</v>
      </c>
      <c r="J376" s="94">
        <f t="shared" si="47"/>
        <v>0.36776424880069564</v>
      </c>
      <c r="K376" s="94">
        <f t="shared" si="47"/>
        <v>0.36776424880069564</v>
      </c>
      <c r="L376" s="94">
        <f t="shared" si="47"/>
        <v>0.36776424880069564</v>
      </c>
      <c r="M376" s="94">
        <f t="shared" si="47"/>
        <v>0.36776424880069564</v>
      </c>
      <c r="N376" s="94">
        <f t="shared" si="47"/>
        <v>0.36776424880069564</v>
      </c>
    </row>
    <row r="377" spans="1:14" x14ac:dyDescent="0.35">
      <c r="A377" s="3">
        <v>361</v>
      </c>
      <c r="B377" s="97">
        <v>0.3738287375463904</v>
      </c>
      <c r="C377" s="97">
        <v>0.39036383497452737</v>
      </c>
      <c r="D377" s="96">
        <f t="shared" si="45"/>
        <v>0.39036383497452737</v>
      </c>
      <c r="E377" s="96">
        <f t="shared" si="46"/>
        <v>0.39036383497452737</v>
      </c>
      <c r="F377" s="94">
        <v>0.37556167419773495</v>
      </c>
      <c r="G377" s="94">
        <f t="shared" si="47"/>
        <v>0.36776424880069564</v>
      </c>
      <c r="H377" s="94">
        <f t="shared" si="47"/>
        <v>0.36776424880069564</v>
      </c>
      <c r="I377" s="94">
        <f t="shared" si="47"/>
        <v>0.36776424880069564</v>
      </c>
      <c r="J377" s="94">
        <f t="shared" si="47"/>
        <v>0.36776424880069564</v>
      </c>
      <c r="K377" s="94">
        <f t="shared" si="47"/>
        <v>0.36776424880069564</v>
      </c>
      <c r="L377" s="94">
        <f t="shared" si="47"/>
        <v>0.36776424880069564</v>
      </c>
      <c r="M377" s="94">
        <f t="shared" si="47"/>
        <v>0.36776424880069564</v>
      </c>
      <c r="N377" s="94">
        <f t="shared" si="47"/>
        <v>0.36776424880069564</v>
      </c>
    </row>
    <row r="378" spans="1:14" x14ac:dyDescent="0.35">
      <c r="A378" s="3">
        <v>362</v>
      </c>
      <c r="B378" s="97">
        <v>0.37383031236206415</v>
      </c>
      <c r="C378" s="97">
        <v>0.39036383497452737</v>
      </c>
      <c r="D378" s="96">
        <f t="shared" si="45"/>
        <v>0.39036383497452737</v>
      </c>
      <c r="E378" s="96">
        <f t="shared" si="46"/>
        <v>0.39036383497452737</v>
      </c>
      <c r="F378" s="94">
        <v>0.37546812823893261</v>
      </c>
      <c r="G378" s="94">
        <f t="shared" si="47"/>
        <v>0.36776424880069564</v>
      </c>
      <c r="H378" s="94">
        <f t="shared" si="47"/>
        <v>0.36776424880069564</v>
      </c>
      <c r="I378" s="94">
        <f t="shared" si="47"/>
        <v>0.36776424880069564</v>
      </c>
      <c r="J378" s="94">
        <f t="shared" si="47"/>
        <v>0.36776424880069564</v>
      </c>
      <c r="K378" s="94">
        <f t="shared" si="47"/>
        <v>0.36776424880069564</v>
      </c>
      <c r="L378" s="94">
        <f t="shared" si="47"/>
        <v>0.36776424880069564</v>
      </c>
      <c r="M378" s="94">
        <f t="shared" si="47"/>
        <v>0.36776424880069564</v>
      </c>
      <c r="N378" s="94">
        <f t="shared" si="47"/>
        <v>0.36776424880069564</v>
      </c>
    </row>
    <row r="379" spans="1:14" x14ac:dyDescent="0.35">
      <c r="A379" s="3">
        <v>363</v>
      </c>
      <c r="B379" s="97">
        <v>0.37383181773295587</v>
      </c>
      <c r="C379" s="97">
        <v>0.39036383497452737</v>
      </c>
      <c r="D379" s="96">
        <f t="shared" si="45"/>
        <v>0.39036383497452737</v>
      </c>
      <c r="E379" s="96">
        <f t="shared" si="46"/>
        <v>0.39036383497452737</v>
      </c>
      <c r="F379" s="94">
        <v>0.37544391133654725</v>
      </c>
      <c r="G379" s="94">
        <f t="shared" si="47"/>
        <v>0.36776424880069564</v>
      </c>
      <c r="H379" s="94">
        <f t="shared" si="47"/>
        <v>0.36776424880069564</v>
      </c>
      <c r="I379" s="94">
        <f t="shared" si="47"/>
        <v>0.36776424880069564</v>
      </c>
      <c r="J379" s="94">
        <f t="shared" si="47"/>
        <v>0.36776424880069564</v>
      </c>
      <c r="K379" s="94">
        <f t="shared" si="47"/>
        <v>0.36776424880069564</v>
      </c>
      <c r="L379" s="94">
        <f t="shared" si="47"/>
        <v>0.36776424880069564</v>
      </c>
      <c r="M379" s="94">
        <f t="shared" si="47"/>
        <v>0.36776424880069564</v>
      </c>
      <c r="N379" s="94">
        <f t="shared" si="47"/>
        <v>0.36776424880069564</v>
      </c>
    </row>
    <row r="380" spans="1:14" x14ac:dyDescent="0.35">
      <c r="A380" s="3">
        <v>364</v>
      </c>
      <c r="B380" s="97">
        <v>0.37383333408866959</v>
      </c>
      <c r="C380" s="97">
        <v>0.39036383497452737</v>
      </c>
      <c r="D380" s="96">
        <f t="shared" si="45"/>
        <v>0.39036383497452737</v>
      </c>
      <c r="E380" s="96">
        <f t="shared" si="46"/>
        <v>0.39036383497452737</v>
      </c>
      <c r="F380" s="94">
        <v>0.37544394363821409</v>
      </c>
      <c r="G380" s="94">
        <f t="shared" si="47"/>
        <v>0.36776424880069564</v>
      </c>
      <c r="H380" s="94">
        <f t="shared" si="47"/>
        <v>0.36776424880069564</v>
      </c>
      <c r="I380" s="94">
        <f t="shared" si="47"/>
        <v>0.36776424880069564</v>
      </c>
      <c r="J380" s="94">
        <f t="shared" si="47"/>
        <v>0.36776424880069564</v>
      </c>
      <c r="K380" s="94">
        <f t="shared" si="47"/>
        <v>0.36776424880069564</v>
      </c>
      <c r="L380" s="94">
        <f t="shared" si="47"/>
        <v>0.36776424880069564</v>
      </c>
      <c r="M380" s="94">
        <f t="shared" si="47"/>
        <v>0.36776424880069564</v>
      </c>
      <c r="N380" s="94">
        <f t="shared" si="47"/>
        <v>0.36776424880069564</v>
      </c>
    </row>
    <row r="381" spans="1:14" x14ac:dyDescent="0.35">
      <c r="A381" s="3">
        <v>365</v>
      </c>
      <c r="B381" s="97">
        <v>0.37383499654718005</v>
      </c>
      <c r="C381" s="97">
        <v>0.39036383497452737</v>
      </c>
      <c r="D381" s="96">
        <f t="shared" si="45"/>
        <v>0.39036383497452737</v>
      </c>
      <c r="E381" s="96">
        <f t="shared" si="46"/>
        <v>0.39036383497452737</v>
      </c>
      <c r="F381" s="94">
        <v>0.3754439673596639</v>
      </c>
      <c r="G381" s="94">
        <f t="shared" si="47"/>
        <v>0.36776424880069564</v>
      </c>
      <c r="H381" s="94">
        <f t="shared" si="47"/>
        <v>0.36776424880069564</v>
      </c>
      <c r="I381" s="94">
        <f t="shared" si="47"/>
        <v>0.36776424880069564</v>
      </c>
      <c r="J381" s="94">
        <f t="shared" si="47"/>
        <v>0.36776424880069564</v>
      </c>
      <c r="K381" s="94">
        <f t="shared" si="47"/>
        <v>0.36776424880069564</v>
      </c>
      <c r="L381" s="94">
        <f t="shared" si="47"/>
        <v>0.36776424880069564</v>
      </c>
      <c r="M381" s="94">
        <f t="shared" si="47"/>
        <v>0.36776424880069564</v>
      </c>
      <c r="N381" s="94">
        <f t="shared" si="47"/>
        <v>0.36776424880069564</v>
      </c>
    </row>
    <row r="382" spans="1:14" x14ac:dyDescent="0.35">
      <c r="A382" s="3">
        <v>366</v>
      </c>
      <c r="B382" s="97">
        <v>0.37383499654718005</v>
      </c>
      <c r="C382" s="97">
        <v>0.39036383497452737</v>
      </c>
      <c r="D382" s="96">
        <f t="shared" si="45"/>
        <v>0.39036383497452737</v>
      </c>
      <c r="E382" s="96">
        <f t="shared" si="46"/>
        <v>0.39036383497452737</v>
      </c>
      <c r="F382" s="94">
        <v>0.3754439673596639</v>
      </c>
      <c r="G382" s="94">
        <f t="shared" si="47"/>
        <v>0.36776424880069564</v>
      </c>
      <c r="H382" s="94">
        <f t="shared" si="47"/>
        <v>0.36776424880069564</v>
      </c>
      <c r="I382" s="94">
        <f t="shared" si="47"/>
        <v>0.36776424880069564</v>
      </c>
      <c r="J382" s="94">
        <f t="shared" si="47"/>
        <v>0.36776424880069564</v>
      </c>
      <c r="K382" s="94">
        <f t="shared" si="47"/>
        <v>0.36776424880069564</v>
      </c>
      <c r="L382" s="94">
        <f t="shared" si="47"/>
        <v>0.36776424880069564</v>
      </c>
      <c r="M382" s="94">
        <f t="shared" si="47"/>
        <v>0.36776424880069564</v>
      </c>
      <c r="N382" s="94">
        <f t="shared" si="47"/>
        <v>0.36776424880069564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320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321</v>
      </c>
    </row>
    <row r="8" spans="1:28" x14ac:dyDescent="0.35">
      <c r="A8" s="2">
        <v>5</v>
      </c>
      <c r="O8" s="143">
        <f>MIN($B$17:$F$382)</f>
        <v>4.0609191716639591E-2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6.5762757708993966E-2</v>
      </c>
      <c r="P12" s="102">
        <f>STDEVA(B17:N382)</f>
        <v>5.3262616176157775E-2</v>
      </c>
      <c r="Q12" s="94">
        <f>MIN(B17:N382)</f>
        <v>4.0609191716639591E-2</v>
      </c>
      <c r="R12" s="94">
        <f>MAX(B17:N382)</f>
        <v>0.33371953499998358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8.1218117476112198E-2</v>
      </c>
      <c r="C17" s="96">
        <v>6.9999999999999993E-2</v>
      </c>
      <c r="D17" s="141">
        <f>C17</f>
        <v>6.9999999999999993E-2</v>
      </c>
      <c r="E17" s="141">
        <f>C17</f>
        <v>6.9999999999999993E-2</v>
      </c>
      <c r="F17" s="94">
        <v>0.10226898925883482</v>
      </c>
      <c r="G17" s="109">
        <f t="shared" ref="G17:N32" si="0">MIN($B$17:$F$382)</f>
        <v>4.0609191716639591E-2</v>
      </c>
      <c r="H17" s="109">
        <f t="shared" si="0"/>
        <v>4.0609191716639591E-2</v>
      </c>
      <c r="I17" s="109">
        <f t="shared" si="0"/>
        <v>4.0609191716639591E-2</v>
      </c>
      <c r="J17" s="109">
        <f t="shared" si="0"/>
        <v>4.0609191716639591E-2</v>
      </c>
      <c r="K17" s="109">
        <f t="shared" si="0"/>
        <v>4.0609191716639591E-2</v>
      </c>
      <c r="L17" s="109">
        <f t="shared" si="0"/>
        <v>4.0609191716639591E-2</v>
      </c>
      <c r="M17" s="109">
        <f t="shared" si="0"/>
        <v>4.0609191716639591E-2</v>
      </c>
      <c r="N17" s="109">
        <f t="shared" si="0"/>
        <v>4.0609191716639591E-2</v>
      </c>
    </row>
    <row r="18" spans="1:14" x14ac:dyDescent="0.35">
      <c r="A18" s="3">
        <v>2</v>
      </c>
      <c r="B18" s="97">
        <v>8.1308232874224423E-2</v>
      </c>
      <c r="C18" s="97">
        <v>6.9999999999999993E-2</v>
      </c>
      <c r="D18" s="96">
        <f t="shared" ref="D18:D81" si="1">C18</f>
        <v>6.9999999999999993E-2</v>
      </c>
      <c r="E18" s="96">
        <f t="shared" ref="E18:E81" si="2">C18</f>
        <v>6.9999999999999993E-2</v>
      </c>
      <c r="F18" s="94">
        <v>0.1023699655559383</v>
      </c>
      <c r="G18" s="94">
        <f t="shared" si="0"/>
        <v>4.0609191716639591E-2</v>
      </c>
      <c r="H18" s="94">
        <f t="shared" si="0"/>
        <v>4.0609191716639591E-2</v>
      </c>
      <c r="I18" s="94">
        <f t="shared" si="0"/>
        <v>4.0609191716639591E-2</v>
      </c>
      <c r="J18" s="94">
        <f t="shared" si="0"/>
        <v>4.0609191716639591E-2</v>
      </c>
      <c r="K18" s="94">
        <f t="shared" si="0"/>
        <v>4.0609191716639591E-2</v>
      </c>
      <c r="L18" s="94">
        <f t="shared" si="0"/>
        <v>4.0609191716639591E-2</v>
      </c>
      <c r="M18" s="94">
        <f t="shared" si="0"/>
        <v>4.0609191716639591E-2</v>
      </c>
      <c r="N18" s="94">
        <f t="shared" si="0"/>
        <v>4.0609191716639591E-2</v>
      </c>
    </row>
    <row r="19" spans="1:14" x14ac:dyDescent="0.35">
      <c r="A19" s="3">
        <v>3</v>
      </c>
      <c r="B19" s="97">
        <v>7.7749134812510862E-2</v>
      </c>
      <c r="C19" s="97">
        <v>6.6329815457747576E-2</v>
      </c>
      <c r="D19" s="96">
        <f t="shared" si="1"/>
        <v>6.6329815457747576E-2</v>
      </c>
      <c r="E19" s="96">
        <f t="shared" si="2"/>
        <v>6.6329815457747576E-2</v>
      </c>
      <c r="F19" s="94">
        <v>9.8817633099887836E-2</v>
      </c>
      <c r="G19" s="94">
        <f t="shared" si="0"/>
        <v>4.0609191716639591E-2</v>
      </c>
      <c r="H19" s="94">
        <f t="shared" si="0"/>
        <v>4.0609191716639591E-2</v>
      </c>
      <c r="I19" s="94">
        <f t="shared" si="0"/>
        <v>4.0609191716639591E-2</v>
      </c>
      <c r="J19" s="94">
        <f t="shared" si="0"/>
        <v>4.0609191716639591E-2</v>
      </c>
      <c r="K19" s="94">
        <f t="shared" si="0"/>
        <v>4.0609191716639591E-2</v>
      </c>
      <c r="L19" s="94">
        <f t="shared" si="0"/>
        <v>4.0609191716639591E-2</v>
      </c>
      <c r="M19" s="94">
        <f t="shared" si="0"/>
        <v>4.0609191716639591E-2</v>
      </c>
      <c r="N19" s="94">
        <f t="shared" si="0"/>
        <v>4.0609191716639591E-2</v>
      </c>
    </row>
    <row r="20" spans="1:14" x14ac:dyDescent="0.35">
      <c r="A20" s="3">
        <v>4</v>
      </c>
      <c r="B20" s="97">
        <v>7.7710263949950814E-2</v>
      </c>
      <c r="C20" s="97">
        <v>6.6204095044393049E-2</v>
      </c>
      <c r="D20" s="96">
        <f t="shared" si="1"/>
        <v>6.6204095044393049E-2</v>
      </c>
      <c r="E20" s="96">
        <f t="shared" si="2"/>
        <v>6.6204095044393049E-2</v>
      </c>
      <c r="F20" s="94">
        <v>9.878361357164403E-2</v>
      </c>
      <c r="G20" s="94">
        <f t="shared" si="0"/>
        <v>4.0609191716639591E-2</v>
      </c>
      <c r="H20" s="94">
        <f t="shared" si="0"/>
        <v>4.0609191716639591E-2</v>
      </c>
      <c r="I20" s="94">
        <f t="shared" si="0"/>
        <v>4.0609191716639591E-2</v>
      </c>
      <c r="J20" s="94">
        <f t="shared" si="0"/>
        <v>4.0609191716639591E-2</v>
      </c>
      <c r="K20" s="94">
        <f t="shared" si="0"/>
        <v>4.0609191716639591E-2</v>
      </c>
      <c r="L20" s="94">
        <f t="shared" si="0"/>
        <v>4.0609191716639591E-2</v>
      </c>
      <c r="M20" s="94">
        <f t="shared" si="0"/>
        <v>4.0609191716639591E-2</v>
      </c>
      <c r="N20" s="94">
        <f t="shared" si="0"/>
        <v>4.0609191716639591E-2</v>
      </c>
    </row>
    <row r="21" spans="1:14" x14ac:dyDescent="0.35">
      <c r="A21" s="3">
        <v>5</v>
      </c>
      <c r="B21" s="97">
        <v>7.612279042623607E-2</v>
      </c>
      <c r="C21" s="97">
        <v>6.4534078521450003E-2</v>
      </c>
      <c r="D21" s="96">
        <f t="shared" si="1"/>
        <v>6.4534078521450003E-2</v>
      </c>
      <c r="E21" s="96">
        <f t="shared" si="2"/>
        <v>6.4534078521450003E-2</v>
      </c>
      <c r="F21" s="94">
        <v>9.7198812815894875E-2</v>
      </c>
      <c r="G21" s="94">
        <f t="shared" si="0"/>
        <v>4.0609191716639591E-2</v>
      </c>
      <c r="H21" s="94">
        <f t="shared" si="0"/>
        <v>4.0609191716639591E-2</v>
      </c>
      <c r="I21" s="94">
        <f t="shared" si="0"/>
        <v>4.0609191716639591E-2</v>
      </c>
      <c r="J21" s="94">
        <f t="shared" si="0"/>
        <v>4.0609191716639591E-2</v>
      </c>
      <c r="K21" s="94">
        <f t="shared" si="0"/>
        <v>4.0609191716639591E-2</v>
      </c>
      <c r="L21" s="94">
        <f t="shared" si="0"/>
        <v>4.0609191716639591E-2</v>
      </c>
      <c r="M21" s="94">
        <f t="shared" si="0"/>
        <v>4.0609191716639591E-2</v>
      </c>
      <c r="N21" s="94">
        <f t="shared" si="0"/>
        <v>4.0609191716639591E-2</v>
      </c>
    </row>
    <row r="22" spans="1:14" x14ac:dyDescent="0.35">
      <c r="A22" s="3">
        <v>6</v>
      </c>
      <c r="B22" s="97">
        <v>7.5568662694633013E-2</v>
      </c>
      <c r="C22" s="97">
        <v>6.3868012233772947E-2</v>
      </c>
      <c r="D22" s="96">
        <f t="shared" si="1"/>
        <v>6.3868012233772947E-2</v>
      </c>
      <c r="E22" s="96">
        <f t="shared" si="2"/>
        <v>6.3868012233772947E-2</v>
      </c>
      <c r="F22" s="94">
        <v>9.6641068235705757E-2</v>
      </c>
      <c r="G22" s="94">
        <f t="shared" si="0"/>
        <v>4.0609191716639591E-2</v>
      </c>
      <c r="H22" s="94">
        <f t="shared" si="0"/>
        <v>4.0609191716639591E-2</v>
      </c>
      <c r="I22" s="94">
        <f t="shared" si="0"/>
        <v>4.0609191716639591E-2</v>
      </c>
      <c r="J22" s="94">
        <f t="shared" si="0"/>
        <v>4.0609191716639591E-2</v>
      </c>
      <c r="K22" s="94">
        <f t="shared" si="0"/>
        <v>4.0609191716639591E-2</v>
      </c>
      <c r="L22" s="94">
        <f t="shared" si="0"/>
        <v>4.0609191716639591E-2</v>
      </c>
      <c r="M22" s="94">
        <f t="shared" si="0"/>
        <v>4.0609191716639591E-2</v>
      </c>
      <c r="N22" s="94">
        <f t="shared" si="0"/>
        <v>4.0609191716639591E-2</v>
      </c>
    </row>
    <row r="23" spans="1:14" x14ac:dyDescent="0.35">
      <c r="A23" s="3">
        <v>7</v>
      </c>
      <c r="B23" s="97">
        <v>7.5595220811918107E-2</v>
      </c>
      <c r="C23" s="97">
        <v>6.3807865652002305E-2</v>
      </c>
      <c r="D23" s="96">
        <f t="shared" si="1"/>
        <v>6.3807865652002305E-2</v>
      </c>
      <c r="E23" s="96">
        <f t="shared" si="2"/>
        <v>6.3807865652002305E-2</v>
      </c>
      <c r="F23" s="94">
        <v>9.6664227458102658E-2</v>
      </c>
      <c r="G23" s="94">
        <f t="shared" si="0"/>
        <v>4.0609191716639591E-2</v>
      </c>
      <c r="H23" s="94">
        <f t="shared" si="0"/>
        <v>4.0609191716639591E-2</v>
      </c>
      <c r="I23" s="94">
        <f t="shared" si="0"/>
        <v>4.0609191716639591E-2</v>
      </c>
      <c r="J23" s="94">
        <f t="shared" si="0"/>
        <v>4.0609191716639591E-2</v>
      </c>
      <c r="K23" s="94">
        <f t="shared" si="0"/>
        <v>4.0609191716639591E-2</v>
      </c>
      <c r="L23" s="94">
        <f t="shared" si="0"/>
        <v>4.0609191716639591E-2</v>
      </c>
      <c r="M23" s="94">
        <f t="shared" si="0"/>
        <v>4.0609191716639591E-2</v>
      </c>
      <c r="N23" s="94">
        <f t="shared" si="0"/>
        <v>4.0609191716639591E-2</v>
      </c>
    </row>
    <row r="24" spans="1:14" x14ac:dyDescent="0.35">
      <c r="A24" s="3">
        <v>8</v>
      </c>
      <c r="B24" s="97">
        <v>7.5659530537998121E-2</v>
      </c>
      <c r="C24" s="97">
        <v>6.3807865652002305E-2</v>
      </c>
      <c r="D24" s="96">
        <f t="shared" si="1"/>
        <v>6.3807865652002305E-2</v>
      </c>
      <c r="E24" s="96">
        <f t="shared" si="2"/>
        <v>6.3807865652002305E-2</v>
      </c>
      <c r="F24" s="94">
        <v>9.6726656940234315E-2</v>
      </c>
      <c r="G24" s="94">
        <f t="shared" si="0"/>
        <v>4.0609191716639591E-2</v>
      </c>
      <c r="H24" s="94">
        <f t="shared" si="0"/>
        <v>4.0609191716639591E-2</v>
      </c>
      <c r="I24" s="94">
        <f t="shared" si="0"/>
        <v>4.0609191716639591E-2</v>
      </c>
      <c r="J24" s="94">
        <f t="shared" si="0"/>
        <v>4.0609191716639591E-2</v>
      </c>
      <c r="K24" s="94">
        <f t="shared" si="0"/>
        <v>4.0609191716639591E-2</v>
      </c>
      <c r="L24" s="94">
        <f t="shared" si="0"/>
        <v>4.0609191716639591E-2</v>
      </c>
      <c r="M24" s="94">
        <f t="shared" si="0"/>
        <v>4.0609191716639591E-2</v>
      </c>
      <c r="N24" s="94">
        <f t="shared" si="0"/>
        <v>4.0609191716639591E-2</v>
      </c>
    </row>
    <row r="25" spans="1:14" x14ac:dyDescent="0.35">
      <c r="A25" s="3">
        <v>9</v>
      </c>
      <c r="B25" s="97">
        <v>7.5728745625372448E-2</v>
      </c>
      <c r="C25" s="97">
        <v>6.3807865652002305E-2</v>
      </c>
      <c r="D25" s="96">
        <f t="shared" si="1"/>
        <v>6.3807865652002305E-2</v>
      </c>
      <c r="E25" s="96">
        <f t="shared" si="2"/>
        <v>6.3807865652002305E-2</v>
      </c>
      <c r="F25" s="94">
        <v>9.6791485545157485E-2</v>
      </c>
      <c r="G25" s="94">
        <f t="shared" si="0"/>
        <v>4.0609191716639591E-2</v>
      </c>
      <c r="H25" s="94">
        <f t="shared" si="0"/>
        <v>4.0609191716639591E-2</v>
      </c>
      <c r="I25" s="94">
        <f t="shared" si="0"/>
        <v>4.0609191716639591E-2</v>
      </c>
      <c r="J25" s="94">
        <f t="shared" si="0"/>
        <v>4.0609191716639591E-2</v>
      </c>
      <c r="K25" s="94">
        <f t="shared" si="0"/>
        <v>4.0609191716639591E-2</v>
      </c>
      <c r="L25" s="94">
        <f t="shared" si="0"/>
        <v>4.0609191716639591E-2</v>
      </c>
      <c r="M25" s="94">
        <f t="shared" si="0"/>
        <v>4.0609191716639591E-2</v>
      </c>
      <c r="N25" s="94">
        <f t="shared" si="0"/>
        <v>4.0609191716639591E-2</v>
      </c>
    </row>
    <row r="26" spans="1:14" x14ac:dyDescent="0.35">
      <c r="A26" s="3">
        <v>10</v>
      </c>
      <c r="B26" s="97">
        <v>7.578114350193349E-2</v>
      </c>
      <c r="C26" s="97">
        <v>6.3807865652002305E-2</v>
      </c>
      <c r="D26" s="96">
        <f t="shared" si="1"/>
        <v>6.3807865652002305E-2</v>
      </c>
      <c r="E26" s="96">
        <f t="shared" si="2"/>
        <v>6.3807865652002305E-2</v>
      </c>
      <c r="F26" s="94">
        <v>9.6841379630027563E-2</v>
      </c>
      <c r="G26" s="94">
        <f t="shared" si="0"/>
        <v>4.0609191716639591E-2</v>
      </c>
      <c r="H26" s="94">
        <f t="shared" si="0"/>
        <v>4.0609191716639591E-2</v>
      </c>
      <c r="I26" s="94">
        <f t="shared" si="0"/>
        <v>4.0609191716639591E-2</v>
      </c>
      <c r="J26" s="94">
        <f t="shared" si="0"/>
        <v>4.0609191716639591E-2</v>
      </c>
      <c r="K26" s="94">
        <f t="shared" si="0"/>
        <v>4.0609191716639591E-2</v>
      </c>
      <c r="L26" s="94">
        <f t="shared" si="0"/>
        <v>4.0609191716639591E-2</v>
      </c>
      <c r="M26" s="94">
        <f t="shared" si="0"/>
        <v>4.0609191716639591E-2</v>
      </c>
      <c r="N26" s="94">
        <f t="shared" si="0"/>
        <v>4.0609191716639591E-2</v>
      </c>
    </row>
    <row r="27" spans="1:14" x14ac:dyDescent="0.35">
      <c r="A27" s="3">
        <v>11</v>
      </c>
      <c r="B27" s="97">
        <v>7.5817563933244222E-2</v>
      </c>
      <c r="C27" s="97">
        <v>6.3807865652002305E-2</v>
      </c>
      <c r="D27" s="96">
        <f t="shared" si="1"/>
        <v>6.3807865652002305E-2</v>
      </c>
      <c r="E27" s="96">
        <f t="shared" si="2"/>
        <v>6.3807865652002305E-2</v>
      </c>
      <c r="F27" s="94">
        <v>9.6877787126939979E-2</v>
      </c>
      <c r="G27" s="94">
        <f t="shared" si="0"/>
        <v>4.0609191716639591E-2</v>
      </c>
      <c r="H27" s="94">
        <f t="shared" si="0"/>
        <v>4.0609191716639591E-2</v>
      </c>
      <c r="I27" s="94">
        <f t="shared" si="0"/>
        <v>4.0609191716639591E-2</v>
      </c>
      <c r="J27" s="94">
        <f t="shared" si="0"/>
        <v>4.0609191716639591E-2</v>
      </c>
      <c r="K27" s="94">
        <f t="shared" si="0"/>
        <v>4.0609191716639591E-2</v>
      </c>
      <c r="L27" s="94">
        <f t="shared" si="0"/>
        <v>4.0609191716639591E-2</v>
      </c>
      <c r="M27" s="94">
        <f t="shared" si="0"/>
        <v>4.0609191716639591E-2</v>
      </c>
      <c r="N27" s="94">
        <f t="shared" si="0"/>
        <v>4.0609191716639591E-2</v>
      </c>
    </row>
    <row r="28" spans="1:14" x14ac:dyDescent="0.35">
      <c r="A28" s="3">
        <v>12</v>
      </c>
      <c r="B28" s="97">
        <v>7.583160148541708E-2</v>
      </c>
      <c r="C28" s="97">
        <v>6.3807865652002305E-2</v>
      </c>
      <c r="D28" s="96">
        <f t="shared" si="1"/>
        <v>6.3807865652002305E-2</v>
      </c>
      <c r="E28" s="96">
        <f t="shared" si="2"/>
        <v>6.3807865652002305E-2</v>
      </c>
      <c r="F28" s="94">
        <v>9.689637690587713E-2</v>
      </c>
      <c r="G28" s="94">
        <f t="shared" si="0"/>
        <v>4.0609191716639591E-2</v>
      </c>
      <c r="H28" s="94">
        <f t="shared" si="0"/>
        <v>4.0609191716639591E-2</v>
      </c>
      <c r="I28" s="94">
        <f t="shared" si="0"/>
        <v>4.0609191716639591E-2</v>
      </c>
      <c r="J28" s="94">
        <f t="shared" si="0"/>
        <v>4.0609191716639591E-2</v>
      </c>
      <c r="K28" s="94">
        <f t="shared" si="0"/>
        <v>4.0609191716639591E-2</v>
      </c>
      <c r="L28" s="94">
        <f t="shared" si="0"/>
        <v>4.0609191716639591E-2</v>
      </c>
      <c r="M28" s="94">
        <f t="shared" si="0"/>
        <v>4.0609191716639591E-2</v>
      </c>
      <c r="N28" s="94">
        <f t="shared" si="0"/>
        <v>4.0609191716639591E-2</v>
      </c>
    </row>
    <row r="29" spans="1:14" x14ac:dyDescent="0.35">
      <c r="A29" s="3">
        <v>13</v>
      </c>
      <c r="B29" s="97">
        <v>7.583759604873147E-2</v>
      </c>
      <c r="C29" s="97">
        <v>6.3807865652002305E-2</v>
      </c>
      <c r="D29" s="96">
        <f t="shared" si="1"/>
        <v>6.3807865652002305E-2</v>
      </c>
      <c r="E29" s="96">
        <f t="shared" si="2"/>
        <v>6.3807865652002305E-2</v>
      </c>
      <c r="F29" s="94">
        <v>9.6908618134426472E-2</v>
      </c>
      <c r="G29" s="94">
        <f t="shared" si="0"/>
        <v>4.0609191716639591E-2</v>
      </c>
      <c r="H29" s="94">
        <f t="shared" si="0"/>
        <v>4.0609191716639591E-2</v>
      </c>
      <c r="I29" s="94">
        <f t="shared" si="0"/>
        <v>4.0609191716639591E-2</v>
      </c>
      <c r="J29" s="94">
        <f t="shared" si="0"/>
        <v>4.0609191716639591E-2</v>
      </c>
      <c r="K29" s="94">
        <f t="shared" si="0"/>
        <v>4.0609191716639591E-2</v>
      </c>
      <c r="L29" s="94">
        <f t="shared" si="0"/>
        <v>4.0609191716639591E-2</v>
      </c>
      <c r="M29" s="94">
        <f t="shared" si="0"/>
        <v>4.0609191716639591E-2</v>
      </c>
      <c r="N29" s="94">
        <f t="shared" si="0"/>
        <v>4.0609191716639591E-2</v>
      </c>
    </row>
    <row r="30" spans="1:14" x14ac:dyDescent="0.35">
      <c r="A30" s="3">
        <v>14</v>
      </c>
      <c r="B30" s="97">
        <v>7.583759604873147E-2</v>
      </c>
      <c r="C30" s="97">
        <v>6.3807865652002305E-2</v>
      </c>
      <c r="D30" s="96">
        <f t="shared" si="1"/>
        <v>6.3807865652002305E-2</v>
      </c>
      <c r="E30" s="96">
        <f t="shared" si="2"/>
        <v>6.3807865652002305E-2</v>
      </c>
      <c r="F30" s="94">
        <v>9.6908618134426472E-2</v>
      </c>
      <c r="G30" s="94">
        <f t="shared" si="0"/>
        <v>4.0609191716639591E-2</v>
      </c>
      <c r="H30" s="94">
        <f t="shared" si="0"/>
        <v>4.0609191716639591E-2</v>
      </c>
      <c r="I30" s="94">
        <f t="shared" si="0"/>
        <v>4.0609191716639591E-2</v>
      </c>
      <c r="J30" s="94">
        <f t="shared" si="0"/>
        <v>4.0609191716639591E-2</v>
      </c>
      <c r="K30" s="94">
        <f t="shared" si="0"/>
        <v>4.0609191716639591E-2</v>
      </c>
      <c r="L30" s="94">
        <f t="shared" si="0"/>
        <v>4.0609191716639591E-2</v>
      </c>
      <c r="M30" s="94">
        <f t="shared" si="0"/>
        <v>4.0609191716639591E-2</v>
      </c>
      <c r="N30" s="94">
        <f t="shared" si="0"/>
        <v>4.0609191716639591E-2</v>
      </c>
    </row>
    <row r="31" spans="1:14" x14ac:dyDescent="0.35">
      <c r="A31" s="3">
        <v>15</v>
      </c>
      <c r="B31" s="97">
        <v>7.583759604873147E-2</v>
      </c>
      <c r="C31" s="97">
        <v>0.32734000000000002</v>
      </c>
      <c r="D31" s="96">
        <f t="shared" si="1"/>
        <v>0.32734000000000002</v>
      </c>
      <c r="E31" s="96">
        <f t="shared" si="2"/>
        <v>0.32734000000000002</v>
      </c>
      <c r="F31" s="94">
        <v>9.6910139808235082E-2</v>
      </c>
      <c r="G31" s="94">
        <f t="shared" si="0"/>
        <v>4.0609191716639591E-2</v>
      </c>
      <c r="H31" s="94">
        <f t="shared" si="0"/>
        <v>4.0609191716639591E-2</v>
      </c>
      <c r="I31" s="94">
        <f t="shared" si="0"/>
        <v>4.0609191716639591E-2</v>
      </c>
      <c r="J31" s="94">
        <f t="shared" si="0"/>
        <v>4.0609191716639591E-2</v>
      </c>
      <c r="K31" s="94">
        <f t="shared" si="0"/>
        <v>4.0609191716639591E-2</v>
      </c>
      <c r="L31" s="94">
        <f t="shared" si="0"/>
        <v>4.0609191716639591E-2</v>
      </c>
      <c r="M31" s="94">
        <f t="shared" si="0"/>
        <v>4.0609191716639591E-2</v>
      </c>
      <c r="N31" s="94">
        <f t="shared" si="0"/>
        <v>4.0609191716639591E-2</v>
      </c>
    </row>
    <row r="32" spans="1:14" x14ac:dyDescent="0.35">
      <c r="A32" s="3">
        <v>16</v>
      </c>
      <c r="B32" s="97">
        <v>7.583759604873147E-2</v>
      </c>
      <c r="C32" s="97">
        <v>0.32734000000000002</v>
      </c>
      <c r="D32" s="96">
        <f t="shared" si="1"/>
        <v>0.32734000000000002</v>
      </c>
      <c r="E32" s="96">
        <f t="shared" si="2"/>
        <v>0.32734000000000002</v>
      </c>
      <c r="F32" s="94">
        <v>9.6913177526245259E-2</v>
      </c>
      <c r="G32" s="94">
        <f t="shared" si="0"/>
        <v>4.0609191716639591E-2</v>
      </c>
      <c r="H32" s="94">
        <f t="shared" si="0"/>
        <v>4.0609191716639591E-2</v>
      </c>
      <c r="I32" s="94">
        <f t="shared" si="0"/>
        <v>4.0609191716639591E-2</v>
      </c>
      <c r="J32" s="94">
        <f t="shared" si="0"/>
        <v>4.0609191716639591E-2</v>
      </c>
      <c r="K32" s="94">
        <f t="shared" si="0"/>
        <v>4.0609191716639591E-2</v>
      </c>
      <c r="L32" s="94">
        <f t="shared" si="0"/>
        <v>4.0609191716639591E-2</v>
      </c>
      <c r="M32" s="94">
        <f t="shared" si="0"/>
        <v>4.0609191716639591E-2</v>
      </c>
      <c r="N32" s="94">
        <f t="shared" si="0"/>
        <v>4.0609191716639591E-2</v>
      </c>
    </row>
    <row r="33" spans="1:14" x14ac:dyDescent="0.35">
      <c r="A33" s="3">
        <v>17</v>
      </c>
      <c r="B33" s="97">
        <v>7.583759604873147E-2</v>
      </c>
      <c r="C33" s="97">
        <v>0.13177</v>
      </c>
      <c r="D33" s="96">
        <f t="shared" si="1"/>
        <v>0.13177</v>
      </c>
      <c r="E33" s="96">
        <f t="shared" si="2"/>
        <v>0.13177</v>
      </c>
      <c r="F33" s="94">
        <v>9.6918475515635566E-2</v>
      </c>
      <c r="G33" s="94">
        <f t="shared" ref="G33:N64" si="3">MIN($B$17:$F$382)</f>
        <v>4.0609191716639591E-2</v>
      </c>
      <c r="H33" s="94">
        <f t="shared" si="3"/>
        <v>4.0609191716639591E-2</v>
      </c>
      <c r="I33" s="94">
        <f t="shared" si="3"/>
        <v>4.0609191716639591E-2</v>
      </c>
      <c r="J33" s="94">
        <f t="shared" si="3"/>
        <v>4.0609191716639591E-2</v>
      </c>
      <c r="K33" s="94">
        <f t="shared" si="3"/>
        <v>4.0609191716639591E-2</v>
      </c>
      <c r="L33" s="94">
        <f t="shared" si="3"/>
        <v>4.0609191716639591E-2</v>
      </c>
      <c r="M33" s="94">
        <f t="shared" si="3"/>
        <v>4.0609191716639591E-2</v>
      </c>
      <c r="N33" s="94">
        <f t="shared" si="3"/>
        <v>4.0609191716639591E-2</v>
      </c>
    </row>
    <row r="34" spans="1:14" x14ac:dyDescent="0.35">
      <c r="A34" s="3">
        <v>18</v>
      </c>
      <c r="B34" s="97">
        <v>7.5846563707955769E-2</v>
      </c>
      <c r="C34" s="97">
        <v>0.13177</v>
      </c>
      <c r="D34" s="96">
        <f t="shared" si="1"/>
        <v>0.13177</v>
      </c>
      <c r="E34" s="96">
        <f t="shared" si="2"/>
        <v>0.13177</v>
      </c>
      <c r="F34" s="94">
        <v>9.6932740838961917E-2</v>
      </c>
      <c r="G34" s="94">
        <f t="shared" si="3"/>
        <v>4.0609191716639591E-2</v>
      </c>
      <c r="H34" s="94">
        <f t="shared" si="3"/>
        <v>4.0609191716639591E-2</v>
      </c>
      <c r="I34" s="94">
        <f t="shared" si="3"/>
        <v>4.0609191716639591E-2</v>
      </c>
      <c r="J34" s="94">
        <f t="shared" si="3"/>
        <v>4.0609191716639591E-2</v>
      </c>
      <c r="K34" s="94">
        <f t="shared" si="3"/>
        <v>4.0609191716639591E-2</v>
      </c>
      <c r="L34" s="94">
        <f t="shared" si="3"/>
        <v>4.0609191716639591E-2</v>
      </c>
      <c r="M34" s="94">
        <f t="shared" si="3"/>
        <v>4.0609191716639591E-2</v>
      </c>
      <c r="N34" s="94">
        <f t="shared" si="3"/>
        <v>4.0609191716639591E-2</v>
      </c>
    </row>
    <row r="35" spans="1:14" x14ac:dyDescent="0.35">
      <c r="A35" s="3">
        <v>19</v>
      </c>
      <c r="B35" s="97">
        <v>7.585451062477476E-2</v>
      </c>
      <c r="C35" s="97">
        <v>0.13177</v>
      </c>
      <c r="D35" s="96">
        <f t="shared" si="1"/>
        <v>0.13177</v>
      </c>
      <c r="E35" s="96">
        <f t="shared" si="2"/>
        <v>0.13177</v>
      </c>
      <c r="F35" s="94">
        <v>9.6946101696356493E-2</v>
      </c>
      <c r="G35" s="94">
        <f t="shared" si="3"/>
        <v>4.0609191716639591E-2</v>
      </c>
      <c r="H35" s="94">
        <f t="shared" si="3"/>
        <v>4.0609191716639591E-2</v>
      </c>
      <c r="I35" s="94">
        <f t="shared" si="3"/>
        <v>4.0609191716639591E-2</v>
      </c>
      <c r="J35" s="94">
        <f t="shared" si="3"/>
        <v>4.0609191716639591E-2</v>
      </c>
      <c r="K35" s="94">
        <f t="shared" si="3"/>
        <v>4.0609191716639591E-2</v>
      </c>
      <c r="L35" s="94">
        <f t="shared" si="3"/>
        <v>4.0609191716639591E-2</v>
      </c>
      <c r="M35" s="94">
        <f t="shared" si="3"/>
        <v>4.0609191716639591E-2</v>
      </c>
      <c r="N35" s="94">
        <f t="shared" si="3"/>
        <v>4.0609191716639591E-2</v>
      </c>
    </row>
    <row r="36" spans="1:14" x14ac:dyDescent="0.35">
      <c r="A36" s="3">
        <v>20</v>
      </c>
      <c r="B36" s="97">
        <v>8.2724203138441949E-2</v>
      </c>
      <c r="C36" s="97">
        <v>9.523899999999999E-2</v>
      </c>
      <c r="D36" s="96">
        <f t="shared" si="1"/>
        <v>9.523899999999999E-2</v>
      </c>
      <c r="E36" s="96">
        <f t="shared" si="2"/>
        <v>9.523899999999999E-2</v>
      </c>
      <c r="F36" s="94">
        <v>9.6968041770984476E-2</v>
      </c>
      <c r="G36" s="94">
        <f t="shared" si="3"/>
        <v>4.0609191716639591E-2</v>
      </c>
      <c r="H36" s="94">
        <f t="shared" si="3"/>
        <v>4.0609191716639591E-2</v>
      </c>
      <c r="I36" s="94">
        <f t="shared" si="3"/>
        <v>4.0609191716639591E-2</v>
      </c>
      <c r="J36" s="94">
        <f t="shared" si="3"/>
        <v>4.0609191716639591E-2</v>
      </c>
      <c r="K36" s="94">
        <f t="shared" si="3"/>
        <v>4.0609191716639591E-2</v>
      </c>
      <c r="L36" s="94">
        <f t="shared" si="3"/>
        <v>4.0609191716639591E-2</v>
      </c>
      <c r="M36" s="94">
        <f t="shared" si="3"/>
        <v>4.0609191716639591E-2</v>
      </c>
      <c r="N36" s="94">
        <f t="shared" si="3"/>
        <v>4.0609191716639591E-2</v>
      </c>
    </row>
    <row r="37" spans="1:14" x14ac:dyDescent="0.35">
      <c r="A37" s="3">
        <v>21</v>
      </c>
      <c r="B37" s="97">
        <v>8.2493257806341966E-2</v>
      </c>
      <c r="C37" s="97">
        <v>9.523899999999999E-2</v>
      </c>
      <c r="D37" s="96">
        <f t="shared" si="1"/>
        <v>9.523899999999999E-2</v>
      </c>
      <c r="E37" s="96">
        <f t="shared" si="2"/>
        <v>9.523899999999999E-2</v>
      </c>
      <c r="F37" s="94">
        <v>9.6997374613543352E-2</v>
      </c>
      <c r="G37" s="94">
        <f t="shared" si="3"/>
        <v>4.0609191716639591E-2</v>
      </c>
      <c r="H37" s="94">
        <f t="shared" si="3"/>
        <v>4.0609191716639591E-2</v>
      </c>
      <c r="I37" s="94">
        <f t="shared" si="3"/>
        <v>4.0609191716639591E-2</v>
      </c>
      <c r="J37" s="94">
        <f t="shared" si="3"/>
        <v>4.0609191716639591E-2</v>
      </c>
      <c r="K37" s="94">
        <f t="shared" si="3"/>
        <v>4.0609191716639591E-2</v>
      </c>
      <c r="L37" s="94">
        <f t="shared" si="3"/>
        <v>4.0609191716639591E-2</v>
      </c>
      <c r="M37" s="94">
        <f t="shared" si="3"/>
        <v>4.0609191716639591E-2</v>
      </c>
      <c r="N37" s="94">
        <f t="shared" si="3"/>
        <v>4.0609191716639591E-2</v>
      </c>
    </row>
    <row r="38" spans="1:14" x14ac:dyDescent="0.35">
      <c r="A38" s="3">
        <v>22</v>
      </c>
      <c r="B38" s="97">
        <v>8.2305493223773368E-2</v>
      </c>
      <c r="C38" s="97">
        <v>9.4953796666298343E-2</v>
      </c>
      <c r="D38" s="96">
        <f t="shared" si="1"/>
        <v>9.4953796666298343E-2</v>
      </c>
      <c r="E38" s="96">
        <f t="shared" si="2"/>
        <v>9.4953796666298343E-2</v>
      </c>
      <c r="F38" s="94">
        <v>9.6847997341262704E-2</v>
      </c>
      <c r="G38" s="94">
        <f t="shared" si="3"/>
        <v>4.0609191716639591E-2</v>
      </c>
      <c r="H38" s="94">
        <f t="shared" si="3"/>
        <v>4.0609191716639591E-2</v>
      </c>
      <c r="I38" s="94">
        <f t="shared" si="3"/>
        <v>4.0609191716639591E-2</v>
      </c>
      <c r="J38" s="94">
        <f t="shared" si="3"/>
        <v>4.0609191716639591E-2</v>
      </c>
      <c r="K38" s="94">
        <f t="shared" si="3"/>
        <v>4.0609191716639591E-2</v>
      </c>
      <c r="L38" s="94">
        <f t="shared" si="3"/>
        <v>4.0609191716639591E-2</v>
      </c>
      <c r="M38" s="94">
        <f t="shared" si="3"/>
        <v>4.0609191716639591E-2</v>
      </c>
      <c r="N38" s="94">
        <f t="shared" si="3"/>
        <v>4.0609191716639591E-2</v>
      </c>
    </row>
    <row r="39" spans="1:14" x14ac:dyDescent="0.35">
      <c r="A39" s="3">
        <v>23</v>
      </c>
      <c r="B39" s="97">
        <v>8.2300891330691461E-2</v>
      </c>
      <c r="C39" s="97">
        <v>9.4953796666298343E-2</v>
      </c>
      <c r="D39" s="96">
        <f t="shared" si="1"/>
        <v>9.4953796666298343E-2</v>
      </c>
      <c r="E39" s="96">
        <f t="shared" si="2"/>
        <v>9.4953796666298343E-2</v>
      </c>
      <c r="F39" s="94">
        <v>9.6889800279743546E-2</v>
      </c>
      <c r="G39" s="94">
        <f t="shared" si="3"/>
        <v>4.0609191716639591E-2</v>
      </c>
      <c r="H39" s="94">
        <f t="shared" si="3"/>
        <v>4.0609191716639591E-2</v>
      </c>
      <c r="I39" s="94">
        <f t="shared" si="3"/>
        <v>4.0609191716639591E-2</v>
      </c>
      <c r="J39" s="94">
        <f t="shared" si="3"/>
        <v>4.0609191716639591E-2</v>
      </c>
      <c r="K39" s="94">
        <f t="shared" si="3"/>
        <v>4.0609191716639591E-2</v>
      </c>
      <c r="L39" s="94">
        <f t="shared" si="3"/>
        <v>4.0609191716639591E-2</v>
      </c>
      <c r="M39" s="94">
        <f t="shared" si="3"/>
        <v>4.0609191716639591E-2</v>
      </c>
      <c r="N39" s="94">
        <f t="shared" si="3"/>
        <v>4.0609191716639591E-2</v>
      </c>
    </row>
    <row r="40" spans="1:14" x14ac:dyDescent="0.35">
      <c r="A40" s="3">
        <v>24</v>
      </c>
      <c r="B40" s="97">
        <v>8.2297632401004725E-2</v>
      </c>
      <c r="C40" s="97">
        <v>9.4953796666298343E-2</v>
      </c>
      <c r="D40" s="96">
        <f t="shared" si="1"/>
        <v>9.4953796666298343E-2</v>
      </c>
      <c r="E40" s="96">
        <f t="shared" si="2"/>
        <v>9.4953796666298343E-2</v>
      </c>
      <c r="F40" s="94">
        <v>9.6934462060186605E-2</v>
      </c>
      <c r="G40" s="94">
        <f t="shared" si="3"/>
        <v>4.0609191716639591E-2</v>
      </c>
      <c r="H40" s="94">
        <f t="shared" si="3"/>
        <v>4.0609191716639591E-2</v>
      </c>
      <c r="I40" s="94">
        <f t="shared" si="3"/>
        <v>4.0609191716639591E-2</v>
      </c>
      <c r="J40" s="94">
        <f t="shared" si="3"/>
        <v>4.0609191716639591E-2</v>
      </c>
      <c r="K40" s="94">
        <f t="shared" si="3"/>
        <v>4.0609191716639591E-2</v>
      </c>
      <c r="L40" s="94">
        <f t="shared" si="3"/>
        <v>4.0609191716639591E-2</v>
      </c>
      <c r="M40" s="94">
        <f t="shared" si="3"/>
        <v>4.0609191716639591E-2</v>
      </c>
      <c r="N40" s="94">
        <f t="shared" si="3"/>
        <v>4.0609191716639591E-2</v>
      </c>
    </row>
    <row r="41" spans="1:14" x14ac:dyDescent="0.35">
      <c r="A41" s="3">
        <v>25</v>
      </c>
      <c r="B41" s="97">
        <v>8.216830509803634E-2</v>
      </c>
      <c r="C41" s="97">
        <v>9.4764191457296088E-2</v>
      </c>
      <c r="D41" s="96">
        <f t="shared" si="1"/>
        <v>9.4764191457296088E-2</v>
      </c>
      <c r="E41" s="96">
        <f t="shared" si="2"/>
        <v>9.4764191457296088E-2</v>
      </c>
      <c r="F41" s="94">
        <v>9.6862992943031634E-2</v>
      </c>
      <c r="G41" s="94">
        <f t="shared" si="3"/>
        <v>4.0609191716639591E-2</v>
      </c>
      <c r="H41" s="94">
        <f t="shared" si="3"/>
        <v>4.0609191716639591E-2</v>
      </c>
      <c r="I41" s="94">
        <f t="shared" si="3"/>
        <v>4.0609191716639591E-2</v>
      </c>
      <c r="J41" s="94">
        <f t="shared" si="3"/>
        <v>4.0609191716639591E-2</v>
      </c>
      <c r="K41" s="94">
        <f t="shared" si="3"/>
        <v>4.0609191716639591E-2</v>
      </c>
      <c r="L41" s="94">
        <f t="shared" si="3"/>
        <v>4.0609191716639591E-2</v>
      </c>
      <c r="M41" s="94">
        <f t="shared" si="3"/>
        <v>4.0609191716639591E-2</v>
      </c>
      <c r="N41" s="94">
        <f t="shared" si="3"/>
        <v>4.0609191716639591E-2</v>
      </c>
    </row>
    <row r="42" spans="1:14" x14ac:dyDescent="0.35">
      <c r="A42" s="3">
        <v>26</v>
      </c>
      <c r="B42" s="97">
        <v>8.2041099562997447E-2</v>
      </c>
      <c r="C42" s="97">
        <v>9.4575009421085293E-2</v>
      </c>
      <c r="D42" s="96">
        <f t="shared" si="1"/>
        <v>9.4575009421085293E-2</v>
      </c>
      <c r="E42" s="96">
        <f t="shared" si="2"/>
        <v>9.4575009421085293E-2</v>
      </c>
      <c r="F42" s="94">
        <v>9.6760905850992271E-2</v>
      </c>
      <c r="G42" s="94">
        <f t="shared" si="3"/>
        <v>4.0609191716639591E-2</v>
      </c>
      <c r="H42" s="94">
        <f t="shared" si="3"/>
        <v>4.0609191716639591E-2</v>
      </c>
      <c r="I42" s="94">
        <f t="shared" si="3"/>
        <v>4.0609191716639591E-2</v>
      </c>
      <c r="J42" s="94">
        <f t="shared" si="3"/>
        <v>4.0609191716639591E-2</v>
      </c>
      <c r="K42" s="94">
        <f t="shared" si="3"/>
        <v>4.0609191716639591E-2</v>
      </c>
      <c r="L42" s="94">
        <f t="shared" si="3"/>
        <v>4.0609191716639591E-2</v>
      </c>
      <c r="M42" s="94">
        <f t="shared" si="3"/>
        <v>4.0609191716639591E-2</v>
      </c>
      <c r="N42" s="94">
        <f t="shared" si="3"/>
        <v>4.0609191716639591E-2</v>
      </c>
    </row>
    <row r="43" spans="1:14" x14ac:dyDescent="0.35">
      <c r="A43" s="3">
        <v>27</v>
      </c>
      <c r="B43" s="97">
        <v>8.1914822065473014E-2</v>
      </c>
      <c r="C43" s="97">
        <v>9.4386249613202411E-2</v>
      </c>
      <c r="D43" s="96">
        <f t="shared" si="1"/>
        <v>9.4386249613202411E-2</v>
      </c>
      <c r="E43" s="96">
        <f t="shared" si="2"/>
        <v>9.4386249613202411E-2</v>
      </c>
      <c r="F43" s="94">
        <v>9.6654107518878929E-2</v>
      </c>
      <c r="G43" s="94">
        <f t="shared" si="3"/>
        <v>4.0609191716639591E-2</v>
      </c>
      <c r="H43" s="94">
        <f t="shared" si="3"/>
        <v>4.0609191716639591E-2</v>
      </c>
      <c r="I43" s="94">
        <f t="shared" si="3"/>
        <v>4.0609191716639591E-2</v>
      </c>
      <c r="J43" s="94">
        <f t="shared" si="3"/>
        <v>4.0609191716639591E-2</v>
      </c>
      <c r="K43" s="94">
        <f t="shared" si="3"/>
        <v>4.0609191716639591E-2</v>
      </c>
      <c r="L43" s="94">
        <f t="shared" si="3"/>
        <v>4.0609191716639591E-2</v>
      </c>
      <c r="M43" s="94">
        <f t="shared" si="3"/>
        <v>4.0609191716639591E-2</v>
      </c>
      <c r="N43" s="94">
        <f t="shared" si="3"/>
        <v>4.0609191716639591E-2</v>
      </c>
    </row>
    <row r="44" spans="1:14" x14ac:dyDescent="0.35">
      <c r="A44" s="3">
        <v>28</v>
      </c>
      <c r="B44" s="97">
        <v>8.0872858022958974E-2</v>
      </c>
      <c r="C44" s="97">
        <v>9.2798706103958406E-2</v>
      </c>
      <c r="D44" s="96">
        <f t="shared" si="1"/>
        <v>9.2798706103958406E-2</v>
      </c>
      <c r="E44" s="96">
        <f t="shared" si="2"/>
        <v>9.2798706103958406E-2</v>
      </c>
      <c r="F44" s="94">
        <v>9.5667032940954133E-2</v>
      </c>
      <c r="G44" s="94">
        <f t="shared" si="3"/>
        <v>4.0609191716639591E-2</v>
      </c>
      <c r="H44" s="94">
        <f t="shared" si="3"/>
        <v>4.0609191716639591E-2</v>
      </c>
      <c r="I44" s="94">
        <f t="shared" si="3"/>
        <v>4.0609191716639591E-2</v>
      </c>
      <c r="J44" s="94">
        <f t="shared" si="3"/>
        <v>4.0609191716639591E-2</v>
      </c>
      <c r="K44" s="94">
        <f t="shared" si="3"/>
        <v>4.0609191716639591E-2</v>
      </c>
      <c r="L44" s="94">
        <f t="shared" si="3"/>
        <v>4.0609191716639591E-2</v>
      </c>
      <c r="M44" s="94">
        <f t="shared" si="3"/>
        <v>4.0609191716639591E-2</v>
      </c>
      <c r="N44" s="94">
        <f t="shared" si="3"/>
        <v>4.0609191716639591E-2</v>
      </c>
    </row>
    <row r="45" spans="1:14" x14ac:dyDescent="0.35">
      <c r="A45" s="3">
        <v>29</v>
      </c>
      <c r="B45" s="97">
        <v>8.0782501736942916E-2</v>
      </c>
      <c r="C45" s="97">
        <v>9.2706256820224459E-2</v>
      </c>
      <c r="D45" s="96">
        <f t="shared" si="1"/>
        <v>9.2706256820224459E-2</v>
      </c>
      <c r="E45" s="96">
        <f t="shared" si="2"/>
        <v>9.2706256820224459E-2</v>
      </c>
      <c r="F45" s="94">
        <v>9.5640319935079682E-2</v>
      </c>
      <c r="G45" s="94">
        <f t="shared" si="3"/>
        <v>4.0609191716639591E-2</v>
      </c>
      <c r="H45" s="94">
        <f t="shared" si="3"/>
        <v>4.0609191716639591E-2</v>
      </c>
      <c r="I45" s="94">
        <f t="shared" si="3"/>
        <v>4.0609191716639591E-2</v>
      </c>
      <c r="J45" s="94">
        <f t="shared" si="3"/>
        <v>4.0609191716639591E-2</v>
      </c>
      <c r="K45" s="94">
        <f t="shared" si="3"/>
        <v>4.0609191716639591E-2</v>
      </c>
      <c r="L45" s="94">
        <f t="shared" si="3"/>
        <v>4.0609191716639591E-2</v>
      </c>
      <c r="M45" s="94">
        <f t="shared" si="3"/>
        <v>4.0609191716639591E-2</v>
      </c>
      <c r="N45" s="94">
        <f t="shared" si="3"/>
        <v>4.0609191716639591E-2</v>
      </c>
    </row>
    <row r="46" spans="1:14" x14ac:dyDescent="0.35">
      <c r="A46" s="3">
        <v>30</v>
      </c>
      <c r="B46" s="97">
        <v>8.070465535874019E-2</v>
      </c>
      <c r="C46" s="97">
        <v>9.261391076117198E-2</v>
      </c>
      <c r="D46" s="96">
        <f t="shared" si="1"/>
        <v>9.261391076117198E-2</v>
      </c>
      <c r="E46" s="96">
        <f t="shared" si="2"/>
        <v>9.261391076117198E-2</v>
      </c>
      <c r="F46" s="94">
        <v>9.5603414999195183E-2</v>
      </c>
      <c r="G46" s="94">
        <f t="shared" si="3"/>
        <v>4.0609191716639591E-2</v>
      </c>
      <c r="H46" s="94">
        <f t="shared" si="3"/>
        <v>4.0609191716639591E-2</v>
      </c>
      <c r="I46" s="94">
        <f t="shared" si="3"/>
        <v>4.0609191716639591E-2</v>
      </c>
      <c r="J46" s="94">
        <f t="shared" si="3"/>
        <v>4.0609191716639591E-2</v>
      </c>
      <c r="K46" s="94">
        <f t="shared" si="3"/>
        <v>4.0609191716639591E-2</v>
      </c>
      <c r="L46" s="94">
        <f t="shared" si="3"/>
        <v>4.0609191716639591E-2</v>
      </c>
      <c r="M46" s="94">
        <f t="shared" si="3"/>
        <v>4.0609191716639591E-2</v>
      </c>
      <c r="N46" s="94">
        <f t="shared" si="3"/>
        <v>4.0609191716639591E-2</v>
      </c>
    </row>
    <row r="47" spans="1:14" x14ac:dyDescent="0.35">
      <c r="A47" s="3">
        <v>31</v>
      </c>
      <c r="B47" s="97">
        <v>8.063178563876848E-2</v>
      </c>
      <c r="C47" s="97">
        <v>9.2521667811544944E-2</v>
      </c>
      <c r="D47" s="96">
        <f t="shared" si="1"/>
        <v>9.2521667811544944E-2</v>
      </c>
      <c r="E47" s="96">
        <f t="shared" si="2"/>
        <v>9.2521667811544944E-2</v>
      </c>
      <c r="F47" s="94">
        <v>9.5562878040554827E-2</v>
      </c>
      <c r="G47" s="94">
        <f t="shared" si="3"/>
        <v>4.0609191716639591E-2</v>
      </c>
      <c r="H47" s="94">
        <f t="shared" si="3"/>
        <v>4.0609191716639591E-2</v>
      </c>
      <c r="I47" s="94">
        <f t="shared" si="3"/>
        <v>4.0609191716639591E-2</v>
      </c>
      <c r="J47" s="94">
        <f t="shared" si="3"/>
        <v>4.0609191716639591E-2</v>
      </c>
      <c r="K47" s="94">
        <f t="shared" si="3"/>
        <v>4.0609191716639591E-2</v>
      </c>
      <c r="L47" s="94">
        <f t="shared" si="3"/>
        <v>4.0609191716639591E-2</v>
      </c>
      <c r="M47" s="94">
        <f t="shared" si="3"/>
        <v>4.0609191716639591E-2</v>
      </c>
      <c r="N47" s="94">
        <f t="shared" si="3"/>
        <v>4.0609191716639591E-2</v>
      </c>
    </row>
    <row r="48" spans="1:14" x14ac:dyDescent="0.35">
      <c r="A48" s="3">
        <v>32</v>
      </c>
      <c r="B48" s="97">
        <v>8.0386603145961771E-2</v>
      </c>
      <c r="C48" s="97">
        <v>9.2153724806672499E-2</v>
      </c>
      <c r="D48" s="96">
        <f t="shared" si="1"/>
        <v>9.2153724806672499E-2</v>
      </c>
      <c r="E48" s="96">
        <f t="shared" si="2"/>
        <v>9.2153724806672499E-2</v>
      </c>
      <c r="F48" s="94">
        <v>9.5333788150038096E-2</v>
      </c>
      <c r="G48" s="94">
        <f t="shared" si="3"/>
        <v>4.0609191716639591E-2</v>
      </c>
      <c r="H48" s="94">
        <f t="shared" si="3"/>
        <v>4.0609191716639591E-2</v>
      </c>
      <c r="I48" s="94">
        <f t="shared" si="3"/>
        <v>4.0609191716639591E-2</v>
      </c>
      <c r="J48" s="94">
        <f t="shared" si="3"/>
        <v>4.0609191716639591E-2</v>
      </c>
      <c r="K48" s="94">
        <f t="shared" si="3"/>
        <v>4.0609191716639591E-2</v>
      </c>
      <c r="L48" s="94">
        <f t="shared" si="3"/>
        <v>4.0609191716639591E-2</v>
      </c>
      <c r="M48" s="94">
        <f t="shared" si="3"/>
        <v>4.0609191716639591E-2</v>
      </c>
      <c r="N48" s="94">
        <f t="shared" si="3"/>
        <v>4.0609191716639591E-2</v>
      </c>
    </row>
    <row r="49" spans="1:14" x14ac:dyDescent="0.35">
      <c r="A49" s="3">
        <v>33</v>
      </c>
      <c r="B49" s="97">
        <v>8.0382519423647783E-2</v>
      </c>
      <c r="C49" s="97">
        <v>9.2153724806672499E-2</v>
      </c>
      <c r="D49" s="96">
        <f t="shared" si="1"/>
        <v>9.2153724806672499E-2</v>
      </c>
      <c r="E49" s="96">
        <f t="shared" si="2"/>
        <v>9.2153724806672499E-2</v>
      </c>
      <c r="F49" s="94">
        <v>9.5335899707805455E-2</v>
      </c>
      <c r="G49" s="94">
        <f t="shared" si="3"/>
        <v>4.0609191716639591E-2</v>
      </c>
      <c r="H49" s="94">
        <f t="shared" si="3"/>
        <v>4.0609191716639591E-2</v>
      </c>
      <c r="I49" s="94">
        <f t="shared" si="3"/>
        <v>4.0609191716639591E-2</v>
      </c>
      <c r="J49" s="94">
        <f t="shared" si="3"/>
        <v>4.0609191716639591E-2</v>
      </c>
      <c r="K49" s="94">
        <f t="shared" si="3"/>
        <v>4.0609191716639591E-2</v>
      </c>
      <c r="L49" s="94">
        <f t="shared" si="3"/>
        <v>4.0609191716639591E-2</v>
      </c>
      <c r="M49" s="94">
        <f t="shared" si="3"/>
        <v>4.0609191716639591E-2</v>
      </c>
      <c r="N49" s="94">
        <f t="shared" si="3"/>
        <v>4.0609191716639591E-2</v>
      </c>
    </row>
    <row r="50" spans="1:14" x14ac:dyDescent="0.35">
      <c r="A50" s="3">
        <v>34</v>
      </c>
      <c r="B50" s="97">
        <v>8.0380387860886179E-2</v>
      </c>
      <c r="C50" s="97">
        <v>9.2153724806672499E-2</v>
      </c>
      <c r="D50" s="96">
        <f t="shared" si="1"/>
        <v>9.2153724806672499E-2</v>
      </c>
      <c r="E50" s="96">
        <f t="shared" si="2"/>
        <v>9.2153724806672499E-2</v>
      </c>
      <c r="F50" s="94">
        <v>9.5335899707805455E-2</v>
      </c>
      <c r="G50" s="94">
        <f t="shared" si="3"/>
        <v>4.0609191716639591E-2</v>
      </c>
      <c r="H50" s="94">
        <f t="shared" si="3"/>
        <v>4.0609191716639591E-2</v>
      </c>
      <c r="I50" s="94">
        <f t="shared" si="3"/>
        <v>4.0609191716639591E-2</v>
      </c>
      <c r="J50" s="94">
        <f t="shared" si="3"/>
        <v>4.0609191716639591E-2</v>
      </c>
      <c r="K50" s="94">
        <f t="shared" si="3"/>
        <v>4.0609191716639591E-2</v>
      </c>
      <c r="L50" s="94">
        <f t="shared" si="3"/>
        <v>4.0609191716639591E-2</v>
      </c>
      <c r="M50" s="94">
        <f t="shared" si="3"/>
        <v>4.0609191716639591E-2</v>
      </c>
      <c r="N50" s="94">
        <f t="shared" si="3"/>
        <v>4.0609191716639591E-2</v>
      </c>
    </row>
    <row r="51" spans="1:14" x14ac:dyDescent="0.35">
      <c r="A51" s="3">
        <v>35</v>
      </c>
      <c r="B51" s="97">
        <v>8.0378041064461656E-2</v>
      </c>
      <c r="C51" s="97">
        <v>9.2153724806672499E-2</v>
      </c>
      <c r="D51" s="96">
        <f t="shared" si="1"/>
        <v>9.2153724806672499E-2</v>
      </c>
      <c r="E51" s="96">
        <f t="shared" si="2"/>
        <v>9.2153724806672499E-2</v>
      </c>
      <c r="F51" s="94">
        <v>9.5347418371846626E-2</v>
      </c>
      <c r="G51" s="94">
        <f t="shared" si="3"/>
        <v>4.0609191716639591E-2</v>
      </c>
      <c r="H51" s="94">
        <f t="shared" si="3"/>
        <v>4.0609191716639591E-2</v>
      </c>
      <c r="I51" s="94">
        <f t="shared" si="3"/>
        <v>4.0609191716639591E-2</v>
      </c>
      <c r="J51" s="94">
        <f t="shared" si="3"/>
        <v>4.0609191716639591E-2</v>
      </c>
      <c r="K51" s="94">
        <f t="shared" si="3"/>
        <v>4.0609191716639591E-2</v>
      </c>
      <c r="L51" s="94">
        <f t="shared" si="3"/>
        <v>4.0609191716639591E-2</v>
      </c>
      <c r="M51" s="94">
        <f t="shared" si="3"/>
        <v>4.0609191716639591E-2</v>
      </c>
      <c r="N51" s="94">
        <f t="shared" si="3"/>
        <v>4.0609191716639591E-2</v>
      </c>
    </row>
    <row r="52" spans="1:14" x14ac:dyDescent="0.35">
      <c r="A52" s="3">
        <v>36</v>
      </c>
      <c r="B52" s="97">
        <v>8.0375694565413741E-2</v>
      </c>
      <c r="C52" s="97">
        <v>9.2153724806672499E-2</v>
      </c>
      <c r="D52" s="96">
        <f t="shared" si="1"/>
        <v>9.2153724806672499E-2</v>
      </c>
      <c r="E52" s="96">
        <f t="shared" si="2"/>
        <v>9.2153724806672499E-2</v>
      </c>
      <c r="F52" s="94">
        <v>9.5377028710068368E-2</v>
      </c>
      <c r="G52" s="94">
        <f t="shared" si="3"/>
        <v>4.0609191716639591E-2</v>
      </c>
      <c r="H52" s="94">
        <f t="shared" si="3"/>
        <v>4.0609191716639591E-2</v>
      </c>
      <c r="I52" s="94">
        <f t="shared" si="3"/>
        <v>4.0609191716639591E-2</v>
      </c>
      <c r="J52" s="94">
        <f t="shared" si="3"/>
        <v>4.0609191716639591E-2</v>
      </c>
      <c r="K52" s="94">
        <f t="shared" si="3"/>
        <v>4.0609191716639591E-2</v>
      </c>
      <c r="L52" s="94">
        <f t="shared" si="3"/>
        <v>4.0609191716639591E-2</v>
      </c>
      <c r="M52" s="94">
        <f t="shared" si="3"/>
        <v>4.0609191716639591E-2</v>
      </c>
      <c r="N52" s="94">
        <f t="shared" si="3"/>
        <v>4.0609191716639591E-2</v>
      </c>
    </row>
    <row r="53" spans="1:14" x14ac:dyDescent="0.35">
      <c r="A53" s="3">
        <v>37</v>
      </c>
      <c r="B53" s="97">
        <v>8.0314151028777259E-2</v>
      </c>
      <c r="C53" s="97">
        <v>9.2884754403048761E-2</v>
      </c>
      <c r="D53" s="96">
        <f t="shared" si="1"/>
        <v>9.2884754403048761E-2</v>
      </c>
      <c r="E53" s="96">
        <f t="shared" si="2"/>
        <v>9.2884754403048761E-2</v>
      </c>
      <c r="F53" s="94">
        <v>9.5360124514233952E-2</v>
      </c>
      <c r="G53" s="94">
        <f t="shared" si="3"/>
        <v>4.0609191716639591E-2</v>
      </c>
      <c r="H53" s="94">
        <f t="shared" si="3"/>
        <v>4.0609191716639591E-2</v>
      </c>
      <c r="I53" s="94">
        <f t="shared" si="3"/>
        <v>4.0609191716639591E-2</v>
      </c>
      <c r="J53" s="94">
        <f t="shared" si="3"/>
        <v>4.0609191716639591E-2</v>
      </c>
      <c r="K53" s="94">
        <f t="shared" si="3"/>
        <v>4.0609191716639591E-2</v>
      </c>
      <c r="L53" s="94">
        <f t="shared" si="3"/>
        <v>4.0609191716639591E-2</v>
      </c>
      <c r="M53" s="94">
        <f t="shared" si="3"/>
        <v>4.0609191716639591E-2</v>
      </c>
      <c r="N53" s="94">
        <f t="shared" si="3"/>
        <v>4.0609191716639591E-2</v>
      </c>
    </row>
    <row r="54" spans="1:14" x14ac:dyDescent="0.35">
      <c r="A54" s="3">
        <v>38</v>
      </c>
      <c r="B54" s="97">
        <v>8.0311924743573931E-2</v>
      </c>
      <c r="C54" s="97">
        <v>9.2952156748629861E-2</v>
      </c>
      <c r="D54" s="96">
        <f t="shared" si="1"/>
        <v>9.2952156748629861E-2</v>
      </c>
      <c r="E54" s="96">
        <f t="shared" si="2"/>
        <v>9.2952156748629861E-2</v>
      </c>
      <c r="F54" s="94">
        <v>9.5412383070027806E-2</v>
      </c>
      <c r="G54" s="94">
        <f t="shared" si="3"/>
        <v>4.0609191716639591E-2</v>
      </c>
      <c r="H54" s="94">
        <f t="shared" si="3"/>
        <v>4.0609191716639591E-2</v>
      </c>
      <c r="I54" s="94">
        <f t="shared" si="3"/>
        <v>4.0609191716639591E-2</v>
      </c>
      <c r="J54" s="94">
        <f t="shared" si="3"/>
        <v>4.0609191716639591E-2</v>
      </c>
      <c r="K54" s="94">
        <f t="shared" si="3"/>
        <v>4.0609191716639591E-2</v>
      </c>
      <c r="L54" s="94">
        <f t="shared" si="3"/>
        <v>4.0609191716639591E-2</v>
      </c>
      <c r="M54" s="94">
        <f t="shared" si="3"/>
        <v>4.0609191716639591E-2</v>
      </c>
      <c r="N54" s="94">
        <f t="shared" si="3"/>
        <v>4.0609191716639591E-2</v>
      </c>
    </row>
    <row r="55" spans="1:14" x14ac:dyDescent="0.35">
      <c r="A55" s="3">
        <v>39</v>
      </c>
      <c r="B55" s="97">
        <v>8.0310458814584054E-2</v>
      </c>
      <c r="C55" s="97">
        <v>9.3024069808342214E-2</v>
      </c>
      <c r="D55" s="96">
        <f t="shared" si="1"/>
        <v>9.3024069808342214E-2</v>
      </c>
      <c r="E55" s="96">
        <f t="shared" si="2"/>
        <v>9.3024069808342214E-2</v>
      </c>
      <c r="F55" s="94">
        <v>9.5460159645766637E-2</v>
      </c>
      <c r="G55" s="94">
        <f t="shared" si="3"/>
        <v>4.0609191716639591E-2</v>
      </c>
      <c r="H55" s="94">
        <f t="shared" si="3"/>
        <v>4.0609191716639591E-2</v>
      </c>
      <c r="I55" s="94">
        <f t="shared" si="3"/>
        <v>4.0609191716639591E-2</v>
      </c>
      <c r="J55" s="94">
        <f t="shared" si="3"/>
        <v>4.0609191716639591E-2</v>
      </c>
      <c r="K55" s="94">
        <f t="shared" si="3"/>
        <v>4.0609191716639591E-2</v>
      </c>
      <c r="L55" s="94">
        <f t="shared" si="3"/>
        <v>4.0609191716639591E-2</v>
      </c>
      <c r="M55" s="94">
        <f t="shared" si="3"/>
        <v>4.0609191716639591E-2</v>
      </c>
      <c r="N55" s="94">
        <f t="shared" si="3"/>
        <v>4.0609191716639591E-2</v>
      </c>
    </row>
    <row r="56" spans="1:14" x14ac:dyDescent="0.35">
      <c r="A56" s="3">
        <v>40</v>
      </c>
      <c r="B56" s="97">
        <v>8.030937302168388E-2</v>
      </c>
      <c r="C56" s="97">
        <v>9.3100697088158157E-2</v>
      </c>
      <c r="D56" s="96">
        <f t="shared" si="1"/>
        <v>9.3100697088158157E-2</v>
      </c>
      <c r="E56" s="96">
        <f t="shared" si="2"/>
        <v>9.3100697088158157E-2</v>
      </c>
      <c r="F56" s="94">
        <v>9.5503871383365746E-2</v>
      </c>
      <c r="G56" s="94">
        <f t="shared" si="3"/>
        <v>4.0609191716639591E-2</v>
      </c>
      <c r="H56" s="94">
        <f t="shared" si="3"/>
        <v>4.0609191716639591E-2</v>
      </c>
      <c r="I56" s="94">
        <f t="shared" si="3"/>
        <v>4.0609191716639591E-2</v>
      </c>
      <c r="J56" s="94">
        <f t="shared" si="3"/>
        <v>4.0609191716639591E-2</v>
      </c>
      <c r="K56" s="94">
        <f t="shared" si="3"/>
        <v>4.0609191716639591E-2</v>
      </c>
      <c r="L56" s="94">
        <f t="shared" si="3"/>
        <v>4.0609191716639591E-2</v>
      </c>
      <c r="M56" s="94">
        <f t="shared" si="3"/>
        <v>4.0609191716639591E-2</v>
      </c>
      <c r="N56" s="94">
        <f t="shared" si="3"/>
        <v>4.0609191716639591E-2</v>
      </c>
    </row>
    <row r="57" spans="1:14" x14ac:dyDescent="0.35">
      <c r="A57" s="3">
        <v>41</v>
      </c>
      <c r="B57" s="97">
        <v>8.0308656436837642E-2</v>
      </c>
      <c r="C57" s="97">
        <v>9.3168403953392293E-2</v>
      </c>
      <c r="D57" s="96">
        <f t="shared" si="1"/>
        <v>9.3168403953392293E-2</v>
      </c>
      <c r="E57" s="96">
        <f t="shared" si="2"/>
        <v>9.3168403953392293E-2</v>
      </c>
      <c r="F57" s="94">
        <v>9.5534511203917066E-2</v>
      </c>
      <c r="G57" s="94">
        <f t="shared" si="3"/>
        <v>4.0609191716639591E-2</v>
      </c>
      <c r="H57" s="94">
        <f t="shared" si="3"/>
        <v>4.0609191716639591E-2</v>
      </c>
      <c r="I57" s="94">
        <f t="shared" si="3"/>
        <v>4.0609191716639591E-2</v>
      </c>
      <c r="J57" s="94">
        <f t="shared" si="3"/>
        <v>4.0609191716639591E-2</v>
      </c>
      <c r="K57" s="94">
        <f t="shared" si="3"/>
        <v>4.0609191716639591E-2</v>
      </c>
      <c r="L57" s="94">
        <f t="shared" si="3"/>
        <v>4.0609191716639591E-2</v>
      </c>
      <c r="M57" s="94">
        <f t="shared" si="3"/>
        <v>4.0609191716639591E-2</v>
      </c>
      <c r="N57" s="94">
        <f t="shared" si="3"/>
        <v>4.0609191716639591E-2</v>
      </c>
    </row>
    <row r="58" spans="1:14" x14ac:dyDescent="0.35">
      <c r="A58" s="3">
        <v>42</v>
      </c>
      <c r="B58" s="97">
        <v>8.0308656436837642E-2</v>
      </c>
      <c r="C58" s="97">
        <v>9.3224227794098613E-2</v>
      </c>
      <c r="D58" s="96">
        <f t="shared" si="1"/>
        <v>9.3224227794098613E-2</v>
      </c>
      <c r="E58" s="96">
        <f t="shared" si="2"/>
        <v>9.3224227794098613E-2</v>
      </c>
      <c r="F58" s="94">
        <v>9.5553474569988819E-2</v>
      </c>
      <c r="G58" s="94">
        <f t="shared" si="3"/>
        <v>4.0609191716639591E-2</v>
      </c>
      <c r="H58" s="94">
        <f t="shared" si="3"/>
        <v>4.0609191716639591E-2</v>
      </c>
      <c r="I58" s="94">
        <f t="shared" si="3"/>
        <v>4.0609191716639591E-2</v>
      </c>
      <c r="J58" s="94">
        <f t="shared" si="3"/>
        <v>4.0609191716639591E-2</v>
      </c>
      <c r="K58" s="94">
        <f t="shared" si="3"/>
        <v>4.0609191716639591E-2</v>
      </c>
      <c r="L58" s="94">
        <f t="shared" si="3"/>
        <v>4.0609191716639591E-2</v>
      </c>
      <c r="M58" s="94">
        <f t="shared" si="3"/>
        <v>4.0609191716639591E-2</v>
      </c>
      <c r="N58" s="94">
        <f t="shared" si="3"/>
        <v>4.0609191716639591E-2</v>
      </c>
    </row>
    <row r="59" spans="1:14" x14ac:dyDescent="0.35">
      <c r="A59" s="3">
        <v>43</v>
      </c>
      <c r="B59" s="97">
        <v>8.0308656436837642E-2</v>
      </c>
      <c r="C59" s="97">
        <v>9.3282228335793305E-2</v>
      </c>
      <c r="D59" s="96">
        <f t="shared" si="1"/>
        <v>9.3282228335793305E-2</v>
      </c>
      <c r="E59" s="96">
        <f t="shared" si="2"/>
        <v>9.3282228335793305E-2</v>
      </c>
      <c r="F59" s="94">
        <v>9.5571463165251225E-2</v>
      </c>
      <c r="G59" s="94">
        <f t="shared" si="3"/>
        <v>4.0609191716639591E-2</v>
      </c>
      <c r="H59" s="94">
        <f t="shared" si="3"/>
        <v>4.0609191716639591E-2</v>
      </c>
      <c r="I59" s="94">
        <f t="shared" si="3"/>
        <v>4.0609191716639591E-2</v>
      </c>
      <c r="J59" s="94">
        <f t="shared" si="3"/>
        <v>4.0609191716639591E-2</v>
      </c>
      <c r="K59" s="94">
        <f t="shared" si="3"/>
        <v>4.0609191716639591E-2</v>
      </c>
      <c r="L59" s="94">
        <f t="shared" si="3"/>
        <v>4.0609191716639591E-2</v>
      </c>
      <c r="M59" s="94">
        <f t="shared" si="3"/>
        <v>4.0609191716639591E-2</v>
      </c>
      <c r="N59" s="94">
        <f t="shared" si="3"/>
        <v>4.0609191716639591E-2</v>
      </c>
    </row>
    <row r="60" spans="1:14" x14ac:dyDescent="0.35">
      <c r="A60" s="3">
        <v>44</v>
      </c>
      <c r="B60" s="97">
        <v>8.0187721133353651E-2</v>
      </c>
      <c r="C60" s="97">
        <v>9.3157469669161552E-2</v>
      </c>
      <c r="D60" s="96">
        <f t="shared" si="1"/>
        <v>9.3157469669161552E-2</v>
      </c>
      <c r="E60" s="96">
        <f t="shared" si="2"/>
        <v>9.3157469669161552E-2</v>
      </c>
      <c r="F60" s="94">
        <v>9.5471926823893605E-2</v>
      </c>
      <c r="G60" s="94">
        <f t="shared" si="3"/>
        <v>4.0609191716639591E-2</v>
      </c>
      <c r="H60" s="94">
        <f t="shared" si="3"/>
        <v>4.0609191716639591E-2</v>
      </c>
      <c r="I60" s="94">
        <f t="shared" si="3"/>
        <v>4.0609191716639591E-2</v>
      </c>
      <c r="J60" s="94">
        <f t="shared" si="3"/>
        <v>4.0609191716639591E-2</v>
      </c>
      <c r="K60" s="94">
        <f t="shared" si="3"/>
        <v>4.0609191716639591E-2</v>
      </c>
      <c r="L60" s="94">
        <f t="shared" si="3"/>
        <v>4.0609191716639591E-2</v>
      </c>
      <c r="M60" s="94">
        <f t="shared" si="3"/>
        <v>4.0609191716639591E-2</v>
      </c>
      <c r="N60" s="94">
        <f t="shared" si="3"/>
        <v>4.0609191716639591E-2</v>
      </c>
    </row>
    <row r="61" spans="1:14" x14ac:dyDescent="0.35">
      <c r="A61" s="3">
        <v>45</v>
      </c>
      <c r="B61" s="97">
        <v>8.0185197685319856E-2</v>
      </c>
      <c r="C61" s="97">
        <v>9.3215407130411182E-2</v>
      </c>
      <c r="D61" s="96">
        <f t="shared" si="1"/>
        <v>9.3215407130411182E-2</v>
      </c>
      <c r="E61" s="96">
        <f t="shared" si="2"/>
        <v>9.3215407130411182E-2</v>
      </c>
      <c r="F61" s="94">
        <v>9.5485915469830346E-2</v>
      </c>
      <c r="G61" s="94">
        <f t="shared" si="3"/>
        <v>4.0609191716639591E-2</v>
      </c>
      <c r="H61" s="94">
        <f t="shared" si="3"/>
        <v>4.0609191716639591E-2</v>
      </c>
      <c r="I61" s="94">
        <f t="shared" si="3"/>
        <v>4.0609191716639591E-2</v>
      </c>
      <c r="J61" s="94">
        <f t="shared" si="3"/>
        <v>4.0609191716639591E-2</v>
      </c>
      <c r="K61" s="94">
        <f t="shared" si="3"/>
        <v>4.0609191716639591E-2</v>
      </c>
      <c r="L61" s="94">
        <f t="shared" si="3"/>
        <v>4.0609191716639591E-2</v>
      </c>
      <c r="M61" s="94">
        <f t="shared" si="3"/>
        <v>4.0609191716639591E-2</v>
      </c>
      <c r="N61" s="94">
        <f t="shared" si="3"/>
        <v>4.0609191716639591E-2</v>
      </c>
    </row>
    <row r="62" spans="1:14" x14ac:dyDescent="0.35">
      <c r="A62" s="3">
        <v>46</v>
      </c>
      <c r="B62" s="97">
        <v>8.0182954917846688E-2</v>
      </c>
      <c r="C62" s="97">
        <v>9.3296663765457449E-2</v>
      </c>
      <c r="D62" s="96">
        <f t="shared" si="1"/>
        <v>9.3296663765457449E-2</v>
      </c>
      <c r="E62" s="96">
        <f t="shared" si="2"/>
        <v>9.3296663765457449E-2</v>
      </c>
      <c r="F62" s="94">
        <v>9.5509099933150696E-2</v>
      </c>
      <c r="G62" s="94">
        <f t="shared" si="3"/>
        <v>4.0609191716639591E-2</v>
      </c>
      <c r="H62" s="94">
        <f t="shared" si="3"/>
        <v>4.0609191716639591E-2</v>
      </c>
      <c r="I62" s="94">
        <f t="shared" si="3"/>
        <v>4.0609191716639591E-2</v>
      </c>
      <c r="J62" s="94">
        <f t="shared" si="3"/>
        <v>4.0609191716639591E-2</v>
      </c>
      <c r="K62" s="94">
        <f t="shared" si="3"/>
        <v>4.0609191716639591E-2</v>
      </c>
      <c r="L62" s="94">
        <f t="shared" si="3"/>
        <v>4.0609191716639591E-2</v>
      </c>
      <c r="M62" s="94">
        <f t="shared" si="3"/>
        <v>4.0609191716639591E-2</v>
      </c>
      <c r="N62" s="94">
        <f t="shared" si="3"/>
        <v>4.0609191716639591E-2</v>
      </c>
    </row>
    <row r="63" spans="1:14" x14ac:dyDescent="0.35">
      <c r="A63" s="3">
        <v>47</v>
      </c>
      <c r="B63" s="97">
        <v>8.0181639243687583E-2</v>
      </c>
      <c r="C63" s="97">
        <v>9.3363570762639389E-2</v>
      </c>
      <c r="D63" s="96">
        <f t="shared" si="1"/>
        <v>9.3363570762639389E-2</v>
      </c>
      <c r="E63" s="96">
        <f t="shared" si="2"/>
        <v>9.3363570762639389E-2</v>
      </c>
      <c r="F63" s="94">
        <v>9.5523260884524647E-2</v>
      </c>
      <c r="G63" s="94">
        <f t="shared" si="3"/>
        <v>4.0609191716639591E-2</v>
      </c>
      <c r="H63" s="94">
        <f t="shared" si="3"/>
        <v>4.0609191716639591E-2</v>
      </c>
      <c r="I63" s="94">
        <f t="shared" si="3"/>
        <v>4.0609191716639591E-2</v>
      </c>
      <c r="J63" s="94">
        <f t="shared" si="3"/>
        <v>4.0609191716639591E-2</v>
      </c>
      <c r="K63" s="94">
        <f t="shared" si="3"/>
        <v>4.0609191716639591E-2</v>
      </c>
      <c r="L63" s="94">
        <f t="shared" si="3"/>
        <v>4.0609191716639591E-2</v>
      </c>
      <c r="M63" s="94">
        <f t="shared" si="3"/>
        <v>4.0609191716639591E-2</v>
      </c>
      <c r="N63" s="94">
        <f t="shared" si="3"/>
        <v>4.0609191716639591E-2</v>
      </c>
    </row>
    <row r="64" spans="1:14" x14ac:dyDescent="0.35">
      <c r="A64" s="3">
        <v>48</v>
      </c>
      <c r="B64" s="97">
        <v>7.9573582042342772E-2</v>
      </c>
      <c r="C64" s="97">
        <v>9.2540969560028261E-2</v>
      </c>
      <c r="D64" s="96">
        <f t="shared" si="1"/>
        <v>9.2540969560028261E-2</v>
      </c>
      <c r="E64" s="96">
        <f t="shared" si="2"/>
        <v>9.2540969560028261E-2</v>
      </c>
      <c r="F64" s="94">
        <v>9.4969351173064848E-2</v>
      </c>
      <c r="G64" s="94">
        <f t="shared" si="3"/>
        <v>4.0609191716639591E-2</v>
      </c>
      <c r="H64" s="94">
        <f t="shared" si="3"/>
        <v>4.0609191716639591E-2</v>
      </c>
      <c r="I64" s="94">
        <f t="shared" si="3"/>
        <v>4.0609191716639591E-2</v>
      </c>
      <c r="J64" s="94">
        <f t="shared" si="3"/>
        <v>4.0609191716639591E-2</v>
      </c>
      <c r="K64" s="94">
        <f t="shared" si="3"/>
        <v>4.0609191716639591E-2</v>
      </c>
      <c r="L64" s="94">
        <f t="shared" si="3"/>
        <v>4.0609191716639591E-2</v>
      </c>
      <c r="M64" s="94">
        <f t="shared" si="3"/>
        <v>4.0609191716639591E-2</v>
      </c>
      <c r="N64" s="94">
        <f t="shared" ref="J64:N95" si="4">MIN($B$17:$F$382)</f>
        <v>4.0609191716639591E-2</v>
      </c>
    </row>
    <row r="65" spans="1:14" x14ac:dyDescent="0.35">
      <c r="A65" s="3">
        <v>49</v>
      </c>
      <c r="B65" s="97">
        <v>7.9555783715286321E-2</v>
      </c>
      <c r="C65" s="97">
        <v>9.2540969560028261E-2</v>
      </c>
      <c r="D65" s="96">
        <f t="shared" si="1"/>
        <v>9.2540969560028261E-2</v>
      </c>
      <c r="E65" s="96">
        <f t="shared" si="2"/>
        <v>9.2540969560028261E-2</v>
      </c>
      <c r="F65" s="94">
        <v>9.4991868374796479E-2</v>
      </c>
      <c r="G65" s="94">
        <f t="shared" ref="G65:N116" si="5">MIN($B$17:$F$382)</f>
        <v>4.0609191716639591E-2</v>
      </c>
      <c r="H65" s="94">
        <f t="shared" si="5"/>
        <v>4.0609191716639591E-2</v>
      </c>
      <c r="I65" s="94">
        <f t="shared" si="5"/>
        <v>4.0609191716639591E-2</v>
      </c>
      <c r="J65" s="94">
        <f t="shared" si="4"/>
        <v>4.0609191716639591E-2</v>
      </c>
      <c r="K65" s="94">
        <f t="shared" si="4"/>
        <v>4.0609191716639591E-2</v>
      </c>
      <c r="L65" s="94">
        <f t="shared" si="4"/>
        <v>4.0609191716639591E-2</v>
      </c>
      <c r="M65" s="94">
        <f t="shared" si="4"/>
        <v>4.0609191716639591E-2</v>
      </c>
      <c r="N65" s="94">
        <f t="shared" si="4"/>
        <v>4.0609191716639591E-2</v>
      </c>
    </row>
    <row r="66" spans="1:14" x14ac:dyDescent="0.35">
      <c r="A66" s="3">
        <v>50</v>
      </c>
      <c r="B66" s="97">
        <v>7.6776078884707707E-2</v>
      </c>
      <c r="C66" s="97">
        <v>8.8552326861055936E-2</v>
      </c>
      <c r="D66" s="96">
        <f t="shared" si="1"/>
        <v>8.8552326861055936E-2</v>
      </c>
      <c r="E66" s="96">
        <f t="shared" si="2"/>
        <v>8.8552326861055936E-2</v>
      </c>
      <c r="F66" s="94">
        <v>9.2428707934046811E-2</v>
      </c>
      <c r="G66" s="94">
        <f t="shared" si="5"/>
        <v>4.0609191716639591E-2</v>
      </c>
      <c r="H66" s="94">
        <f t="shared" si="5"/>
        <v>4.0609191716639591E-2</v>
      </c>
      <c r="I66" s="94">
        <f t="shared" si="5"/>
        <v>4.0609191716639591E-2</v>
      </c>
      <c r="J66" s="94">
        <f t="shared" si="4"/>
        <v>4.0609191716639591E-2</v>
      </c>
      <c r="K66" s="94">
        <f t="shared" si="4"/>
        <v>4.0609191716639591E-2</v>
      </c>
      <c r="L66" s="94">
        <f t="shared" si="4"/>
        <v>4.0609191716639591E-2</v>
      </c>
      <c r="M66" s="94">
        <f t="shared" si="4"/>
        <v>4.0609191716639591E-2</v>
      </c>
      <c r="N66" s="94">
        <f t="shared" si="4"/>
        <v>4.0609191716639591E-2</v>
      </c>
    </row>
    <row r="67" spans="1:14" x14ac:dyDescent="0.35">
      <c r="A67" s="3">
        <v>51</v>
      </c>
      <c r="B67" s="97">
        <v>6.7711003145449283E-2</v>
      </c>
      <c r="C67" s="97">
        <v>7.4443928865868314E-2</v>
      </c>
      <c r="D67" s="96">
        <f t="shared" si="1"/>
        <v>7.4443928865868314E-2</v>
      </c>
      <c r="E67" s="96">
        <f t="shared" si="2"/>
        <v>7.4443928865868314E-2</v>
      </c>
      <c r="F67" s="94">
        <v>8.3487568155919775E-2</v>
      </c>
      <c r="G67" s="94">
        <f t="shared" si="5"/>
        <v>4.0609191716639591E-2</v>
      </c>
      <c r="H67" s="94">
        <f t="shared" si="5"/>
        <v>4.0609191716639591E-2</v>
      </c>
      <c r="I67" s="94">
        <f t="shared" si="5"/>
        <v>4.0609191716639591E-2</v>
      </c>
      <c r="J67" s="94">
        <f t="shared" si="4"/>
        <v>4.0609191716639591E-2</v>
      </c>
      <c r="K67" s="94">
        <f t="shared" si="4"/>
        <v>4.0609191716639591E-2</v>
      </c>
      <c r="L67" s="94">
        <f t="shared" si="4"/>
        <v>4.0609191716639591E-2</v>
      </c>
      <c r="M67" s="94">
        <f t="shared" si="4"/>
        <v>4.0609191716639591E-2</v>
      </c>
      <c r="N67" s="94">
        <f t="shared" si="4"/>
        <v>4.0609191716639591E-2</v>
      </c>
    </row>
    <row r="68" spans="1:14" x14ac:dyDescent="0.35">
      <c r="A68" s="3">
        <v>52</v>
      </c>
      <c r="B68" s="97">
        <v>6.6929266914032559E-2</v>
      </c>
      <c r="C68" s="97">
        <v>7.328786350261797E-2</v>
      </c>
      <c r="D68" s="96">
        <f t="shared" si="1"/>
        <v>7.328786350261797E-2</v>
      </c>
      <c r="E68" s="96">
        <f t="shared" si="2"/>
        <v>7.328786350261797E-2</v>
      </c>
      <c r="F68" s="94">
        <v>4.8830403508201156E-2</v>
      </c>
      <c r="G68" s="94">
        <f t="shared" si="5"/>
        <v>4.0609191716639591E-2</v>
      </c>
      <c r="H68" s="94">
        <f t="shared" si="5"/>
        <v>4.0609191716639591E-2</v>
      </c>
      <c r="I68" s="94">
        <f t="shared" si="5"/>
        <v>4.0609191716639591E-2</v>
      </c>
      <c r="J68" s="94">
        <f t="shared" si="4"/>
        <v>4.0609191716639591E-2</v>
      </c>
      <c r="K68" s="94">
        <f t="shared" si="4"/>
        <v>4.0609191716639591E-2</v>
      </c>
      <c r="L68" s="94">
        <f t="shared" si="4"/>
        <v>4.0609191716639591E-2</v>
      </c>
      <c r="M68" s="94">
        <f t="shared" si="4"/>
        <v>4.0609191716639591E-2</v>
      </c>
      <c r="N68" s="94">
        <f t="shared" si="4"/>
        <v>4.0609191716639591E-2</v>
      </c>
    </row>
    <row r="69" spans="1:14" x14ac:dyDescent="0.35">
      <c r="A69" s="3">
        <v>53</v>
      </c>
      <c r="B69" s="97">
        <v>6.6768829403812999E-2</v>
      </c>
      <c r="C69" s="97">
        <v>7.3101452208878967E-2</v>
      </c>
      <c r="D69" s="96">
        <f t="shared" si="1"/>
        <v>7.3101452208878967E-2</v>
      </c>
      <c r="E69" s="96">
        <f t="shared" si="2"/>
        <v>7.3101452208878967E-2</v>
      </c>
      <c r="F69" s="94">
        <v>4.8700479875479999E-2</v>
      </c>
      <c r="G69" s="94">
        <f t="shared" si="5"/>
        <v>4.0609191716639591E-2</v>
      </c>
      <c r="H69" s="94">
        <f t="shared" si="5"/>
        <v>4.0609191716639591E-2</v>
      </c>
      <c r="I69" s="94">
        <f t="shared" si="5"/>
        <v>4.0609191716639591E-2</v>
      </c>
      <c r="J69" s="94">
        <f t="shared" si="4"/>
        <v>4.0609191716639591E-2</v>
      </c>
      <c r="K69" s="94">
        <f t="shared" si="4"/>
        <v>4.0609191716639591E-2</v>
      </c>
      <c r="L69" s="94">
        <f t="shared" si="4"/>
        <v>4.0609191716639591E-2</v>
      </c>
      <c r="M69" s="94">
        <f t="shared" si="4"/>
        <v>4.0609191716639591E-2</v>
      </c>
      <c r="N69" s="94">
        <f t="shared" si="4"/>
        <v>4.0609191716639591E-2</v>
      </c>
    </row>
    <row r="70" spans="1:14" x14ac:dyDescent="0.35">
      <c r="A70" s="3">
        <v>54</v>
      </c>
      <c r="B70" s="97">
        <v>6.675293275426053E-2</v>
      </c>
      <c r="C70" s="97">
        <v>7.3111658299612664E-2</v>
      </c>
      <c r="D70" s="96">
        <f t="shared" si="1"/>
        <v>7.3111658299612664E-2</v>
      </c>
      <c r="E70" s="96">
        <f t="shared" si="2"/>
        <v>7.3111658299612664E-2</v>
      </c>
      <c r="F70" s="94">
        <v>4.8700479875479999E-2</v>
      </c>
      <c r="G70" s="94">
        <f t="shared" si="5"/>
        <v>4.0609191716639591E-2</v>
      </c>
      <c r="H70" s="94">
        <f t="shared" si="5"/>
        <v>4.0609191716639591E-2</v>
      </c>
      <c r="I70" s="94">
        <f t="shared" si="5"/>
        <v>4.0609191716639591E-2</v>
      </c>
      <c r="J70" s="94">
        <f t="shared" si="4"/>
        <v>4.0609191716639591E-2</v>
      </c>
      <c r="K70" s="94">
        <f t="shared" si="4"/>
        <v>4.0609191716639591E-2</v>
      </c>
      <c r="L70" s="94">
        <f t="shared" si="4"/>
        <v>4.0609191716639591E-2</v>
      </c>
      <c r="M70" s="94">
        <f t="shared" si="4"/>
        <v>4.0609191716639591E-2</v>
      </c>
      <c r="N70" s="94">
        <f t="shared" si="4"/>
        <v>4.0609191716639591E-2</v>
      </c>
    </row>
    <row r="71" spans="1:14" x14ac:dyDescent="0.35">
      <c r="A71" s="3">
        <v>55</v>
      </c>
      <c r="B71" s="97">
        <v>6.5982469230006183E-2</v>
      </c>
      <c r="C71" s="97">
        <v>7.1891138965717249E-2</v>
      </c>
      <c r="D71" s="96">
        <f t="shared" si="1"/>
        <v>7.1891138965717249E-2</v>
      </c>
      <c r="E71" s="96">
        <f t="shared" si="2"/>
        <v>7.1891138965717249E-2</v>
      </c>
      <c r="F71" s="94">
        <v>4.7930016351225652E-2</v>
      </c>
      <c r="G71" s="94">
        <f t="shared" si="5"/>
        <v>4.0609191716639591E-2</v>
      </c>
      <c r="H71" s="94">
        <f t="shared" si="5"/>
        <v>4.0609191716639591E-2</v>
      </c>
      <c r="I71" s="94">
        <f t="shared" si="5"/>
        <v>4.0609191716639591E-2</v>
      </c>
      <c r="J71" s="94">
        <f t="shared" si="4"/>
        <v>4.0609191716639591E-2</v>
      </c>
      <c r="K71" s="94">
        <f t="shared" si="4"/>
        <v>4.0609191716639591E-2</v>
      </c>
      <c r="L71" s="94">
        <f t="shared" si="4"/>
        <v>4.0609191716639591E-2</v>
      </c>
      <c r="M71" s="94">
        <f t="shared" si="4"/>
        <v>4.0609191716639591E-2</v>
      </c>
      <c r="N71" s="94">
        <f t="shared" si="4"/>
        <v>4.0609191716639591E-2</v>
      </c>
    </row>
    <row r="72" spans="1:14" x14ac:dyDescent="0.35">
      <c r="A72" s="3">
        <v>56</v>
      </c>
      <c r="B72" s="97">
        <v>6.5628187111468533E-2</v>
      </c>
      <c r="C72" s="97">
        <v>7.1382276451498652E-2</v>
      </c>
      <c r="D72" s="96">
        <f t="shared" si="1"/>
        <v>7.1382276451498652E-2</v>
      </c>
      <c r="E72" s="96">
        <f t="shared" si="2"/>
        <v>7.1382276451498652E-2</v>
      </c>
      <c r="F72" s="94">
        <v>4.7592529936907109E-2</v>
      </c>
      <c r="G72" s="94">
        <f t="shared" si="5"/>
        <v>4.0609191716639591E-2</v>
      </c>
      <c r="H72" s="94">
        <f t="shared" si="5"/>
        <v>4.0609191716639591E-2</v>
      </c>
      <c r="I72" s="94">
        <f t="shared" si="5"/>
        <v>4.0609191716639591E-2</v>
      </c>
      <c r="J72" s="94">
        <f t="shared" si="4"/>
        <v>4.0609191716639591E-2</v>
      </c>
      <c r="K72" s="94">
        <f t="shared" si="4"/>
        <v>4.0609191716639591E-2</v>
      </c>
      <c r="L72" s="94">
        <f t="shared" si="4"/>
        <v>4.0609191716639591E-2</v>
      </c>
      <c r="M72" s="94">
        <f t="shared" si="4"/>
        <v>4.0609191716639591E-2</v>
      </c>
      <c r="N72" s="94">
        <f t="shared" si="4"/>
        <v>4.0609191716639591E-2</v>
      </c>
    </row>
    <row r="73" spans="1:14" x14ac:dyDescent="0.35">
      <c r="A73" s="3">
        <v>57</v>
      </c>
      <c r="B73" s="97">
        <v>6.5617253389395308E-2</v>
      </c>
      <c r="C73" s="97">
        <v>7.1416300244710018E-2</v>
      </c>
      <c r="D73" s="96">
        <f t="shared" si="1"/>
        <v>7.1416300244710018E-2</v>
      </c>
      <c r="E73" s="96">
        <f t="shared" si="2"/>
        <v>7.1416300244710018E-2</v>
      </c>
      <c r="F73" s="94">
        <v>4.7592529936907109E-2</v>
      </c>
      <c r="G73" s="94">
        <f t="shared" si="5"/>
        <v>4.0609191716639591E-2</v>
      </c>
      <c r="H73" s="94">
        <f t="shared" si="5"/>
        <v>4.0609191716639591E-2</v>
      </c>
      <c r="I73" s="94">
        <f t="shared" si="5"/>
        <v>4.0609191716639591E-2</v>
      </c>
      <c r="J73" s="94">
        <f t="shared" si="4"/>
        <v>4.0609191716639591E-2</v>
      </c>
      <c r="K73" s="94">
        <f t="shared" si="4"/>
        <v>4.0609191716639591E-2</v>
      </c>
      <c r="L73" s="94">
        <f t="shared" si="4"/>
        <v>4.0609191716639591E-2</v>
      </c>
      <c r="M73" s="94">
        <f t="shared" si="4"/>
        <v>4.0609191716639591E-2</v>
      </c>
      <c r="N73" s="94">
        <f t="shared" si="4"/>
        <v>4.0609191716639591E-2</v>
      </c>
    </row>
    <row r="74" spans="1:14" x14ac:dyDescent="0.35">
      <c r="A74" s="3">
        <v>58</v>
      </c>
      <c r="B74" s="97">
        <v>6.5617063930022201E-2</v>
      </c>
      <c r="C74" s="97">
        <v>7.1417180654394272E-2</v>
      </c>
      <c r="D74" s="96">
        <f t="shared" si="1"/>
        <v>7.1417180654394272E-2</v>
      </c>
      <c r="E74" s="96">
        <f t="shared" si="2"/>
        <v>7.1417180654394272E-2</v>
      </c>
      <c r="F74" s="94">
        <v>4.7592529936907109E-2</v>
      </c>
      <c r="G74" s="94">
        <f t="shared" si="5"/>
        <v>4.0609191716639591E-2</v>
      </c>
      <c r="H74" s="94">
        <f t="shared" si="5"/>
        <v>4.0609191716639591E-2</v>
      </c>
      <c r="I74" s="94">
        <f t="shared" si="5"/>
        <v>4.0609191716639591E-2</v>
      </c>
      <c r="J74" s="94">
        <f t="shared" si="4"/>
        <v>4.0609191716639591E-2</v>
      </c>
      <c r="K74" s="94">
        <f t="shared" si="4"/>
        <v>4.0609191716639591E-2</v>
      </c>
      <c r="L74" s="94">
        <f t="shared" si="4"/>
        <v>4.0609191716639591E-2</v>
      </c>
      <c r="M74" s="94">
        <f t="shared" si="4"/>
        <v>4.0609191716639591E-2</v>
      </c>
      <c r="N74" s="94">
        <f t="shared" si="4"/>
        <v>4.0609191716639591E-2</v>
      </c>
    </row>
    <row r="75" spans="1:14" x14ac:dyDescent="0.35">
      <c r="A75" s="3">
        <v>59</v>
      </c>
      <c r="B75" s="97">
        <v>6.5189116934919064E-2</v>
      </c>
      <c r="C75" s="97">
        <v>7.0777725920856099E-2</v>
      </c>
      <c r="D75" s="96">
        <f t="shared" si="1"/>
        <v>7.0777725920856099E-2</v>
      </c>
      <c r="E75" s="96">
        <f t="shared" si="2"/>
        <v>7.0777725920856099E-2</v>
      </c>
      <c r="F75" s="94">
        <v>4.7174891500913245E-2</v>
      </c>
      <c r="G75" s="94">
        <f t="shared" si="5"/>
        <v>4.0609191716639591E-2</v>
      </c>
      <c r="H75" s="94">
        <f t="shared" si="5"/>
        <v>4.0609191716639591E-2</v>
      </c>
      <c r="I75" s="94">
        <f t="shared" si="5"/>
        <v>4.0609191716639591E-2</v>
      </c>
      <c r="J75" s="94">
        <f t="shared" si="4"/>
        <v>4.0609191716639591E-2</v>
      </c>
      <c r="K75" s="94">
        <f t="shared" si="4"/>
        <v>4.0609191716639591E-2</v>
      </c>
      <c r="L75" s="94">
        <f t="shared" si="4"/>
        <v>4.0609191716639591E-2</v>
      </c>
      <c r="M75" s="94">
        <f t="shared" si="4"/>
        <v>4.0609191716639591E-2</v>
      </c>
      <c r="N75" s="94">
        <f t="shared" si="4"/>
        <v>4.0609191716639591E-2</v>
      </c>
    </row>
    <row r="76" spans="1:14" x14ac:dyDescent="0.35">
      <c r="A76" s="3">
        <v>60</v>
      </c>
      <c r="B76" s="97">
        <v>6.5175692353852233E-2</v>
      </c>
      <c r="C76" s="97">
        <v>7.0847531538296746E-2</v>
      </c>
      <c r="D76" s="96">
        <f t="shared" si="1"/>
        <v>7.0847531538296746E-2</v>
      </c>
      <c r="E76" s="96">
        <f t="shared" si="2"/>
        <v>7.0847531538296746E-2</v>
      </c>
      <c r="F76" s="94">
        <v>4.7174891500913245E-2</v>
      </c>
      <c r="G76" s="94">
        <f t="shared" si="5"/>
        <v>4.0609191716639591E-2</v>
      </c>
      <c r="H76" s="94">
        <f t="shared" si="5"/>
        <v>4.0609191716639591E-2</v>
      </c>
      <c r="I76" s="94">
        <f t="shared" si="5"/>
        <v>4.0609191716639591E-2</v>
      </c>
      <c r="J76" s="94">
        <f t="shared" si="4"/>
        <v>4.0609191716639591E-2</v>
      </c>
      <c r="K76" s="94">
        <f t="shared" si="4"/>
        <v>4.0609191716639591E-2</v>
      </c>
      <c r="L76" s="94">
        <f t="shared" si="4"/>
        <v>4.0609191716639591E-2</v>
      </c>
      <c r="M76" s="94">
        <f t="shared" si="4"/>
        <v>4.0609191716639591E-2</v>
      </c>
      <c r="N76" s="94">
        <f t="shared" si="4"/>
        <v>4.0609191716639591E-2</v>
      </c>
    </row>
    <row r="77" spans="1:14" x14ac:dyDescent="0.35">
      <c r="A77" s="3">
        <v>61</v>
      </c>
      <c r="B77" s="97">
        <v>6.4289043652602323E-2</v>
      </c>
      <c r="C77" s="97">
        <v>6.9646498279845856E-2</v>
      </c>
      <c r="D77" s="96">
        <f t="shared" si="1"/>
        <v>6.9646498279845856E-2</v>
      </c>
      <c r="E77" s="96">
        <f t="shared" si="2"/>
        <v>6.9646498279845856E-2</v>
      </c>
      <c r="F77" s="94">
        <v>4.6353482485950351E-2</v>
      </c>
      <c r="G77" s="94">
        <f t="shared" si="5"/>
        <v>4.0609191716639591E-2</v>
      </c>
      <c r="H77" s="94">
        <f t="shared" si="5"/>
        <v>4.0609191716639591E-2</v>
      </c>
      <c r="I77" s="94">
        <f t="shared" si="5"/>
        <v>4.0609191716639591E-2</v>
      </c>
      <c r="J77" s="94">
        <f t="shared" si="4"/>
        <v>4.0609191716639591E-2</v>
      </c>
      <c r="K77" s="94">
        <f t="shared" si="4"/>
        <v>4.0609191716639591E-2</v>
      </c>
      <c r="L77" s="94">
        <f t="shared" si="4"/>
        <v>4.0609191716639591E-2</v>
      </c>
      <c r="M77" s="94">
        <f t="shared" si="4"/>
        <v>4.0609191716639591E-2</v>
      </c>
      <c r="N77" s="94">
        <f t="shared" si="4"/>
        <v>4.0609191716639591E-2</v>
      </c>
    </row>
    <row r="78" spans="1:14" x14ac:dyDescent="0.35">
      <c r="A78" s="3">
        <v>62</v>
      </c>
      <c r="B78" s="97">
        <v>6.4213667720828996E-2</v>
      </c>
      <c r="C78" s="97">
        <v>6.9679216363564653E-2</v>
      </c>
      <c r="D78" s="96">
        <f t="shared" si="1"/>
        <v>6.9679216363564653E-2</v>
      </c>
      <c r="E78" s="96">
        <f t="shared" si="2"/>
        <v>6.9679216363564653E-2</v>
      </c>
      <c r="F78" s="94">
        <v>4.6312891834535568E-2</v>
      </c>
      <c r="G78" s="94">
        <f t="shared" si="5"/>
        <v>4.0609191716639591E-2</v>
      </c>
      <c r="H78" s="94">
        <f t="shared" si="5"/>
        <v>4.0609191716639591E-2</v>
      </c>
      <c r="I78" s="94">
        <f t="shared" si="5"/>
        <v>4.0609191716639591E-2</v>
      </c>
      <c r="J78" s="94">
        <f t="shared" si="4"/>
        <v>4.0609191716639591E-2</v>
      </c>
      <c r="K78" s="94">
        <f t="shared" si="4"/>
        <v>4.0609191716639591E-2</v>
      </c>
      <c r="L78" s="94">
        <f t="shared" si="4"/>
        <v>4.0609191716639591E-2</v>
      </c>
      <c r="M78" s="94">
        <f t="shared" si="4"/>
        <v>4.0609191716639591E-2</v>
      </c>
      <c r="N78" s="94">
        <f t="shared" si="4"/>
        <v>4.0609191716639591E-2</v>
      </c>
    </row>
    <row r="79" spans="1:14" x14ac:dyDescent="0.35">
      <c r="A79" s="3">
        <v>63</v>
      </c>
      <c r="B79" s="97">
        <v>6.4191533296605707E-2</v>
      </c>
      <c r="C79" s="97">
        <v>6.9774295836781366E-2</v>
      </c>
      <c r="D79" s="96">
        <f t="shared" si="1"/>
        <v>6.9774295836781366E-2</v>
      </c>
      <c r="E79" s="96">
        <f t="shared" si="2"/>
        <v>6.9774295836781366E-2</v>
      </c>
      <c r="F79" s="94">
        <v>4.6312891834535568E-2</v>
      </c>
      <c r="G79" s="94">
        <f t="shared" si="5"/>
        <v>4.0609191716639591E-2</v>
      </c>
      <c r="H79" s="94">
        <f t="shared" si="5"/>
        <v>4.0609191716639591E-2</v>
      </c>
      <c r="I79" s="94">
        <f t="shared" si="5"/>
        <v>4.0609191716639591E-2</v>
      </c>
      <c r="J79" s="94">
        <f t="shared" si="4"/>
        <v>4.0609191716639591E-2</v>
      </c>
      <c r="K79" s="94">
        <f t="shared" si="4"/>
        <v>4.0609191716639591E-2</v>
      </c>
      <c r="L79" s="94">
        <f t="shared" si="4"/>
        <v>4.0609191716639591E-2</v>
      </c>
      <c r="M79" s="94">
        <f t="shared" si="4"/>
        <v>4.0609191716639591E-2</v>
      </c>
      <c r="N79" s="94">
        <f t="shared" si="4"/>
        <v>4.0609191716639591E-2</v>
      </c>
    </row>
    <row r="80" spans="1:14" x14ac:dyDescent="0.35">
      <c r="A80" s="3">
        <v>64</v>
      </c>
      <c r="B80" s="97">
        <v>6.4184681268624325E-2</v>
      </c>
      <c r="C80" s="97">
        <v>6.9826570218654502E-2</v>
      </c>
      <c r="D80" s="96">
        <f t="shared" si="1"/>
        <v>6.9826570218654502E-2</v>
      </c>
      <c r="E80" s="96">
        <f t="shared" si="2"/>
        <v>6.9826570218654502E-2</v>
      </c>
      <c r="F80" s="94">
        <v>4.6312891834535568E-2</v>
      </c>
      <c r="G80" s="94">
        <f t="shared" si="5"/>
        <v>4.0609191716639591E-2</v>
      </c>
      <c r="H80" s="94">
        <f t="shared" si="5"/>
        <v>4.0609191716639591E-2</v>
      </c>
      <c r="I80" s="94">
        <f t="shared" si="5"/>
        <v>4.0609191716639591E-2</v>
      </c>
      <c r="J80" s="94">
        <f t="shared" si="4"/>
        <v>4.0609191716639591E-2</v>
      </c>
      <c r="K80" s="94">
        <f t="shared" si="4"/>
        <v>4.0609191716639591E-2</v>
      </c>
      <c r="L80" s="94">
        <f t="shared" si="4"/>
        <v>4.0609191716639591E-2</v>
      </c>
      <c r="M80" s="94">
        <f t="shared" si="4"/>
        <v>4.0609191716639591E-2</v>
      </c>
      <c r="N80" s="94">
        <f t="shared" si="4"/>
        <v>4.0609191716639591E-2</v>
      </c>
    </row>
    <row r="81" spans="1:14" x14ac:dyDescent="0.35">
      <c r="A81" s="3">
        <v>65</v>
      </c>
      <c r="B81" s="97">
        <v>6.4177886464519329E-2</v>
      </c>
      <c r="C81" s="97">
        <v>6.98932783581135E-2</v>
      </c>
      <c r="D81" s="96">
        <f t="shared" si="1"/>
        <v>6.98932783581135E-2</v>
      </c>
      <c r="E81" s="96">
        <f t="shared" si="2"/>
        <v>6.98932783581135E-2</v>
      </c>
      <c r="F81" s="94">
        <v>4.6312891834535568E-2</v>
      </c>
      <c r="G81" s="94">
        <f t="shared" si="5"/>
        <v>4.0609191716639591E-2</v>
      </c>
      <c r="H81" s="94">
        <f t="shared" si="5"/>
        <v>4.0609191716639591E-2</v>
      </c>
      <c r="I81" s="94">
        <f t="shared" si="5"/>
        <v>4.0609191716639591E-2</v>
      </c>
      <c r="J81" s="94">
        <f t="shared" si="4"/>
        <v>4.0609191716639591E-2</v>
      </c>
      <c r="K81" s="94">
        <f t="shared" si="4"/>
        <v>4.0609191716639591E-2</v>
      </c>
      <c r="L81" s="94">
        <f t="shared" si="4"/>
        <v>4.0609191716639591E-2</v>
      </c>
      <c r="M81" s="94">
        <f t="shared" si="4"/>
        <v>4.0609191716639591E-2</v>
      </c>
      <c r="N81" s="94">
        <f t="shared" si="4"/>
        <v>4.0609191716639591E-2</v>
      </c>
    </row>
    <row r="82" spans="1:14" x14ac:dyDescent="0.35">
      <c r="A82" s="3">
        <v>66</v>
      </c>
      <c r="B82" s="97">
        <v>6.4177556320943838E-2</v>
      </c>
      <c r="C82" s="97">
        <v>6.9964119073433542E-2</v>
      </c>
      <c r="D82" s="96">
        <f t="shared" ref="D82:D145" si="6">C82</f>
        <v>6.9964119073433542E-2</v>
      </c>
      <c r="E82" s="96">
        <f t="shared" ref="E82:E145" si="7">C82</f>
        <v>6.9964119073433542E-2</v>
      </c>
      <c r="F82" s="94">
        <v>4.6312891834535568E-2</v>
      </c>
      <c r="G82" s="94">
        <f t="shared" si="5"/>
        <v>4.0609191716639591E-2</v>
      </c>
      <c r="H82" s="94">
        <f t="shared" si="5"/>
        <v>4.0609191716639591E-2</v>
      </c>
      <c r="I82" s="94">
        <f t="shared" si="5"/>
        <v>4.0609191716639591E-2</v>
      </c>
      <c r="J82" s="94">
        <f t="shared" si="4"/>
        <v>4.0609191716639591E-2</v>
      </c>
      <c r="K82" s="94">
        <f t="shared" si="4"/>
        <v>4.0609191716639591E-2</v>
      </c>
      <c r="L82" s="94">
        <f t="shared" si="4"/>
        <v>4.0609191716639591E-2</v>
      </c>
      <c r="M82" s="94">
        <f t="shared" si="4"/>
        <v>4.0609191716639591E-2</v>
      </c>
      <c r="N82" s="94">
        <f t="shared" si="4"/>
        <v>4.0609191716639591E-2</v>
      </c>
    </row>
    <row r="83" spans="1:14" x14ac:dyDescent="0.35">
      <c r="A83" s="3">
        <v>67</v>
      </c>
      <c r="B83" s="97">
        <v>6.4177556320943838E-2</v>
      </c>
      <c r="C83" s="97">
        <v>7.006292107231793E-2</v>
      </c>
      <c r="D83" s="96">
        <f t="shared" si="6"/>
        <v>7.006292107231793E-2</v>
      </c>
      <c r="E83" s="96">
        <f t="shared" si="7"/>
        <v>7.006292107231793E-2</v>
      </c>
      <c r="F83" s="94">
        <v>4.6312891834535568E-2</v>
      </c>
      <c r="G83" s="94">
        <f t="shared" si="5"/>
        <v>4.0609191716639591E-2</v>
      </c>
      <c r="H83" s="94">
        <f t="shared" si="5"/>
        <v>4.0609191716639591E-2</v>
      </c>
      <c r="I83" s="94">
        <f t="shared" si="5"/>
        <v>4.0609191716639591E-2</v>
      </c>
      <c r="J83" s="94">
        <f t="shared" si="4"/>
        <v>4.0609191716639591E-2</v>
      </c>
      <c r="K83" s="94">
        <f t="shared" si="4"/>
        <v>4.0609191716639591E-2</v>
      </c>
      <c r="L83" s="94">
        <f t="shared" si="4"/>
        <v>4.0609191716639591E-2</v>
      </c>
      <c r="M83" s="94">
        <f t="shared" si="4"/>
        <v>4.0609191716639591E-2</v>
      </c>
      <c r="N83" s="94">
        <f t="shared" si="4"/>
        <v>4.0609191716639591E-2</v>
      </c>
    </row>
    <row r="84" spans="1:14" x14ac:dyDescent="0.35">
      <c r="A84" s="3">
        <v>68</v>
      </c>
      <c r="B84" s="97">
        <v>6.4177556320943838E-2</v>
      </c>
      <c r="C84" s="97">
        <v>7.0174169661532226E-2</v>
      </c>
      <c r="D84" s="96">
        <f t="shared" si="6"/>
        <v>7.0174169661532226E-2</v>
      </c>
      <c r="E84" s="96">
        <f t="shared" si="7"/>
        <v>7.0174169661532226E-2</v>
      </c>
      <c r="F84" s="94">
        <v>4.6312891834535568E-2</v>
      </c>
      <c r="G84" s="94">
        <f t="shared" si="5"/>
        <v>4.0609191716639591E-2</v>
      </c>
      <c r="H84" s="94">
        <f t="shared" si="5"/>
        <v>4.0609191716639591E-2</v>
      </c>
      <c r="I84" s="94">
        <f t="shared" si="5"/>
        <v>4.0609191716639591E-2</v>
      </c>
      <c r="J84" s="94">
        <f t="shared" si="4"/>
        <v>4.0609191716639591E-2</v>
      </c>
      <c r="K84" s="94">
        <f t="shared" si="4"/>
        <v>4.0609191716639591E-2</v>
      </c>
      <c r="L84" s="94">
        <f t="shared" si="4"/>
        <v>4.0609191716639591E-2</v>
      </c>
      <c r="M84" s="94">
        <f t="shared" si="4"/>
        <v>4.0609191716639591E-2</v>
      </c>
      <c r="N84" s="94">
        <f t="shared" si="4"/>
        <v>4.0609191716639591E-2</v>
      </c>
    </row>
    <row r="85" spans="1:14" x14ac:dyDescent="0.35">
      <c r="A85" s="3">
        <v>69</v>
      </c>
      <c r="B85" s="97">
        <v>6.3846074947797787E-2</v>
      </c>
      <c r="C85" s="97">
        <v>6.9712146211722309E-2</v>
      </c>
      <c r="D85" s="96">
        <f t="shared" si="6"/>
        <v>6.9712146211722309E-2</v>
      </c>
      <c r="E85" s="96">
        <f t="shared" si="7"/>
        <v>6.9712146211722309E-2</v>
      </c>
      <c r="F85" s="94">
        <v>4.5989793960142522E-2</v>
      </c>
      <c r="G85" s="94">
        <f t="shared" si="5"/>
        <v>4.0609191716639591E-2</v>
      </c>
      <c r="H85" s="94">
        <f t="shared" si="5"/>
        <v>4.0609191716639591E-2</v>
      </c>
      <c r="I85" s="94">
        <f t="shared" si="5"/>
        <v>4.0609191716639591E-2</v>
      </c>
      <c r="J85" s="94">
        <f t="shared" si="4"/>
        <v>4.0609191716639591E-2</v>
      </c>
      <c r="K85" s="94">
        <f t="shared" si="4"/>
        <v>4.0609191716639591E-2</v>
      </c>
      <c r="L85" s="94">
        <f t="shared" si="4"/>
        <v>4.0609191716639591E-2</v>
      </c>
      <c r="M85" s="94">
        <f t="shared" si="4"/>
        <v>4.0609191716639591E-2</v>
      </c>
      <c r="N85" s="94">
        <f t="shared" si="4"/>
        <v>4.0609191716639591E-2</v>
      </c>
    </row>
    <row r="86" spans="1:14" x14ac:dyDescent="0.35">
      <c r="A86" s="3">
        <v>70</v>
      </c>
      <c r="B86" s="97">
        <v>6.3839056928656018E-2</v>
      </c>
      <c r="C86" s="97">
        <v>6.9797579916046626E-2</v>
      </c>
      <c r="D86" s="96">
        <f t="shared" si="6"/>
        <v>6.9797579916046626E-2</v>
      </c>
      <c r="E86" s="96">
        <f t="shared" si="7"/>
        <v>6.9797579916046626E-2</v>
      </c>
      <c r="F86" s="94">
        <v>4.5989793960142522E-2</v>
      </c>
      <c r="G86" s="94">
        <f t="shared" si="5"/>
        <v>4.0609191716639591E-2</v>
      </c>
      <c r="H86" s="94">
        <f t="shared" si="5"/>
        <v>4.0609191716639591E-2</v>
      </c>
      <c r="I86" s="94">
        <f t="shared" si="5"/>
        <v>4.0609191716639591E-2</v>
      </c>
      <c r="J86" s="94">
        <f t="shared" si="4"/>
        <v>4.0609191716639591E-2</v>
      </c>
      <c r="K86" s="94">
        <f t="shared" si="4"/>
        <v>4.0609191716639591E-2</v>
      </c>
      <c r="L86" s="94">
        <f t="shared" si="4"/>
        <v>4.0609191716639591E-2</v>
      </c>
      <c r="M86" s="94">
        <f t="shared" si="4"/>
        <v>4.0609191716639591E-2</v>
      </c>
      <c r="N86" s="94">
        <f t="shared" si="4"/>
        <v>4.0609191716639591E-2</v>
      </c>
    </row>
    <row r="87" spans="1:14" x14ac:dyDescent="0.35">
      <c r="A87" s="3">
        <v>71</v>
      </c>
      <c r="B87" s="97">
        <v>6.3798872355370906E-2</v>
      </c>
      <c r="C87" s="97">
        <v>6.9733922069730947E-2</v>
      </c>
      <c r="D87" s="96">
        <f t="shared" si="6"/>
        <v>6.9733922069730947E-2</v>
      </c>
      <c r="E87" s="96">
        <f t="shared" si="7"/>
        <v>6.9733922069730947E-2</v>
      </c>
      <c r="F87" s="94">
        <v>4.594960938685741E-2</v>
      </c>
      <c r="G87" s="94">
        <f t="shared" si="5"/>
        <v>4.0609191716639591E-2</v>
      </c>
      <c r="H87" s="94">
        <f t="shared" si="5"/>
        <v>4.0609191716639591E-2</v>
      </c>
      <c r="I87" s="94">
        <f t="shared" si="5"/>
        <v>4.0609191716639591E-2</v>
      </c>
      <c r="J87" s="94">
        <f t="shared" si="4"/>
        <v>4.0609191716639591E-2</v>
      </c>
      <c r="K87" s="94">
        <f t="shared" si="4"/>
        <v>4.0609191716639591E-2</v>
      </c>
      <c r="L87" s="94">
        <f t="shared" si="4"/>
        <v>4.0609191716639591E-2</v>
      </c>
      <c r="M87" s="94">
        <f t="shared" si="4"/>
        <v>4.0609191716639591E-2</v>
      </c>
      <c r="N87" s="94">
        <f t="shared" si="4"/>
        <v>4.0609191716639591E-2</v>
      </c>
    </row>
    <row r="88" spans="1:14" x14ac:dyDescent="0.35">
      <c r="A88" s="3">
        <v>72</v>
      </c>
      <c r="B88" s="97">
        <v>6.3754792940465349E-2</v>
      </c>
      <c r="C88" s="97">
        <v>6.9726515875253428E-2</v>
      </c>
      <c r="D88" s="96">
        <f t="shared" si="6"/>
        <v>6.9726515875253428E-2</v>
      </c>
      <c r="E88" s="96">
        <f t="shared" si="7"/>
        <v>6.9726515875253428E-2</v>
      </c>
      <c r="F88" s="94">
        <v>4.5909469681846109E-2</v>
      </c>
      <c r="G88" s="94">
        <f t="shared" si="5"/>
        <v>4.0609191716639591E-2</v>
      </c>
      <c r="H88" s="94">
        <f t="shared" si="5"/>
        <v>4.0609191716639591E-2</v>
      </c>
      <c r="I88" s="94">
        <f t="shared" si="5"/>
        <v>4.0609191716639591E-2</v>
      </c>
      <c r="J88" s="94">
        <f t="shared" si="4"/>
        <v>4.0609191716639591E-2</v>
      </c>
      <c r="K88" s="94">
        <f t="shared" si="4"/>
        <v>4.0609191716639591E-2</v>
      </c>
      <c r="L88" s="94">
        <f t="shared" si="4"/>
        <v>4.0609191716639591E-2</v>
      </c>
      <c r="M88" s="94">
        <f t="shared" si="4"/>
        <v>4.0609191716639591E-2</v>
      </c>
      <c r="N88" s="94">
        <f t="shared" si="4"/>
        <v>4.0609191716639591E-2</v>
      </c>
    </row>
    <row r="89" spans="1:14" x14ac:dyDescent="0.35">
      <c r="A89" s="3">
        <v>73</v>
      </c>
      <c r="B89" s="97">
        <v>6.3749443551438995E-2</v>
      </c>
      <c r="C89" s="97">
        <v>6.9839387461388097E-2</v>
      </c>
      <c r="D89" s="96">
        <f t="shared" si="6"/>
        <v>6.9839387461388097E-2</v>
      </c>
      <c r="E89" s="96">
        <f t="shared" si="7"/>
        <v>6.9839387461388097E-2</v>
      </c>
      <c r="F89" s="94">
        <v>4.5909469681846109E-2</v>
      </c>
      <c r="G89" s="94">
        <f t="shared" si="5"/>
        <v>4.0609191716639591E-2</v>
      </c>
      <c r="H89" s="94">
        <f t="shared" si="5"/>
        <v>4.0609191716639591E-2</v>
      </c>
      <c r="I89" s="94">
        <f t="shared" si="5"/>
        <v>4.0609191716639591E-2</v>
      </c>
      <c r="J89" s="94">
        <f t="shared" si="4"/>
        <v>4.0609191716639591E-2</v>
      </c>
      <c r="K89" s="94">
        <f t="shared" si="4"/>
        <v>4.0609191716639591E-2</v>
      </c>
      <c r="L89" s="94">
        <f t="shared" si="4"/>
        <v>4.0609191716639591E-2</v>
      </c>
      <c r="M89" s="94">
        <f t="shared" si="4"/>
        <v>4.0609191716639591E-2</v>
      </c>
      <c r="N89" s="94">
        <f t="shared" si="4"/>
        <v>4.0609191716639591E-2</v>
      </c>
    </row>
    <row r="90" spans="1:14" x14ac:dyDescent="0.35">
      <c r="A90" s="3">
        <v>74</v>
      </c>
      <c r="B90" s="97">
        <v>6.374840567649917E-2</v>
      </c>
      <c r="C90" s="97">
        <v>6.9933864073307539E-2</v>
      </c>
      <c r="D90" s="96">
        <f t="shared" si="6"/>
        <v>6.9933864073307539E-2</v>
      </c>
      <c r="E90" s="96">
        <f t="shared" si="7"/>
        <v>6.9933864073307539E-2</v>
      </c>
      <c r="F90" s="94">
        <v>4.5909469681846109E-2</v>
      </c>
      <c r="G90" s="94">
        <f t="shared" si="5"/>
        <v>4.0609191716639591E-2</v>
      </c>
      <c r="H90" s="94">
        <f t="shared" si="5"/>
        <v>4.0609191716639591E-2</v>
      </c>
      <c r="I90" s="94">
        <f t="shared" si="5"/>
        <v>4.0609191716639591E-2</v>
      </c>
      <c r="J90" s="94">
        <f t="shared" si="4"/>
        <v>4.0609191716639591E-2</v>
      </c>
      <c r="K90" s="94">
        <f t="shared" si="4"/>
        <v>4.0609191716639591E-2</v>
      </c>
      <c r="L90" s="94">
        <f t="shared" si="4"/>
        <v>4.0609191716639591E-2</v>
      </c>
      <c r="M90" s="94">
        <f t="shared" si="4"/>
        <v>4.0609191716639591E-2</v>
      </c>
      <c r="N90" s="94">
        <f t="shared" si="4"/>
        <v>4.0609191716639591E-2</v>
      </c>
    </row>
    <row r="91" spans="1:14" x14ac:dyDescent="0.35">
      <c r="A91" s="3">
        <v>75</v>
      </c>
      <c r="B91" s="97">
        <v>6.3748205524198742E-2</v>
      </c>
      <c r="C91" s="97">
        <v>6.9957926826004199E-2</v>
      </c>
      <c r="D91" s="96">
        <f t="shared" si="6"/>
        <v>6.9957926826004199E-2</v>
      </c>
      <c r="E91" s="96">
        <f t="shared" si="7"/>
        <v>6.9957926826004199E-2</v>
      </c>
      <c r="F91" s="94">
        <v>4.5909469681846109E-2</v>
      </c>
      <c r="G91" s="94">
        <f t="shared" si="5"/>
        <v>4.0609191716639591E-2</v>
      </c>
      <c r="H91" s="94">
        <f t="shared" si="5"/>
        <v>4.0609191716639591E-2</v>
      </c>
      <c r="I91" s="94">
        <f t="shared" si="5"/>
        <v>4.0609191716639591E-2</v>
      </c>
      <c r="J91" s="94">
        <f t="shared" si="4"/>
        <v>4.0609191716639591E-2</v>
      </c>
      <c r="K91" s="94">
        <f t="shared" si="4"/>
        <v>4.0609191716639591E-2</v>
      </c>
      <c r="L91" s="94">
        <f t="shared" si="4"/>
        <v>4.0609191716639591E-2</v>
      </c>
      <c r="M91" s="94">
        <f t="shared" si="4"/>
        <v>4.0609191716639591E-2</v>
      </c>
      <c r="N91" s="94">
        <f t="shared" si="4"/>
        <v>4.0609191716639591E-2</v>
      </c>
    </row>
    <row r="92" spans="1:14" x14ac:dyDescent="0.35">
      <c r="A92" s="3">
        <v>76</v>
      </c>
      <c r="B92" s="97">
        <v>6.3417113834316877E-2</v>
      </c>
      <c r="C92" s="97">
        <v>6.9529414845942425E-2</v>
      </c>
      <c r="D92" s="96">
        <f t="shared" si="6"/>
        <v>6.9529414845942425E-2</v>
      </c>
      <c r="E92" s="96">
        <f t="shared" si="7"/>
        <v>6.9529414845942425E-2</v>
      </c>
      <c r="F92" s="94">
        <v>4.5589961299598476E-2</v>
      </c>
      <c r="G92" s="94">
        <f t="shared" si="5"/>
        <v>4.0609191716639591E-2</v>
      </c>
      <c r="H92" s="94">
        <f t="shared" si="5"/>
        <v>4.0609191716639591E-2</v>
      </c>
      <c r="I92" s="94">
        <f t="shared" si="5"/>
        <v>4.0609191716639591E-2</v>
      </c>
      <c r="J92" s="94">
        <f t="shared" si="4"/>
        <v>4.0609191716639591E-2</v>
      </c>
      <c r="K92" s="94">
        <f t="shared" si="4"/>
        <v>4.0609191716639591E-2</v>
      </c>
      <c r="L92" s="94">
        <f t="shared" si="4"/>
        <v>4.0609191716639591E-2</v>
      </c>
      <c r="M92" s="94">
        <f t="shared" si="4"/>
        <v>4.0609191716639591E-2</v>
      </c>
      <c r="N92" s="94">
        <f t="shared" si="4"/>
        <v>4.0609191716639591E-2</v>
      </c>
    </row>
    <row r="93" spans="1:14" x14ac:dyDescent="0.35">
      <c r="A93" s="3">
        <v>77</v>
      </c>
      <c r="B93" s="97">
        <v>6.3281015177192604E-2</v>
      </c>
      <c r="C93" s="97">
        <v>6.9478838297233544E-2</v>
      </c>
      <c r="D93" s="96">
        <f t="shared" si="6"/>
        <v>6.9478838297233544E-2</v>
      </c>
      <c r="E93" s="96">
        <f t="shared" si="7"/>
        <v>6.9478838297233544E-2</v>
      </c>
      <c r="F93" s="94">
        <v>4.5470879944714465E-2</v>
      </c>
      <c r="G93" s="94">
        <f t="shared" si="5"/>
        <v>4.0609191716639591E-2</v>
      </c>
      <c r="H93" s="94">
        <f t="shared" si="5"/>
        <v>4.0609191716639591E-2</v>
      </c>
      <c r="I93" s="94">
        <f t="shared" si="5"/>
        <v>4.0609191716639591E-2</v>
      </c>
      <c r="J93" s="94">
        <f t="shared" si="4"/>
        <v>4.0609191716639591E-2</v>
      </c>
      <c r="K93" s="94">
        <f t="shared" si="4"/>
        <v>4.0609191716639591E-2</v>
      </c>
      <c r="L93" s="94">
        <f t="shared" si="4"/>
        <v>4.0609191716639591E-2</v>
      </c>
      <c r="M93" s="94">
        <f t="shared" si="4"/>
        <v>4.0609191716639591E-2</v>
      </c>
      <c r="N93" s="94">
        <f t="shared" si="4"/>
        <v>4.0609191716639591E-2</v>
      </c>
    </row>
    <row r="94" spans="1:14" x14ac:dyDescent="0.35">
      <c r="A94" s="3">
        <v>78</v>
      </c>
      <c r="B94" s="97">
        <v>6.3268936017564822E-2</v>
      </c>
      <c r="C94" s="97">
        <v>6.965109323781514E-2</v>
      </c>
      <c r="D94" s="96">
        <f t="shared" si="6"/>
        <v>6.965109323781514E-2</v>
      </c>
      <c r="E94" s="96">
        <f t="shared" si="7"/>
        <v>6.965109323781514E-2</v>
      </c>
      <c r="F94" s="94">
        <v>4.5470879944714465E-2</v>
      </c>
      <c r="G94" s="94">
        <f t="shared" si="5"/>
        <v>4.0609191716639591E-2</v>
      </c>
      <c r="H94" s="94">
        <f t="shared" si="5"/>
        <v>4.0609191716639591E-2</v>
      </c>
      <c r="I94" s="94">
        <f t="shared" si="5"/>
        <v>4.0609191716639591E-2</v>
      </c>
      <c r="J94" s="94">
        <f t="shared" si="4"/>
        <v>4.0609191716639591E-2</v>
      </c>
      <c r="K94" s="94">
        <f t="shared" si="4"/>
        <v>4.0609191716639591E-2</v>
      </c>
      <c r="L94" s="94">
        <f t="shared" si="4"/>
        <v>4.0609191716639591E-2</v>
      </c>
      <c r="M94" s="94">
        <f t="shared" si="4"/>
        <v>4.0609191716639591E-2</v>
      </c>
      <c r="N94" s="94">
        <f t="shared" si="4"/>
        <v>4.0609191716639591E-2</v>
      </c>
    </row>
    <row r="95" spans="1:14" x14ac:dyDescent="0.35">
      <c r="A95" s="3">
        <v>79</v>
      </c>
      <c r="B95" s="97">
        <v>6.3260557679012258E-2</v>
      </c>
      <c r="C95" s="97">
        <v>6.9825139491491009E-2</v>
      </c>
      <c r="D95" s="96">
        <f t="shared" si="6"/>
        <v>6.9825139491491009E-2</v>
      </c>
      <c r="E95" s="96">
        <f t="shared" si="7"/>
        <v>6.9825139491491009E-2</v>
      </c>
      <c r="F95" s="94">
        <v>4.5470879944714465E-2</v>
      </c>
      <c r="G95" s="94">
        <f t="shared" si="5"/>
        <v>4.0609191716639591E-2</v>
      </c>
      <c r="H95" s="94">
        <f t="shared" si="5"/>
        <v>4.0609191716639591E-2</v>
      </c>
      <c r="I95" s="94">
        <f t="shared" si="5"/>
        <v>4.0609191716639591E-2</v>
      </c>
      <c r="J95" s="94">
        <f t="shared" si="4"/>
        <v>4.0609191716639591E-2</v>
      </c>
      <c r="K95" s="94">
        <f t="shared" si="4"/>
        <v>4.0609191716639591E-2</v>
      </c>
      <c r="L95" s="94">
        <f t="shared" si="4"/>
        <v>4.0609191716639591E-2</v>
      </c>
      <c r="M95" s="94">
        <f t="shared" si="4"/>
        <v>4.0609191716639591E-2</v>
      </c>
      <c r="N95" s="94">
        <f t="shared" si="4"/>
        <v>4.0609191716639591E-2</v>
      </c>
    </row>
    <row r="96" spans="1:14" x14ac:dyDescent="0.35">
      <c r="A96" s="3">
        <v>80</v>
      </c>
      <c r="B96" s="97">
        <v>6.325491713798051E-2</v>
      </c>
      <c r="C96" s="97">
        <v>6.9981309316087148E-2</v>
      </c>
      <c r="D96" s="96">
        <f t="shared" si="6"/>
        <v>6.9981309316087148E-2</v>
      </c>
      <c r="E96" s="96">
        <f t="shared" si="7"/>
        <v>6.9981309316087148E-2</v>
      </c>
      <c r="F96" s="94">
        <v>4.5470879944714465E-2</v>
      </c>
      <c r="G96" s="94">
        <f t="shared" si="5"/>
        <v>4.0609191716639591E-2</v>
      </c>
      <c r="H96" s="94">
        <f t="shared" si="5"/>
        <v>4.0609191716639591E-2</v>
      </c>
      <c r="I96" s="94">
        <f t="shared" si="5"/>
        <v>4.0609191716639591E-2</v>
      </c>
      <c r="J96" s="94">
        <f t="shared" si="5"/>
        <v>4.0609191716639591E-2</v>
      </c>
      <c r="K96" s="94">
        <f t="shared" si="5"/>
        <v>4.0609191716639591E-2</v>
      </c>
      <c r="L96" s="94">
        <f t="shared" si="5"/>
        <v>4.0609191716639591E-2</v>
      </c>
      <c r="M96" s="94">
        <f t="shared" si="5"/>
        <v>4.0609191716639591E-2</v>
      </c>
      <c r="N96" s="94">
        <f t="shared" si="5"/>
        <v>4.0609191716639591E-2</v>
      </c>
    </row>
    <row r="97" spans="1:14" x14ac:dyDescent="0.35">
      <c r="A97" s="3">
        <v>81</v>
      </c>
      <c r="B97" s="97">
        <v>0.33371953499998358</v>
      </c>
      <c r="C97" s="97">
        <v>6.9971770919763296E-2</v>
      </c>
      <c r="D97" s="96">
        <f t="shared" si="6"/>
        <v>6.9971770919763296E-2</v>
      </c>
      <c r="E97" s="96">
        <f t="shared" si="7"/>
        <v>6.9971770919763296E-2</v>
      </c>
      <c r="F97" s="94">
        <v>0.32734000000000002</v>
      </c>
      <c r="G97" s="94">
        <f t="shared" si="5"/>
        <v>4.0609191716639591E-2</v>
      </c>
      <c r="H97" s="94">
        <f t="shared" si="5"/>
        <v>4.0609191716639591E-2</v>
      </c>
      <c r="I97" s="94">
        <f t="shared" si="5"/>
        <v>4.0609191716639591E-2</v>
      </c>
      <c r="J97" s="94">
        <f t="shared" si="5"/>
        <v>4.0609191716639591E-2</v>
      </c>
      <c r="K97" s="94">
        <f t="shared" si="5"/>
        <v>4.0609191716639591E-2</v>
      </c>
      <c r="L97" s="94">
        <f t="shared" si="5"/>
        <v>4.0609191716639591E-2</v>
      </c>
      <c r="M97" s="94">
        <f t="shared" si="5"/>
        <v>4.0609191716639591E-2</v>
      </c>
      <c r="N97" s="94">
        <f t="shared" si="5"/>
        <v>4.0609191716639591E-2</v>
      </c>
    </row>
    <row r="98" spans="1:14" x14ac:dyDescent="0.35">
      <c r="A98" s="3">
        <v>82</v>
      </c>
      <c r="B98" s="97">
        <v>0.33371943671445187</v>
      </c>
      <c r="C98" s="97">
        <v>7.0149920067719099E-2</v>
      </c>
      <c r="D98" s="96">
        <f t="shared" si="6"/>
        <v>7.0149920067719099E-2</v>
      </c>
      <c r="E98" s="96">
        <f t="shared" si="7"/>
        <v>7.0149920067719099E-2</v>
      </c>
      <c r="F98" s="94">
        <v>0.32734000000000002</v>
      </c>
      <c r="G98" s="94">
        <f t="shared" si="5"/>
        <v>4.0609191716639591E-2</v>
      </c>
      <c r="H98" s="94">
        <f t="shared" si="5"/>
        <v>4.0609191716639591E-2</v>
      </c>
      <c r="I98" s="94">
        <f t="shared" si="5"/>
        <v>4.0609191716639591E-2</v>
      </c>
      <c r="J98" s="94">
        <f t="shared" si="5"/>
        <v>4.0609191716639591E-2</v>
      </c>
      <c r="K98" s="94">
        <f t="shared" si="5"/>
        <v>4.0609191716639591E-2</v>
      </c>
      <c r="L98" s="94">
        <f t="shared" si="5"/>
        <v>4.0609191716639591E-2</v>
      </c>
      <c r="M98" s="94">
        <f t="shared" si="5"/>
        <v>4.0609191716639591E-2</v>
      </c>
      <c r="N98" s="94">
        <f t="shared" si="5"/>
        <v>4.0609191716639591E-2</v>
      </c>
    </row>
    <row r="99" spans="1:14" x14ac:dyDescent="0.35">
      <c r="A99" s="3">
        <v>83</v>
      </c>
      <c r="B99" s="97">
        <v>0.3337193658513678</v>
      </c>
      <c r="C99" s="97">
        <v>7.0351081531312754E-2</v>
      </c>
      <c r="D99" s="96">
        <f t="shared" si="6"/>
        <v>7.0351081531312754E-2</v>
      </c>
      <c r="E99" s="96">
        <f t="shared" si="7"/>
        <v>7.0351081531312754E-2</v>
      </c>
      <c r="F99" s="94">
        <v>0.32734000000000002</v>
      </c>
      <c r="G99" s="94">
        <f t="shared" si="5"/>
        <v>4.0609191716639591E-2</v>
      </c>
      <c r="H99" s="94">
        <f t="shared" si="5"/>
        <v>4.0609191716639591E-2</v>
      </c>
      <c r="I99" s="94">
        <f t="shared" si="5"/>
        <v>4.0609191716639591E-2</v>
      </c>
      <c r="J99" s="94">
        <f t="shared" si="5"/>
        <v>4.0609191716639591E-2</v>
      </c>
      <c r="K99" s="94">
        <f t="shared" si="5"/>
        <v>4.0609191716639591E-2</v>
      </c>
      <c r="L99" s="94">
        <f t="shared" si="5"/>
        <v>4.0609191716639591E-2</v>
      </c>
      <c r="M99" s="94">
        <f t="shared" si="5"/>
        <v>4.0609191716639591E-2</v>
      </c>
      <c r="N99" s="94">
        <f t="shared" si="5"/>
        <v>4.0609191716639591E-2</v>
      </c>
    </row>
    <row r="100" spans="1:14" x14ac:dyDescent="0.35">
      <c r="A100" s="3">
        <v>84</v>
      </c>
      <c r="B100" s="97">
        <v>0.33335854195679154</v>
      </c>
      <c r="C100" s="97">
        <v>7.0468442661686587E-2</v>
      </c>
      <c r="D100" s="96">
        <f t="shared" si="6"/>
        <v>7.0468442661686587E-2</v>
      </c>
      <c r="E100" s="96">
        <f t="shared" si="7"/>
        <v>7.0468442661686587E-2</v>
      </c>
      <c r="F100" s="94">
        <v>0.32698567253426286</v>
      </c>
      <c r="G100" s="94">
        <f t="shared" si="5"/>
        <v>4.0609191716639591E-2</v>
      </c>
      <c r="H100" s="94">
        <f t="shared" si="5"/>
        <v>4.0609191716639591E-2</v>
      </c>
      <c r="I100" s="94">
        <f t="shared" si="5"/>
        <v>4.0609191716639591E-2</v>
      </c>
      <c r="J100" s="94">
        <f t="shared" si="5"/>
        <v>4.0609191716639591E-2</v>
      </c>
      <c r="K100" s="94">
        <f t="shared" si="5"/>
        <v>4.0609191716639591E-2</v>
      </c>
      <c r="L100" s="94">
        <f t="shared" si="5"/>
        <v>4.0609191716639591E-2</v>
      </c>
      <c r="M100" s="94">
        <f t="shared" si="5"/>
        <v>4.0609191716639591E-2</v>
      </c>
      <c r="N100" s="94">
        <f t="shared" si="5"/>
        <v>4.0609191716639591E-2</v>
      </c>
    </row>
    <row r="101" spans="1:14" x14ac:dyDescent="0.35">
      <c r="A101" s="3">
        <v>85</v>
      </c>
      <c r="B101" s="97">
        <v>0.33335844632155948</v>
      </c>
      <c r="C101" s="97">
        <v>7.0686828027196502E-2</v>
      </c>
      <c r="D101" s="96">
        <f t="shared" si="6"/>
        <v>7.0686828027196502E-2</v>
      </c>
      <c r="E101" s="96">
        <f t="shared" si="7"/>
        <v>7.0686828027196502E-2</v>
      </c>
      <c r="F101" s="94">
        <v>0.32698567253426286</v>
      </c>
      <c r="G101" s="94">
        <f t="shared" si="5"/>
        <v>4.0609191716639591E-2</v>
      </c>
      <c r="H101" s="94">
        <f t="shared" si="5"/>
        <v>4.0609191716639591E-2</v>
      </c>
      <c r="I101" s="94">
        <f t="shared" si="5"/>
        <v>4.0609191716639591E-2</v>
      </c>
      <c r="J101" s="94">
        <f t="shared" si="5"/>
        <v>4.0609191716639591E-2</v>
      </c>
      <c r="K101" s="94">
        <f t="shared" si="5"/>
        <v>4.0609191716639591E-2</v>
      </c>
      <c r="L101" s="94">
        <f t="shared" si="5"/>
        <v>4.0609191716639591E-2</v>
      </c>
      <c r="M101" s="94">
        <f t="shared" si="5"/>
        <v>4.0609191716639591E-2</v>
      </c>
      <c r="N101" s="94">
        <f t="shared" si="5"/>
        <v>4.0609191716639591E-2</v>
      </c>
    </row>
    <row r="102" spans="1:14" x14ac:dyDescent="0.35">
      <c r="A102" s="3">
        <v>86</v>
      </c>
      <c r="B102" s="97">
        <v>0.33335840923472232</v>
      </c>
      <c r="C102" s="97">
        <v>7.0925972099168372E-2</v>
      </c>
      <c r="D102" s="96">
        <f t="shared" si="6"/>
        <v>7.0925972099168372E-2</v>
      </c>
      <c r="E102" s="96">
        <f t="shared" si="7"/>
        <v>7.0925972099168372E-2</v>
      </c>
      <c r="F102" s="94">
        <v>0.32698567253426286</v>
      </c>
      <c r="G102" s="94">
        <f t="shared" si="5"/>
        <v>4.0609191716639591E-2</v>
      </c>
      <c r="H102" s="94">
        <f t="shared" si="5"/>
        <v>4.0609191716639591E-2</v>
      </c>
      <c r="I102" s="94">
        <f t="shared" si="5"/>
        <v>4.0609191716639591E-2</v>
      </c>
      <c r="J102" s="94">
        <f t="shared" si="5"/>
        <v>4.0609191716639591E-2</v>
      </c>
      <c r="K102" s="94">
        <f t="shared" si="5"/>
        <v>4.0609191716639591E-2</v>
      </c>
      <c r="L102" s="94">
        <f t="shared" si="5"/>
        <v>4.0609191716639591E-2</v>
      </c>
      <c r="M102" s="94">
        <f t="shared" si="5"/>
        <v>4.0609191716639591E-2</v>
      </c>
      <c r="N102" s="94">
        <f t="shared" si="5"/>
        <v>4.0609191716639591E-2</v>
      </c>
    </row>
    <row r="103" spans="1:14" x14ac:dyDescent="0.35">
      <c r="A103" s="3">
        <v>87</v>
      </c>
      <c r="B103" s="97">
        <v>0.33299801969076065</v>
      </c>
      <c r="C103" s="97">
        <v>7.1051764179839771E-2</v>
      </c>
      <c r="D103" s="96">
        <f t="shared" si="6"/>
        <v>7.1051764179839771E-2</v>
      </c>
      <c r="E103" s="96">
        <f t="shared" si="7"/>
        <v>7.1051764179839771E-2</v>
      </c>
      <c r="F103" s="94">
        <v>0.32663174069451989</v>
      </c>
      <c r="G103" s="94">
        <f t="shared" si="5"/>
        <v>4.0609191716639591E-2</v>
      </c>
      <c r="H103" s="94">
        <f t="shared" si="5"/>
        <v>4.0609191716639591E-2</v>
      </c>
      <c r="I103" s="94">
        <f t="shared" si="5"/>
        <v>4.0609191716639591E-2</v>
      </c>
      <c r="J103" s="94">
        <f t="shared" si="5"/>
        <v>4.0609191716639591E-2</v>
      </c>
      <c r="K103" s="94">
        <f t="shared" si="5"/>
        <v>4.0609191716639591E-2</v>
      </c>
      <c r="L103" s="94">
        <f t="shared" si="5"/>
        <v>4.0609191716639591E-2</v>
      </c>
      <c r="M103" s="94">
        <f t="shared" si="5"/>
        <v>4.0609191716639591E-2</v>
      </c>
      <c r="N103" s="94">
        <f t="shared" si="5"/>
        <v>4.0609191716639591E-2</v>
      </c>
    </row>
    <row r="104" spans="1:14" x14ac:dyDescent="0.35">
      <c r="A104" s="3">
        <v>88</v>
      </c>
      <c r="B104" s="97">
        <v>0.33263802692873751</v>
      </c>
      <c r="C104" s="97">
        <v>7.1139496090039264E-2</v>
      </c>
      <c r="D104" s="96">
        <f t="shared" si="6"/>
        <v>7.1139496090039264E-2</v>
      </c>
      <c r="E104" s="96">
        <f t="shared" si="7"/>
        <v>7.1139496090039264E-2</v>
      </c>
      <c r="F104" s="94">
        <v>0.3262782040390329</v>
      </c>
      <c r="G104" s="94">
        <f t="shared" si="5"/>
        <v>4.0609191716639591E-2</v>
      </c>
      <c r="H104" s="94">
        <f t="shared" si="5"/>
        <v>4.0609191716639591E-2</v>
      </c>
      <c r="I104" s="94">
        <f t="shared" si="5"/>
        <v>4.0609191716639591E-2</v>
      </c>
      <c r="J104" s="94">
        <f t="shared" si="5"/>
        <v>4.0609191716639591E-2</v>
      </c>
      <c r="K104" s="94">
        <f t="shared" si="5"/>
        <v>4.0609191716639591E-2</v>
      </c>
      <c r="L104" s="94">
        <f t="shared" si="5"/>
        <v>4.0609191716639591E-2</v>
      </c>
      <c r="M104" s="94">
        <f t="shared" si="5"/>
        <v>4.0609191716639591E-2</v>
      </c>
      <c r="N104" s="94">
        <f t="shared" si="5"/>
        <v>4.0609191716639591E-2</v>
      </c>
    </row>
    <row r="105" spans="1:14" x14ac:dyDescent="0.35">
      <c r="A105" s="3">
        <v>89</v>
      </c>
      <c r="B105" s="97">
        <v>0.33263800271420835</v>
      </c>
      <c r="C105" s="97">
        <v>7.1207785724160089E-2</v>
      </c>
      <c r="D105" s="96">
        <f t="shared" si="6"/>
        <v>7.1207785724160089E-2</v>
      </c>
      <c r="E105" s="96">
        <f t="shared" si="7"/>
        <v>7.1207785724160089E-2</v>
      </c>
      <c r="F105" s="94">
        <v>0.3262782040390329</v>
      </c>
      <c r="G105" s="94">
        <f t="shared" si="5"/>
        <v>4.0609191716639591E-2</v>
      </c>
      <c r="H105" s="94">
        <f t="shared" si="5"/>
        <v>4.0609191716639591E-2</v>
      </c>
      <c r="I105" s="94">
        <f t="shared" si="5"/>
        <v>4.0609191716639591E-2</v>
      </c>
      <c r="J105" s="94">
        <f t="shared" si="5"/>
        <v>4.0609191716639591E-2</v>
      </c>
      <c r="K105" s="94">
        <f t="shared" si="5"/>
        <v>4.0609191716639591E-2</v>
      </c>
      <c r="L105" s="94">
        <f t="shared" si="5"/>
        <v>4.0609191716639591E-2</v>
      </c>
      <c r="M105" s="94">
        <f t="shared" si="5"/>
        <v>4.0609191716639591E-2</v>
      </c>
      <c r="N105" s="94">
        <f t="shared" si="5"/>
        <v>4.0609191716639591E-2</v>
      </c>
    </row>
    <row r="106" spans="1:14" x14ac:dyDescent="0.35">
      <c r="A106" s="3">
        <v>90</v>
      </c>
      <c r="B106" s="97">
        <v>0.33227848919887992</v>
      </c>
      <c r="C106" s="97">
        <v>7.119534554774283E-2</v>
      </c>
      <c r="D106" s="96">
        <f t="shared" si="6"/>
        <v>7.119534554774283E-2</v>
      </c>
      <c r="E106" s="96">
        <f t="shared" si="7"/>
        <v>7.119534554774283E-2</v>
      </c>
      <c r="F106" s="94">
        <v>0.3259250621265572</v>
      </c>
      <c r="G106" s="94">
        <f t="shared" si="5"/>
        <v>4.0609191716639591E-2</v>
      </c>
      <c r="H106" s="94">
        <f t="shared" si="5"/>
        <v>4.0609191716639591E-2</v>
      </c>
      <c r="I106" s="94">
        <f t="shared" si="5"/>
        <v>4.0609191716639591E-2</v>
      </c>
      <c r="J106" s="94">
        <f t="shared" si="5"/>
        <v>4.0609191716639591E-2</v>
      </c>
      <c r="K106" s="94">
        <f t="shared" si="5"/>
        <v>4.0609191716639591E-2</v>
      </c>
      <c r="L106" s="94">
        <f t="shared" si="5"/>
        <v>4.0609191716639591E-2</v>
      </c>
      <c r="M106" s="94">
        <f t="shared" si="5"/>
        <v>4.0609191716639591E-2</v>
      </c>
      <c r="N106" s="94">
        <f t="shared" si="5"/>
        <v>4.0609191716639591E-2</v>
      </c>
    </row>
    <row r="107" spans="1:14" x14ac:dyDescent="0.35">
      <c r="A107" s="3">
        <v>91</v>
      </c>
      <c r="B107" s="97">
        <v>0.33191933809188179</v>
      </c>
      <c r="C107" s="97">
        <v>7.1222061887419474E-2</v>
      </c>
      <c r="D107" s="96">
        <f t="shared" si="6"/>
        <v>7.1222061887419474E-2</v>
      </c>
      <c r="E107" s="96">
        <f t="shared" si="7"/>
        <v>7.1222061887419474E-2</v>
      </c>
      <c r="F107" s="94">
        <v>0.32557231451634056</v>
      </c>
      <c r="G107" s="94">
        <f t="shared" si="5"/>
        <v>4.0609191716639591E-2</v>
      </c>
      <c r="H107" s="94">
        <f t="shared" si="5"/>
        <v>4.0609191716639591E-2</v>
      </c>
      <c r="I107" s="94">
        <f t="shared" si="5"/>
        <v>4.0609191716639591E-2</v>
      </c>
      <c r="J107" s="94">
        <f t="shared" si="5"/>
        <v>4.0609191716639591E-2</v>
      </c>
      <c r="K107" s="94">
        <f t="shared" si="5"/>
        <v>4.0609191716639591E-2</v>
      </c>
      <c r="L107" s="94">
        <f t="shared" si="5"/>
        <v>4.0609191716639591E-2</v>
      </c>
      <c r="M107" s="94">
        <f t="shared" si="5"/>
        <v>4.0609191716639591E-2</v>
      </c>
      <c r="N107" s="94">
        <f t="shared" si="5"/>
        <v>4.0609191716639591E-2</v>
      </c>
    </row>
    <row r="108" spans="1:14" x14ac:dyDescent="0.35">
      <c r="A108" s="3">
        <v>92</v>
      </c>
      <c r="B108" s="97">
        <v>0.33120224301751922</v>
      </c>
      <c r="C108" s="97">
        <v>7.1210174652050137E-2</v>
      </c>
      <c r="D108" s="96">
        <f t="shared" si="6"/>
        <v>7.1210174652050137E-2</v>
      </c>
      <c r="E108" s="96">
        <f t="shared" si="7"/>
        <v>7.1210174652050137E-2</v>
      </c>
      <c r="F108" s="94">
        <v>0.32486800044213587</v>
      </c>
      <c r="G108" s="94">
        <f t="shared" si="5"/>
        <v>4.0609191716639591E-2</v>
      </c>
      <c r="H108" s="94">
        <f t="shared" si="5"/>
        <v>4.0609191716639591E-2</v>
      </c>
      <c r="I108" s="94">
        <f t="shared" si="5"/>
        <v>4.0609191716639591E-2</v>
      </c>
      <c r="J108" s="94">
        <f t="shared" si="5"/>
        <v>4.0609191716639591E-2</v>
      </c>
      <c r="K108" s="94">
        <f t="shared" si="5"/>
        <v>4.0609191716639591E-2</v>
      </c>
      <c r="L108" s="94">
        <f t="shared" si="5"/>
        <v>4.0609191716639591E-2</v>
      </c>
      <c r="M108" s="94">
        <f t="shared" si="5"/>
        <v>4.0609191716639591E-2</v>
      </c>
      <c r="N108" s="94">
        <f t="shared" si="5"/>
        <v>4.0609191716639591E-2</v>
      </c>
    </row>
    <row r="109" spans="1:14" x14ac:dyDescent="0.35">
      <c r="A109" s="3">
        <v>93</v>
      </c>
      <c r="B109" s="97">
        <v>0.32977292798366781</v>
      </c>
      <c r="C109" s="97">
        <v>7.1051668681496621E-2</v>
      </c>
      <c r="D109" s="96">
        <f t="shared" si="6"/>
        <v>7.1051668681496621E-2</v>
      </c>
      <c r="E109" s="96">
        <f t="shared" si="7"/>
        <v>7.1051668681496621E-2</v>
      </c>
      <c r="F109" s="94">
        <v>0.32346408458229842</v>
      </c>
      <c r="G109" s="94">
        <f t="shared" si="5"/>
        <v>4.0609191716639591E-2</v>
      </c>
      <c r="H109" s="94">
        <f t="shared" si="5"/>
        <v>4.0609191716639591E-2</v>
      </c>
      <c r="I109" s="94">
        <f t="shared" si="5"/>
        <v>4.0609191716639591E-2</v>
      </c>
      <c r="J109" s="94">
        <f t="shared" si="5"/>
        <v>4.0609191716639591E-2</v>
      </c>
      <c r="K109" s="94">
        <f t="shared" si="5"/>
        <v>4.0609191716639591E-2</v>
      </c>
      <c r="L109" s="94">
        <f t="shared" si="5"/>
        <v>4.0609191716639591E-2</v>
      </c>
      <c r="M109" s="94">
        <f t="shared" si="5"/>
        <v>4.0609191716639591E-2</v>
      </c>
      <c r="N109" s="94">
        <f t="shared" si="5"/>
        <v>4.0609191716639591E-2</v>
      </c>
    </row>
    <row r="110" spans="1:14" x14ac:dyDescent="0.35">
      <c r="A110" s="3">
        <v>94</v>
      </c>
      <c r="B110" s="97">
        <v>0.32237290234381055</v>
      </c>
      <c r="C110" s="97">
        <v>6.9878693496295718E-2</v>
      </c>
      <c r="D110" s="96">
        <f t="shared" si="6"/>
        <v>6.9878693496295718E-2</v>
      </c>
      <c r="E110" s="96">
        <f t="shared" si="7"/>
        <v>6.9878693496295718E-2</v>
      </c>
      <c r="F110" s="94">
        <v>0.31619557819473609</v>
      </c>
      <c r="G110" s="94">
        <f t="shared" si="5"/>
        <v>4.0609191716639591E-2</v>
      </c>
      <c r="H110" s="94">
        <f t="shared" si="5"/>
        <v>4.0609191716639591E-2</v>
      </c>
      <c r="I110" s="94">
        <f t="shared" si="5"/>
        <v>4.0609191716639591E-2</v>
      </c>
      <c r="J110" s="94">
        <f t="shared" si="5"/>
        <v>4.0609191716639591E-2</v>
      </c>
      <c r="K110" s="94">
        <f t="shared" si="5"/>
        <v>4.0609191716639591E-2</v>
      </c>
      <c r="L110" s="94">
        <f t="shared" si="5"/>
        <v>4.0609191716639591E-2</v>
      </c>
      <c r="M110" s="94">
        <f t="shared" si="5"/>
        <v>4.0609191716639591E-2</v>
      </c>
      <c r="N110" s="94">
        <f t="shared" si="5"/>
        <v>4.0609191716639591E-2</v>
      </c>
    </row>
    <row r="111" spans="1:14" x14ac:dyDescent="0.35">
      <c r="A111" s="3">
        <v>95</v>
      </c>
      <c r="B111" s="97">
        <v>0.30199944064145012</v>
      </c>
      <c r="C111" s="97">
        <v>6.6479681671094734E-2</v>
      </c>
      <c r="D111" s="96">
        <f t="shared" si="6"/>
        <v>6.6479681671094734E-2</v>
      </c>
      <c r="E111" s="96">
        <f t="shared" si="7"/>
        <v>6.6479681671094734E-2</v>
      </c>
      <c r="F111" s="94">
        <v>0.29618393766672313</v>
      </c>
      <c r="G111" s="94">
        <f t="shared" si="5"/>
        <v>4.0609191716639591E-2</v>
      </c>
      <c r="H111" s="94">
        <f t="shared" si="5"/>
        <v>4.0609191716639591E-2</v>
      </c>
      <c r="I111" s="94">
        <f t="shared" si="5"/>
        <v>4.0609191716639591E-2</v>
      </c>
      <c r="J111" s="94">
        <f t="shared" si="5"/>
        <v>4.0609191716639591E-2</v>
      </c>
      <c r="K111" s="94">
        <f t="shared" si="5"/>
        <v>4.0609191716639591E-2</v>
      </c>
      <c r="L111" s="94">
        <f t="shared" si="5"/>
        <v>4.0609191716639591E-2</v>
      </c>
      <c r="M111" s="94">
        <f t="shared" si="5"/>
        <v>4.0609191716639591E-2</v>
      </c>
      <c r="N111" s="94">
        <f t="shared" si="5"/>
        <v>4.0609191716639591E-2</v>
      </c>
    </row>
    <row r="112" spans="1:14" x14ac:dyDescent="0.35">
      <c r="A112" s="3">
        <v>96</v>
      </c>
      <c r="B112" s="97">
        <v>0.29619718796246236</v>
      </c>
      <c r="C112" s="97">
        <v>6.5607151645106734E-2</v>
      </c>
      <c r="D112" s="96">
        <f t="shared" si="6"/>
        <v>6.5607151645106734E-2</v>
      </c>
      <c r="E112" s="96">
        <f t="shared" si="7"/>
        <v>6.5607151645106734E-2</v>
      </c>
      <c r="F112" s="94">
        <v>0.29048648156516738</v>
      </c>
      <c r="G112" s="94">
        <f t="shared" si="5"/>
        <v>4.0609191716639591E-2</v>
      </c>
      <c r="H112" s="94">
        <f t="shared" si="5"/>
        <v>4.0609191716639591E-2</v>
      </c>
      <c r="I112" s="94">
        <f t="shared" si="5"/>
        <v>4.0609191716639591E-2</v>
      </c>
      <c r="J112" s="94">
        <f t="shared" si="5"/>
        <v>4.0609191716639591E-2</v>
      </c>
      <c r="K112" s="94">
        <f t="shared" si="5"/>
        <v>4.0609191716639591E-2</v>
      </c>
      <c r="L112" s="94">
        <f t="shared" si="5"/>
        <v>4.0609191716639591E-2</v>
      </c>
      <c r="M112" s="94">
        <f t="shared" si="5"/>
        <v>4.0609191716639591E-2</v>
      </c>
      <c r="N112" s="94">
        <f t="shared" si="5"/>
        <v>4.0609191716639591E-2</v>
      </c>
    </row>
    <row r="113" spans="1:14" x14ac:dyDescent="0.35">
      <c r="A113" s="3">
        <v>97</v>
      </c>
      <c r="B113" s="97">
        <v>0.29144986297563569</v>
      </c>
      <c r="C113" s="97">
        <v>6.4920405462842112E-2</v>
      </c>
      <c r="D113" s="96">
        <f t="shared" si="6"/>
        <v>6.4920405462842112E-2</v>
      </c>
      <c r="E113" s="96">
        <f t="shared" si="7"/>
        <v>6.4920405462842112E-2</v>
      </c>
      <c r="F113" s="94">
        <v>0.28582534355355987</v>
      </c>
      <c r="G113" s="94">
        <f t="shared" si="5"/>
        <v>4.0609191716639591E-2</v>
      </c>
      <c r="H113" s="94">
        <f t="shared" si="5"/>
        <v>4.0609191716639591E-2</v>
      </c>
      <c r="I113" s="94">
        <f t="shared" si="5"/>
        <v>4.0609191716639591E-2</v>
      </c>
      <c r="J113" s="94">
        <f t="shared" si="5"/>
        <v>4.0609191716639591E-2</v>
      </c>
      <c r="K113" s="94">
        <f t="shared" si="5"/>
        <v>4.0609191716639591E-2</v>
      </c>
      <c r="L113" s="94">
        <f t="shared" si="5"/>
        <v>4.0609191716639591E-2</v>
      </c>
      <c r="M113" s="94">
        <f t="shared" si="5"/>
        <v>4.0609191716639591E-2</v>
      </c>
      <c r="N113" s="94">
        <f t="shared" si="5"/>
        <v>4.0609191716639591E-2</v>
      </c>
    </row>
    <row r="114" spans="1:14" x14ac:dyDescent="0.35">
      <c r="A114" s="3">
        <v>98</v>
      </c>
      <c r="B114" s="97">
        <v>0.28988416967943581</v>
      </c>
      <c r="C114" s="97">
        <v>6.4771889305165462E-2</v>
      </c>
      <c r="D114" s="96">
        <f t="shared" si="6"/>
        <v>6.4771889305165462E-2</v>
      </c>
      <c r="E114" s="96">
        <f t="shared" si="7"/>
        <v>6.4771889305165462E-2</v>
      </c>
      <c r="F114" s="94">
        <v>0.28428890800863954</v>
      </c>
      <c r="G114" s="94">
        <f t="shared" si="5"/>
        <v>4.0609191716639591E-2</v>
      </c>
      <c r="H114" s="94">
        <f t="shared" si="5"/>
        <v>4.0609191716639591E-2</v>
      </c>
      <c r="I114" s="94">
        <f t="shared" si="5"/>
        <v>4.0609191716639591E-2</v>
      </c>
      <c r="J114" s="94">
        <f t="shared" si="5"/>
        <v>4.0609191716639591E-2</v>
      </c>
      <c r="K114" s="94">
        <f t="shared" si="5"/>
        <v>4.0609191716639591E-2</v>
      </c>
      <c r="L114" s="94">
        <f t="shared" si="5"/>
        <v>4.0609191716639591E-2</v>
      </c>
      <c r="M114" s="94">
        <f t="shared" si="5"/>
        <v>4.0609191716639591E-2</v>
      </c>
      <c r="N114" s="94">
        <f t="shared" si="5"/>
        <v>4.0609191716639591E-2</v>
      </c>
    </row>
    <row r="115" spans="1:14" x14ac:dyDescent="0.35">
      <c r="A115" s="3">
        <v>99</v>
      </c>
      <c r="B115" s="97">
        <v>0.28098061798860696</v>
      </c>
      <c r="C115" s="97">
        <v>6.3371792144611444E-2</v>
      </c>
      <c r="D115" s="96">
        <f t="shared" si="6"/>
        <v>6.3371792144611444E-2</v>
      </c>
      <c r="E115" s="96">
        <f t="shared" si="7"/>
        <v>6.3371792144611444E-2</v>
      </c>
      <c r="F115" s="94">
        <v>0.27554485800021544</v>
      </c>
      <c r="G115" s="94">
        <f t="shared" si="5"/>
        <v>4.0609191716639591E-2</v>
      </c>
      <c r="H115" s="94">
        <f t="shared" si="5"/>
        <v>4.0609191716639591E-2</v>
      </c>
      <c r="I115" s="94">
        <f t="shared" si="5"/>
        <v>4.0609191716639591E-2</v>
      </c>
      <c r="J115" s="94">
        <f t="shared" si="5"/>
        <v>4.0609191716639591E-2</v>
      </c>
      <c r="K115" s="94">
        <f t="shared" si="5"/>
        <v>4.0609191716639591E-2</v>
      </c>
      <c r="L115" s="94">
        <f t="shared" si="5"/>
        <v>4.0609191716639591E-2</v>
      </c>
      <c r="M115" s="94">
        <f t="shared" si="5"/>
        <v>4.0609191716639591E-2</v>
      </c>
      <c r="N115" s="94">
        <f t="shared" si="5"/>
        <v>4.0609191716639591E-2</v>
      </c>
    </row>
    <row r="116" spans="1:14" x14ac:dyDescent="0.35">
      <c r="A116" s="3">
        <v>100</v>
      </c>
      <c r="B116" s="97">
        <v>0.28097948665135858</v>
      </c>
      <c r="C116" s="97">
        <v>6.3510848537576811E-2</v>
      </c>
      <c r="D116" s="96">
        <f t="shared" si="6"/>
        <v>6.3510848537576811E-2</v>
      </c>
      <c r="E116" s="96">
        <f t="shared" si="7"/>
        <v>6.3510848537576811E-2</v>
      </c>
      <c r="F116" s="94">
        <v>0.27554485800021544</v>
      </c>
      <c r="G116" s="94">
        <f t="shared" si="5"/>
        <v>4.0609191716639591E-2</v>
      </c>
      <c r="H116" s="94">
        <f t="shared" si="5"/>
        <v>4.0609191716639591E-2</v>
      </c>
      <c r="I116" s="94">
        <f t="shared" ref="G116:N148" si="8">MIN($B$17:$F$382)</f>
        <v>4.0609191716639591E-2</v>
      </c>
      <c r="J116" s="94">
        <f t="shared" si="8"/>
        <v>4.0609191716639591E-2</v>
      </c>
      <c r="K116" s="94">
        <f t="shared" si="8"/>
        <v>4.0609191716639591E-2</v>
      </c>
      <c r="L116" s="94">
        <f t="shared" si="8"/>
        <v>4.0609191716639591E-2</v>
      </c>
      <c r="M116" s="94">
        <f t="shared" si="8"/>
        <v>4.0609191716639591E-2</v>
      </c>
      <c r="N116" s="94">
        <f t="shared" si="8"/>
        <v>4.0609191716639591E-2</v>
      </c>
    </row>
    <row r="117" spans="1:14" x14ac:dyDescent="0.35">
      <c r="A117" s="3">
        <v>101</v>
      </c>
      <c r="B117" s="97">
        <v>0.27797535866166706</v>
      </c>
      <c r="C117" s="97">
        <v>6.3122576803437053E-2</v>
      </c>
      <c r="D117" s="96">
        <f t="shared" si="6"/>
        <v>6.3122576803437053E-2</v>
      </c>
      <c r="E117" s="96">
        <f t="shared" si="7"/>
        <v>6.3122576803437053E-2</v>
      </c>
      <c r="F117" s="94">
        <v>0.27259475755825119</v>
      </c>
      <c r="G117" s="94">
        <f t="shared" si="8"/>
        <v>4.0609191716639591E-2</v>
      </c>
      <c r="H117" s="94">
        <f t="shared" si="8"/>
        <v>4.0609191716639591E-2</v>
      </c>
      <c r="I117" s="94">
        <f t="shared" si="8"/>
        <v>4.0609191716639591E-2</v>
      </c>
      <c r="J117" s="94">
        <f t="shared" si="8"/>
        <v>4.0609191716639591E-2</v>
      </c>
      <c r="K117" s="94">
        <f t="shared" si="8"/>
        <v>4.0609191716639591E-2</v>
      </c>
      <c r="L117" s="94">
        <f t="shared" si="8"/>
        <v>4.0609191716639591E-2</v>
      </c>
      <c r="M117" s="94">
        <f t="shared" si="8"/>
        <v>4.0609191716639591E-2</v>
      </c>
      <c r="N117" s="94">
        <f t="shared" si="8"/>
        <v>4.0609191716639591E-2</v>
      </c>
    </row>
    <row r="118" spans="1:14" x14ac:dyDescent="0.35">
      <c r="A118" s="3">
        <v>102</v>
      </c>
      <c r="B118" s="97">
        <v>0.27265182926086484</v>
      </c>
      <c r="C118" s="97">
        <v>6.2378853169441383E-2</v>
      </c>
      <c r="D118" s="96">
        <f t="shared" si="6"/>
        <v>6.2378853169441383E-2</v>
      </c>
      <c r="E118" s="96">
        <f t="shared" si="7"/>
        <v>6.2378853169441383E-2</v>
      </c>
      <c r="F118" s="94">
        <v>0.26736692361381392</v>
      </c>
      <c r="G118" s="94">
        <f t="shared" si="8"/>
        <v>4.0609191716639591E-2</v>
      </c>
      <c r="H118" s="94">
        <f t="shared" si="8"/>
        <v>4.0609191716639591E-2</v>
      </c>
      <c r="I118" s="94">
        <f t="shared" si="8"/>
        <v>4.0609191716639591E-2</v>
      </c>
      <c r="J118" s="94">
        <f t="shared" si="8"/>
        <v>4.0609191716639591E-2</v>
      </c>
      <c r="K118" s="94">
        <f t="shared" si="8"/>
        <v>4.0609191716639591E-2</v>
      </c>
      <c r="L118" s="94">
        <f t="shared" si="8"/>
        <v>4.0609191716639591E-2</v>
      </c>
      <c r="M118" s="94">
        <f t="shared" si="8"/>
        <v>4.0609191716639591E-2</v>
      </c>
      <c r="N118" s="94">
        <f t="shared" si="8"/>
        <v>4.0609191716639591E-2</v>
      </c>
    </row>
    <row r="119" spans="1:14" x14ac:dyDescent="0.35">
      <c r="A119" s="3">
        <v>103</v>
      </c>
      <c r="B119" s="97">
        <v>0.26077992649368881</v>
      </c>
      <c r="C119" s="97">
        <v>6.0487693163917687E-2</v>
      </c>
      <c r="D119" s="96">
        <f t="shared" si="6"/>
        <v>6.0487693163917687E-2</v>
      </c>
      <c r="E119" s="96">
        <f t="shared" si="7"/>
        <v>6.0487693163917687E-2</v>
      </c>
      <c r="F119" s="94">
        <v>0.25570702653558208</v>
      </c>
      <c r="G119" s="94">
        <f t="shared" si="8"/>
        <v>4.0609191716639591E-2</v>
      </c>
      <c r="H119" s="94">
        <f t="shared" si="8"/>
        <v>4.0609191716639591E-2</v>
      </c>
      <c r="I119" s="94">
        <f t="shared" si="8"/>
        <v>4.0609191716639591E-2</v>
      </c>
      <c r="J119" s="94">
        <f t="shared" si="8"/>
        <v>4.0609191716639591E-2</v>
      </c>
      <c r="K119" s="94">
        <f t="shared" si="8"/>
        <v>4.0609191716639591E-2</v>
      </c>
      <c r="L119" s="94">
        <f t="shared" si="8"/>
        <v>4.0609191716639591E-2</v>
      </c>
      <c r="M119" s="94">
        <f t="shared" si="8"/>
        <v>4.0609191716639591E-2</v>
      </c>
      <c r="N119" s="94">
        <f t="shared" si="8"/>
        <v>4.0609191716639591E-2</v>
      </c>
    </row>
    <row r="120" spans="1:14" x14ac:dyDescent="0.35">
      <c r="A120" s="3">
        <v>104</v>
      </c>
      <c r="B120" s="97">
        <v>0.25910716555611346</v>
      </c>
      <c r="C120" s="97">
        <v>6.0360757858583788E-2</v>
      </c>
      <c r="D120" s="96">
        <f t="shared" si="6"/>
        <v>6.0360757858583788E-2</v>
      </c>
      <c r="E120" s="96">
        <f t="shared" si="7"/>
        <v>6.0360757858583788E-2</v>
      </c>
      <c r="F120" s="94">
        <v>0.25406554252536179</v>
      </c>
      <c r="G120" s="94">
        <f t="shared" si="8"/>
        <v>4.0609191716639591E-2</v>
      </c>
      <c r="H120" s="94">
        <f t="shared" si="8"/>
        <v>4.0609191716639591E-2</v>
      </c>
      <c r="I120" s="94">
        <f t="shared" si="8"/>
        <v>4.0609191716639591E-2</v>
      </c>
      <c r="J120" s="94">
        <f t="shared" si="8"/>
        <v>4.0609191716639591E-2</v>
      </c>
      <c r="K120" s="94">
        <f t="shared" si="8"/>
        <v>4.0609191716639591E-2</v>
      </c>
      <c r="L120" s="94">
        <f t="shared" si="8"/>
        <v>4.0609191716639591E-2</v>
      </c>
      <c r="M120" s="94">
        <f t="shared" si="8"/>
        <v>4.0609191716639591E-2</v>
      </c>
      <c r="N120" s="94">
        <f t="shared" si="8"/>
        <v>4.0609191716639591E-2</v>
      </c>
    </row>
    <row r="121" spans="1:14" x14ac:dyDescent="0.35">
      <c r="A121" s="3">
        <v>105</v>
      </c>
      <c r="B121" s="97">
        <v>0.25882891283308374</v>
      </c>
      <c r="C121" s="97">
        <v>6.042522250941474E-2</v>
      </c>
      <c r="D121" s="96">
        <f t="shared" si="6"/>
        <v>6.042522250941474E-2</v>
      </c>
      <c r="E121" s="96">
        <f t="shared" si="7"/>
        <v>6.042522250941474E-2</v>
      </c>
      <c r="F121" s="94">
        <v>0.25379302999887038</v>
      </c>
      <c r="G121" s="94">
        <f t="shared" si="8"/>
        <v>4.0609191716639591E-2</v>
      </c>
      <c r="H121" s="94">
        <f t="shared" si="8"/>
        <v>4.0609191716639591E-2</v>
      </c>
      <c r="I121" s="94">
        <f t="shared" si="8"/>
        <v>4.0609191716639591E-2</v>
      </c>
      <c r="J121" s="94">
        <f t="shared" si="8"/>
        <v>4.0609191716639591E-2</v>
      </c>
      <c r="K121" s="94">
        <f t="shared" si="8"/>
        <v>4.0609191716639591E-2</v>
      </c>
      <c r="L121" s="94">
        <f t="shared" si="8"/>
        <v>4.0609191716639591E-2</v>
      </c>
      <c r="M121" s="94">
        <f t="shared" si="8"/>
        <v>4.0609191716639591E-2</v>
      </c>
      <c r="N121" s="94">
        <f t="shared" si="8"/>
        <v>4.0609191716639591E-2</v>
      </c>
    </row>
    <row r="122" spans="1:14" x14ac:dyDescent="0.35">
      <c r="A122" s="3">
        <v>106</v>
      </c>
      <c r="B122" s="97">
        <v>0.25470422396506387</v>
      </c>
      <c r="C122" s="97">
        <v>5.9772669081301084E-2</v>
      </c>
      <c r="D122" s="96">
        <f t="shared" si="6"/>
        <v>5.9772669081301084E-2</v>
      </c>
      <c r="E122" s="96">
        <f t="shared" si="7"/>
        <v>5.9772669081301084E-2</v>
      </c>
      <c r="F122" s="94">
        <v>0.24974166555252833</v>
      </c>
      <c r="G122" s="94">
        <f t="shared" si="8"/>
        <v>4.0609191716639591E-2</v>
      </c>
      <c r="H122" s="94">
        <f t="shared" si="8"/>
        <v>4.0609191716639591E-2</v>
      </c>
      <c r="I122" s="94">
        <f t="shared" si="8"/>
        <v>4.0609191716639591E-2</v>
      </c>
      <c r="J122" s="94">
        <f t="shared" si="8"/>
        <v>4.0609191716639591E-2</v>
      </c>
      <c r="K122" s="94">
        <f t="shared" si="8"/>
        <v>4.0609191716639591E-2</v>
      </c>
      <c r="L122" s="94">
        <f t="shared" si="8"/>
        <v>4.0609191716639591E-2</v>
      </c>
      <c r="M122" s="94">
        <f t="shared" si="8"/>
        <v>4.0609191716639591E-2</v>
      </c>
      <c r="N122" s="94">
        <f t="shared" si="8"/>
        <v>4.0609191716639591E-2</v>
      </c>
    </row>
    <row r="123" spans="1:14" x14ac:dyDescent="0.35">
      <c r="A123" s="3">
        <v>107</v>
      </c>
      <c r="B123" s="97">
        <v>0.24931168062565648</v>
      </c>
      <c r="C123" s="97">
        <v>5.8852659721759418E-2</v>
      </c>
      <c r="D123" s="96">
        <f t="shared" si="6"/>
        <v>5.8852659721759418E-2</v>
      </c>
      <c r="E123" s="96">
        <f t="shared" si="7"/>
        <v>5.8852659721759418E-2</v>
      </c>
      <c r="F123" s="94">
        <v>0.24444438135353533</v>
      </c>
      <c r="G123" s="94">
        <f t="shared" si="8"/>
        <v>4.0609191716639591E-2</v>
      </c>
      <c r="H123" s="94">
        <f t="shared" si="8"/>
        <v>4.0609191716639591E-2</v>
      </c>
      <c r="I123" s="94">
        <f t="shared" si="8"/>
        <v>4.0609191716639591E-2</v>
      </c>
      <c r="J123" s="94">
        <f t="shared" si="8"/>
        <v>4.0609191716639591E-2</v>
      </c>
      <c r="K123" s="94">
        <f t="shared" si="8"/>
        <v>4.0609191716639591E-2</v>
      </c>
      <c r="L123" s="94">
        <f t="shared" si="8"/>
        <v>4.0609191716639591E-2</v>
      </c>
      <c r="M123" s="94">
        <f t="shared" si="8"/>
        <v>4.0609191716639591E-2</v>
      </c>
      <c r="N123" s="94">
        <f t="shared" si="8"/>
        <v>4.0609191716639591E-2</v>
      </c>
    </row>
    <row r="124" spans="1:14" x14ac:dyDescent="0.35">
      <c r="A124" s="3">
        <v>108</v>
      </c>
      <c r="B124" s="97">
        <v>0.24904519545540532</v>
      </c>
      <c r="C124" s="97">
        <v>5.8809590822654655E-2</v>
      </c>
      <c r="D124" s="96">
        <f t="shared" si="6"/>
        <v>5.8809590822654655E-2</v>
      </c>
      <c r="E124" s="96">
        <f t="shared" si="7"/>
        <v>5.8809590822654655E-2</v>
      </c>
      <c r="F124" s="94">
        <v>0.24418261137968608</v>
      </c>
      <c r="G124" s="94">
        <f t="shared" si="8"/>
        <v>4.0609191716639591E-2</v>
      </c>
      <c r="H124" s="94">
        <f t="shared" si="8"/>
        <v>4.0609191716639591E-2</v>
      </c>
      <c r="I124" s="94">
        <f t="shared" si="8"/>
        <v>4.0609191716639591E-2</v>
      </c>
      <c r="J124" s="94">
        <f t="shared" si="8"/>
        <v>4.0609191716639591E-2</v>
      </c>
      <c r="K124" s="94">
        <f t="shared" si="8"/>
        <v>4.0609191716639591E-2</v>
      </c>
      <c r="L124" s="94">
        <f t="shared" si="8"/>
        <v>4.0609191716639591E-2</v>
      </c>
      <c r="M124" s="94">
        <f t="shared" si="8"/>
        <v>4.0609191716639591E-2</v>
      </c>
      <c r="N124" s="94">
        <f t="shared" si="8"/>
        <v>4.0609191716639591E-2</v>
      </c>
    </row>
    <row r="125" spans="1:14" x14ac:dyDescent="0.35">
      <c r="A125" s="3">
        <v>109</v>
      </c>
      <c r="B125" s="97">
        <v>0.24904519545540532</v>
      </c>
      <c r="C125" s="97">
        <v>5.8809590822654655E-2</v>
      </c>
      <c r="D125" s="96">
        <f t="shared" si="6"/>
        <v>5.8809590822654655E-2</v>
      </c>
      <c r="E125" s="96">
        <f t="shared" si="7"/>
        <v>5.8809590822654655E-2</v>
      </c>
      <c r="F125" s="94">
        <v>0.24418261137968608</v>
      </c>
      <c r="G125" s="94">
        <f t="shared" si="8"/>
        <v>4.0609191716639591E-2</v>
      </c>
      <c r="H125" s="94">
        <f t="shared" si="8"/>
        <v>4.0609191716639591E-2</v>
      </c>
      <c r="I125" s="94">
        <f t="shared" si="8"/>
        <v>4.0609191716639591E-2</v>
      </c>
      <c r="J125" s="94">
        <f t="shared" si="8"/>
        <v>4.0609191716639591E-2</v>
      </c>
      <c r="K125" s="94">
        <f t="shared" si="8"/>
        <v>4.0609191716639591E-2</v>
      </c>
      <c r="L125" s="94">
        <f t="shared" si="8"/>
        <v>4.0609191716639591E-2</v>
      </c>
      <c r="M125" s="94">
        <f t="shared" si="8"/>
        <v>4.0609191716639591E-2</v>
      </c>
      <c r="N125" s="94">
        <f t="shared" si="8"/>
        <v>4.0609191716639591E-2</v>
      </c>
    </row>
    <row r="126" spans="1:14" x14ac:dyDescent="0.35">
      <c r="A126" s="3">
        <v>110</v>
      </c>
      <c r="B126" s="97">
        <v>0.24904519545540532</v>
      </c>
      <c r="C126" s="97">
        <v>5.8809590822654655E-2</v>
      </c>
      <c r="D126" s="96">
        <f t="shared" si="6"/>
        <v>5.8809590822654655E-2</v>
      </c>
      <c r="E126" s="96">
        <f t="shared" si="7"/>
        <v>5.8809590822654655E-2</v>
      </c>
      <c r="F126" s="94">
        <v>0.24418261137968608</v>
      </c>
      <c r="G126" s="94">
        <f t="shared" si="8"/>
        <v>4.0609191716639591E-2</v>
      </c>
      <c r="H126" s="94">
        <f t="shared" si="8"/>
        <v>4.0609191716639591E-2</v>
      </c>
      <c r="I126" s="94">
        <f t="shared" si="8"/>
        <v>4.0609191716639591E-2</v>
      </c>
      <c r="J126" s="94">
        <f t="shared" si="8"/>
        <v>4.0609191716639591E-2</v>
      </c>
      <c r="K126" s="94">
        <f t="shared" si="8"/>
        <v>4.0609191716639591E-2</v>
      </c>
      <c r="L126" s="94">
        <f t="shared" si="8"/>
        <v>4.0609191716639591E-2</v>
      </c>
      <c r="M126" s="94">
        <f t="shared" si="8"/>
        <v>4.0609191716639591E-2</v>
      </c>
      <c r="N126" s="94">
        <f t="shared" si="8"/>
        <v>4.0609191716639591E-2</v>
      </c>
    </row>
    <row r="127" spans="1:14" x14ac:dyDescent="0.35">
      <c r="A127" s="3">
        <v>111</v>
      </c>
      <c r="B127" s="97">
        <v>0.24904519545540532</v>
      </c>
      <c r="C127" s="97">
        <v>5.8809590822654655E-2</v>
      </c>
      <c r="D127" s="96">
        <f t="shared" si="6"/>
        <v>5.8809590822654655E-2</v>
      </c>
      <c r="E127" s="96">
        <f t="shared" si="7"/>
        <v>5.8809590822654655E-2</v>
      </c>
      <c r="F127" s="94">
        <v>0.24418261137968608</v>
      </c>
      <c r="G127" s="94">
        <f t="shared" si="8"/>
        <v>4.0609191716639591E-2</v>
      </c>
      <c r="H127" s="94">
        <f t="shared" si="8"/>
        <v>4.0609191716639591E-2</v>
      </c>
      <c r="I127" s="94">
        <f t="shared" si="8"/>
        <v>4.0609191716639591E-2</v>
      </c>
      <c r="J127" s="94">
        <f t="shared" si="8"/>
        <v>4.0609191716639591E-2</v>
      </c>
      <c r="K127" s="94">
        <f t="shared" si="8"/>
        <v>4.0609191716639591E-2</v>
      </c>
      <c r="L127" s="94">
        <f t="shared" si="8"/>
        <v>4.0609191716639591E-2</v>
      </c>
      <c r="M127" s="94">
        <f t="shared" si="8"/>
        <v>4.0609191716639591E-2</v>
      </c>
      <c r="N127" s="94">
        <f t="shared" si="8"/>
        <v>4.0609191716639591E-2</v>
      </c>
    </row>
    <row r="128" spans="1:14" x14ac:dyDescent="0.35">
      <c r="A128" s="3">
        <v>112</v>
      </c>
      <c r="B128" s="97">
        <v>0.24904519545540532</v>
      </c>
      <c r="C128" s="97">
        <v>5.8809590822654655E-2</v>
      </c>
      <c r="D128" s="96">
        <f t="shared" si="6"/>
        <v>5.8809590822654655E-2</v>
      </c>
      <c r="E128" s="96">
        <f t="shared" si="7"/>
        <v>5.8809590822654655E-2</v>
      </c>
      <c r="F128" s="94">
        <v>0.24418261137968608</v>
      </c>
      <c r="G128" s="94">
        <f t="shared" si="8"/>
        <v>4.0609191716639591E-2</v>
      </c>
      <c r="H128" s="94">
        <f t="shared" si="8"/>
        <v>4.0609191716639591E-2</v>
      </c>
      <c r="I128" s="94">
        <f t="shared" si="8"/>
        <v>4.0609191716639591E-2</v>
      </c>
      <c r="J128" s="94">
        <f t="shared" si="8"/>
        <v>4.0609191716639591E-2</v>
      </c>
      <c r="K128" s="94">
        <f t="shared" si="8"/>
        <v>4.0609191716639591E-2</v>
      </c>
      <c r="L128" s="94">
        <f t="shared" si="8"/>
        <v>4.0609191716639591E-2</v>
      </c>
      <c r="M128" s="94">
        <f t="shared" si="8"/>
        <v>4.0609191716639591E-2</v>
      </c>
      <c r="N128" s="94">
        <f t="shared" si="8"/>
        <v>4.0609191716639591E-2</v>
      </c>
    </row>
    <row r="129" spans="1:14" x14ac:dyDescent="0.35">
      <c r="A129" s="3">
        <v>113</v>
      </c>
      <c r="B129" s="97">
        <v>0.24904519545540532</v>
      </c>
      <c r="C129" s="97">
        <v>5.8809590822654655E-2</v>
      </c>
      <c r="D129" s="96">
        <f t="shared" si="6"/>
        <v>5.8809590822654655E-2</v>
      </c>
      <c r="E129" s="96">
        <f t="shared" si="7"/>
        <v>5.8809590822654655E-2</v>
      </c>
      <c r="F129" s="94">
        <v>0.24418261137968608</v>
      </c>
      <c r="G129" s="94">
        <f t="shared" si="8"/>
        <v>4.0609191716639591E-2</v>
      </c>
      <c r="H129" s="94">
        <f t="shared" si="8"/>
        <v>4.0609191716639591E-2</v>
      </c>
      <c r="I129" s="94">
        <f t="shared" si="8"/>
        <v>4.0609191716639591E-2</v>
      </c>
      <c r="J129" s="94">
        <f t="shared" si="8"/>
        <v>4.0609191716639591E-2</v>
      </c>
      <c r="K129" s="94">
        <f t="shared" si="8"/>
        <v>4.0609191716639591E-2</v>
      </c>
      <c r="L129" s="94">
        <f t="shared" si="8"/>
        <v>4.0609191716639591E-2</v>
      </c>
      <c r="M129" s="94">
        <f t="shared" si="8"/>
        <v>4.0609191716639591E-2</v>
      </c>
      <c r="N129" s="94">
        <f t="shared" si="8"/>
        <v>4.0609191716639591E-2</v>
      </c>
    </row>
    <row r="130" spans="1:14" x14ac:dyDescent="0.35">
      <c r="A130" s="3">
        <v>114</v>
      </c>
      <c r="B130" s="97">
        <v>0.24508368886354295</v>
      </c>
      <c r="C130" s="97">
        <v>5.8122041230979631E-2</v>
      </c>
      <c r="D130" s="96">
        <f t="shared" si="6"/>
        <v>5.8122041230979631E-2</v>
      </c>
      <c r="E130" s="96">
        <f t="shared" si="7"/>
        <v>5.8122041230979631E-2</v>
      </c>
      <c r="F130" s="94">
        <v>0.24029095333802836</v>
      </c>
      <c r="G130" s="94">
        <f t="shared" si="8"/>
        <v>4.0609191716639591E-2</v>
      </c>
      <c r="H130" s="94">
        <f t="shared" si="8"/>
        <v>4.0609191716639591E-2</v>
      </c>
      <c r="I130" s="94">
        <f t="shared" si="8"/>
        <v>4.0609191716639591E-2</v>
      </c>
      <c r="J130" s="94">
        <f t="shared" si="8"/>
        <v>4.0609191716639591E-2</v>
      </c>
      <c r="K130" s="94">
        <f t="shared" si="8"/>
        <v>4.0609191716639591E-2</v>
      </c>
      <c r="L130" s="94">
        <f t="shared" si="8"/>
        <v>4.0609191716639591E-2</v>
      </c>
      <c r="M130" s="94">
        <f t="shared" si="8"/>
        <v>4.0609191716639591E-2</v>
      </c>
      <c r="N130" s="94">
        <f t="shared" si="8"/>
        <v>4.0609191716639591E-2</v>
      </c>
    </row>
    <row r="131" spans="1:14" x14ac:dyDescent="0.35">
      <c r="A131" s="3">
        <v>115</v>
      </c>
      <c r="B131" s="97">
        <v>0.24508340600695902</v>
      </c>
      <c r="C131" s="97">
        <v>5.824692613611953E-2</v>
      </c>
      <c r="D131" s="96">
        <f t="shared" si="6"/>
        <v>5.824692613611953E-2</v>
      </c>
      <c r="E131" s="96">
        <f t="shared" si="7"/>
        <v>5.824692613611953E-2</v>
      </c>
      <c r="F131" s="94">
        <v>0.24029095333802836</v>
      </c>
      <c r="G131" s="94">
        <f t="shared" si="8"/>
        <v>4.0609191716639591E-2</v>
      </c>
      <c r="H131" s="94">
        <f t="shared" si="8"/>
        <v>4.0609191716639591E-2</v>
      </c>
      <c r="I131" s="94">
        <f t="shared" si="8"/>
        <v>4.0609191716639591E-2</v>
      </c>
      <c r="J131" s="94">
        <f t="shared" si="8"/>
        <v>4.0609191716639591E-2</v>
      </c>
      <c r="K131" s="94">
        <f t="shared" si="8"/>
        <v>4.0609191716639591E-2</v>
      </c>
      <c r="L131" s="94">
        <f t="shared" si="8"/>
        <v>4.0609191716639591E-2</v>
      </c>
      <c r="M131" s="94">
        <f t="shared" si="8"/>
        <v>4.0609191716639591E-2</v>
      </c>
      <c r="N131" s="94">
        <f t="shared" si="8"/>
        <v>4.0609191716639591E-2</v>
      </c>
    </row>
    <row r="132" spans="1:14" x14ac:dyDescent="0.35">
      <c r="A132" s="3">
        <v>116</v>
      </c>
      <c r="B132" s="97">
        <v>0.2448215308778727</v>
      </c>
      <c r="C132" s="97">
        <v>5.827273714120388E-2</v>
      </c>
      <c r="D132" s="96">
        <f t="shared" si="6"/>
        <v>5.827273714120388E-2</v>
      </c>
      <c r="E132" s="96">
        <f t="shared" si="7"/>
        <v>5.827273714120388E-2</v>
      </c>
      <c r="F132" s="94">
        <v>0.24003382089371486</v>
      </c>
      <c r="G132" s="94">
        <f t="shared" si="8"/>
        <v>4.0609191716639591E-2</v>
      </c>
      <c r="H132" s="94">
        <f t="shared" si="8"/>
        <v>4.0609191716639591E-2</v>
      </c>
      <c r="I132" s="94">
        <f t="shared" si="8"/>
        <v>4.0609191716639591E-2</v>
      </c>
      <c r="J132" s="94">
        <f t="shared" si="8"/>
        <v>4.0609191716639591E-2</v>
      </c>
      <c r="K132" s="94">
        <f t="shared" si="8"/>
        <v>4.0609191716639591E-2</v>
      </c>
      <c r="L132" s="94">
        <f t="shared" si="8"/>
        <v>4.0609191716639591E-2</v>
      </c>
      <c r="M132" s="94">
        <f t="shared" si="8"/>
        <v>4.0609191716639591E-2</v>
      </c>
      <c r="N132" s="94">
        <f t="shared" si="8"/>
        <v>4.0609191716639591E-2</v>
      </c>
    </row>
    <row r="133" spans="1:14" x14ac:dyDescent="0.35">
      <c r="A133" s="3">
        <v>117</v>
      </c>
      <c r="B133" s="97">
        <v>0.24482128854206164</v>
      </c>
      <c r="C133" s="97">
        <v>5.8466631445223252E-2</v>
      </c>
      <c r="D133" s="96">
        <f t="shared" si="6"/>
        <v>5.8466631445223252E-2</v>
      </c>
      <c r="E133" s="96">
        <f t="shared" si="7"/>
        <v>5.8466631445223252E-2</v>
      </c>
      <c r="F133" s="94">
        <v>0.24003382089371486</v>
      </c>
      <c r="G133" s="94">
        <f t="shared" si="8"/>
        <v>4.0609191716639591E-2</v>
      </c>
      <c r="H133" s="94">
        <f t="shared" si="8"/>
        <v>4.0609191716639591E-2</v>
      </c>
      <c r="I133" s="94">
        <f t="shared" si="8"/>
        <v>4.0609191716639591E-2</v>
      </c>
      <c r="J133" s="94">
        <f t="shared" si="8"/>
        <v>4.0609191716639591E-2</v>
      </c>
      <c r="K133" s="94">
        <f t="shared" si="8"/>
        <v>4.0609191716639591E-2</v>
      </c>
      <c r="L133" s="94">
        <f t="shared" si="8"/>
        <v>4.0609191716639591E-2</v>
      </c>
      <c r="M133" s="94">
        <f t="shared" si="8"/>
        <v>4.0609191716639591E-2</v>
      </c>
      <c r="N133" s="94">
        <f t="shared" si="8"/>
        <v>4.0609191716639591E-2</v>
      </c>
    </row>
    <row r="134" spans="1:14" x14ac:dyDescent="0.35">
      <c r="A134" s="3">
        <v>118</v>
      </c>
      <c r="B134" s="97">
        <v>0.24482101160033368</v>
      </c>
      <c r="C134" s="97">
        <v>5.8756766972440234E-2</v>
      </c>
      <c r="D134" s="96">
        <f t="shared" si="6"/>
        <v>5.8756766972440234E-2</v>
      </c>
      <c r="E134" s="96">
        <f t="shared" si="7"/>
        <v>5.8756766972440234E-2</v>
      </c>
      <c r="F134" s="94">
        <v>0.24003382089371486</v>
      </c>
      <c r="G134" s="94">
        <f t="shared" si="8"/>
        <v>4.0609191716639591E-2</v>
      </c>
      <c r="H134" s="94">
        <f t="shared" si="8"/>
        <v>4.0609191716639591E-2</v>
      </c>
      <c r="I134" s="94">
        <f t="shared" si="8"/>
        <v>4.0609191716639591E-2</v>
      </c>
      <c r="J134" s="94">
        <f t="shared" si="8"/>
        <v>4.0609191716639591E-2</v>
      </c>
      <c r="K134" s="94">
        <f t="shared" si="8"/>
        <v>4.0609191716639591E-2</v>
      </c>
      <c r="L134" s="94">
        <f t="shared" si="8"/>
        <v>4.0609191716639591E-2</v>
      </c>
      <c r="M134" s="94">
        <f t="shared" si="8"/>
        <v>4.0609191716639591E-2</v>
      </c>
      <c r="N134" s="94">
        <f t="shared" si="8"/>
        <v>4.0609191716639591E-2</v>
      </c>
    </row>
    <row r="135" spans="1:14" x14ac:dyDescent="0.35">
      <c r="A135" s="3">
        <v>119</v>
      </c>
      <c r="B135" s="97">
        <v>0.24482098624908447</v>
      </c>
      <c r="C135" s="97">
        <v>5.9123291648175112E-2</v>
      </c>
      <c r="D135" s="96">
        <f t="shared" si="6"/>
        <v>5.9123291648175112E-2</v>
      </c>
      <c r="E135" s="96">
        <f t="shared" si="7"/>
        <v>5.9123291648175112E-2</v>
      </c>
      <c r="F135" s="94">
        <v>0.24003382089371486</v>
      </c>
      <c r="G135" s="94">
        <f t="shared" si="8"/>
        <v>4.0609191716639591E-2</v>
      </c>
      <c r="H135" s="94">
        <f t="shared" si="8"/>
        <v>4.0609191716639591E-2</v>
      </c>
      <c r="I135" s="94">
        <f t="shared" si="8"/>
        <v>4.0609191716639591E-2</v>
      </c>
      <c r="J135" s="94">
        <f t="shared" si="8"/>
        <v>4.0609191716639591E-2</v>
      </c>
      <c r="K135" s="94">
        <f t="shared" si="8"/>
        <v>4.0609191716639591E-2</v>
      </c>
      <c r="L135" s="94">
        <f t="shared" si="8"/>
        <v>4.0609191716639591E-2</v>
      </c>
      <c r="M135" s="94">
        <f t="shared" si="8"/>
        <v>4.0609191716639591E-2</v>
      </c>
      <c r="N135" s="94">
        <f t="shared" si="8"/>
        <v>4.0609191716639591E-2</v>
      </c>
    </row>
    <row r="136" spans="1:14" x14ac:dyDescent="0.35">
      <c r="A136" s="3">
        <v>120</v>
      </c>
      <c r="B136" s="97">
        <v>0.24092841476265914</v>
      </c>
      <c r="C136" s="97">
        <v>5.8754710632764842E-2</v>
      </c>
      <c r="D136" s="96">
        <f t="shared" si="6"/>
        <v>5.8754710632764842E-2</v>
      </c>
      <c r="E136" s="96">
        <f t="shared" si="7"/>
        <v>5.8754710632764842E-2</v>
      </c>
      <c r="F136" s="94">
        <v>0.23621110765441783</v>
      </c>
      <c r="G136" s="94">
        <f t="shared" si="8"/>
        <v>4.0609191716639591E-2</v>
      </c>
      <c r="H136" s="94">
        <f t="shared" si="8"/>
        <v>4.0609191716639591E-2</v>
      </c>
      <c r="I136" s="94">
        <f t="shared" si="8"/>
        <v>4.0609191716639591E-2</v>
      </c>
      <c r="J136" s="94">
        <f t="shared" si="8"/>
        <v>4.0609191716639591E-2</v>
      </c>
      <c r="K136" s="94">
        <f t="shared" si="8"/>
        <v>4.0609191716639591E-2</v>
      </c>
      <c r="L136" s="94">
        <f t="shared" si="8"/>
        <v>4.0609191716639591E-2</v>
      </c>
      <c r="M136" s="94">
        <f t="shared" si="8"/>
        <v>4.0609191716639591E-2</v>
      </c>
      <c r="N136" s="94">
        <f t="shared" si="8"/>
        <v>4.0609191716639591E-2</v>
      </c>
    </row>
    <row r="137" spans="1:14" x14ac:dyDescent="0.35">
      <c r="A137" s="3">
        <v>121</v>
      </c>
      <c r="B137" s="97">
        <v>0.24092798830396556</v>
      </c>
      <c r="C137" s="97">
        <v>5.8973041090691757E-2</v>
      </c>
      <c r="D137" s="96">
        <f t="shared" si="6"/>
        <v>5.8973041090691757E-2</v>
      </c>
      <c r="E137" s="96">
        <f t="shared" si="7"/>
        <v>5.8973041090691757E-2</v>
      </c>
      <c r="F137" s="94">
        <v>0.23621110765441783</v>
      </c>
      <c r="G137" s="94">
        <f t="shared" si="8"/>
        <v>4.0609191716639591E-2</v>
      </c>
      <c r="H137" s="94">
        <f t="shared" si="8"/>
        <v>4.0609191716639591E-2</v>
      </c>
      <c r="I137" s="94">
        <f t="shared" si="8"/>
        <v>4.0609191716639591E-2</v>
      </c>
      <c r="J137" s="94">
        <f t="shared" si="8"/>
        <v>4.0609191716639591E-2</v>
      </c>
      <c r="K137" s="94">
        <f t="shared" si="8"/>
        <v>4.0609191716639591E-2</v>
      </c>
      <c r="L137" s="94">
        <f t="shared" si="8"/>
        <v>4.0609191716639591E-2</v>
      </c>
      <c r="M137" s="94">
        <f t="shared" si="8"/>
        <v>4.0609191716639591E-2</v>
      </c>
      <c r="N137" s="94">
        <f t="shared" si="8"/>
        <v>4.0609191716639591E-2</v>
      </c>
    </row>
    <row r="138" spans="1:14" x14ac:dyDescent="0.35">
      <c r="A138" s="3">
        <v>122</v>
      </c>
      <c r="B138" s="97">
        <v>0.23583844518828928</v>
      </c>
      <c r="C138" s="97">
        <v>5.8328036995567122E-2</v>
      </c>
      <c r="D138" s="96">
        <f t="shared" si="6"/>
        <v>5.8328036995567122E-2</v>
      </c>
      <c r="E138" s="96">
        <f t="shared" si="7"/>
        <v>5.8328036995567122E-2</v>
      </c>
      <c r="F138" s="94">
        <v>0.23121279197385916</v>
      </c>
      <c r="G138" s="94">
        <f t="shared" si="8"/>
        <v>4.0609191716639591E-2</v>
      </c>
      <c r="H138" s="94">
        <f t="shared" si="8"/>
        <v>4.0609191716639591E-2</v>
      </c>
      <c r="I138" s="94">
        <f t="shared" si="8"/>
        <v>4.0609191716639591E-2</v>
      </c>
      <c r="J138" s="94">
        <f t="shared" si="8"/>
        <v>4.0609191716639591E-2</v>
      </c>
      <c r="K138" s="94">
        <f t="shared" si="8"/>
        <v>4.0609191716639591E-2</v>
      </c>
      <c r="L138" s="94">
        <f t="shared" si="8"/>
        <v>4.0609191716639591E-2</v>
      </c>
      <c r="M138" s="94">
        <f t="shared" si="8"/>
        <v>4.0609191716639591E-2</v>
      </c>
      <c r="N138" s="94">
        <f t="shared" si="8"/>
        <v>4.0609191716639591E-2</v>
      </c>
    </row>
    <row r="139" spans="1:14" x14ac:dyDescent="0.35">
      <c r="A139" s="3">
        <v>123</v>
      </c>
      <c r="B139" s="97">
        <v>0.23184697500731347</v>
      </c>
      <c r="C139" s="97">
        <v>5.7921853365933744E-2</v>
      </c>
      <c r="D139" s="96">
        <f t="shared" si="6"/>
        <v>5.7921853365933744E-2</v>
      </c>
      <c r="E139" s="96">
        <f t="shared" si="7"/>
        <v>5.7921853365933744E-2</v>
      </c>
      <c r="F139" s="94">
        <v>0.22729377543668214</v>
      </c>
      <c r="G139" s="94">
        <f t="shared" si="8"/>
        <v>4.0609191716639591E-2</v>
      </c>
      <c r="H139" s="94">
        <f t="shared" si="8"/>
        <v>4.0609191716639591E-2</v>
      </c>
      <c r="I139" s="94">
        <f t="shared" si="8"/>
        <v>4.0609191716639591E-2</v>
      </c>
      <c r="J139" s="94">
        <f t="shared" si="8"/>
        <v>4.0609191716639591E-2</v>
      </c>
      <c r="K139" s="94">
        <f t="shared" si="8"/>
        <v>4.0609191716639591E-2</v>
      </c>
      <c r="L139" s="94">
        <f t="shared" si="8"/>
        <v>4.0609191716639591E-2</v>
      </c>
      <c r="M139" s="94">
        <f t="shared" si="8"/>
        <v>4.0609191716639591E-2</v>
      </c>
      <c r="N139" s="94">
        <f t="shared" si="8"/>
        <v>4.0609191716639591E-2</v>
      </c>
    </row>
    <row r="140" spans="1:14" x14ac:dyDescent="0.35">
      <c r="A140" s="3">
        <v>124</v>
      </c>
      <c r="B140" s="97">
        <v>0.23159796306810951</v>
      </c>
      <c r="C140" s="97">
        <v>5.83339604839491E-2</v>
      </c>
      <c r="D140" s="96">
        <f t="shared" si="6"/>
        <v>5.83339604839491E-2</v>
      </c>
      <c r="E140" s="96">
        <f t="shared" si="7"/>
        <v>5.83339604839491E-2</v>
      </c>
      <c r="F140" s="94">
        <v>0.22705115505232804</v>
      </c>
      <c r="G140" s="94">
        <f t="shared" si="8"/>
        <v>4.0609191716639591E-2</v>
      </c>
      <c r="H140" s="94">
        <f t="shared" si="8"/>
        <v>4.0609191716639591E-2</v>
      </c>
      <c r="I140" s="94">
        <f t="shared" si="8"/>
        <v>4.0609191716639591E-2</v>
      </c>
      <c r="J140" s="94">
        <f t="shared" si="8"/>
        <v>4.0609191716639591E-2</v>
      </c>
      <c r="K140" s="94">
        <f t="shared" si="8"/>
        <v>4.0609191716639591E-2</v>
      </c>
      <c r="L140" s="94">
        <f t="shared" si="8"/>
        <v>4.0609191716639591E-2</v>
      </c>
      <c r="M140" s="94">
        <f t="shared" si="8"/>
        <v>4.0609191716639591E-2</v>
      </c>
      <c r="N140" s="94">
        <f t="shared" si="8"/>
        <v>4.0609191716639591E-2</v>
      </c>
    </row>
    <row r="141" spans="1:14" x14ac:dyDescent="0.35">
      <c r="A141" s="3">
        <v>125</v>
      </c>
      <c r="B141" s="97">
        <v>0.23036576758114735</v>
      </c>
      <c r="C141" s="97">
        <v>5.8516897246954178E-2</v>
      </c>
      <c r="D141" s="96">
        <f t="shared" si="6"/>
        <v>5.8516897246954178E-2</v>
      </c>
      <c r="E141" s="96">
        <f t="shared" si="7"/>
        <v>5.8516897246954178E-2</v>
      </c>
      <c r="F141" s="94">
        <v>0.22584211057007703</v>
      </c>
      <c r="G141" s="94">
        <f t="shared" si="8"/>
        <v>4.0609191716639591E-2</v>
      </c>
      <c r="H141" s="94">
        <f t="shared" si="8"/>
        <v>4.0609191716639591E-2</v>
      </c>
      <c r="I141" s="94">
        <f t="shared" si="8"/>
        <v>4.0609191716639591E-2</v>
      </c>
      <c r="J141" s="94">
        <f t="shared" si="8"/>
        <v>4.0609191716639591E-2</v>
      </c>
      <c r="K141" s="94">
        <f t="shared" si="8"/>
        <v>4.0609191716639591E-2</v>
      </c>
      <c r="L141" s="94">
        <f t="shared" si="8"/>
        <v>4.0609191716639591E-2</v>
      </c>
      <c r="M141" s="94">
        <f t="shared" si="8"/>
        <v>4.0609191716639591E-2</v>
      </c>
      <c r="N141" s="94">
        <f t="shared" si="8"/>
        <v>4.0609191716639591E-2</v>
      </c>
    </row>
    <row r="142" spans="1:14" x14ac:dyDescent="0.35">
      <c r="A142" s="3">
        <v>126</v>
      </c>
      <c r="B142" s="97">
        <v>0.2279239336869405</v>
      </c>
      <c r="C142" s="97">
        <v>5.8279138273127973E-2</v>
      </c>
      <c r="D142" s="96">
        <f t="shared" si="6"/>
        <v>5.8279138273127973E-2</v>
      </c>
      <c r="E142" s="96">
        <f t="shared" si="7"/>
        <v>5.8279138273127973E-2</v>
      </c>
      <c r="F142" s="94">
        <v>0.22344418838629757</v>
      </c>
      <c r="G142" s="94">
        <f t="shared" si="8"/>
        <v>4.0609191716639591E-2</v>
      </c>
      <c r="H142" s="94">
        <f t="shared" si="8"/>
        <v>4.0609191716639591E-2</v>
      </c>
      <c r="I142" s="94">
        <f t="shared" si="8"/>
        <v>4.0609191716639591E-2</v>
      </c>
      <c r="J142" s="94">
        <f t="shared" si="8"/>
        <v>4.0609191716639591E-2</v>
      </c>
      <c r="K142" s="94">
        <f t="shared" si="8"/>
        <v>4.0609191716639591E-2</v>
      </c>
      <c r="L142" s="94">
        <f t="shared" si="8"/>
        <v>4.0609191716639591E-2</v>
      </c>
      <c r="M142" s="94">
        <f t="shared" si="8"/>
        <v>4.0609191716639591E-2</v>
      </c>
      <c r="N142" s="94">
        <f t="shared" si="8"/>
        <v>4.0609191716639591E-2</v>
      </c>
    </row>
    <row r="143" spans="1:14" x14ac:dyDescent="0.35">
      <c r="A143" s="3">
        <v>127</v>
      </c>
      <c r="B143" s="97">
        <v>0.22335926809143036</v>
      </c>
      <c r="C143" s="97">
        <v>5.7688588589438601E-2</v>
      </c>
      <c r="D143" s="96">
        <f t="shared" si="6"/>
        <v>5.7688588589438601E-2</v>
      </c>
      <c r="E143" s="96">
        <f t="shared" si="7"/>
        <v>5.7688588589438601E-2</v>
      </c>
      <c r="F143" s="94">
        <v>0.21896128471951401</v>
      </c>
      <c r="G143" s="94">
        <f t="shared" si="8"/>
        <v>4.0609191716639591E-2</v>
      </c>
      <c r="H143" s="94">
        <f t="shared" si="8"/>
        <v>4.0609191716639591E-2</v>
      </c>
      <c r="I143" s="94">
        <f t="shared" si="8"/>
        <v>4.0609191716639591E-2</v>
      </c>
      <c r="J143" s="94">
        <f t="shared" si="8"/>
        <v>4.0609191716639591E-2</v>
      </c>
      <c r="K143" s="94">
        <f t="shared" si="8"/>
        <v>4.0609191716639591E-2</v>
      </c>
      <c r="L143" s="94">
        <f t="shared" si="8"/>
        <v>4.0609191716639591E-2</v>
      </c>
      <c r="M143" s="94">
        <f t="shared" si="8"/>
        <v>4.0609191716639591E-2</v>
      </c>
      <c r="N143" s="94">
        <f t="shared" si="8"/>
        <v>4.0609191716639591E-2</v>
      </c>
    </row>
    <row r="144" spans="1:14" x14ac:dyDescent="0.35">
      <c r="A144" s="3">
        <v>128</v>
      </c>
      <c r="B144" s="97">
        <v>0.22335833250200901</v>
      </c>
      <c r="C144" s="97">
        <v>5.7989789489837198E-2</v>
      </c>
      <c r="D144" s="96">
        <f t="shared" si="6"/>
        <v>5.7989789489837198E-2</v>
      </c>
      <c r="E144" s="96">
        <f t="shared" si="7"/>
        <v>5.7989789489837198E-2</v>
      </c>
      <c r="F144" s="94">
        <v>0.21896128471951401</v>
      </c>
      <c r="G144" s="94">
        <f t="shared" si="8"/>
        <v>4.0609191716639591E-2</v>
      </c>
      <c r="H144" s="94">
        <f t="shared" si="8"/>
        <v>4.0609191716639591E-2</v>
      </c>
      <c r="I144" s="94">
        <f t="shared" si="8"/>
        <v>4.0609191716639591E-2</v>
      </c>
      <c r="J144" s="94">
        <f t="shared" si="8"/>
        <v>4.0609191716639591E-2</v>
      </c>
      <c r="K144" s="94">
        <f t="shared" si="8"/>
        <v>4.0609191716639591E-2</v>
      </c>
      <c r="L144" s="94">
        <f t="shared" si="8"/>
        <v>4.0609191716639591E-2</v>
      </c>
      <c r="M144" s="94">
        <f t="shared" si="8"/>
        <v>4.0609191716639591E-2</v>
      </c>
      <c r="N144" s="94">
        <f t="shared" si="8"/>
        <v>4.0609191716639591E-2</v>
      </c>
    </row>
    <row r="145" spans="1:14" x14ac:dyDescent="0.35">
      <c r="A145" s="3">
        <v>129</v>
      </c>
      <c r="B145" s="97">
        <v>0.22335767993547584</v>
      </c>
      <c r="C145" s="97">
        <v>5.8302011203204933E-2</v>
      </c>
      <c r="D145" s="96">
        <f t="shared" si="6"/>
        <v>5.8302011203204933E-2</v>
      </c>
      <c r="E145" s="96">
        <f t="shared" si="7"/>
        <v>5.8302011203204933E-2</v>
      </c>
      <c r="F145" s="94">
        <v>0.21896128471951401</v>
      </c>
      <c r="G145" s="94">
        <f t="shared" si="8"/>
        <v>4.0609191716639591E-2</v>
      </c>
      <c r="H145" s="94">
        <f t="shared" si="8"/>
        <v>4.0609191716639591E-2</v>
      </c>
      <c r="I145" s="94">
        <f t="shared" si="8"/>
        <v>4.0609191716639591E-2</v>
      </c>
      <c r="J145" s="94">
        <f t="shared" si="8"/>
        <v>4.0609191716639591E-2</v>
      </c>
      <c r="K145" s="94">
        <f t="shared" si="8"/>
        <v>4.0609191716639591E-2</v>
      </c>
      <c r="L145" s="94">
        <f t="shared" si="8"/>
        <v>4.0609191716639591E-2</v>
      </c>
      <c r="M145" s="94">
        <f t="shared" si="8"/>
        <v>4.0609191716639591E-2</v>
      </c>
      <c r="N145" s="94">
        <f t="shared" si="8"/>
        <v>4.0609191716639591E-2</v>
      </c>
    </row>
    <row r="146" spans="1:14" x14ac:dyDescent="0.35">
      <c r="A146" s="3">
        <v>130</v>
      </c>
      <c r="B146" s="97">
        <v>0.21703530232075915</v>
      </c>
      <c r="C146" s="97">
        <v>5.7487224224540875E-2</v>
      </c>
      <c r="D146" s="96">
        <f t="shared" ref="D146:D209" si="9">C146</f>
        <v>5.7487224224540875E-2</v>
      </c>
      <c r="E146" s="96">
        <f t="shared" ref="E146:E209" si="10">C146</f>
        <v>5.7487224224540875E-2</v>
      </c>
      <c r="F146" s="94">
        <v>0.21275232791910012</v>
      </c>
      <c r="G146" s="94">
        <f t="shared" si="8"/>
        <v>4.0609191716639591E-2</v>
      </c>
      <c r="H146" s="94">
        <f t="shared" si="8"/>
        <v>4.0609191716639591E-2</v>
      </c>
      <c r="I146" s="94">
        <f t="shared" si="8"/>
        <v>4.0609191716639591E-2</v>
      </c>
      <c r="J146" s="94">
        <f t="shared" si="8"/>
        <v>4.0609191716639591E-2</v>
      </c>
      <c r="K146" s="94">
        <f t="shared" si="8"/>
        <v>4.0609191716639591E-2</v>
      </c>
      <c r="L146" s="94">
        <f t="shared" si="8"/>
        <v>4.0609191716639591E-2</v>
      </c>
      <c r="M146" s="94">
        <f t="shared" si="8"/>
        <v>4.0609191716639591E-2</v>
      </c>
      <c r="N146" s="94">
        <f t="shared" si="8"/>
        <v>4.0609191716639591E-2</v>
      </c>
    </row>
    <row r="147" spans="1:14" x14ac:dyDescent="0.35">
      <c r="A147" s="3">
        <v>131</v>
      </c>
      <c r="B147" s="97">
        <v>0.21022908646569122</v>
      </c>
      <c r="C147" s="97">
        <v>5.6678502888397431E-2</v>
      </c>
      <c r="D147" s="96">
        <f t="shared" si="9"/>
        <v>5.6678502888397431E-2</v>
      </c>
      <c r="E147" s="96">
        <f t="shared" si="10"/>
        <v>5.6678502888397431E-2</v>
      </c>
      <c r="F147" s="94">
        <v>0.20606962378864277</v>
      </c>
      <c r="G147" s="94">
        <f t="shared" si="8"/>
        <v>4.0609191716639591E-2</v>
      </c>
      <c r="H147" s="94">
        <f t="shared" si="8"/>
        <v>4.0609191716639591E-2</v>
      </c>
      <c r="I147" s="94">
        <f t="shared" si="8"/>
        <v>4.0609191716639591E-2</v>
      </c>
      <c r="J147" s="94">
        <f t="shared" si="8"/>
        <v>4.0609191716639591E-2</v>
      </c>
      <c r="K147" s="94">
        <f t="shared" si="8"/>
        <v>4.0609191716639591E-2</v>
      </c>
      <c r="L147" s="94">
        <f t="shared" si="8"/>
        <v>4.0609191716639591E-2</v>
      </c>
      <c r="M147" s="94">
        <f t="shared" si="8"/>
        <v>4.0609191716639591E-2</v>
      </c>
      <c r="N147" s="94">
        <f t="shared" si="8"/>
        <v>4.0609191716639591E-2</v>
      </c>
    </row>
    <row r="148" spans="1:14" x14ac:dyDescent="0.35">
      <c r="A148" s="3">
        <v>132</v>
      </c>
      <c r="B148" s="97">
        <v>0.19552187380867861</v>
      </c>
      <c r="C148" s="97">
        <v>5.4444814808087126E-2</v>
      </c>
      <c r="D148" s="96">
        <f t="shared" si="9"/>
        <v>5.4444814808087126E-2</v>
      </c>
      <c r="E148" s="96">
        <f t="shared" si="10"/>
        <v>5.4444814808087126E-2</v>
      </c>
      <c r="F148" s="94">
        <v>0.19162481296764727</v>
      </c>
      <c r="G148" s="94">
        <f t="shared" si="8"/>
        <v>4.0609191716639591E-2</v>
      </c>
      <c r="H148" s="94">
        <f t="shared" ref="H148:N184" si="11">MIN($B$17:$F$382)</f>
        <v>4.0609191716639591E-2</v>
      </c>
      <c r="I148" s="94">
        <f t="shared" si="11"/>
        <v>4.0609191716639591E-2</v>
      </c>
      <c r="J148" s="94">
        <f t="shared" si="11"/>
        <v>4.0609191716639591E-2</v>
      </c>
      <c r="K148" s="94">
        <f t="shared" si="11"/>
        <v>4.0609191716639591E-2</v>
      </c>
      <c r="L148" s="94">
        <f t="shared" si="11"/>
        <v>4.0609191716639591E-2</v>
      </c>
      <c r="M148" s="94">
        <f t="shared" si="11"/>
        <v>4.0609191716639591E-2</v>
      </c>
      <c r="N148" s="94">
        <f t="shared" si="11"/>
        <v>4.0609191716639591E-2</v>
      </c>
    </row>
    <row r="149" spans="1:14" x14ac:dyDescent="0.35">
      <c r="A149" s="3">
        <v>133</v>
      </c>
      <c r="B149" s="97">
        <v>0.19531385218516961</v>
      </c>
      <c r="C149" s="97">
        <v>5.4572903935686479E-2</v>
      </c>
      <c r="D149" s="96">
        <f t="shared" si="9"/>
        <v>5.4572903935686479E-2</v>
      </c>
      <c r="E149" s="96">
        <f t="shared" si="10"/>
        <v>5.4572903935686479E-2</v>
      </c>
      <c r="F149" s="94">
        <v>0.19142201893067179</v>
      </c>
      <c r="G149" s="94">
        <f t="shared" ref="G149:G180" si="12">MIN($B$17:$F$382)</f>
        <v>4.0609191716639591E-2</v>
      </c>
      <c r="H149" s="94">
        <f t="shared" si="11"/>
        <v>4.0609191716639591E-2</v>
      </c>
      <c r="I149" s="94">
        <f t="shared" si="11"/>
        <v>4.0609191716639591E-2</v>
      </c>
      <c r="J149" s="94">
        <f t="shared" si="11"/>
        <v>4.0609191716639591E-2</v>
      </c>
      <c r="K149" s="94">
        <f t="shared" si="11"/>
        <v>4.0609191716639591E-2</v>
      </c>
      <c r="L149" s="94">
        <f t="shared" si="11"/>
        <v>4.0609191716639591E-2</v>
      </c>
      <c r="M149" s="94">
        <f t="shared" si="11"/>
        <v>4.0609191716639591E-2</v>
      </c>
      <c r="N149" s="94">
        <f t="shared" si="11"/>
        <v>4.0609191716639591E-2</v>
      </c>
    </row>
    <row r="150" spans="1:14" x14ac:dyDescent="0.35">
      <c r="A150" s="3">
        <v>134</v>
      </c>
      <c r="B150" s="97">
        <v>0.19531250177090817</v>
      </c>
      <c r="C150" s="97">
        <v>5.4767805123912161E-2</v>
      </c>
      <c r="D150" s="96">
        <f t="shared" si="9"/>
        <v>5.4767805123912161E-2</v>
      </c>
      <c r="E150" s="96">
        <f t="shared" si="10"/>
        <v>5.4767805123912161E-2</v>
      </c>
      <c r="F150" s="94">
        <v>0.19142201893067179</v>
      </c>
      <c r="G150" s="94">
        <f t="shared" si="12"/>
        <v>4.0609191716639591E-2</v>
      </c>
      <c r="H150" s="94">
        <f t="shared" si="11"/>
        <v>4.0609191716639591E-2</v>
      </c>
      <c r="I150" s="94">
        <f t="shared" si="11"/>
        <v>4.0609191716639591E-2</v>
      </c>
      <c r="J150" s="94">
        <f t="shared" si="11"/>
        <v>4.0609191716639591E-2</v>
      </c>
      <c r="K150" s="94">
        <f t="shared" si="11"/>
        <v>4.0609191716639591E-2</v>
      </c>
      <c r="L150" s="94">
        <f t="shared" si="11"/>
        <v>4.0609191716639591E-2</v>
      </c>
      <c r="M150" s="94">
        <f t="shared" si="11"/>
        <v>4.0609191716639591E-2</v>
      </c>
      <c r="N150" s="94">
        <f t="shared" si="11"/>
        <v>4.0609191716639591E-2</v>
      </c>
    </row>
    <row r="151" spans="1:14" x14ac:dyDescent="0.35">
      <c r="A151" s="3">
        <v>135</v>
      </c>
      <c r="B151" s="97">
        <v>0.19305608456995174</v>
      </c>
      <c r="C151" s="97">
        <v>5.449926897337326E-2</v>
      </c>
      <c r="D151" s="96">
        <f t="shared" si="9"/>
        <v>5.449926897337326E-2</v>
      </c>
      <c r="E151" s="96">
        <f t="shared" si="10"/>
        <v>5.449926897337326E-2</v>
      </c>
      <c r="F151" s="94">
        <v>0.18920617346434562</v>
      </c>
      <c r="G151" s="94">
        <f t="shared" si="12"/>
        <v>4.0609191716639591E-2</v>
      </c>
      <c r="H151" s="94">
        <f t="shared" si="11"/>
        <v>4.0609191716639591E-2</v>
      </c>
      <c r="I151" s="94">
        <f t="shared" si="11"/>
        <v>4.0609191716639591E-2</v>
      </c>
      <c r="J151" s="94">
        <f t="shared" si="11"/>
        <v>4.0609191716639591E-2</v>
      </c>
      <c r="K151" s="94">
        <f t="shared" si="11"/>
        <v>4.0609191716639591E-2</v>
      </c>
      <c r="L151" s="94">
        <f t="shared" si="11"/>
        <v>4.0609191716639591E-2</v>
      </c>
      <c r="M151" s="94">
        <f t="shared" si="11"/>
        <v>4.0609191716639591E-2</v>
      </c>
      <c r="N151" s="94">
        <f t="shared" si="11"/>
        <v>4.0609191716639591E-2</v>
      </c>
    </row>
    <row r="152" spans="1:14" x14ac:dyDescent="0.35">
      <c r="A152" s="3">
        <v>136</v>
      </c>
      <c r="B152" s="97">
        <v>0.1898226638379823</v>
      </c>
      <c r="C152" s="97">
        <v>5.4181854486203489E-2</v>
      </c>
      <c r="D152" s="96">
        <f t="shared" si="9"/>
        <v>5.4181854486203489E-2</v>
      </c>
      <c r="E152" s="96">
        <f t="shared" si="10"/>
        <v>5.4181854486203489E-2</v>
      </c>
      <c r="F152" s="94">
        <v>0.18603134821529774</v>
      </c>
      <c r="G152" s="94">
        <f t="shared" si="12"/>
        <v>4.0609191716639591E-2</v>
      </c>
      <c r="H152" s="94">
        <f t="shared" si="11"/>
        <v>4.0609191716639591E-2</v>
      </c>
      <c r="I152" s="94">
        <f t="shared" si="11"/>
        <v>4.0609191716639591E-2</v>
      </c>
      <c r="J152" s="94">
        <f t="shared" si="11"/>
        <v>4.0609191716639591E-2</v>
      </c>
      <c r="K152" s="94">
        <f t="shared" si="11"/>
        <v>4.0609191716639591E-2</v>
      </c>
      <c r="L152" s="94">
        <f t="shared" si="11"/>
        <v>4.0609191716639591E-2</v>
      </c>
      <c r="M152" s="94">
        <f t="shared" si="11"/>
        <v>4.0609191716639591E-2</v>
      </c>
      <c r="N152" s="94">
        <f t="shared" si="11"/>
        <v>4.0609191716639591E-2</v>
      </c>
    </row>
    <row r="153" spans="1:14" x14ac:dyDescent="0.35">
      <c r="A153" s="3">
        <v>137</v>
      </c>
      <c r="B153" s="97">
        <v>0.18962189610826527</v>
      </c>
      <c r="C153" s="97">
        <v>5.4439657706686587E-2</v>
      </c>
      <c r="D153" s="96">
        <f t="shared" si="9"/>
        <v>5.4439657706686587E-2</v>
      </c>
      <c r="E153" s="96">
        <f t="shared" si="10"/>
        <v>5.4439657706686587E-2</v>
      </c>
      <c r="F153" s="94">
        <v>0.18583479958763208</v>
      </c>
      <c r="G153" s="94">
        <f t="shared" si="12"/>
        <v>4.0609191716639591E-2</v>
      </c>
      <c r="H153" s="94">
        <f t="shared" si="11"/>
        <v>4.0609191716639591E-2</v>
      </c>
      <c r="I153" s="94">
        <f t="shared" si="11"/>
        <v>4.0609191716639591E-2</v>
      </c>
      <c r="J153" s="94">
        <f t="shared" si="11"/>
        <v>4.0609191716639591E-2</v>
      </c>
      <c r="K153" s="94">
        <f t="shared" si="11"/>
        <v>4.0609191716639591E-2</v>
      </c>
      <c r="L153" s="94">
        <f t="shared" si="11"/>
        <v>4.0609191716639591E-2</v>
      </c>
      <c r="M153" s="94">
        <f t="shared" si="11"/>
        <v>4.0609191716639591E-2</v>
      </c>
      <c r="N153" s="94">
        <f t="shared" si="11"/>
        <v>4.0609191716639591E-2</v>
      </c>
    </row>
    <row r="154" spans="1:14" x14ac:dyDescent="0.35">
      <c r="A154" s="3">
        <v>138</v>
      </c>
      <c r="B154" s="97">
        <v>0.18942183027280043</v>
      </c>
      <c r="C154" s="97">
        <v>5.4527385182987838E-2</v>
      </c>
      <c r="D154" s="96">
        <f t="shared" si="9"/>
        <v>5.4527385182987838E-2</v>
      </c>
      <c r="E154" s="96">
        <f t="shared" si="10"/>
        <v>5.4527385182987838E-2</v>
      </c>
      <c r="F154" s="94">
        <v>0.1856384704172587</v>
      </c>
      <c r="G154" s="94">
        <f t="shared" si="12"/>
        <v>4.0609191716639591E-2</v>
      </c>
      <c r="H154" s="94">
        <f t="shared" si="11"/>
        <v>4.0609191716639591E-2</v>
      </c>
      <c r="I154" s="94">
        <f t="shared" si="11"/>
        <v>4.0609191716639591E-2</v>
      </c>
      <c r="J154" s="94">
        <f t="shared" si="11"/>
        <v>4.0609191716639591E-2</v>
      </c>
      <c r="K154" s="94">
        <f t="shared" si="11"/>
        <v>4.0609191716639591E-2</v>
      </c>
      <c r="L154" s="94">
        <f t="shared" si="11"/>
        <v>4.0609191716639591E-2</v>
      </c>
      <c r="M154" s="94">
        <f t="shared" si="11"/>
        <v>4.0609191716639591E-2</v>
      </c>
      <c r="N154" s="94">
        <f t="shared" si="11"/>
        <v>4.0609191716639591E-2</v>
      </c>
    </row>
    <row r="155" spans="1:14" x14ac:dyDescent="0.35">
      <c r="A155" s="3">
        <v>139</v>
      </c>
      <c r="B155" s="97">
        <v>0.18942178471326404</v>
      </c>
      <c r="C155" s="97">
        <v>5.4563239782897559E-2</v>
      </c>
      <c r="D155" s="96">
        <f t="shared" si="9"/>
        <v>5.4563239782897559E-2</v>
      </c>
      <c r="E155" s="96">
        <f t="shared" si="10"/>
        <v>5.4563239782897559E-2</v>
      </c>
      <c r="F155" s="94">
        <v>0.1856384704172587</v>
      </c>
      <c r="G155" s="94">
        <f t="shared" si="12"/>
        <v>4.0609191716639591E-2</v>
      </c>
      <c r="H155" s="94">
        <f t="shared" si="11"/>
        <v>4.0609191716639591E-2</v>
      </c>
      <c r="I155" s="94">
        <f t="shared" si="11"/>
        <v>4.0609191716639591E-2</v>
      </c>
      <c r="J155" s="94">
        <f t="shared" si="11"/>
        <v>4.0609191716639591E-2</v>
      </c>
      <c r="K155" s="94">
        <f t="shared" si="11"/>
        <v>4.0609191716639591E-2</v>
      </c>
      <c r="L155" s="94">
        <f t="shared" si="11"/>
        <v>4.0609191716639591E-2</v>
      </c>
      <c r="M155" s="94">
        <f t="shared" si="11"/>
        <v>4.0609191716639591E-2</v>
      </c>
      <c r="N155" s="94">
        <f t="shared" si="11"/>
        <v>4.0609191716639591E-2</v>
      </c>
    </row>
    <row r="156" spans="1:14" x14ac:dyDescent="0.35">
      <c r="A156" s="3">
        <v>140</v>
      </c>
      <c r="B156" s="97">
        <v>0.18942177421081485</v>
      </c>
      <c r="C156" s="97">
        <v>5.4578626862991045E-2</v>
      </c>
      <c r="D156" s="96">
        <f t="shared" si="9"/>
        <v>5.4578626862991045E-2</v>
      </c>
      <c r="E156" s="96">
        <f t="shared" si="10"/>
        <v>5.4578626862991045E-2</v>
      </c>
      <c r="F156" s="94">
        <v>0.1856384704172587</v>
      </c>
      <c r="G156" s="94">
        <f t="shared" si="12"/>
        <v>4.0609191716639591E-2</v>
      </c>
      <c r="H156" s="94">
        <f t="shared" si="11"/>
        <v>4.0609191716639591E-2</v>
      </c>
      <c r="I156" s="94">
        <f t="shared" si="11"/>
        <v>4.0609191716639591E-2</v>
      </c>
      <c r="J156" s="94">
        <f t="shared" si="11"/>
        <v>4.0609191716639591E-2</v>
      </c>
      <c r="K156" s="94">
        <f t="shared" si="11"/>
        <v>4.0609191716639591E-2</v>
      </c>
      <c r="L156" s="94">
        <f t="shared" si="11"/>
        <v>4.0609191716639591E-2</v>
      </c>
      <c r="M156" s="94">
        <f t="shared" si="11"/>
        <v>4.0609191716639591E-2</v>
      </c>
      <c r="N156" s="94">
        <f t="shared" si="11"/>
        <v>4.0609191716639591E-2</v>
      </c>
    </row>
    <row r="157" spans="1:14" x14ac:dyDescent="0.35">
      <c r="A157" s="3">
        <v>141</v>
      </c>
      <c r="B157" s="97">
        <v>0.18942176213552012</v>
      </c>
      <c r="C157" s="97">
        <v>5.472801248073194E-2</v>
      </c>
      <c r="D157" s="96">
        <f t="shared" si="9"/>
        <v>5.472801248073194E-2</v>
      </c>
      <c r="E157" s="96">
        <f t="shared" si="10"/>
        <v>5.472801248073194E-2</v>
      </c>
      <c r="F157" s="94">
        <v>0.1856384704172587</v>
      </c>
      <c r="G157" s="94">
        <f t="shared" si="12"/>
        <v>4.0609191716639591E-2</v>
      </c>
      <c r="H157" s="94">
        <f t="shared" si="11"/>
        <v>4.0609191716639591E-2</v>
      </c>
      <c r="I157" s="94">
        <f t="shared" si="11"/>
        <v>4.0609191716639591E-2</v>
      </c>
      <c r="J157" s="94">
        <f t="shared" si="11"/>
        <v>4.0609191716639591E-2</v>
      </c>
      <c r="K157" s="94">
        <f t="shared" si="11"/>
        <v>4.0609191716639591E-2</v>
      </c>
      <c r="L157" s="94">
        <f t="shared" si="11"/>
        <v>4.0609191716639591E-2</v>
      </c>
      <c r="M157" s="94">
        <f t="shared" si="11"/>
        <v>4.0609191716639591E-2</v>
      </c>
      <c r="N157" s="94">
        <f t="shared" si="11"/>
        <v>4.0609191716639591E-2</v>
      </c>
    </row>
    <row r="158" spans="1:14" x14ac:dyDescent="0.35">
      <c r="A158" s="3">
        <v>142</v>
      </c>
      <c r="B158" s="97">
        <v>0.1890226765910859</v>
      </c>
      <c r="C158" s="97">
        <v>5.4783267995857296E-2</v>
      </c>
      <c r="D158" s="96">
        <f t="shared" si="9"/>
        <v>5.4783267995857296E-2</v>
      </c>
      <c r="E158" s="96">
        <f t="shared" si="10"/>
        <v>5.4783267995857296E-2</v>
      </c>
      <c r="F158" s="94">
        <v>0.18524646946851817</v>
      </c>
      <c r="G158" s="94">
        <f t="shared" si="12"/>
        <v>4.0609191716639591E-2</v>
      </c>
      <c r="H158" s="94">
        <f t="shared" si="11"/>
        <v>4.0609191716639591E-2</v>
      </c>
      <c r="I158" s="94">
        <f t="shared" si="11"/>
        <v>4.0609191716639591E-2</v>
      </c>
      <c r="J158" s="94">
        <f t="shared" si="11"/>
        <v>4.0609191716639591E-2</v>
      </c>
      <c r="K158" s="94">
        <f t="shared" si="11"/>
        <v>4.0609191716639591E-2</v>
      </c>
      <c r="L158" s="94">
        <f t="shared" si="11"/>
        <v>4.0609191716639591E-2</v>
      </c>
      <c r="M158" s="94">
        <f t="shared" si="11"/>
        <v>4.0609191716639591E-2</v>
      </c>
      <c r="N158" s="94">
        <f t="shared" si="11"/>
        <v>4.0609191716639591E-2</v>
      </c>
    </row>
    <row r="159" spans="1:14" x14ac:dyDescent="0.35">
      <c r="A159" s="3">
        <v>143</v>
      </c>
      <c r="B159" s="97">
        <v>0.18566574024353172</v>
      </c>
      <c r="C159" s="97">
        <v>5.4478586836342456E-2</v>
      </c>
      <c r="D159" s="96">
        <f t="shared" si="9"/>
        <v>5.4478586836342456E-2</v>
      </c>
      <c r="E159" s="96">
        <f t="shared" si="10"/>
        <v>5.4478586836342456E-2</v>
      </c>
      <c r="F159" s="94">
        <v>0.18194958879900269</v>
      </c>
      <c r="G159" s="94">
        <f t="shared" si="12"/>
        <v>4.0609191716639591E-2</v>
      </c>
      <c r="H159" s="94">
        <f t="shared" si="11"/>
        <v>4.0609191716639591E-2</v>
      </c>
      <c r="I159" s="94">
        <f t="shared" si="11"/>
        <v>4.0609191716639591E-2</v>
      </c>
      <c r="J159" s="94">
        <f t="shared" si="11"/>
        <v>4.0609191716639591E-2</v>
      </c>
      <c r="K159" s="94">
        <f t="shared" si="11"/>
        <v>4.0609191716639591E-2</v>
      </c>
      <c r="L159" s="94">
        <f t="shared" si="11"/>
        <v>4.0609191716639591E-2</v>
      </c>
      <c r="M159" s="94">
        <f t="shared" si="11"/>
        <v>4.0609191716639591E-2</v>
      </c>
      <c r="N159" s="94">
        <f t="shared" si="11"/>
        <v>4.0609191716639591E-2</v>
      </c>
    </row>
    <row r="160" spans="1:14" x14ac:dyDescent="0.35">
      <c r="A160" s="3">
        <v>144</v>
      </c>
      <c r="B160" s="97">
        <v>0.18566478356861538</v>
      </c>
      <c r="C160" s="97">
        <v>5.5083786610330178E-2</v>
      </c>
      <c r="D160" s="96">
        <f t="shared" si="9"/>
        <v>5.5083786610330178E-2</v>
      </c>
      <c r="E160" s="96">
        <f t="shared" si="10"/>
        <v>5.5083786610330178E-2</v>
      </c>
      <c r="F160" s="94">
        <v>0.18194958879900269</v>
      </c>
      <c r="G160" s="94">
        <f t="shared" si="12"/>
        <v>4.0609191716639591E-2</v>
      </c>
      <c r="H160" s="94">
        <f t="shared" si="11"/>
        <v>4.0609191716639591E-2</v>
      </c>
      <c r="I160" s="94">
        <f t="shared" si="11"/>
        <v>4.0609191716639591E-2</v>
      </c>
      <c r="J160" s="94">
        <f t="shared" si="11"/>
        <v>4.0609191716639591E-2</v>
      </c>
      <c r="K160" s="94">
        <f t="shared" si="11"/>
        <v>4.0609191716639591E-2</v>
      </c>
      <c r="L160" s="94">
        <f t="shared" si="11"/>
        <v>4.0609191716639591E-2</v>
      </c>
      <c r="M160" s="94">
        <f t="shared" si="11"/>
        <v>4.0609191716639591E-2</v>
      </c>
      <c r="N160" s="94">
        <f t="shared" si="11"/>
        <v>4.0609191716639591E-2</v>
      </c>
    </row>
    <row r="161" spans="1:14" x14ac:dyDescent="0.35">
      <c r="A161" s="3">
        <v>145</v>
      </c>
      <c r="B161" s="97">
        <v>0.18468871753393135</v>
      </c>
      <c r="C161" s="97">
        <v>5.5481442366765735E-2</v>
      </c>
      <c r="D161" s="96">
        <f t="shared" si="9"/>
        <v>5.5481442366765735E-2</v>
      </c>
      <c r="E161" s="96">
        <f t="shared" si="10"/>
        <v>5.5481442366765735E-2</v>
      </c>
      <c r="F161" s="94">
        <v>0.18099177449245066</v>
      </c>
      <c r="G161" s="94">
        <f t="shared" si="12"/>
        <v>4.0609191716639591E-2</v>
      </c>
      <c r="H161" s="94">
        <f t="shared" si="11"/>
        <v>4.0609191716639591E-2</v>
      </c>
      <c r="I161" s="94">
        <f t="shared" si="11"/>
        <v>4.0609191716639591E-2</v>
      </c>
      <c r="J161" s="94">
        <f t="shared" si="11"/>
        <v>4.0609191716639591E-2</v>
      </c>
      <c r="K161" s="94">
        <f t="shared" si="11"/>
        <v>4.0609191716639591E-2</v>
      </c>
      <c r="L161" s="94">
        <f t="shared" si="11"/>
        <v>4.0609191716639591E-2</v>
      </c>
      <c r="M161" s="94">
        <f t="shared" si="11"/>
        <v>4.0609191716639591E-2</v>
      </c>
      <c r="N161" s="94">
        <f t="shared" si="11"/>
        <v>4.0609191716639591E-2</v>
      </c>
    </row>
    <row r="162" spans="1:14" x14ac:dyDescent="0.35">
      <c r="A162" s="3">
        <v>146</v>
      </c>
      <c r="B162" s="97">
        <v>0.17791878821610807</v>
      </c>
      <c r="C162" s="97">
        <v>5.5529688686248066E-2</v>
      </c>
      <c r="D162" s="96">
        <f t="shared" si="9"/>
        <v>5.5529688686248066E-2</v>
      </c>
      <c r="E162" s="96">
        <f t="shared" si="10"/>
        <v>5.5529688686248066E-2</v>
      </c>
      <c r="F162" s="94">
        <v>0.17434298503430426</v>
      </c>
      <c r="G162" s="94">
        <f t="shared" si="12"/>
        <v>4.0609191716639591E-2</v>
      </c>
      <c r="H162" s="94">
        <f t="shared" si="11"/>
        <v>4.0609191716639591E-2</v>
      </c>
      <c r="I162" s="94">
        <f t="shared" si="11"/>
        <v>4.0609191716639591E-2</v>
      </c>
      <c r="J162" s="94">
        <f t="shared" si="11"/>
        <v>4.0609191716639591E-2</v>
      </c>
      <c r="K162" s="94">
        <f t="shared" si="11"/>
        <v>4.0609191716639591E-2</v>
      </c>
      <c r="L162" s="94">
        <f t="shared" si="11"/>
        <v>4.0609191716639591E-2</v>
      </c>
      <c r="M162" s="94">
        <f t="shared" si="11"/>
        <v>4.0609191716639591E-2</v>
      </c>
      <c r="N162" s="94">
        <f t="shared" si="11"/>
        <v>4.0609191716639591E-2</v>
      </c>
    </row>
    <row r="163" spans="1:14" x14ac:dyDescent="0.35">
      <c r="A163" s="3">
        <v>147</v>
      </c>
      <c r="B163" s="97">
        <v>0.17773136270330805</v>
      </c>
      <c r="C163" s="97">
        <v>5.5693691447740876E-2</v>
      </c>
      <c r="D163" s="96">
        <f t="shared" si="9"/>
        <v>5.5693691447740876E-2</v>
      </c>
      <c r="E163" s="96">
        <f t="shared" si="10"/>
        <v>5.5693691447740876E-2</v>
      </c>
      <c r="F163" s="94">
        <v>0.17415948710338197</v>
      </c>
      <c r="G163" s="94">
        <f t="shared" si="12"/>
        <v>4.0609191716639591E-2</v>
      </c>
      <c r="H163" s="94">
        <f t="shared" si="11"/>
        <v>4.0609191716639591E-2</v>
      </c>
      <c r="I163" s="94">
        <f t="shared" si="11"/>
        <v>4.0609191716639591E-2</v>
      </c>
      <c r="J163" s="94">
        <f t="shared" si="11"/>
        <v>4.0609191716639591E-2</v>
      </c>
      <c r="K163" s="94">
        <f t="shared" si="11"/>
        <v>4.0609191716639591E-2</v>
      </c>
      <c r="L163" s="94">
        <f t="shared" si="11"/>
        <v>4.0609191716639591E-2</v>
      </c>
      <c r="M163" s="94">
        <f t="shared" si="11"/>
        <v>4.0609191716639591E-2</v>
      </c>
      <c r="N163" s="94">
        <f t="shared" si="11"/>
        <v>4.0609191716639591E-2</v>
      </c>
    </row>
    <row r="164" spans="1:14" x14ac:dyDescent="0.35">
      <c r="A164" s="3">
        <v>148</v>
      </c>
      <c r="B164" s="97">
        <v>0.17773102629429757</v>
      </c>
      <c r="C164" s="97">
        <v>5.5847397202967587E-2</v>
      </c>
      <c r="D164" s="96">
        <f t="shared" si="9"/>
        <v>5.5847397202967587E-2</v>
      </c>
      <c r="E164" s="96">
        <f t="shared" si="10"/>
        <v>5.5847397202967587E-2</v>
      </c>
      <c r="F164" s="94">
        <v>0.17415948710338197</v>
      </c>
      <c r="G164" s="94">
        <f t="shared" si="12"/>
        <v>4.0609191716639591E-2</v>
      </c>
      <c r="H164" s="94">
        <f t="shared" si="11"/>
        <v>4.0609191716639591E-2</v>
      </c>
      <c r="I164" s="94">
        <f t="shared" si="11"/>
        <v>4.0609191716639591E-2</v>
      </c>
      <c r="J164" s="94">
        <f t="shared" si="11"/>
        <v>4.0609191716639591E-2</v>
      </c>
      <c r="K164" s="94">
        <f t="shared" si="11"/>
        <v>4.0609191716639591E-2</v>
      </c>
      <c r="L164" s="94">
        <f t="shared" si="11"/>
        <v>4.0609191716639591E-2</v>
      </c>
      <c r="M164" s="94">
        <f t="shared" si="11"/>
        <v>4.0609191716639591E-2</v>
      </c>
      <c r="N164" s="94">
        <f t="shared" si="11"/>
        <v>4.0609191716639591E-2</v>
      </c>
    </row>
    <row r="165" spans="1:14" x14ac:dyDescent="0.35">
      <c r="A165" s="3">
        <v>149</v>
      </c>
      <c r="B165" s="97">
        <v>0.17773089526078478</v>
      </c>
      <c r="C165" s="97">
        <v>5.5927479897546088E-2</v>
      </c>
      <c r="D165" s="96">
        <f t="shared" si="9"/>
        <v>5.5927479897546088E-2</v>
      </c>
      <c r="E165" s="96">
        <f t="shared" si="10"/>
        <v>5.5927479897546088E-2</v>
      </c>
      <c r="F165" s="94">
        <v>0.17415948710338197</v>
      </c>
      <c r="G165" s="94">
        <f t="shared" si="12"/>
        <v>4.0609191716639591E-2</v>
      </c>
      <c r="H165" s="94">
        <f t="shared" si="11"/>
        <v>4.0609191716639591E-2</v>
      </c>
      <c r="I165" s="94">
        <f t="shared" si="11"/>
        <v>4.0609191716639591E-2</v>
      </c>
      <c r="J165" s="94">
        <f t="shared" si="11"/>
        <v>4.0609191716639591E-2</v>
      </c>
      <c r="K165" s="94">
        <f t="shared" si="11"/>
        <v>4.0609191716639591E-2</v>
      </c>
      <c r="L165" s="94">
        <f t="shared" si="11"/>
        <v>4.0609191716639591E-2</v>
      </c>
      <c r="M165" s="94">
        <f t="shared" si="11"/>
        <v>4.0609191716639591E-2</v>
      </c>
      <c r="N165" s="94">
        <f t="shared" si="11"/>
        <v>4.0609191716639591E-2</v>
      </c>
    </row>
    <row r="166" spans="1:14" x14ac:dyDescent="0.35">
      <c r="A166" s="3">
        <v>150</v>
      </c>
      <c r="B166" s="97">
        <v>0.17773075377484598</v>
      </c>
      <c r="C166" s="97">
        <v>5.6048093292171933E-2</v>
      </c>
      <c r="D166" s="96">
        <f t="shared" si="9"/>
        <v>5.6048093292171933E-2</v>
      </c>
      <c r="E166" s="96">
        <f t="shared" si="10"/>
        <v>5.6048093292171933E-2</v>
      </c>
      <c r="F166" s="94">
        <v>0.17415948710338197</v>
      </c>
      <c r="G166" s="94">
        <f t="shared" si="12"/>
        <v>4.0609191716639591E-2</v>
      </c>
      <c r="H166" s="94">
        <f t="shared" si="11"/>
        <v>4.0609191716639591E-2</v>
      </c>
      <c r="I166" s="94">
        <f t="shared" si="11"/>
        <v>4.0609191716639591E-2</v>
      </c>
      <c r="J166" s="94">
        <f t="shared" si="11"/>
        <v>4.0609191716639591E-2</v>
      </c>
      <c r="K166" s="94">
        <f t="shared" si="11"/>
        <v>4.0609191716639591E-2</v>
      </c>
      <c r="L166" s="94">
        <f t="shared" si="11"/>
        <v>4.0609191716639591E-2</v>
      </c>
      <c r="M166" s="94">
        <f t="shared" si="11"/>
        <v>4.0609191716639591E-2</v>
      </c>
      <c r="N166" s="94">
        <f t="shared" si="11"/>
        <v>4.0609191716639591E-2</v>
      </c>
    </row>
    <row r="167" spans="1:14" x14ac:dyDescent="0.35">
      <c r="A167" s="3">
        <v>151</v>
      </c>
      <c r="B167" s="97">
        <v>0.17773074937564931</v>
      </c>
      <c r="C167" s="97">
        <v>5.618665388243578E-2</v>
      </c>
      <c r="D167" s="96">
        <f t="shared" si="9"/>
        <v>5.618665388243578E-2</v>
      </c>
      <c r="E167" s="96">
        <f t="shared" si="10"/>
        <v>5.618665388243578E-2</v>
      </c>
      <c r="F167" s="94">
        <v>0.17415948710338197</v>
      </c>
      <c r="G167" s="94">
        <f t="shared" si="12"/>
        <v>4.0609191716639591E-2</v>
      </c>
      <c r="H167" s="94">
        <f t="shared" si="11"/>
        <v>4.0609191716639591E-2</v>
      </c>
      <c r="I167" s="94">
        <f t="shared" si="11"/>
        <v>4.0609191716639591E-2</v>
      </c>
      <c r="J167" s="94">
        <f t="shared" si="11"/>
        <v>4.0609191716639591E-2</v>
      </c>
      <c r="K167" s="94">
        <f t="shared" si="11"/>
        <v>4.0609191716639591E-2</v>
      </c>
      <c r="L167" s="94">
        <f t="shared" si="11"/>
        <v>4.0609191716639591E-2</v>
      </c>
      <c r="M167" s="94">
        <f t="shared" si="11"/>
        <v>4.0609191716639591E-2</v>
      </c>
      <c r="N167" s="94">
        <f t="shared" si="11"/>
        <v>4.0609191716639591E-2</v>
      </c>
    </row>
    <row r="168" spans="1:14" x14ac:dyDescent="0.35">
      <c r="A168" s="3">
        <v>152</v>
      </c>
      <c r="B168" s="97">
        <v>0.17773074937564931</v>
      </c>
      <c r="C168" s="97">
        <v>5.6366754493715011E-2</v>
      </c>
      <c r="D168" s="96">
        <f t="shared" si="9"/>
        <v>5.6366754493715011E-2</v>
      </c>
      <c r="E168" s="96">
        <f t="shared" si="10"/>
        <v>5.6366754493715011E-2</v>
      </c>
      <c r="F168" s="94">
        <v>0.17415948710338197</v>
      </c>
      <c r="G168" s="94">
        <f t="shared" si="12"/>
        <v>4.0609191716639591E-2</v>
      </c>
      <c r="H168" s="94">
        <f t="shared" si="11"/>
        <v>4.0609191716639591E-2</v>
      </c>
      <c r="I168" s="94">
        <f t="shared" si="11"/>
        <v>4.0609191716639591E-2</v>
      </c>
      <c r="J168" s="94">
        <f t="shared" si="11"/>
        <v>4.0609191716639591E-2</v>
      </c>
      <c r="K168" s="94">
        <f t="shared" si="11"/>
        <v>4.0609191716639591E-2</v>
      </c>
      <c r="L168" s="94">
        <f t="shared" si="11"/>
        <v>4.0609191716639591E-2</v>
      </c>
      <c r="M168" s="94">
        <f t="shared" si="11"/>
        <v>4.0609191716639591E-2</v>
      </c>
      <c r="N168" s="94">
        <f t="shared" si="11"/>
        <v>4.0609191716639591E-2</v>
      </c>
    </row>
    <row r="169" spans="1:14" x14ac:dyDescent="0.35">
      <c r="A169" s="3">
        <v>153</v>
      </c>
      <c r="B169" s="97">
        <v>0.17513707836792716</v>
      </c>
      <c r="C169" s="97">
        <v>5.6542248271539558E-2</v>
      </c>
      <c r="D169" s="96">
        <f t="shared" si="9"/>
        <v>5.6542248271539558E-2</v>
      </c>
      <c r="E169" s="96">
        <f t="shared" si="10"/>
        <v>5.6542248271539558E-2</v>
      </c>
      <c r="F169" s="94">
        <v>0.17161192530475911</v>
      </c>
      <c r="G169" s="94">
        <f t="shared" si="12"/>
        <v>4.0609191716639591E-2</v>
      </c>
      <c r="H169" s="94">
        <f t="shared" si="11"/>
        <v>4.0609191716639591E-2</v>
      </c>
      <c r="I169" s="94">
        <f t="shared" si="11"/>
        <v>4.0609191716639591E-2</v>
      </c>
      <c r="J169" s="94">
        <f t="shared" si="11"/>
        <v>4.0609191716639591E-2</v>
      </c>
      <c r="K169" s="94">
        <f t="shared" si="11"/>
        <v>4.0609191716639591E-2</v>
      </c>
      <c r="L169" s="94">
        <f t="shared" si="11"/>
        <v>4.0609191716639591E-2</v>
      </c>
      <c r="M169" s="94">
        <f t="shared" si="11"/>
        <v>4.0609191716639591E-2</v>
      </c>
      <c r="N169" s="94">
        <f t="shared" si="11"/>
        <v>4.0609191716639591E-2</v>
      </c>
    </row>
    <row r="170" spans="1:14" x14ac:dyDescent="0.35">
      <c r="A170" s="3">
        <v>154</v>
      </c>
      <c r="B170" s="97">
        <v>0.16698188032798056</v>
      </c>
      <c r="C170" s="97">
        <v>5.6766228041403105E-2</v>
      </c>
      <c r="D170" s="96">
        <f t="shared" si="9"/>
        <v>5.6766228041403105E-2</v>
      </c>
      <c r="E170" s="96">
        <f t="shared" si="10"/>
        <v>5.6766228041403105E-2</v>
      </c>
      <c r="F170" s="94">
        <v>0.16360222659750051</v>
      </c>
      <c r="G170" s="94">
        <f t="shared" si="12"/>
        <v>4.0609191716639591E-2</v>
      </c>
      <c r="H170" s="94">
        <f t="shared" si="11"/>
        <v>4.0609191716639591E-2</v>
      </c>
      <c r="I170" s="94">
        <f t="shared" si="11"/>
        <v>4.0609191716639591E-2</v>
      </c>
      <c r="J170" s="94">
        <f t="shared" si="11"/>
        <v>4.0609191716639591E-2</v>
      </c>
      <c r="K170" s="94">
        <f t="shared" si="11"/>
        <v>4.0609191716639591E-2</v>
      </c>
      <c r="L170" s="94">
        <f t="shared" si="11"/>
        <v>4.0609191716639591E-2</v>
      </c>
      <c r="M170" s="94">
        <f t="shared" si="11"/>
        <v>4.0609191716639591E-2</v>
      </c>
      <c r="N170" s="94">
        <f t="shared" si="11"/>
        <v>4.0609191716639591E-2</v>
      </c>
    </row>
    <row r="171" spans="1:14" x14ac:dyDescent="0.35">
      <c r="A171" s="3">
        <v>155</v>
      </c>
      <c r="B171" s="97">
        <v>0.16455457685093697</v>
      </c>
      <c r="C171" s="97">
        <v>5.6890810647799162E-2</v>
      </c>
      <c r="D171" s="96">
        <f t="shared" si="9"/>
        <v>5.6890810647799162E-2</v>
      </c>
      <c r="E171" s="96">
        <f t="shared" si="10"/>
        <v>5.6890810647799162E-2</v>
      </c>
      <c r="F171" s="94">
        <v>0.16121850104153085</v>
      </c>
      <c r="G171" s="94">
        <f t="shared" si="12"/>
        <v>4.0609191716639591E-2</v>
      </c>
      <c r="H171" s="94">
        <f t="shared" si="11"/>
        <v>4.0609191716639591E-2</v>
      </c>
      <c r="I171" s="94">
        <f t="shared" si="11"/>
        <v>4.0609191716639591E-2</v>
      </c>
      <c r="J171" s="94">
        <f t="shared" si="11"/>
        <v>4.0609191716639591E-2</v>
      </c>
      <c r="K171" s="94">
        <f t="shared" si="11"/>
        <v>4.0609191716639591E-2</v>
      </c>
      <c r="L171" s="94">
        <f t="shared" si="11"/>
        <v>4.0609191716639591E-2</v>
      </c>
      <c r="M171" s="94">
        <f t="shared" si="11"/>
        <v>4.0609191716639591E-2</v>
      </c>
      <c r="N171" s="94">
        <f t="shared" si="11"/>
        <v>4.0609191716639591E-2</v>
      </c>
    </row>
    <row r="172" spans="1:14" x14ac:dyDescent="0.35">
      <c r="A172" s="3">
        <v>156</v>
      </c>
      <c r="B172" s="97">
        <v>0.16098408709706163</v>
      </c>
      <c r="C172" s="97">
        <v>5.7051824418368945E-2</v>
      </c>
      <c r="D172" s="96">
        <f t="shared" si="9"/>
        <v>5.7051824418368945E-2</v>
      </c>
      <c r="E172" s="96">
        <f t="shared" si="10"/>
        <v>5.7051824418368945E-2</v>
      </c>
      <c r="F172" s="94">
        <v>0.15771209410434503</v>
      </c>
      <c r="G172" s="94">
        <f t="shared" si="12"/>
        <v>4.0609191716639591E-2</v>
      </c>
      <c r="H172" s="94">
        <f t="shared" si="11"/>
        <v>4.0609191716639591E-2</v>
      </c>
      <c r="I172" s="94">
        <f t="shared" si="11"/>
        <v>4.0609191716639591E-2</v>
      </c>
      <c r="J172" s="94">
        <f t="shared" si="11"/>
        <v>4.0609191716639591E-2</v>
      </c>
      <c r="K172" s="94">
        <f t="shared" si="11"/>
        <v>4.0609191716639591E-2</v>
      </c>
      <c r="L172" s="94">
        <f t="shared" si="11"/>
        <v>4.0609191716639591E-2</v>
      </c>
      <c r="M172" s="94">
        <f t="shared" si="11"/>
        <v>4.0609191716639591E-2</v>
      </c>
      <c r="N172" s="94">
        <f t="shared" si="11"/>
        <v>4.0609191716639591E-2</v>
      </c>
    </row>
    <row r="173" spans="1:14" x14ac:dyDescent="0.35">
      <c r="A173" s="3">
        <v>157</v>
      </c>
      <c r="B173" s="97">
        <v>0.15898001717467028</v>
      </c>
      <c r="C173" s="97">
        <v>5.7328295220143828E-2</v>
      </c>
      <c r="D173" s="96">
        <f t="shared" si="9"/>
        <v>5.7328295220143828E-2</v>
      </c>
      <c r="E173" s="96">
        <f t="shared" si="10"/>
        <v>5.7328295220143828E-2</v>
      </c>
      <c r="F173" s="94">
        <v>0.15574505942401298</v>
      </c>
      <c r="G173" s="94">
        <f t="shared" si="12"/>
        <v>4.0609191716639591E-2</v>
      </c>
      <c r="H173" s="94">
        <f t="shared" si="11"/>
        <v>4.0609191716639591E-2</v>
      </c>
      <c r="I173" s="94">
        <f t="shared" si="11"/>
        <v>4.0609191716639591E-2</v>
      </c>
      <c r="J173" s="94">
        <f t="shared" si="11"/>
        <v>4.0609191716639591E-2</v>
      </c>
      <c r="K173" s="94">
        <f t="shared" si="11"/>
        <v>4.0609191716639591E-2</v>
      </c>
      <c r="L173" s="94">
        <f t="shared" si="11"/>
        <v>4.0609191716639591E-2</v>
      </c>
      <c r="M173" s="94">
        <f t="shared" si="11"/>
        <v>4.0609191716639591E-2</v>
      </c>
      <c r="N173" s="94">
        <f t="shared" si="11"/>
        <v>4.0609191716639591E-2</v>
      </c>
    </row>
    <row r="174" spans="1:14" x14ac:dyDescent="0.35">
      <c r="A174" s="3">
        <v>158</v>
      </c>
      <c r="B174" s="97">
        <v>0.15667673175089378</v>
      </c>
      <c r="C174" s="97">
        <v>5.7479679238186809E-2</v>
      </c>
      <c r="D174" s="96">
        <f t="shared" si="9"/>
        <v>5.7479679238186809E-2</v>
      </c>
      <c r="E174" s="96">
        <f t="shared" si="10"/>
        <v>5.7479679238186809E-2</v>
      </c>
      <c r="F174" s="94">
        <v>0.15348326784389671</v>
      </c>
      <c r="G174" s="94">
        <f t="shared" si="12"/>
        <v>4.0609191716639591E-2</v>
      </c>
      <c r="H174" s="94">
        <f t="shared" si="11"/>
        <v>4.0609191716639591E-2</v>
      </c>
      <c r="I174" s="94">
        <f t="shared" si="11"/>
        <v>4.0609191716639591E-2</v>
      </c>
      <c r="J174" s="94">
        <f t="shared" si="11"/>
        <v>4.0609191716639591E-2</v>
      </c>
      <c r="K174" s="94">
        <f t="shared" si="11"/>
        <v>4.0609191716639591E-2</v>
      </c>
      <c r="L174" s="94">
        <f t="shared" si="11"/>
        <v>4.0609191716639591E-2</v>
      </c>
      <c r="M174" s="94">
        <f t="shared" si="11"/>
        <v>4.0609191716639591E-2</v>
      </c>
      <c r="N174" s="94">
        <f t="shared" si="11"/>
        <v>4.0609191716639591E-2</v>
      </c>
    </row>
    <row r="175" spans="1:14" x14ac:dyDescent="0.35">
      <c r="A175" s="3">
        <v>159</v>
      </c>
      <c r="B175" s="97">
        <v>0.15602513883626529</v>
      </c>
      <c r="C175" s="97">
        <v>5.7583070837515495E-2</v>
      </c>
      <c r="D175" s="96">
        <f t="shared" si="9"/>
        <v>5.7583070837515495E-2</v>
      </c>
      <c r="E175" s="96">
        <f t="shared" si="10"/>
        <v>5.7583070837515495E-2</v>
      </c>
      <c r="F175" s="94">
        <v>0.15284351266056759</v>
      </c>
      <c r="G175" s="94">
        <f t="shared" si="12"/>
        <v>4.0609191716639591E-2</v>
      </c>
      <c r="H175" s="94">
        <f t="shared" si="11"/>
        <v>4.0609191716639591E-2</v>
      </c>
      <c r="I175" s="94">
        <f t="shared" si="11"/>
        <v>4.0609191716639591E-2</v>
      </c>
      <c r="J175" s="94">
        <f t="shared" si="11"/>
        <v>4.0609191716639591E-2</v>
      </c>
      <c r="K175" s="94">
        <f t="shared" si="11"/>
        <v>4.0609191716639591E-2</v>
      </c>
      <c r="L175" s="94">
        <f t="shared" si="11"/>
        <v>4.0609191716639591E-2</v>
      </c>
      <c r="M175" s="94">
        <f t="shared" si="11"/>
        <v>4.0609191716639591E-2</v>
      </c>
      <c r="N175" s="94">
        <f t="shared" si="11"/>
        <v>4.0609191716639591E-2</v>
      </c>
    </row>
    <row r="176" spans="1:14" x14ac:dyDescent="0.35">
      <c r="A176" s="3">
        <v>160</v>
      </c>
      <c r="B176" s="97">
        <v>0.15249449951005525</v>
      </c>
      <c r="C176" s="97">
        <v>5.76562716670663E-2</v>
      </c>
      <c r="D176" s="96">
        <f t="shared" si="9"/>
        <v>5.76562716670663E-2</v>
      </c>
      <c r="E176" s="96">
        <f t="shared" si="10"/>
        <v>5.76562716670663E-2</v>
      </c>
      <c r="F176" s="94">
        <v>0.14937550798393165</v>
      </c>
      <c r="G176" s="94">
        <f t="shared" si="12"/>
        <v>4.0609191716639591E-2</v>
      </c>
      <c r="H176" s="94">
        <f t="shared" si="11"/>
        <v>4.0609191716639591E-2</v>
      </c>
      <c r="I176" s="94">
        <f t="shared" si="11"/>
        <v>4.0609191716639591E-2</v>
      </c>
      <c r="J176" s="94">
        <f t="shared" si="11"/>
        <v>4.0609191716639591E-2</v>
      </c>
      <c r="K176" s="94">
        <f t="shared" si="11"/>
        <v>4.0609191716639591E-2</v>
      </c>
      <c r="L176" s="94">
        <f t="shared" si="11"/>
        <v>4.0609191716639591E-2</v>
      </c>
      <c r="M176" s="94">
        <f t="shared" si="11"/>
        <v>4.0609191716639591E-2</v>
      </c>
      <c r="N176" s="94">
        <f t="shared" si="11"/>
        <v>4.0609191716639591E-2</v>
      </c>
    </row>
    <row r="177" spans="1:14" x14ac:dyDescent="0.35">
      <c r="A177" s="3">
        <v>161</v>
      </c>
      <c r="B177" s="97">
        <v>0.15249410329143481</v>
      </c>
      <c r="C177" s="97">
        <v>5.7803213291187337E-2</v>
      </c>
      <c r="D177" s="96">
        <f t="shared" si="9"/>
        <v>5.7803213291187337E-2</v>
      </c>
      <c r="E177" s="96">
        <f t="shared" si="10"/>
        <v>5.7803213291187337E-2</v>
      </c>
      <c r="F177" s="94">
        <v>0.14937550798393165</v>
      </c>
      <c r="G177" s="94">
        <f t="shared" si="12"/>
        <v>4.0609191716639591E-2</v>
      </c>
      <c r="H177" s="94">
        <f t="shared" si="11"/>
        <v>4.0609191716639591E-2</v>
      </c>
      <c r="I177" s="94">
        <f t="shared" si="11"/>
        <v>4.0609191716639591E-2</v>
      </c>
      <c r="J177" s="94">
        <f t="shared" si="11"/>
        <v>4.0609191716639591E-2</v>
      </c>
      <c r="K177" s="94">
        <f t="shared" si="11"/>
        <v>4.0609191716639591E-2</v>
      </c>
      <c r="L177" s="94">
        <f t="shared" si="11"/>
        <v>4.0609191716639591E-2</v>
      </c>
      <c r="M177" s="94">
        <f t="shared" si="11"/>
        <v>4.0609191716639591E-2</v>
      </c>
      <c r="N177" s="94">
        <f t="shared" si="11"/>
        <v>4.0609191716639591E-2</v>
      </c>
    </row>
    <row r="178" spans="1:14" x14ac:dyDescent="0.35">
      <c r="A178" s="3">
        <v>162</v>
      </c>
      <c r="B178" s="97">
        <v>0.15249373054816431</v>
      </c>
      <c r="C178" s="97">
        <v>5.8031149284642619E-2</v>
      </c>
      <c r="D178" s="96">
        <f t="shared" si="9"/>
        <v>5.8031149284642619E-2</v>
      </c>
      <c r="E178" s="96">
        <f t="shared" si="10"/>
        <v>5.8031149284642619E-2</v>
      </c>
      <c r="F178" s="94">
        <v>0.14937550798393165</v>
      </c>
      <c r="G178" s="94">
        <f t="shared" si="12"/>
        <v>4.0609191716639591E-2</v>
      </c>
      <c r="H178" s="94">
        <f t="shared" si="11"/>
        <v>4.0609191716639591E-2</v>
      </c>
      <c r="I178" s="94">
        <f t="shared" si="11"/>
        <v>4.0609191716639591E-2</v>
      </c>
      <c r="J178" s="94">
        <f t="shared" si="11"/>
        <v>4.0609191716639591E-2</v>
      </c>
      <c r="K178" s="94">
        <f t="shared" si="11"/>
        <v>4.0609191716639591E-2</v>
      </c>
      <c r="L178" s="94">
        <f t="shared" si="11"/>
        <v>4.0609191716639591E-2</v>
      </c>
      <c r="M178" s="94">
        <f t="shared" si="11"/>
        <v>4.0609191716639591E-2</v>
      </c>
      <c r="N178" s="94">
        <f t="shared" si="11"/>
        <v>4.0609191716639591E-2</v>
      </c>
    </row>
    <row r="179" spans="1:14" x14ac:dyDescent="0.35">
      <c r="A179" s="3">
        <v>163</v>
      </c>
      <c r="B179" s="97">
        <v>0.15249347985924844</v>
      </c>
      <c r="C179" s="97">
        <v>5.8304398114691298E-2</v>
      </c>
      <c r="D179" s="96">
        <f t="shared" si="9"/>
        <v>5.8304398114691298E-2</v>
      </c>
      <c r="E179" s="96">
        <f t="shared" si="10"/>
        <v>5.8304398114691298E-2</v>
      </c>
      <c r="F179" s="94">
        <v>0.14937550798393165</v>
      </c>
      <c r="G179" s="94">
        <f t="shared" si="12"/>
        <v>4.0609191716639591E-2</v>
      </c>
      <c r="H179" s="94">
        <f t="shared" si="11"/>
        <v>4.0609191716639591E-2</v>
      </c>
      <c r="I179" s="94">
        <f t="shared" si="11"/>
        <v>4.0609191716639591E-2</v>
      </c>
      <c r="J179" s="94">
        <f t="shared" si="11"/>
        <v>4.0609191716639591E-2</v>
      </c>
      <c r="K179" s="94">
        <f t="shared" si="11"/>
        <v>4.0609191716639591E-2</v>
      </c>
      <c r="L179" s="94">
        <f t="shared" si="11"/>
        <v>4.0609191716639591E-2</v>
      </c>
      <c r="M179" s="94">
        <f t="shared" si="11"/>
        <v>4.0609191716639591E-2</v>
      </c>
      <c r="N179" s="94">
        <f t="shared" si="11"/>
        <v>4.0609191716639591E-2</v>
      </c>
    </row>
    <row r="180" spans="1:14" x14ac:dyDescent="0.35">
      <c r="A180" s="3">
        <v>164</v>
      </c>
      <c r="B180" s="97">
        <v>0.15249329688593952</v>
      </c>
      <c r="C180" s="97">
        <v>5.8592578042963528E-2</v>
      </c>
      <c r="D180" s="96">
        <f t="shared" si="9"/>
        <v>5.8592578042963528E-2</v>
      </c>
      <c r="E180" s="96">
        <f t="shared" si="10"/>
        <v>5.8592578042963528E-2</v>
      </c>
      <c r="F180" s="94">
        <v>0.14937550798393165</v>
      </c>
      <c r="G180" s="94">
        <f t="shared" si="12"/>
        <v>4.0609191716639591E-2</v>
      </c>
      <c r="H180" s="94">
        <f t="shared" si="11"/>
        <v>4.0609191716639591E-2</v>
      </c>
      <c r="I180" s="94">
        <f t="shared" si="11"/>
        <v>4.0609191716639591E-2</v>
      </c>
      <c r="J180" s="94">
        <f t="shared" si="11"/>
        <v>4.0609191716639591E-2</v>
      </c>
      <c r="K180" s="94">
        <f t="shared" si="11"/>
        <v>4.0609191716639591E-2</v>
      </c>
      <c r="L180" s="94">
        <f t="shared" si="11"/>
        <v>4.0609191716639591E-2</v>
      </c>
      <c r="M180" s="94">
        <f t="shared" si="11"/>
        <v>4.0609191716639591E-2</v>
      </c>
      <c r="N180" s="94">
        <f t="shared" si="11"/>
        <v>4.0609191716639591E-2</v>
      </c>
    </row>
    <row r="181" spans="1:14" x14ac:dyDescent="0.35">
      <c r="A181" s="3">
        <v>165</v>
      </c>
      <c r="B181" s="97">
        <v>0.15249329688593952</v>
      </c>
      <c r="C181" s="97">
        <v>5.8883286497178819E-2</v>
      </c>
      <c r="D181" s="96">
        <f t="shared" si="9"/>
        <v>5.8883286497178819E-2</v>
      </c>
      <c r="E181" s="96">
        <f t="shared" si="10"/>
        <v>5.8883286497178819E-2</v>
      </c>
      <c r="F181" s="94">
        <v>0.14937550798393165</v>
      </c>
      <c r="G181" s="94">
        <f t="shared" ref="G181:G212" si="13">MIN($B$17:$F$382)</f>
        <v>4.0609191716639591E-2</v>
      </c>
      <c r="H181" s="94">
        <f t="shared" si="11"/>
        <v>4.0609191716639591E-2</v>
      </c>
      <c r="I181" s="94">
        <f t="shared" si="11"/>
        <v>4.0609191716639591E-2</v>
      </c>
      <c r="J181" s="94">
        <f t="shared" si="11"/>
        <v>4.0609191716639591E-2</v>
      </c>
      <c r="K181" s="94">
        <f t="shared" si="11"/>
        <v>4.0609191716639591E-2</v>
      </c>
      <c r="L181" s="94">
        <f t="shared" si="11"/>
        <v>4.0609191716639591E-2</v>
      </c>
      <c r="M181" s="94">
        <f t="shared" si="11"/>
        <v>4.0609191716639591E-2</v>
      </c>
      <c r="N181" s="94">
        <f t="shared" si="11"/>
        <v>4.0609191716639591E-2</v>
      </c>
    </row>
    <row r="182" spans="1:14" x14ac:dyDescent="0.35">
      <c r="A182" s="3">
        <v>166</v>
      </c>
      <c r="B182" s="97">
        <v>0.15249329688593952</v>
      </c>
      <c r="C182" s="97">
        <v>5.9157286488019739E-2</v>
      </c>
      <c r="D182" s="96">
        <f t="shared" si="9"/>
        <v>5.9157286488019739E-2</v>
      </c>
      <c r="E182" s="96">
        <f t="shared" si="10"/>
        <v>5.9157286488019739E-2</v>
      </c>
      <c r="F182" s="94">
        <v>0.14937550798393165</v>
      </c>
      <c r="G182" s="94">
        <f t="shared" si="13"/>
        <v>4.0609191716639591E-2</v>
      </c>
      <c r="H182" s="94">
        <f t="shared" si="11"/>
        <v>4.0609191716639591E-2</v>
      </c>
      <c r="I182" s="94">
        <f t="shared" si="11"/>
        <v>4.0609191716639591E-2</v>
      </c>
      <c r="J182" s="94">
        <f t="shared" si="11"/>
        <v>4.0609191716639591E-2</v>
      </c>
      <c r="K182" s="94">
        <f t="shared" si="11"/>
        <v>4.0609191716639591E-2</v>
      </c>
      <c r="L182" s="94">
        <f t="shared" si="11"/>
        <v>4.0609191716639591E-2</v>
      </c>
      <c r="M182" s="94">
        <f t="shared" si="11"/>
        <v>4.0609191716639591E-2</v>
      </c>
      <c r="N182" s="94">
        <f t="shared" si="11"/>
        <v>4.0609191716639591E-2</v>
      </c>
    </row>
    <row r="183" spans="1:14" x14ac:dyDescent="0.35">
      <c r="A183" s="3">
        <v>167</v>
      </c>
      <c r="B183" s="97">
        <v>0.15154529161061647</v>
      </c>
      <c r="C183" s="97">
        <v>5.9362583991662471E-2</v>
      </c>
      <c r="D183" s="96">
        <f t="shared" si="9"/>
        <v>5.9362583991662471E-2</v>
      </c>
      <c r="E183" s="96">
        <f t="shared" si="10"/>
        <v>5.9362583991662471E-2</v>
      </c>
      <c r="F183" s="94">
        <v>0.107416</v>
      </c>
      <c r="G183" s="94">
        <f t="shared" si="13"/>
        <v>4.0609191716639591E-2</v>
      </c>
      <c r="H183" s="94">
        <f t="shared" si="11"/>
        <v>4.0609191716639591E-2</v>
      </c>
      <c r="I183" s="94">
        <f t="shared" si="11"/>
        <v>4.0609191716639591E-2</v>
      </c>
      <c r="J183" s="94">
        <f t="shared" si="11"/>
        <v>4.0609191716639591E-2</v>
      </c>
      <c r="K183" s="94">
        <f t="shared" si="11"/>
        <v>4.0609191716639591E-2</v>
      </c>
      <c r="L183" s="94">
        <f t="shared" si="11"/>
        <v>4.0609191716639591E-2</v>
      </c>
      <c r="M183" s="94">
        <f t="shared" si="11"/>
        <v>4.0609191716639591E-2</v>
      </c>
      <c r="N183" s="94">
        <f t="shared" si="11"/>
        <v>4.0609191716639591E-2</v>
      </c>
    </row>
    <row r="184" spans="1:14" x14ac:dyDescent="0.35">
      <c r="A184" s="3">
        <v>168</v>
      </c>
      <c r="B184" s="97">
        <v>0.15154517505655923</v>
      </c>
      <c r="C184" s="97">
        <v>5.9640292410884865E-2</v>
      </c>
      <c r="D184" s="96">
        <f t="shared" si="9"/>
        <v>5.9640292410884865E-2</v>
      </c>
      <c r="E184" s="96">
        <f t="shared" si="10"/>
        <v>5.9640292410884865E-2</v>
      </c>
      <c r="F184" s="94">
        <v>0.107416</v>
      </c>
      <c r="G184" s="94">
        <f t="shared" si="13"/>
        <v>4.0609191716639591E-2</v>
      </c>
      <c r="H184" s="94">
        <f t="shared" si="11"/>
        <v>4.0609191716639591E-2</v>
      </c>
      <c r="I184" s="94">
        <f t="shared" si="11"/>
        <v>4.0609191716639591E-2</v>
      </c>
      <c r="J184" s="94">
        <f t="shared" si="11"/>
        <v>4.0609191716639591E-2</v>
      </c>
      <c r="K184" s="94">
        <f t="shared" ref="J184:N187" si="14">MIN($B$17:$F$382)</f>
        <v>4.0609191716639591E-2</v>
      </c>
      <c r="L184" s="94">
        <f t="shared" si="14"/>
        <v>4.0609191716639591E-2</v>
      </c>
      <c r="M184" s="94">
        <f t="shared" si="14"/>
        <v>4.0609191716639591E-2</v>
      </c>
      <c r="N184" s="94">
        <f t="shared" si="14"/>
        <v>4.0609191716639591E-2</v>
      </c>
    </row>
    <row r="185" spans="1:14" x14ac:dyDescent="0.35">
      <c r="A185" s="3">
        <v>169</v>
      </c>
      <c r="B185" s="97">
        <v>0.15154507568748951</v>
      </c>
      <c r="C185" s="97">
        <v>5.9998521002964655E-2</v>
      </c>
      <c r="D185" s="96">
        <f t="shared" si="9"/>
        <v>5.9998521002964655E-2</v>
      </c>
      <c r="E185" s="96">
        <f t="shared" si="10"/>
        <v>5.9998521002964655E-2</v>
      </c>
      <c r="F185" s="94">
        <v>0.107416</v>
      </c>
      <c r="G185" s="94">
        <f t="shared" si="13"/>
        <v>4.0609191716639591E-2</v>
      </c>
      <c r="H185" s="94">
        <f t="shared" ref="H185:I212" si="15">MIN($B$17:$F$382)</f>
        <v>4.0609191716639591E-2</v>
      </c>
      <c r="I185" s="94">
        <f t="shared" si="15"/>
        <v>4.0609191716639591E-2</v>
      </c>
      <c r="J185" s="94">
        <f t="shared" si="14"/>
        <v>4.0609191716639591E-2</v>
      </c>
      <c r="K185" s="94">
        <f t="shared" si="14"/>
        <v>4.0609191716639591E-2</v>
      </c>
      <c r="L185" s="94">
        <f t="shared" si="14"/>
        <v>4.0609191716639591E-2</v>
      </c>
      <c r="M185" s="94">
        <f t="shared" si="14"/>
        <v>4.0609191716639591E-2</v>
      </c>
      <c r="N185" s="94">
        <f t="shared" si="14"/>
        <v>4.0609191716639591E-2</v>
      </c>
    </row>
    <row r="186" spans="1:14" x14ac:dyDescent="0.35">
      <c r="A186" s="3">
        <v>170</v>
      </c>
      <c r="B186" s="97">
        <v>0.15154496459325748</v>
      </c>
      <c r="C186" s="97">
        <v>6.0538735813884317E-2</v>
      </c>
      <c r="D186" s="96">
        <f t="shared" si="9"/>
        <v>6.0538735813884317E-2</v>
      </c>
      <c r="E186" s="96">
        <f t="shared" si="10"/>
        <v>6.0538735813884317E-2</v>
      </c>
      <c r="F186" s="94">
        <v>0.107416</v>
      </c>
      <c r="G186" s="94">
        <f t="shared" si="13"/>
        <v>4.0609191716639591E-2</v>
      </c>
      <c r="H186" s="94">
        <f t="shared" si="15"/>
        <v>4.0609191716639591E-2</v>
      </c>
      <c r="I186" s="94">
        <f t="shared" si="15"/>
        <v>4.0609191716639591E-2</v>
      </c>
      <c r="J186" s="94">
        <f t="shared" si="14"/>
        <v>4.0609191716639591E-2</v>
      </c>
      <c r="K186" s="94">
        <f t="shared" si="14"/>
        <v>4.0609191716639591E-2</v>
      </c>
      <c r="L186" s="94">
        <f t="shared" si="14"/>
        <v>4.0609191716639591E-2</v>
      </c>
      <c r="M186" s="94">
        <f t="shared" si="14"/>
        <v>4.0609191716639591E-2</v>
      </c>
      <c r="N186" s="94">
        <f t="shared" si="14"/>
        <v>4.0609191716639591E-2</v>
      </c>
    </row>
    <row r="187" spans="1:14" x14ac:dyDescent="0.35">
      <c r="A187" s="3">
        <v>171</v>
      </c>
      <c r="B187" s="97">
        <v>0.15154492558069257</v>
      </c>
      <c r="C187" s="97">
        <v>6.0778157525445929E-2</v>
      </c>
      <c r="D187" s="96">
        <f t="shared" si="9"/>
        <v>6.0778157525445929E-2</v>
      </c>
      <c r="E187" s="96">
        <f t="shared" si="10"/>
        <v>6.0778157525445929E-2</v>
      </c>
      <c r="F187" s="94">
        <v>0.107416</v>
      </c>
      <c r="G187" s="94">
        <f t="shared" si="13"/>
        <v>4.0609191716639591E-2</v>
      </c>
      <c r="H187" s="94">
        <f t="shared" si="15"/>
        <v>4.0609191716639591E-2</v>
      </c>
      <c r="I187" s="94">
        <f t="shared" si="15"/>
        <v>4.0609191716639591E-2</v>
      </c>
      <c r="J187" s="94">
        <f t="shared" si="14"/>
        <v>4.0609191716639591E-2</v>
      </c>
      <c r="K187" s="94">
        <f t="shared" si="14"/>
        <v>4.0609191716639591E-2</v>
      </c>
      <c r="L187" s="94">
        <f t="shared" si="14"/>
        <v>4.0609191716639591E-2</v>
      </c>
      <c r="M187" s="94">
        <f t="shared" si="14"/>
        <v>4.0609191716639591E-2</v>
      </c>
      <c r="N187" s="94">
        <f t="shared" si="14"/>
        <v>4.0609191716639591E-2</v>
      </c>
    </row>
    <row r="188" spans="1:14" x14ac:dyDescent="0.35">
      <c r="A188" s="3">
        <v>172</v>
      </c>
      <c r="B188" s="97">
        <v>0.15154492558069257</v>
      </c>
      <c r="C188" s="97">
        <v>6.1119625373506889E-2</v>
      </c>
      <c r="D188" s="96">
        <f t="shared" si="9"/>
        <v>6.1119625373506889E-2</v>
      </c>
      <c r="E188" s="96">
        <f t="shared" si="10"/>
        <v>6.1119625373506889E-2</v>
      </c>
      <c r="F188" s="94">
        <v>0.107416</v>
      </c>
      <c r="G188" s="94">
        <f t="shared" si="13"/>
        <v>4.0609191716639591E-2</v>
      </c>
      <c r="H188" s="94">
        <f t="shared" si="15"/>
        <v>4.0609191716639591E-2</v>
      </c>
      <c r="I188" s="94">
        <f t="shared" si="15"/>
        <v>4.0609191716639591E-2</v>
      </c>
      <c r="J188" s="94">
        <f t="shared" ref="J188:N197" si="16">MIN($B$17:$F$382)</f>
        <v>4.0609191716639591E-2</v>
      </c>
      <c r="K188" s="94">
        <f t="shared" si="16"/>
        <v>4.0609191716639591E-2</v>
      </c>
      <c r="L188" s="94">
        <f t="shared" si="16"/>
        <v>4.0609191716639591E-2</v>
      </c>
      <c r="M188" s="94">
        <f t="shared" si="16"/>
        <v>4.0609191716639591E-2</v>
      </c>
      <c r="N188" s="94">
        <f t="shared" si="16"/>
        <v>4.0609191716639591E-2</v>
      </c>
    </row>
    <row r="189" spans="1:14" x14ac:dyDescent="0.35">
      <c r="A189" s="3">
        <v>173</v>
      </c>
      <c r="B189" s="97">
        <v>0.15154492558069257</v>
      </c>
      <c r="C189" s="97">
        <v>6.1531474353821655E-2</v>
      </c>
      <c r="D189" s="96">
        <f t="shared" si="9"/>
        <v>6.1531474353821655E-2</v>
      </c>
      <c r="E189" s="96">
        <f t="shared" si="10"/>
        <v>6.1531474353821655E-2</v>
      </c>
      <c r="F189" s="94">
        <v>0.107416</v>
      </c>
      <c r="G189" s="94">
        <f t="shared" si="13"/>
        <v>4.0609191716639591E-2</v>
      </c>
      <c r="H189" s="94">
        <f t="shared" si="15"/>
        <v>4.0609191716639591E-2</v>
      </c>
      <c r="I189" s="94">
        <f t="shared" si="15"/>
        <v>4.0609191716639591E-2</v>
      </c>
      <c r="J189" s="94">
        <f t="shared" si="16"/>
        <v>4.0609191716639591E-2</v>
      </c>
      <c r="K189" s="94">
        <f t="shared" si="16"/>
        <v>4.0609191716639591E-2</v>
      </c>
      <c r="L189" s="94">
        <f t="shared" si="16"/>
        <v>4.0609191716639591E-2</v>
      </c>
      <c r="M189" s="94">
        <f t="shared" si="16"/>
        <v>4.0609191716639591E-2</v>
      </c>
      <c r="N189" s="94">
        <f t="shared" si="16"/>
        <v>4.0609191716639591E-2</v>
      </c>
    </row>
    <row r="190" spans="1:14" x14ac:dyDescent="0.35">
      <c r="A190" s="3">
        <v>174</v>
      </c>
      <c r="B190" s="97">
        <v>0.15138750086098995</v>
      </c>
      <c r="C190" s="97">
        <v>6.2056482581943656E-2</v>
      </c>
      <c r="D190" s="96">
        <f t="shared" si="9"/>
        <v>6.2056482581943656E-2</v>
      </c>
      <c r="E190" s="96">
        <f t="shared" si="10"/>
        <v>6.2056482581943656E-2</v>
      </c>
      <c r="F190" s="94">
        <v>0.10730722970819231</v>
      </c>
      <c r="G190" s="94">
        <f t="shared" si="13"/>
        <v>4.0609191716639591E-2</v>
      </c>
      <c r="H190" s="94">
        <f t="shared" si="15"/>
        <v>4.0609191716639591E-2</v>
      </c>
      <c r="I190" s="94">
        <f t="shared" si="15"/>
        <v>4.0609191716639591E-2</v>
      </c>
      <c r="J190" s="94">
        <f t="shared" si="16"/>
        <v>4.0609191716639591E-2</v>
      </c>
      <c r="K190" s="94">
        <f t="shared" si="16"/>
        <v>4.0609191716639591E-2</v>
      </c>
      <c r="L190" s="94">
        <f t="shared" si="16"/>
        <v>4.0609191716639591E-2</v>
      </c>
      <c r="M190" s="94">
        <f t="shared" si="16"/>
        <v>4.0609191716639591E-2</v>
      </c>
      <c r="N190" s="94">
        <f t="shared" si="16"/>
        <v>4.0609191716639591E-2</v>
      </c>
    </row>
    <row r="191" spans="1:14" x14ac:dyDescent="0.35">
      <c r="A191" s="3">
        <v>175</v>
      </c>
      <c r="B191" s="97">
        <v>0.15123022385607646</v>
      </c>
      <c r="C191" s="97">
        <v>6.2552351981088425E-2</v>
      </c>
      <c r="D191" s="96">
        <f t="shared" si="9"/>
        <v>6.2552351981088425E-2</v>
      </c>
      <c r="E191" s="96">
        <f t="shared" si="10"/>
        <v>6.2552351981088425E-2</v>
      </c>
      <c r="F191" s="94">
        <v>0.10719858086436423</v>
      </c>
      <c r="G191" s="94">
        <f t="shared" si="13"/>
        <v>4.0609191716639591E-2</v>
      </c>
      <c r="H191" s="94">
        <f t="shared" si="15"/>
        <v>4.0609191716639591E-2</v>
      </c>
      <c r="I191" s="94">
        <f t="shared" si="15"/>
        <v>4.0609191716639591E-2</v>
      </c>
      <c r="J191" s="94">
        <f t="shared" si="16"/>
        <v>4.0609191716639591E-2</v>
      </c>
      <c r="K191" s="94">
        <f t="shared" si="16"/>
        <v>4.0609191716639591E-2</v>
      </c>
      <c r="L191" s="94">
        <f t="shared" si="16"/>
        <v>4.0609191716639591E-2</v>
      </c>
      <c r="M191" s="94">
        <f t="shared" si="16"/>
        <v>4.0609191716639591E-2</v>
      </c>
      <c r="N191" s="94">
        <f t="shared" si="16"/>
        <v>4.0609191716639591E-2</v>
      </c>
    </row>
    <row r="192" spans="1:14" x14ac:dyDescent="0.35">
      <c r="A192" s="3">
        <v>176</v>
      </c>
      <c r="B192" s="97">
        <v>0.15075949536811784</v>
      </c>
      <c r="C192" s="97">
        <v>6.3038804043553512E-2</v>
      </c>
      <c r="D192" s="96">
        <f t="shared" si="9"/>
        <v>6.3038804043553512E-2</v>
      </c>
      <c r="E192" s="96">
        <f t="shared" si="10"/>
        <v>6.3038804043553512E-2</v>
      </c>
      <c r="F192" s="94">
        <v>0.10687336166548127</v>
      </c>
      <c r="G192" s="94">
        <f t="shared" si="13"/>
        <v>4.0609191716639591E-2</v>
      </c>
      <c r="H192" s="94">
        <f t="shared" si="15"/>
        <v>4.0609191716639591E-2</v>
      </c>
      <c r="I192" s="94">
        <f t="shared" si="15"/>
        <v>4.0609191716639591E-2</v>
      </c>
      <c r="J192" s="94">
        <f t="shared" si="16"/>
        <v>4.0609191716639591E-2</v>
      </c>
      <c r="K192" s="94">
        <f t="shared" si="16"/>
        <v>4.0609191716639591E-2</v>
      </c>
      <c r="L192" s="94">
        <f t="shared" si="16"/>
        <v>4.0609191716639591E-2</v>
      </c>
      <c r="M192" s="94">
        <f t="shared" si="16"/>
        <v>4.0609191716639591E-2</v>
      </c>
      <c r="N192" s="94">
        <f t="shared" si="16"/>
        <v>4.0609191716639591E-2</v>
      </c>
    </row>
    <row r="193" spans="1:14" x14ac:dyDescent="0.35">
      <c r="A193" s="3">
        <v>177</v>
      </c>
      <c r="B193" s="97">
        <v>0.14873793330937252</v>
      </c>
      <c r="C193" s="97">
        <v>6.3508218403084599E-2</v>
      </c>
      <c r="D193" s="96">
        <f t="shared" si="9"/>
        <v>6.3508218403084599E-2</v>
      </c>
      <c r="E193" s="96">
        <f t="shared" si="10"/>
        <v>6.3508218403084599E-2</v>
      </c>
      <c r="F193" s="94">
        <v>0.1054766060979023</v>
      </c>
      <c r="G193" s="94">
        <f t="shared" si="13"/>
        <v>4.0609191716639591E-2</v>
      </c>
      <c r="H193" s="94">
        <f t="shared" si="15"/>
        <v>4.0609191716639591E-2</v>
      </c>
      <c r="I193" s="94">
        <f t="shared" si="15"/>
        <v>4.0609191716639591E-2</v>
      </c>
      <c r="J193" s="94">
        <f t="shared" si="16"/>
        <v>4.0609191716639591E-2</v>
      </c>
      <c r="K193" s="94">
        <f t="shared" si="16"/>
        <v>4.0609191716639591E-2</v>
      </c>
      <c r="L193" s="94">
        <f t="shared" si="16"/>
        <v>4.0609191716639591E-2</v>
      </c>
      <c r="M193" s="94">
        <f t="shared" si="16"/>
        <v>4.0609191716639591E-2</v>
      </c>
      <c r="N193" s="94">
        <f t="shared" si="16"/>
        <v>4.0609191716639591E-2</v>
      </c>
    </row>
    <row r="194" spans="1:14" x14ac:dyDescent="0.35">
      <c r="A194" s="3">
        <v>178</v>
      </c>
      <c r="B194" s="97">
        <v>0.14873728158989871</v>
      </c>
      <c r="C194" s="97">
        <v>6.4151370912035627E-2</v>
      </c>
      <c r="D194" s="96">
        <f t="shared" si="9"/>
        <v>6.4151370912035627E-2</v>
      </c>
      <c r="E194" s="96">
        <f t="shared" si="10"/>
        <v>6.4151370912035627E-2</v>
      </c>
      <c r="F194" s="94">
        <v>0.1054766060979023</v>
      </c>
      <c r="G194" s="94">
        <f t="shared" si="13"/>
        <v>4.0609191716639591E-2</v>
      </c>
      <c r="H194" s="94">
        <f t="shared" si="15"/>
        <v>4.0609191716639591E-2</v>
      </c>
      <c r="I194" s="94">
        <f t="shared" si="15"/>
        <v>4.0609191716639591E-2</v>
      </c>
      <c r="J194" s="94">
        <f t="shared" si="16"/>
        <v>4.0609191716639591E-2</v>
      </c>
      <c r="K194" s="94">
        <f t="shared" si="16"/>
        <v>4.0609191716639591E-2</v>
      </c>
      <c r="L194" s="94">
        <f t="shared" si="16"/>
        <v>4.0609191716639591E-2</v>
      </c>
      <c r="M194" s="94">
        <f t="shared" si="16"/>
        <v>4.0609191716639591E-2</v>
      </c>
      <c r="N194" s="94">
        <f t="shared" si="16"/>
        <v>4.0609191716639591E-2</v>
      </c>
    </row>
    <row r="195" spans="1:14" x14ac:dyDescent="0.35">
      <c r="A195" s="3">
        <v>179</v>
      </c>
      <c r="B195" s="97">
        <v>0.14873688217608425</v>
      </c>
      <c r="C195" s="97">
        <v>6.4750338483575254E-2</v>
      </c>
      <c r="D195" s="96">
        <f t="shared" si="9"/>
        <v>6.4750338483575254E-2</v>
      </c>
      <c r="E195" s="96">
        <f t="shared" si="10"/>
        <v>6.4750338483575254E-2</v>
      </c>
      <c r="F195" s="94">
        <v>0.1054766060979023</v>
      </c>
      <c r="G195" s="94">
        <f t="shared" si="13"/>
        <v>4.0609191716639591E-2</v>
      </c>
      <c r="H195" s="94">
        <f t="shared" si="15"/>
        <v>4.0609191716639591E-2</v>
      </c>
      <c r="I195" s="94">
        <f t="shared" si="15"/>
        <v>4.0609191716639591E-2</v>
      </c>
      <c r="J195" s="94">
        <f t="shared" si="16"/>
        <v>4.0609191716639591E-2</v>
      </c>
      <c r="K195" s="94">
        <f t="shared" si="16"/>
        <v>4.0609191716639591E-2</v>
      </c>
      <c r="L195" s="94">
        <f t="shared" si="16"/>
        <v>4.0609191716639591E-2</v>
      </c>
      <c r="M195" s="94">
        <f t="shared" si="16"/>
        <v>4.0609191716639591E-2</v>
      </c>
      <c r="N195" s="94">
        <f t="shared" si="16"/>
        <v>4.0609191716639591E-2</v>
      </c>
    </row>
    <row r="196" spans="1:14" x14ac:dyDescent="0.35">
      <c r="A196" s="3">
        <v>180</v>
      </c>
      <c r="B196" s="97">
        <v>0.14598545649660152</v>
      </c>
      <c r="C196" s="97">
        <v>6.5339507338687777E-2</v>
      </c>
      <c r="D196" s="96">
        <f t="shared" si="9"/>
        <v>6.5339507338687777E-2</v>
      </c>
      <c r="E196" s="96">
        <f t="shared" si="10"/>
        <v>6.5339507338687777E-2</v>
      </c>
      <c r="F196" s="94">
        <v>0.1035758223697749</v>
      </c>
      <c r="G196" s="94">
        <f t="shared" si="13"/>
        <v>4.0609191716639591E-2</v>
      </c>
      <c r="H196" s="94">
        <f t="shared" si="15"/>
        <v>4.0609191716639591E-2</v>
      </c>
      <c r="I196" s="94">
        <f t="shared" si="15"/>
        <v>4.0609191716639591E-2</v>
      </c>
      <c r="J196" s="94">
        <f t="shared" si="16"/>
        <v>4.0609191716639591E-2</v>
      </c>
      <c r="K196" s="94">
        <f t="shared" si="16"/>
        <v>4.0609191716639591E-2</v>
      </c>
      <c r="L196" s="94">
        <f t="shared" si="16"/>
        <v>4.0609191716639591E-2</v>
      </c>
      <c r="M196" s="94">
        <f t="shared" si="16"/>
        <v>4.0609191716639591E-2</v>
      </c>
      <c r="N196" s="94">
        <f t="shared" si="16"/>
        <v>4.0609191716639591E-2</v>
      </c>
    </row>
    <row r="197" spans="1:14" x14ac:dyDescent="0.35">
      <c r="A197" s="3">
        <v>181</v>
      </c>
      <c r="B197" s="97">
        <v>0.14583326473816138</v>
      </c>
      <c r="C197" s="97">
        <v>6.6005243305285496E-2</v>
      </c>
      <c r="D197" s="96">
        <f t="shared" si="9"/>
        <v>6.6005243305285496E-2</v>
      </c>
      <c r="E197" s="96">
        <f t="shared" si="10"/>
        <v>6.6005243305285496E-2</v>
      </c>
      <c r="F197" s="94">
        <v>0.10347133984631568</v>
      </c>
      <c r="G197" s="94">
        <f t="shared" si="13"/>
        <v>4.0609191716639591E-2</v>
      </c>
      <c r="H197" s="94">
        <f t="shared" si="15"/>
        <v>4.0609191716639591E-2</v>
      </c>
      <c r="I197" s="94">
        <f t="shared" si="15"/>
        <v>4.0609191716639591E-2</v>
      </c>
      <c r="J197" s="94">
        <f t="shared" si="16"/>
        <v>4.0609191716639591E-2</v>
      </c>
      <c r="K197" s="94">
        <f t="shared" si="16"/>
        <v>4.0609191716639591E-2</v>
      </c>
      <c r="L197" s="94">
        <f t="shared" si="16"/>
        <v>4.0609191716639591E-2</v>
      </c>
      <c r="M197" s="94">
        <f t="shared" si="16"/>
        <v>4.0609191716639591E-2</v>
      </c>
      <c r="N197" s="94">
        <f t="shared" si="16"/>
        <v>4.0609191716639591E-2</v>
      </c>
    </row>
    <row r="198" spans="1:14" x14ac:dyDescent="0.35">
      <c r="A198" s="3">
        <v>182</v>
      </c>
      <c r="B198" s="97">
        <v>0.10814926566551801</v>
      </c>
      <c r="C198" s="97">
        <v>6.6711905045288775E-2</v>
      </c>
      <c r="D198" s="96">
        <f t="shared" si="9"/>
        <v>6.6711905045288775E-2</v>
      </c>
      <c r="E198" s="96">
        <f t="shared" si="10"/>
        <v>6.6711905045288775E-2</v>
      </c>
      <c r="F198" s="94">
        <v>9.6150936448186591E-2</v>
      </c>
      <c r="G198" s="94">
        <f t="shared" si="13"/>
        <v>4.0609191716639591E-2</v>
      </c>
      <c r="H198" s="94">
        <f t="shared" si="15"/>
        <v>4.0609191716639591E-2</v>
      </c>
      <c r="I198" s="94">
        <f t="shared" si="15"/>
        <v>4.0609191716639591E-2</v>
      </c>
      <c r="J198" s="94">
        <f t="shared" ref="J198:N212" si="17">MIN($B$17:$F$382)</f>
        <v>4.0609191716639591E-2</v>
      </c>
      <c r="K198" s="94">
        <f t="shared" si="17"/>
        <v>4.0609191716639591E-2</v>
      </c>
      <c r="L198" s="94">
        <f t="shared" si="17"/>
        <v>4.0609191716639591E-2</v>
      </c>
      <c r="M198" s="94">
        <f t="shared" si="17"/>
        <v>4.0609191716639591E-2</v>
      </c>
      <c r="N198" s="94">
        <f t="shared" si="17"/>
        <v>4.0609191716639591E-2</v>
      </c>
    </row>
    <row r="199" spans="1:14" x14ac:dyDescent="0.35">
      <c r="A199" s="3">
        <v>183</v>
      </c>
      <c r="B199" s="97">
        <v>0.10576993492995369</v>
      </c>
      <c r="C199" s="97">
        <v>6.740801219816378E-2</v>
      </c>
      <c r="D199" s="96">
        <f t="shared" si="9"/>
        <v>6.740801219816378E-2</v>
      </c>
      <c r="E199" s="96">
        <f t="shared" si="10"/>
        <v>6.740801219816378E-2</v>
      </c>
      <c r="F199" s="94">
        <v>9.4059333932020317E-2</v>
      </c>
      <c r="G199" s="94">
        <f t="shared" si="13"/>
        <v>4.0609191716639591E-2</v>
      </c>
      <c r="H199" s="94">
        <f t="shared" si="15"/>
        <v>4.0609191716639591E-2</v>
      </c>
      <c r="I199" s="94">
        <f t="shared" si="15"/>
        <v>4.0609191716639591E-2</v>
      </c>
      <c r="J199" s="94">
        <f t="shared" si="17"/>
        <v>4.0609191716639591E-2</v>
      </c>
      <c r="K199" s="94">
        <f t="shared" si="17"/>
        <v>4.0609191716639591E-2</v>
      </c>
      <c r="L199" s="94">
        <f t="shared" si="17"/>
        <v>4.0609191716639591E-2</v>
      </c>
      <c r="M199" s="94">
        <f t="shared" si="17"/>
        <v>4.0609191716639591E-2</v>
      </c>
      <c r="N199" s="94">
        <f t="shared" si="17"/>
        <v>4.0609191716639591E-2</v>
      </c>
    </row>
    <row r="200" spans="1:14" x14ac:dyDescent="0.35">
      <c r="A200" s="3">
        <v>184</v>
      </c>
      <c r="B200" s="97">
        <v>0.10576926486525599</v>
      </c>
      <c r="C200" s="97">
        <v>6.7827284189973386E-2</v>
      </c>
      <c r="D200" s="96">
        <f t="shared" si="9"/>
        <v>6.7827284189973386E-2</v>
      </c>
      <c r="E200" s="96">
        <f t="shared" si="10"/>
        <v>6.7827284189973386E-2</v>
      </c>
      <c r="F200" s="94">
        <v>9.4059333932020317E-2</v>
      </c>
      <c r="G200" s="94">
        <f t="shared" si="13"/>
        <v>4.0609191716639591E-2</v>
      </c>
      <c r="H200" s="94">
        <f t="shared" si="15"/>
        <v>4.0609191716639591E-2</v>
      </c>
      <c r="I200" s="94">
        <f t="shared" si="15"/>
        <v>4.0609191716639591E-2</v>
      </c>
      <c r="J200" s="94">
        <f t="shared" si="17"/>
        <v>4.0609191716639591E-2</v>
      </c>
      <c r="K200" s="94">
        <f t="shared" si="17"/>
        <v>4.0609191716639591E-2</v>
      </c>
      <c r="L200" s="94">
        <f t="shared" si="17"/>
        <v>4.0609191716639591E-2</v>
      </c>
      <c r="M200" s="94">
        <f t="shared" si="17"/>
        <v>4.0609191716639591E-2</v>
      </c>
      <c r="N200" s="94">
        <f t="shared" si="17"/>
        <v>4.0609191716639591E-2</v>
      </c>
    </row>
    <row r="201" spans="1:14" x14ac:dyDescent="0.35">
      <c r="A201" s="3">
        <v>185</v>
      </c>
      <c r="B201" s="97">
        <v>0.10576857868848372</v>
      </c>
      <c r="C201" s="97">
        <v>6.8483905266147796E-2</v>
      </c>
      <c r="D201" s="96">
        <f t="shared" si="9"/>
        <v>6.8483905266147796E-2</v>
      </c>
      <c r="E201" s="96">
        <f t="shared" si="10"/>
        <v>6.8483905266147796E-2</v>
      </c>
      <c r="F201" s="94">
        <v>9.4059333932020317E-2</v>
      </c>
      <c r="G201" s="94">
        <f t="shared" si="13"/>
        <v>4.0609191716639591E-2</v>
      </c>
      <c r="H201" s="94">
        <f t="shared" si="15"/>
        <v>4.0609191716639591E-2</v>
      </c>
      <c r="I201" s="94">
        <f t="shared" si="15"/>
        <v>4.0609191716639591E-2</v>
      </c>
      <c r="J201" s="94">
        <f t="shared" si="17"/>
        <v>4.0609191716639591E-2</v>
      </c>
      <c r="K201" s="94">
        <f t="shared" si="17"/>
        <v>4.0609191716639591E-2</v>
      </c>
      <c r="L201" s="94">
        <f t="shared" si="17"/>
        <v>4.0609191716639591E-2</v>
      </c>
      <c r="M201" s="94">
        <f t="shared" si="17"/>
        <v>4.0609191716639591E-2</v>
      </c>
      <c r="N201" s="94">
        <f t="shared" si="17"/>
        <v>4.0609191716639591E-2</v>
      </c>
    </row>
    <row r="202" spans="1:14" x14ac:dyDescent="0.35">
      <c r="A202" s="3">
        <v>186</v>
      </c>
      <c r="B202" s="97">
        <v>0.10470569390603487</v>
      </c>
      <c r="C202" s="97">
        <v>6.9468437851516573E-2</v>
      </c>
      <c r="D202" s="96">
        <f t="shared" si="9"/>
        <v>6.9468437851516573E-2</v>
      </c>
      <c r="E202" s="96">
        <f t="shared" si="10"/>
        <v>6.9468437851516573E-2</v>
      </c>
      <c r="F202" s="94">
        <v>9.3125467315089361E-2</v>
      </c>
      <c r="G202" s="94">
        <f t="shared" si="13"/>
        <v>4.0609191716639591E-2</v>
      </c>
      <c r="H202" s="94">
        <f t="shared" si="15"/>
        <v>4.0609191716639591E-2</v>
      </c>
      <c r="I202" s="94">
        <f t="shared" si="15"/>
        <v>4.0609191716639591E-2</v>
      </c>
      <c r="J202" s="94">
        <f t="shared" si="17"/>
        <v>4.0609191716639591E-2</v>
      </c>
      <c r="K202" s="94">
        <f t="shared" si="17"/>
        <v>4.0609191716639591E-2</v>
      </c>
      <c r="L202" s="94">
        <f t="shared" si="17"/>
        <v>4.0609191716639591E-2</v>
      </c>
      <c r="M202" s="94">
        <f t="shared" si="17"/>
        <v>4.0609191716639591E-2</v>
      </c>
      <c r="N202" s="94">
        <f t="shared" si="17"/>
        <v>4.0609191716639591E-2</v>
      </c>
    </row>
    <row r="203" spans="1:14" x14ac:dyDescent="0.35">
      <c r="A203" s="3">
        <v>187</v>
      </c>
      <c r="B203" s="97">
        <v>0.10179389208893209</v>
      </c>
      <c r="C203" s="97">
        <v>7.0403139773250523E-2</v>
      </c>
      <c r="D203" s="96">
        <f t="shared" si="9"/>
        <v>7.0403139773250523E-2</v>
      </c>
      <c r="E203" s="96">
        <f t="shared" si="10"/>
        <v>7.0403139773250523E-2</v>
      </c>
      <c r="F203" s="94">
        <v>9.0565468139578248E-2</v>
      </c>
      <c r="G203" s="94">
        <f t="shared" si="13"/>
        <v>4.0609191716639591E-2</v>
      </c>
      <c r="H203" s="94">
        <f t="shared" si="15"/>
        <v>4.0609191716639591E-2</v>
      </c>
      <c r="I203" s="94">
        <f t="shared" si="15"/>
        <v>4.0609191716639591E-2</v>
      </c>
      <c r="J203" s="94">
        <f t="shared" si="17"/>
        <v>4.0609191716639591E-2</v>
      </c>
      <c r="K203" s="94">
        <f t="shared" si="17"/>
        <v>4.0609191716639591E-2</v>
      </c>
      <c r="L203" s="94">
        <f t="shared" si="17"/>
        <v>4.0609191716639591E-2</v>
      </c>
      <c r="M203" s="94">
        <f t="shared" si="17"/>
        <v>4.0609191716639591E-2</v>
      </c>
      <c r="N203" s="94">
        <f t="shared" si="17"/>
        <v>4.0609191716639591E-2</v>
      </c>
    </row>
    <row r="204" spans="1:14" x14ac:dyDescent="0.35">
      <c r="A204" s="3">
        <v>188</v>
      </c>
      <c r="B204" s="97">
        <v>0.10006968678568287</v>
      </c>
      <c r="C204" s="97">
        <v>7.1197077531118688E-2</v>
      </c>
      <c r="D204" s="96">
        <f t="shared" si="9"/>
        <v>7.1197077531118688E-2</v>
      </c>
      <c r="E204" s="96">
        <f t="shared" si="10"/>
        <v>7.1197077531118688E-2</v>
      </c>
      <c r="F204" s="94">
        <v>8.9049804312823916E-2</v>
      </c>
      <c r="G204" s="94">
        <f t="shared" si="13"/>
        <v>4.0609191716639591E-2</v>
      </c>
      <c r="H204" s="94">
        <f t="shared" si="15"/>
        <v>4.0609191716639591E-2</v>
      </c>
      <c r="I204" s="94">
        <f t="shared" si="15"/>
        <v>4.0609191716639591E-2</v>
      </c>
      <c r="J204" s="94">
        <f t="shared" si="17"/>
        <v>4.0609191716639591E-2</v>
      </c>
      <c r="K204" s="94">
        <f t="shared" si="17"/>
        <v>4.0609191716639591E-2</v>
      </c>
      <c r="L204" s="94">
        <f t="shared" si="17"/>
        <v>4.0609191716639591E-2</v>
      </c>
      <c r="M204" s="94">
        <f t="shared" si="17"/>
        <v>4.0609191716639591E-2</v>
      </c>
      <c r="N204" s="94">
        <f t="shared" si="17"/>
        <v>4.0609191716639591E-2</v>
      </c>
    </row>
    <row r="205" spans="1:14" x14ac:dyDescent="0.35">
      <c r="A205" s="3">
        <v>189</v>
      </c>
      <c r="B205" s="97">
        <v>9.9868331663806806E-2</v>
      </c>
      <c r="C205" s="97">
        <v>7.2078865805364684E-2</v>
      </c>
      <c r="D205" s="96">
        <f t="shared" si="9"/>
        <v>7.2078865805364684E-2</v>
      </c>
      <c r="E205" s="96">
        <f t="shared" si="10"/>
        <v>7.2078865805364684E-2</v>
      </c>
      <c r="F205" s="94">
        <v>8.8873376004066917E-2</v>
      </c>
      <c r="G205" s="94">
        <f t="shared" si="13"/>
        <v>4.0609191716639591E-2</v>
      </c>
      <c r="H205" s="94">
        <f t="shared" si="15"/>
        <v>4.0609191716639591E-2</v>
      </c>
      <c r="I205" s="94">
        <f t="shared" si="15"/>
        <v>4.0609191716639591E-2</v>
      </c>
      <c r="J205" s="94">
        <f t="shared" si="17"/>
        <v>4.0609191716639591E-2</v>
      </c>
      <c r="K205" s="94">
        <f t="shared" si="17"/>
        <v>4.0609191716639591E-2</v>
      </c>
      <c r="L205" s="94">
        <f t="shared" si="17"/>
        <v>4.0609191716639591E-2</v>
      </c>
      <c r="M205" s="94">
        <f t="shared" si="17"/>
        <v>4.0609191716639591E-2</v>
      </c>
      <c r="N205" s="94">
        <f t="shared" si="17"/>
        <v>4.0609191716639591E-2</v>
      </c>
    </row>
    <row r="206" spans="1:14" x14ac:dyDescent="0.35">
      <c r="A206" s="3">
        <v>190</v>
      </c>
      <c r="B206" s="97">
        <v>9.9368356222131651E-2</v>
      </c>
      <c r="C206" s="97">
        <v>7.2677633273252634E-2</v>
      </c>
      <c r="D206" s="96">
        <f t="shared" si="9"/>
        <v>7.2677633273252634E-2</v>
      </c>
      <c r="E206" s="96">
        <f t="shared" si="10"/>
        <v>7.2677633273252634E-2</v>
      </c>
      <c r="F206" s="94">
        <v>8.8434026026725246E-2</v>
      </c>
      <c r="G206" s="94">
        <f t="shared" si="13"/>
        <v>4.0609191716639591E-2</v>
      </c>
      <c r="H206" s="94">
        <f t="shared" si="15"/>
        <v>4.0609191716639591E-2</v>
      </c>
      <c r="I206" s="94">
        <f t="shared" si="15"/>
        <v>4.0609191716639591E-2</v>
      </c>
      <c r="J206" s="94">
        <f t="shared" si="17"/>
        <v>4.0609191716639591E-2</v>
      </c>
      <c r="K206" s="94">
        <f t="shared" si="17"/>
        <v>4.0609191716639591E-2</v>
      </c>
      <c r="L206" s="94">
        <f t="shared" si="17"/>
        <v>4.0609191716639591E-2</v>
      </c>
      <c r="M206" s="94">
        <f t="shared" si="17"/>
        <v>4.0609191716639591E-2</v>
      </c>
      <c r="N206" s="94">
        <f t="shared" si="17"/>
        <v>4.0609191716639591E-2</v>
      </c>
    </row>
    <row r="207" spans="1:14" x14ac:dyDescent="0.35">
      <c r="A207" s="3">
        <v>191</v>
      </c>
      <c r="B207" s="97">
        <v>9.9368049488520335E-2</v>
      </c>
      <c r="C207" s="97">
        <v>7.3274700539886217E-2</v>
      </c>
      <c r="D207" s="96">
        <f t="shared" si="9"/>
        <v>7.3274700539886217E-2</v>
      </c>
      <c r="E207" s="96">
        <f t="shared" si="10"/>
        <v>7.3274700539886217E-2</v>
      </c>
      <c r="F207" s="94">
        <v>8.8434026026725246E-2</v>
      </c>
      <c r="G207" s="94">
        <f t="shared" si="13"/>
        <v>4.0609191716639591E-2</v>
      </c>
      <c r="H207" s="94">
        <f t="shared" si="15"/>
        <v>4.0609191716639591E-2</v>
      </c>
      <c r="I207" s="94">
        <f t="shared" si="15"/>
        <v>4.0609191716639591E-2</v>
      </c>
      <c r="J207" s="94">
        <f t="shared" si="17"/>
        <v>4.0609191716639591E-2</v>
      </c>
      <c r="K207" s="94">
        <f t="shared" si="17"/>
        <v>4.0609191716639591E-2</v>
      </c>
      <c r="L207" s="94">
        <f t="shared" si="17"/>
        <v>4.0609191716639591E-2</v>
      </c>
      <c r="M207" s="94">
        <f t="shared" si="17"/>
        <v>4.0609191716639591E-2</v>
      </c>
      <c r="N207" s="94">
        <f t="shared" si="17"/>
        <v>4.0609191716639591E-2</v>
      </c>
    </row>
    <row r="208" spans="1:14" x14ac:dyDescent="0.35">
      <c r="A208" s="3">
        <v>192</v>
      </c>
      <c r="B208" s="97">
        <v>9.9367912017410812E-2</v>
      </c>
      <c r="C208" s="97">
        <v>7.3898927221808602E-2</v>
      </c>
      <c r="D208" s="96">
        <f t="shared" si="9"/>
        <v>7.3898927221808602E-2</v>
      </c>
      <c r="E208" s="96">
        <f t="shared" si="10"/>
        <v>7.3898927221808602E-2</v>
      </c>
      <c r="F208" s="94">
        <v>8.8434026026725246E-2</v>
      </c>
      <c r="G208" s="94">
        <f t="shared" si="13"/>
        <v>4.0609191716639591E-2</v>
      </c>
      <c r="H208" s="94">
        <f t="shared" si="15"/>
        <v>4.0609191716639591E-2</v>
      </c>
      <c r="I208" s="94">
        <f t="shared" si="15"/>
        <v>4.0609191716639591E-2</v>
      </c>
      <c r="J208" s="94">
        <f t="shared" si="17"/>
        <v>4.0609191716639591E-2</v>
      </c>
      <c r="K208" s="94">
        <f t="shared" si="17"/>
        <v>4.0609191716639591E-2</v>
      </c>
      <c r="L208" s="94">
        <f t="shared" si="17"/>
        <v>4.0609191716639591E-2</v>
      </c>
      <c r="M208" s="94">
        <f t="shared" si="17"/>
        <v>4.0609191716639591E-2</v>
      </c>
      <c r="N208" s="94">
        <f t="shared" si="17"/>
        <v>4.0609191716639591E-2</v>
      </c>
    </row>
    <row r="209" spans="1:14" x14ac:dyDescent="0.35">
      <c r="A209" s="3">
        <v>193</v>
      </c>
      <c r="B209" s="97">
        <v>0.1077511163894898</v>
      </c>
      <c r="C209" s="97">
        <v>7.470966273517915E-2</v>
      </c>
      <c r="D209" s="96">
        <f t="shared" si="9"/>
        <v>7.470966273517915E-2</v>
      </c>
      <c r="E209" s="96">
        <f t="shared" si="10"/>
        <v>7.470966273517915E-2</v>
      </c>
      <c r="F209" s="94">
        <v>8.8434026026725246E-2</v>
      </c>
      <c r="G209" s="94">
        <f t="shared" si="13"/>
        <v>4.0609191716639591E-2</v>
      </c>
      <c r="H209" s="94">
        <f t="shared" si="15"/>
        <v>4.0609191716639591E-2</v>
      </c>
      <c r="I209" s="94">
        <f t="shared" si="15"/>
        <v>4.0609191716639591E-2</v>
      </c>
      <c r="J209" s="94">
        <f t="shared" si="17"/>
        <v>4.0609191716639591E-2</v>
      </c>
      <c r="K209" s="94">
        <f t="shared" si="17"/>
        <v>4.0609191716639591E-2</v>
      </c>
      <c r="L209" s="94">
        <f t="shared" si="17"/>
        <v>4.0609191716639591E-2</v>
      </c>
      <c r="M209" s="94">
        <f t="shared" si="17"/>
        <v>4.0609191716639591E-2</v>
      </c>
      <c r="N209" s="94">
        <f t="shared" si="17"/>
        <v>4.0609191716639591E-2</v>
      </c>
    </row>
    <row r="210" spans="1:14" x14ac:dyDescent="0.35">
      <c r="A210" s="3">
        <v>194</v>
      </c>
      <c r="B210" s="97">
        <v>0.10645044424516335</v>
      </c>
      <c r="C210" s="97">
        <v>7.5543211717488443E-2</v>
      </c>
      <c r="D210" s="96">
        <f t="shared" ref="D210:D273" si="18">C210</f>
        <v>7.5543211717488443E-2</v>
      </c>
      <c r="E210" s="96">
        <f t="shared" ref="E210:E273" si="19">C210</f>
        <v>7.5543211717488443E-2</v>
      </c>
      <c r="F210" s="94">
        <v>8.7389545205786873E-2</v>
      </c>
      <c r="G210" s="94">
        <f t="shared" si="13"/>
        <v>4.0609191716639591E-2</v>
      </c>
      <c r="H210" s="94">
        <f t="shared" si="15"/>
        <v>4.0609191716639591E-2</v>
      </c>
      <c r="I210" s="94">
        <f t="shared" si="15"/>
        <v>4.0609191716639591E-2</v>
      </c>
      <c r="J210" s="94">
        <f t="shared" si="17"/>
        <v>4.0609191716639591E-2</v>
      </c>
      <c r="K210" s="94">
        <f t="shared" si="17"/>
        <v>4.0609191716639591E-2</v>
      </c>
      <c r="L210" s="94">
        <f t="shared" si="17"/>
        <v>4.0609191716639591E-2</v>
      </c>
      <c r="M210" s="94">
        <f t="shared" si="17"/>
        <v>4.0609191716639591E-2</v>
      </c>
      <c r="N210" s="94">
        <f t="shared" si="17"/>
        <v>4.0609191716639591E-2</v>
      </c>
    </row>
    <row r="211" spans="1:14" x14ac:dyDescent="0.35">
      <c r="A211" s="3">
        <v>195</v>
      </c>
      <c r="B211" s="97">
        <v>0.10559287290613521</v>
      </c>
      <c r="C211" s="97">
        <v>7.6397615869583227E-2</v>
      </c>
      <c r="D211" s="96">
        <f t="shared" si="18"/>
        <v>7.6397615869583227E-2</v>
      </c>
      <c r="E211" s="96">
        <f t="shared" si="19"/>
        <v>7.6397615869583227E-2</v>
      </c>
      <c r="F211" s="94">
        <v>8.6700963374569187E-2</v>
      </c>
      <c r="G211" s="94">
        <f t="shared" si="13"/>
        <v>4.0609191716639591E-2</v>
      </c>
      <c r="H211" s="94">
        <f t="shared" si="15"/>
        <v>4.0609191716639591E-2</v>
      </c>
      <c r="I211" s="94">
        <f t="shared" si="15"/>
        <v>4.0609191716639591E-2</v>
      </c>
      <c r="J211" s="94">
        <f t="shared" si="17"/>
        <v>4.0609191716639591E-2</v>
      </c>
      <c r="K211" s="94">
        <f t="shared" si="17"/>
        <v>4.0609191716639591E-2</v>
      </c>
      <c r="L211" s="94">
        <f t="shared" si="17"/>
        <v>4.0609191716639591E-2</v>
      </c>
      <c r="M211" s="94">
        <f t="shared" si="17"/>
        <v>4.0609191716639591E-2</v>
      </c>
      <c r="N211" s="94">
        <f t="shared" si="17"/>
        <v>4.0609191716639591E-2</v>
      </c>
    </row>
    <row r="212" spans="1:14" x14ac:dyDescent="0.35">
      <c r="A212" s="3">
        <v>196</v>
      </c>
      <c r="B212" s="97">
        <v>0.10234158302077494</v>
      </c>
      <c r="C212" s="97">
        <v>7.7101194274477591E-2</v>
      </c>
      <c r="D212" s="96">
        <f t="shared" si="18"/>
        <v>7.7101194274477591E-2</v>
      </c>
      <c r="E212" s="96">
        <f t="shared" si="19"/>
        <v>7.7101194274477591E-2</v>
      </c>
      <c r="F212" s="94">
        <v>8.4090086283098331E-2</v>
      </c>
      <c r="G212" s="94">
        <f t="shared" si="13"/>
        <v>4.0609191716639591E-2</v>
      </c>
      <c r="H212" s="94">
        <f t="shared" si="15"/>
        <v>4.0609191716639591E-2</v>
      </c>
      <c r="I212" s="94">
        <f t="shared" si="15"/>
        <v>4.0609191716639591E-2</v>
      </c>
      <c r="J212" s="94">
        <f t="shared" si="17"/>
        <v>4.0609191716639591E-2</v>
      </c>
      <c r="K212" s="94">
        <f t="shared" si="17"/>
        <v>4.0609191716639591E-2</v>
      </c>
      <c r="L212" s="94">
        <f t="shared" si="17"/>
        <v>4.0609191716639591E-2</v>
      </c>
      <c r="M212" s="94">
        <f t="shared" si="17"/>
        <v>4.0609191716639591E-2</v>
      </c>
      <c r="N212" s="94">
        <f t="shared" si="17"/>
        <v>4.0609191716639591E-2</v>
      </c>
    </row>
    <row r="213" spans="1:14" x14ac:dyDescent="0.35">
      <c r="A213" s="3">
        <v>197</v>
      </c>
      <c r="B213" s="97">
        <v>9.9400049780323504E-2</v>
      </c>
      <c r="C213" s="97">
        <v>7.7874323115033284E-2</v>
      </c>
      <c r="D213" s="96">
        <f t="shared" si="18"/>
        <v>7.7874323115033284E-2</v>
      </c>
      <c r="E213" s="96">
        <f t="shared" si="19"/>
        <v>7.7874323115033284E-2</v>
      </c>
      <c r="F213" s="94">
        <v>8.1728170067487227E-2</v>
      </c>
      <c r="G213" s="94">
        <f t="shared" ref="G213:N244" si="20">MIN($B$17:$F$382)</f>
        <v>4.0609191716639591E-2</v>
      </c>
      <c r="H213" s="94">
        <f t="shared" si="20"/>
        <v>4.0609191716639591E-2</v>
      </c>
      <c r="I213" s="94">
        <f t="shared" si="20"/>
        <v>4.0609191716639591E-2</v>
      </c>
      <c r="J213" s="94">
        <f t="shared" si="20"/>
        <v>4.0609191716639591E-2</v>
      </c>
      <c r="K213" s="94">
        <f t="shared" si="20"/>
        <v>4.0609191716639591E-2</v>
      </c>
      <c r="L213" s="94">
        <f t="shared" si="20"/>
        <v>4.0609191716639591E-2</v>
      </c>
      <c r="M213" s="94">
        <f t="shared" si="20"/>
        <v>4.0609191716639591E-2</v>
      </c>
      <c r="N213" s="94">
        <f t="shared" si="20"/>
        <v>4.0609191716639591E-2</v>
      </c>
    </row>
    <row r="214" spans="1:14" x14ac:dyDescent="0.35">
      <c r="A214" s="3">
        <v>198</v>
      </c>
      <c r="B214" s="97">
        <v>9.4689085798667957E-2</v>
      </c>
      <c r="C214" s="97">
        <v>7.8651250109720058E-2</v>
      </c>
      <c r="D214" s="96">
        <f t="shared" si="18"/>
        <v>7.8651250109720058E-2</v>
      </c>
      <c r="E214" s="96">
        <f t="shared" si="19"/>
        <v>7.8651250109720058E-2</v>
      </c>
      <c r="F214" s="94">
        <v>7.7945125471004392E-2</v>
      </c>
      <c r="G214" s="94">
        <f t="shared" si="20"/>
        <v>4.0609191716639591E-2</v>
      </c>
      <c r="H214" s="94">
        <f t="shared" si="20"/>
        <v>4.0609191716639591E-2</v>
      </c>
      <c r="I214" s="94">
        <f t="shared" si="20"/>
        <v>4.0609191716639591E-2</v>
      </c>
      <c r="J214" s="94">
        <f t="shared" si="20"/>
        <v>4.0609191716639591E-2</v>
      </c>
      <c r="K214" s="94">
        <f t="shared" si="20"/>
        <v>4.0609191716639591E-2</v>
      </c>
      <c r="L214" s="94">
        <f t="shared" si="20"/>
        <v>4.0609191716639591E-2</v>
      </c>
      <c r="M214" s="94">
        <f t="shared" si="20"/>
        <v>4.0609191716639591E-2</v>
      </c>
      <c r="N214" s="94">
        <f t="shared" si="20"/>
        <v>4.0609191716639591E-2</v>
      </c>
    </row>
    <row r="215" spans="1:14" x14ac:dyDescent="0.35">
      <c r="A215" s="3">
        <v>199</v>
      </c>
      <c r="B215" s="97">
        <v>8.6382748036702275E-2</v>
      </c>
      <c r="C215" s="97">
        <v>7.9335434556484175E-2</v>
      </c>
      <c r="D215" s="96">
        <f t="shared" si="18"/>
        <v>7.9335434556484175E-2</v>
      </c>
      <c r="E215" s="96">
        <f t="shared" si="19"/>
        <v>7.9335434556484175E-2</v>
      </c>
      <c r="F215" s="94">
        <v>7.1274354170768273E-2</v>
      </c>
      <c r="G215" s="94">
        <f t="shared" si="20"/>
        <v>4.0609191716639591E-2</v>
      </c>
      <c r="H215" s="94">
        <f t="shared" si="20"/>
        <v>4.0609191716639591E-2</v>
      </c>
      <c r="I215" s="94">
        <f t="shared" si="20"/>
        <v>4.0609191716639591E-2</v>
      </c>
      <c r="J215" s="94">
        <f t="shared" si="20"/>
        <v>4.0609191716639591E-2</v>
      </c>
      <c r="K215" s="94">
        <f t="shared" si="20"/>
        <v>4.0609191716639591E-2</v>
      </c>
      <c r="L215" s="94">
        <f t="shared" si="20"/>
        <v>4.0609191716639591E-2</v>
      </c>
      <c r="M215" s="94">
        <f t="shared" si="20"/>
        <v>4.0609191716639591E-2</v>
      </c>
      <c r="N215" s="94">
        <f t="shared" si="20"/>
        <v>4.0609191716639591E-2</v>
      </c>
    </row>
    <row r="216" spans="1:14" x14ac:dyDescent="0.35">
      <c r="A216" s="3">
        <v>200</v>
      </c>
      <c r="B216" s="97">
        <v>8.553468353205769E-2</v>
      </c>
      <c r="C216" s="97">
        <v>7.9835577444111211E-2</v>
      </c>
      <c r="D216" s="96">
        <f t="shared" si="18"/>
        <v>7.9835577444111211E-2</v>
      </c>
      <c r="E216" s="96">
        <f t="shared" si="19"/>
        <v>7.9835577444111211E-2</v>
      </c>
      <c r="F216" s="94">
        <v>7.0593619847077807E-2</v>
      </c>
      <c r="G216" s="94">
        <f t="shared" si="20"/>
        <v>4.0609191716639591E-2</v>
      </c>
      <c r="H216" s="94">
        <f t="shared" si="20"/>
        <v>4.0609191716639591E-2</v>
      </c>
      <c r="I216" s="94">
        <f t="shared" si="20"/>
        <v>4.0609191716639591E-2</v>
      </c>
      <c r="J216" s="94">
        <f t="shared" si="20"/>
        <v>4.0609191716639591E-2</v>
      </c>
      <c r="K216" s="94">
        <f t="shared" si="20"/>
        <v>4.0609191716639591E-2</v>
      </c>
      <c r="L216" s="94">
        <f t="shared" si="20"/>
        <v>4.0609191716639591E-2</v>
      </c>
      <c r="M216" s="94">
        <f t="shared" si="20"/>
        <v>4.0609191716639591E-2</v>
      </c>
      <c r="N216" s="94">
        <f t="shared" si="20"/>
        <v>4.0609191716639591E-2</v>
      </c>
    </row>
    <row r="217" spans="1:14" x14ac:dyDescent="0.35">
      <c r="A217" s="3">
        <v>201</v>
      </c>
      <c r="B217" s="97">
        <v>8.5534139682046401E-2</v>
      </c>
      <c r="C217" s="97">
        <v>8.0383355201963588E-2</v>
      </c>
      <c r="D217" s="96">
        <f t="shared" si="18"/>
        <v>8.0383355201963588E-2</v>
      </c>
      <c r="E217" s="96">
        <f t="shared" si="19"/>
        <v>8.0383355201963588E-2</v>
      </c>
      <c r="F217" s="94">
        <v>7.0593619847077807E-2</v>
      </c>
      <c r="G217" s="94">
        <f t="shared" si="20"/>
        <v>4.0609191716639591E-2</v>
      </c>
      <c r="H217" s="94">
        <f t="shared" si="20"/>
        <v>4.0609191716639591E-2</v>
      </c>
      <c r="I217" s="94">
        <f t="shared" si="20"/>
        <v>4.0609191716639591E-2</v>
      </c>
      <c r="J217" s="94">
        <f t="shared" si="20"/>
        <v>4.0609191716639591E-2</v>
      </c>
      <c r="K217" s="94">
        <f t="shared" si="20"/>
        <v>4.0609191716639591E-2</v>
      </c>
      <c r="L217" s="94">
        <f t="shared" si="20"/>
        <v>4.0609191716639591E-2</v>
      </c>
      <c r="M217" s="94">
        <f t="shared" si="20"/>
        <v>4.0609191716639591E-2</v>
      </c>
      <c r="N217" s="94">
        <f t="shared" si="20"/>
        <v>4.0609191716639591E-2</v>
      </c>
    </row>
    <row r="218" spans="1:14" x14ac:dyDescent="0.35">
      <c r="A218" s="3">
        <v>202</v>
      </c>
      <c r="B218" s="97">
        <v>8.5533691424249964E-2</v>
      </c>
      <c r="C218" s="97">
        <v>8.1002592627256065E-2</v>
      </c>
      <c r="D218" s="96">
        <f t="shared" si="18"/>
        <v>8.1002592627256065E-2</v>
      </c>
      <c r="E218" s="96">
        <f t="shared" si="19"/>
        <v>8.1002592627256065E-2</v>
      </c>
      <c r="F218" s="94">
        <v>7.0593619847077807E-2</v>
      </c>
      <c r="G218" s="94">
        <f t="shared" si="20"/>
        <v>4.0609191716639591E-2</v>
      </c>
      <c r="H218" s="94">
        <f t="shared" si="20"/>
        <v>4.0609191716639591E-2</v>
      </c>
      <c r="I218" s="94">
        <f t="shared" si="20"/>
        <v>4.0609191716639591E-2</v>
      </c>
      <c r="J218" s="94">
        <f t="shared" si="20"/>
        <v>4.0609191716639591E-2</v>
      </c>
      <c r="K218" s="94">
        <f t="shared" si="20"/>
        <v>4.0609191716639591E-2</v>
      </c>
      <c r="L218" s="94">
        <f t="shared" si="20"/>
        <v>4.0609191716639591E-2</v>
      </c>
      <c r="M218" s="94">
        <f t="shared" si="20"/>
        <v>4.0609191716639591E-2</v>
      </c>
      <c r="N218" s="94">
        <f t="shared" si="20"/>
        <v>4.0609191716639591E-2</v>
      </c>
    </row>
    <row r="219" spans="1:14" x14ac:dyDescent="0.35">
      <c r="A219" s="3">
        <v>203</v>
      </c>
      <c r="B219" s="97">
        <v>8.553339643199688E-2</v>
      </c>
      <c r="C219" s="97">
        <v>8.1695632960011283E-2</v>
      </c>
      <c r="D219" s="96">
        <f t="shared" si="18"/>
        <v>8.1695632960011283E-2</v>
      </c>
      <c r="E219" s="96">
        <f t="shared" si="19"/>
        <v>8.1695632960011283E-2</v>
      </c>
      <c r="F219" s="94">
        <v>7.0593619847077807E-2</v>
      </c>
      <c r="G219" s="94">
        <f t="shared" si="20"/>
        <v>4.0609191716639591E-2</v>
      </c>
      <c r="H219" s="94">
        <f t="shared" si="20"/>
        <v>4.0609191716639591E-2</v>
      </c>
      <c r="I219" s="94">
        <f t="shared" si="20"/>
        <v>4.0609191716639591E-2</v>
      </c>
      <c r="J219" s="94">
        <f t="shared" si="20"/>
        <v>4.0609191716639591E-2</v>
      </c>
      <c r="K219" s="94">
        <f t="shared" si="20"/>
        <v>4.0609191716639591E-2</v>
      </c>
      <c r="L219" s="94">
        <f t="shared" si="20"/>
        <v>4.0609191716639591E-2</v>
      </c>
      <c r="M219" s="94">
        <f t="shared" si="20"/>
        <v>4.0609191716639591E-2</v>
      </c>
      <c r="N219" s="94">
        <f t="shared" si="20"/>
        <v>4.0609191716639591E-2</v>
      </c>
    </row>
    <row r="220" spans="1:14" x14ac:dyDescent="0.35">
      <c r="A220" s="3">
        <v>204</v>
      </c>
      <c r="B220" s="97">
        <v>8.5533362386082473E-2</v>
      </c>
      <c r="C220" s="97">
        <v>8.251988795258694E-2</v>
      </c>
      <c r="D220" s="96">
        <f t="shared" si="18"/>
        <v>8.251988795258694E-2</v>
      </c>
      <c r="E220" s="96">
        <f t="shared" si="19"/>
        <v>8.251988795258694E-2</v>
      </c>
      <c r="F220" s="94">
        <v>7.0593619847077807E-2</v>
      </c>
      <c r="G220" s="94">
        <f t="shared" si="20"/>
        <v>4.0609191716639591E-2</v>
      </c>
      <c r="H220" s="94">
        <f t="shared" si="20"/>
        <v>4.0609191716639591E-2</v>
      </c>
      <c r="I220" s="94">
        <f t="shared" si="20"/>
        <v>4.0609191716639591E-2</v>
      </c>
      <c r="J220" s="94">
        <f t="shared" si="20"/>
        <v>4.0609191716639591E-2</v>
      </c>
      <c r="K220" s="94">
        <f t="shared" si="20"/>
        <v>4.0609191716639591E-2</v>
      </c>
      <c r="L220" s="94">
        <f t="shared" si="20"/>
        <v>4.0609191716639591E-2</v>
      </c>
      <c r="M220" s="94">
        <f t="shared" si="20"/>
        <v>4.0609191716639591E-2</v>
      </c>
      <c r="N220" s="94">
        <f t="shared" si="20"/>
        <v>4.0609191716639591E-2</v>
      </c>
    </row>
    <row r="221" spans="1:14" x14ac:dyDescent="0.35">
      <c r="A221" s="3">
        <v>205</v>
      </c>
      <c r="B221" s="97">
        <v>8.5533362386082473E-2</v>
      </c>
      <c r="C221" s="97">
        <v>8.3366486599825429E-2</v>
      </c>
      <c r="D221" s="96">
        <f t="shared" si="18"/>
        <v>8.3366486599825429E-2</v>
      </c>
      <c r="E221" s="96">
        <f t="shared" si="19"/>
        <v>8.3366486599825429E-2</v>
      </c>
      <c r="F221" s="94">
        <v>7.1106242340684828E-2</v>
      </c>
      <c r="G221" s="94">
        <f t="shared" si="20"/>
        <v>4.0609191716639591E-2</v>
      </c>
      <c r="H221" s="94">
        <f t="shared" si="20"/>
        <v>4.0609191716639591E-2</v>
      </c>
      <c r="I221" s="94">
        <f t="shared" si="20"/>
        <v>4.0609191716639591E-2</v>
      </c>
      <c r="J221" s="94">
        <f t="shared" si="20"/>
        <v>4.0609191716639591E-2</v>
      </c>
      <c r="K221" s="94">
        <f t="shared" si="20"/>
        <v>4.0609191716639591E-2</v>
      </c>
      <c r="L221" s="94">
        <f t="shared" si="20"/>
        <v>4.0609191716639591E-2</v>
      </c>
      <c r="M221" s="94">
        <f t="shared" si="20"/>
        <v>4.0609191716639591E-2</v>
      </c>
      <c r="N221" s="94">
        <f t="shared" si="20"/>
        <v>4.0609191716639591E-2</v>
      </c>
    </row>
    <row r="222" spans="1:14" x14ac:dyDescent="0.35">
      <c r="A222" s="3">
        <v>206</v>
      </c>
      <c r="B222" s="97">
        <v>8.4862015963689266E-2</v>
      </c>
      <c r="C222" s="97">
        <v>8.37960278502526E-2</v>
      </c>
      <c r="D222" s="96">
        <f t="shared" si="18"/>
        <v>8.37960278502526E-2</v>
      </c>
      <c r="E222" s="96">
        <f t="shared" si="19"/>
        <v>8.37960278502526E-2</v>
      </c>
      <c r="F222" s="94">
        <v>7.0574183996635037E-2</v>
      </c>
      <c r="G222" s="94">
        <f t="shared" si="20"/>
        <v>4.0609191716639591E-2</v>
      </c>
      <c r="H222" s="94">
        <f t="shared" si="20"/>
        <v>4.0609191716639591E-2</v>
      </c>
      <c r="I222" s="94">
        <f t="shared" si="20"/>
        <v>4.0609191716639591E-2</v>
      </c>
      <c r="J222" s="94">
        <f t="shared" si="20"/>
        <v>4.0609191716639591E-2</v>
      </c>
      <c r="K222" s="94">
        <f t="shared" si="20"/>
        <v>4.0609191716639591E-2</v>
      </c>
      <c r="L222" s="94">
        <f t="shared" si="20"/>
        <v>4.0609191716639591E-2</v>
      </c>
      <c r="M222" s="94">
        <f t="shared" si="20"/>
        <v>4.0609191716639591E-2</v>
      </c>
      <c r="N222" s="94">
        <f t="shared" si="20"/>
        <v>4.0609191716639591E-2</v>
      </c>
    </row>
    <row r="223" spans="1:14" x14ac:dyDescent="0.35">
      <c r="A223" s="3">
        <v>207</v>
      </c>
      <c r="B223" s="97">
        <v>8.4695102659646956E-2</v>
      </c>
      <c r="C223" s="97">
        <v>8.402924014600871E-2</v>
      </c>
      <c r="D223" s="96">
        <f t="shared" si="18"/>
        <v>8.402924014600871E-2</v>
      </c>
      <c r="E223" s="96">
        <f t="shared" si="19"/>
        <v>8.402924014600871E-2</v>
      </c>
      <c r="F223" s="94">
        <v>7.0440150639948337E-2</v>
      </c>
      <c r="G223" s="94">
        <f t="shared" si="20"/>
        <v>4.0609191716639591E-2</v>
      </c>
      <c r="H223" s="94">
        <f t="shared" si="20"/>
        <v>4.0609191716639591E-2</v>
      </c>
      <c r="I223" s="94">
        <f t="shared" si="20"/>
        <v>4.0609191716639591E-2</v>
      </c>
      <c r="J223" s="94">
        <f t="shared" si="20"/>
        <v>4.0609191716639591E-2</v>
      </c>
      <c r="K223" s="94">
        <f t="shared" si="20"/>
        <v>4.0609191716639591E-2</v>
      </c>
      <c r="L223" s="94">
        <f t="shared" si="20"/>
        <v>4.0609191716639591E-2</v>
      </c>
      <c r="M223" s="94">
        <f t="shared" si="20"/>
        <v>4.0609191716639591E-2</v>
      </c>
      <c r="N223" s="94">
        <f t="shared" si="20"/>
        <v>4.0609191716639591E-2</v>
      </c>
    </row>
    <row r="224" spans="1:14" x14ac:dyDescent="0.35">
      <c r="A224" s="3">
        <v>208</v>
      </c>
      <c r="B224" s="97">
        <v>8.3783804666348632E-2</v>
      </c>
      <c r="C224" s="97">
        <v>8.4272297866020085E-2</v>
      </c>
      <c r="D224" s="96">
        <f t="shared" si="18"/>
        <v>8.4272297866020085E-2</v>
      </c>
      <c r="E224" s="96">
        <f t="shared" si="19"/>
        <v>8.4272297866020085E-2</v>
      </c>
      <c r="F224" s="94">
        <v>6.9708296511621679E-2</v>
      </c>
      <c r="G224" s="94">
        <f t="shared" si="20"/>
        <v>4.0609191716639591E-2</v>
      </c>
      <c r="H224" s="94">
        <f t="shared" si="20"/>
        <v>4.0609191716639591E-2</v>
      </c>
      <c r="I224" s="94">
        <f t="shared" si="20"/>
        <v>4.0609191716639591E-2</v>
      </c>
      <c r="J224" s="94">
        <f t="shared" si="20"/>
        <v>4.0609191716639591E-2</v>
      </c>
      <c r="K224" s="94">
        <f t="shared" si="20"/>
        <v>4.0609191716639591E-2</v>
      </c>
      <c r="L224" s="94">
        <f t="shared" si="20"/>
        <v>4.0609191716639591E-2</v>
      </c>
      <c r="M224" s="94">
        <f t="shared" si="20"/>
        <v>4.0609191716639591E-2</v>
      </c>
      <c r="N224" s="94">
        <f t="shared" si="20"/>
        <v>4.0609191716639591E-2</v>
      </c>
    </row>
    <row r="225" spans="1:14" x14ac:dyDescent="0.35">
      <c r="A225" s="3">
        <v>209</v>
      </c>
      <c r="B225" s="97">
        <v>8.3373234322054054E-2</v>
      </c>
      <c r="C225" s="97">
        <v>8.4501470816891633E-2</v>
      </c>
      <c r="D225" s="96">
        <f t="shared" si="18"/>
        <v>8.4501470816891633E-2</v>
      </c>
      <c r="E225" s="96">
        <f t="shared" si="19"/>
        <v>8.4501470816891633E-2</v>
      </c>
      <c r="F225" s="94">
        <v>6.9378597077039583E-2</v>
      </c>
      <c r="G225" s="94">
        <f t="shared" si="20"/>
        <v>4.0609191716639591E-2</v>
      </c>
      <c r="H225" s="94">
        <f t="shared" si="20"/>
        <v>4.0609191716639591E-2</v>
      </c>
      <c r="I225" s="94">
        <f t="shared" si="20"/>
        <v>4.0609191716639591E-2</v>
      </c>
      <c r="J225" s="94">
        <f t="shared" si="20"/>
        <v>4.0609191716639591E-2</v>
      </c>
      <c r="K225" s="94">
        <f t="shared" si="20"/>
        <v>4.0609191716639591E-2</v>
      </c>
      <c r="L225" s="94">
        <f t="shared" si="20"/>
        <v>4.0609191716639591E-2</v>
      </c>
      <c r="M225" s="94">
        <f t="shared" si="20"/>
        <v>4.0609191716639591E-2</v>
      </c>
      <c r="N225" s="94">
        <f t="shared" si="20"/>
        <v>4.0609191716639591E-2</v>
      </c>
    </row>
    <row r="226" spans="1:14" x14ac:dyDescent="0.35">
      <c r="A226" s="3">
        <v>210</v>
      </c>
      <c r="B226" s="97">
        <v>8.2964936305183173E-2</v>
      </c>
      <c r="C226" s="97">
        <v>8.4775003595225745E-2</v>
      </c>
      <c r="D226" s="96">
        <f t="shared" si="18"/>
        <v>8.4775003595225745E-2</v>
      </c>
      <c r="E226" s="96">
        <f t="shared" si="19"/>
        <v>8.4775003595225745E-2</v>
      </c>
      <c r="F226" s="94">
        <v>6.905073417395205E-2</v>
      </c>
      <c r="G226" s="94">
        <f t="shared" si="20"/>
        <v>4.0609191716639591E-2</v>
      </c>
      <c r="H226" s="94">
        <f t="shared" si="20"/>
        <v>4.0609191716639591E-2</v>
      </c>
      <c r="I226" s="94">
        <f t="shared" si="20"/>
        <v>4.0609191716639591E-2</v>
      </c>
      <c r="J226" s="94">
        <f t="shared" si="20"/>
        <v>4.0609191716639591E-2</v>
      </c>
      <c r="K226" s="94">
        <f t="shared" si="20"/>
        <v>4.0609191716639591E-2</v>
      </c>
      <c r="L226" s="94">
        <f t="shared" si="20"/>
        <v>4.0609191716639591E-2</v>
      </c>
      <c r="M226" s="94">
        <f t="shared" si="20"/>
        <v>4.0609191716639591E-2</v>
      </c>
      <c r="N226" s="94">
        <f t="shared" si="20"/>
        <v>4.0609191716639591E-2</v>
      </c>
    </row>
    <row r="227" spans="1:14" x14ac:dyDescent="0.35">
      <c r="A227" s="3">
        <v>211</v>
      </c>
      <c r="B227" s="97">
        <v>8.2558908447156618E-2</v>
      </c>
      <c r="C227" s="97">
        <v>8.5079950975238322E-2</v>
      </c>
      <c r="D227" s="96">
        <f t="shared" si="18"/>
        <v>8.5079950975238322E-2</v>
      </c>
      <c r="E227" s="96">
        <f t="shared" si="19"/>
        <v>8.5079950975238322E-2</v>
      </c>
      <c r="F227" s="94">
        <v>6.8725716818991534E-2</v>
      </c>
      <c r="G227" s="94">
        <f t="shared" si="20"/>
        <v>4.0609191716639591E-2</v>
      </c>
      <c r="H227" s="94">
        <f t="shared" si="20"/>
        <v>4.0609191716639591E-2</v>
      </c>
      <c r="I227" s="94">
        <f t="shared" si="20"/>
        <v>4.0609191716639591E-2</v>
      </c>
      <c r="J227" s="94">
        <f t="shared" si="20"/>
        <v>4.0609191716639591E-2</v>
      </c>
      <c r="K227" s="94">
        <f t="shared" si="20"/>
        <v>4.0609191716639591E-2</v>
      </c>
      <c r="L227" s="94">
        <f t="shared" si="20"/>
        <v>4.0609191716639591E-2</v>
      </c>
      <c r="M227" s="94">
        <f t="shared" si="20"/>
        <v>4.0609191716639591E-2</v>
      </c>
      <c r="N227" s="94">
        <f t="shared" si="20"/>
        <v>4.0609191716639591E-2</v>
      </c>
    </row>
    <row r="228" spans="1:14" x14ac:dyDescent="0.35">
      <c r="A228" s="3">
        <v>212</v>
      </c>
      <c r="B228" s="97">
        <v>8.2558823119039407E-2</v>
      </c>
      <c r="C228" s="97">
        <v>8.5566786098281222E-2</v>
      </c>
      <c r="D228" s="96">
        <f t="shared" si="18"/>
        <v>8.5566786098281222E-2</v>
      </c>
      <c r="E228" s="96">
        <f t="shared" si="19"/>
        <v>8.5566786098281222E-2</v>
      </c>
      <c r="F228" s="94">
        <v>6.8738102346066379E-2</v>
      </c>
      <c r="G228" s="94">
        <f t="shared" si="20"/>
        <v>4.0609191716639591E-2</v>
      </c>
      <c r="H228" s="94">
        <f t="shared" si="20"/>
        <v>4.0609191716639591E-2</v>
      </c>
      <c r="I228" s="94">
        <f t="shared" si="20"/>
        <v>4.0609191716639591E-2</v>
      </c>
      <c r="J228" s="94">
        <f t="shared" si="20"/>
        <v>4.0609191716639591E-2</v>
      </c>
      <c r="K228" s="94">
        <f t="shared" si="20"/>
        <v>4.0609191716639591E-2</v>
      </c>
      <c r="L228" s="94">
        <f t="shared" si="20"/>
        <v>4.0609191716639591E-2</v>
      </c>
      <c r="M228" s="94">
        <f t="shared" si="20"/>
        <v>4.0609191716639591E-2</v>
      </c>
      <c r="N228" s="94">
        <f t="shared" si="20"/>
        <v>4.0609191716639591E-2</v>
      </c>
    </row>
    <row r="229" spans="1:14" x14ac:dyDescent="0.35">
      <c r="A229" s="3">
        <v>213</v>
      </c>
      <c r="B229" s="97">
        <v>7.3183313201190217E-2</v>
      </c>
      <c r="C229" s="97">
        <v>8.6049120359100187E-2</v>
      </c>
      <c r="D229" s="96">
        <f t="shared" si="18"/>
        <v>8.6049120359100187E-2</v>
      </c>
      <c r="E229" s="96">
        <f t="shared" si="19"/>
        <v>8.6049120359100187E-2</v>
      </c>
      <c r="F229" s="94">
        <v>6.1221562072077372E-2</v>
      </c>
      <c r="G229" s="94">
        <f t="shared" si="20"/>
        <v>4.0609191716639591E-2</v>
      </c>
      <c r="H229" s="94">
        <f t="shared" si="20"/>
        <v>4.0609191716639591E-2</v>
      </c>
      <c r="I229" s="94">
        <f t="shared" si="20"/>
        <v>4.0609191716639591E-2</v>
      </c>
      <c r="J229" s="94">
        <f t="shared" si="20"/>
        <v>4.0609191716639591E-2</v>
      </c>
      <c r="K229" s="94">
        <f t="shared" si="20"/>
        <v>4.0609191716639591E-2</v>
      </c>
      <c r="L229" s="94">
        <f t="shared" si="20"/>
        <v>4.0609191716639591E-2</v>
      </c>
      <c r="M229" s="94">
        <f t="shared" si="20"/>
        <v>4.0609191716639591E-2</v>
      </c>
      <c r="N229" s="94">
        <f t="shared" si="20"/>
        <v>4.0609191716639591E-2</v>
      </c>
    </row>
    <row r="230" spans="1:14" x14ac:dyDescent="0.35">
      <c r="A230" s="3">
        <v>214</v>
      </c>
      <c r="B230" s="97">
        <v>7.1926559379083543E-2</v>
      </c>
      <c r="C230" s="97">
        <v>8.6580069925323272E-2</v>
      </c>
      <c r="D230" s="96">
        <f t="shared" si="18"/>
        <v>8.6580069925323272E-2</v>
      </c>
      <c r="E230" s="96">
        <f t="shared" si="19"/>
        <v>8.6580069925323272E-2</v>
      </c>
      <c r="F230" s="94">
        <v>6.0230070750325777E-2</v>
      </c>
      <c r="G230" s="94">
        <f t="shared" si="20"/>
        <v>4.0609191716639591E-2</v>
      </c>
      <c r="H230" s="94">
        <f t="shared" si="20"/>
        <v>4.0609191716639591E-2</v>
      </c>
      <c r="I230" s="94">
        <f t="shared" si="20"/>
        <v>4.0609191716639591E-2</v>
      </c>
      <c r="J230" s="94">
        <f t="shared" si="20"/>
        <v>4.0609191716639591E-2</v>
      </c>
      <c r="K230" s="94">
        <f t="shared" si="20"/>
        <v>4.0609191716639591E-2</v>
      </c>
      <c r="L230" s="94">
        <f t="shared" si="20"/>
        <v>4.0609191716639591E-2</v>
      </c>
      <c r="M230" s="94">
        <f t="shared" si="20"/>
        <v>4.0609191716639591E-2</v>
      </c>
      <c r="N230" s="94">
        <f t="shared" si="20"/>
        <v>4.0609191716639591E-2</v>
      </c>
    </row>
    <row r="231" spans="1:14" x14ac:dyDescent="0.35">
      <c r="A231" s="3">
        <v>215</v>
      </c>
      <c r="B231" s="97">
        <v>7.1925694727119335E-2</v>
      </c>
      <c r="C231" s="97">
        <v>8.7289821848368698E-2</v>
      </c>
      <c r="D231" s="96">
        <f t="shared" si="18"/>
        <v>8.7289821848368698E-2</v>
      </c>
      <c r="E231" s="96">
        <f t="shared" si="19"/>
        <v>8.7289821848368698E-2</v>
      </c>
      <c r="F231" s="94">
        <v>6.0262179785809861E-2</v>
      </c>
      <c r="G231" s="94">
        <f t="shared" si="20"/>
        <v>4.0609191716639591E-2</v>
      </c>
      <c r="H231" s="94">
        <f t="shared" si="20"/>
        <v>4.0609191716639591E-2</v>
      </c>
      <c r="I231" s="94">
        <f t="shared" si="20"/>
        <v>4.0609191716639591E-2</v>
      </c>
      <c r="J231" s="94">
        <f t="shared" si="20"/>
        <v>4.0609191716639591E-2</v>
      </c>
      <c r="K231" s="94">
        <f t="shared" si="20"/>
        <v>4.0609191716639591E-2</v>
      </c>
      <c r="L231" s="94">
        <f t="shared" si="20"/>
        <v>4.0609191716639591E-2</v>
      </c>
      <c r="M231" s="94">
        <f t="shared" si="20"/>
        <v>4.0609191716639591E-2</v>
      </c>
      <c r="N231" s="94">
        <f t="shared" si="20"/>
        <v>4.0609191716639591E-2</v>
      </c>
    </row>
    <row r="232" spans="1:14" x14ac:dyDescent="0.35">
      <c r="A232" s="3">
        <v>216</v>
      </c>
      <c r="B232" s="97">
        <v>7.1247356437868753E-2</v>
      </c>
      <c r="C232" s="97">
        <v>8.7794255401813334E-2</v>
      </c>
      <c r="D232" s="96">
        <f t="shared" si="18"/>
        <v>8.7794255401813334E-2</v>
      </c>
      <c r="E232" s="96">
        <f t="shared" si="19"/>
        <v>8.7794255401813334E-2</v>
      </c>
      <c r="F232" s="94">
        <v>5.9620105796448226E-2</v>
      </c>
      <c r="G232" s="94">
        <f t="shared" si="20"/>
        <v>4.0609191716639591E-2</v>
      </c>
      <c r="H232" s="94">
        <f t="shared" si="20"/>
        <v>4.0609191716639591E-2</v>
      </c>
      <c r="I232" s="94">
        <f t="shared" si="20"/>
        <v>4.0609191716639591E-2</v>
      </c>
      <c r="J232" s="94">
        <f t="shared" si="20"/>
        <v>4.0609191716639591E-2</v>
      </c>
      <c r="K232" s="94">
        <f t="shared" si="20"/>
        <v>4.0609191716639591E-2</v>
      </c>
      <c r="L232" s="94">
        <f t="shared" si="20"/>
        <v>4.0609191716639591E-2</v>
      </c>
      <c r="M232" s="94">
        <f t="shared" si="20"/>
        <v>4.0609191716639591E-2</v>
      </c>
      <c r="N232" s="94">
        <f t="shared" si="20"/>
        <v>4.0609191716639591E-2</v>
      </c>
    </row>
    <row r="233" spans="1:14" x14ac:dyDescent="0.35">
      <c r="A233" s="3">
        <v>217</v>
      </c>
      <c r="B233" s="97">
        <v>7.1249903097316242E-2</v>
      </c>
      <c r="C233" s="97">
        <v>8.8285064191285401E-2</v>
      </c>
      <c r="D233" s="96">
        <f t="shared" si="18"/>
        <v>8.8285064191285401E-2</v>
      </c>
      <c r="E233" s="96">
        <f t="shared" si="19"/>
        <v>8.8285064191285401E-2</v>
      </c>
      <c r="F233" s="94">
        <v>5.9640040312598709E-2</v>
      </c>
      <c r="G233" s="94">
        <f t="shared" si="20"/>
        <v>4.0609191716639591E-2</v>
      </c>
      <c r="H233" s="94">
        <f t="shared" si="20"/>
        <v>4.0609191716639591E-2</v>
      </c>
      <c r="I233" s="94">
        <f t="shared" si="20"/>
        <v>4.0609191716639591E-2</v>
      </c>
      <c r="J233" s="94">
        <f t="shared" si="20"/>
        <v>4.0609191716639591E-2</v>
      </c>
      <c r="K233" s="94">
        <f t="shared" si="20"/>
        <v>4.0609191716639591E-2</v>
      </c>
      <c r="L233" s="94">
        <f t="shared" si="20"/>
        <v>4.0609191716639591E-2</v>
      </c>
      <c r="M233" s="94">
        <f t="shared" si="20"/>
        <v>4.0609191716639591E-2</v>
      </c>
      <c r="N233" s="94">
        <f t="shared" si="20"/>
        <v>4.0609191716639591E-2</v>
      </c>
    </row>
    <row r="234" spans="1:14" x14ac:dyDescent="0.35">
      <c r="A234" s="3">
        <v>218</v>
      </c>
      <c r="B234" s="97">
        <v>7.1254971775851397E-2</v>
      </c>
      <c r="C234" s="97">
        <v>8.8890023987774042E-2</v>
      </c>
      <c r="D234" s="96">
        <f t="shared" si="18"/>
        <v>8.8890023987774042E-2</v>
      </c>
      <c r="E234" s="96">
        <f t="shared" si="19"/>
        <v>8.8890023987774042E-2</v>
      </c>
      <c r="F234" s="94">
        <v>5.9672219703418503E-2</v>
      </c>
      <c r="G234" s="94">
        <f t="shared" si="20"/>
        <v>4.0609191716639591E-2</v>
      </c>
      <c r="H234" s="94">
        <f t="shared" si="20"/>
        <v>4.0609191716639591E-2</v>
      </c>
      <c r="I234" s="94">
        <f t="shared" si="20"/>
        <v>4.0609191716639591E-2</v>
      </c>
      <c r="J234" s="94">
        <f t="shared" si="20"/>
        <v>4.0609191716639591E-2</v>
      </c>
      <c r="K234" s="94">
        <f t="shared" si="20"/>
        <v>4.0609191716639591E-2</v>
      </c>
      <c r="L234" s="94">
        <f t="shared" si="20"/>
        <v>4.0609191716639591E-2</v>
      </c>
      <c r="M234" s="94">
        <f t="shared" si="20"/>
        <v>4.0609191716639591E-2</v>
      </c>
      <c r="N234" s="94">
        <f t="shared" si="20"/>
        <v>4.0609191716639591E-2</v>
      </c>
    </row>
    <row r="235" spans="1:14" x14ac:dyDescent="0.35">
      <c r="A235" s="3">
        <v>219</v>
      </c>
      <c r="B235" s="97">
        <v>7.1263199273401037E-2</v>
      </c>
      <c r="C235" s="97">
        <v>8.9631022975101199E-2</v>
      </c>
      <c r="D235" s="96">
        <f t="shared" si="18"/>
        <v>8.9631022975101199E-2</v>
      </c>
      <c r="E235" s="96">
        <f t="shared" si="19"/>
        <v>8.9631022975101199E-2</v>
      </c>
      <c r="F235" s="94">
        <v>5.9722109013858965E-2</v>
      </c>
      <c r="G235" s="94">
        <f t="shared" si="20"/>
        <v>4.0609191716639591E-2</v>
      </c>
      <c r="H235" s="94">
        <f t="shared" si="20"/>
        <v>4.0609191716639591E-2</v>
      </c>
      <c r="I235" s="94">
        <f t="shared" si="20"/>
        <v>4.0609191716639591E-2</v>
      </c>
      <c r="J235" s="94">
        <f t="shared" si="20"/>
        <v>4.0609191716639591E-2</v>
      </c>
      <c r="K235" s="94">
        <f t="shared" si="20"/>
        <v>4.0609191716639591E-2</v>
      </c>
      <c r="L235" s="94">
        <f t="shared" si="20"/>
        <v>4.0609191716639591E-2</v>
      </c>
      <c r="M235" s="94">
        <f t="shared" si="20"/>
        <v>4.0609191716639591E-2</v>
      </c>
      <c r="N235" s="94">
        <f t="shared" si="20"/>
        <v>4.0609191716639591E-2</v>
      </c>
    </row>
    <row r="236" spans="1:14" x14ac:dyDescent="0.35">
      <c r="A236" s="3">
        <v>220</v>
      </c>
      <c r="B236" s="97">
        <v>7.1273477779507002E-2</v>
      </c>
      <c r="C236" s="97">
        <v>9.0413086505543985E-2</v>
      </c>
      <c r="D236" s="96">
        <f t="shared" si="18"/>
        <v>9.0413086505543985E-2</v>
      </c>
      <c r="E236" s="96">
        <f t="shared" si="19"/>
        <v>9.0413086505543985E-2</v>
      </c>
      <c r="F236" s="94">
        <v>5.9784685934511667E-2</v>
      </c>
      <c r="G236" s="94">
        <f t="shared" si="20"/>
        <v>4.0609191716639591E-2</v>
      </c>
      <c r="H236" s="94">
        <f t="shared" si="20"/>
        <v>4.0609191716639591E-2</v>
      </c>
      <c r="I236" s="94">
        <f t="shared" si="20"/>
        <v>4.0609191716639591E-2</v>
      </c>
      <c r="J236" s="94">
        <f t="shared" si="20"/>
        <v>4.0609191716639591E-2</v>
      </c>
      <c r="K236" s="94">
        <f t="shared" si="20"/>
        <v>4.0609191716639591E-2</v>
      </c>
      <c r="L236" s="94">
        <f t="shared" si="20"/>
        <v>4.0609191716639591E-2</v>
      </c>
      <c r="M236" s="94">
        <f t="shared" si="20"/>
        <v>4.0609191716639591E-2</v>
      </c>
      <c r="N236" s="94">
        <f t="shared" si="20"/>
        <v>4.0609191716639591E-2</v>
      </c>
    </row>
    <row r="237" spans="1:14" x14ac:dyDescent="0.35">
      <c r="A237" s="3">
        <v>221</v>
      </c>
      <c r="B237" s="97">
        <v>7.1284744635874392E-2</v>
      </c>
      <c r="C237" s="97">
        <v>9.116384874391828E-2</v>
      </c>
      <c r="D237" s="96">
        <f t="shared" si="18"/>
        <v>9.116384874391828E-2</v>
      </c>
      <c r="E237" s="96">
        <f t="shared" si="19"/>
        <v>9.116384874391828E-2</v>
      </c>
      <c r="F237" s="94">
        <v>5.9854232694195382E-2</v>
      </c>
      <c r="G237" s="94">
        <f t="shared" si="20"/>
        <v>4.0609191716639591E-2</v>
      </c>
      <c r="H237" s="94">
        <f t="shared" si="20"/>
        <v>4.0609191716639591E-2</v>
      </c>
      <c r="I237" s="94">
        <f t="shared" si="20"/>
        <v>4.0609191716639591E-2</v>
      </c>
      <c r="J237" s="94">
        <f t="shared" si="20"/>
        <v>4.0609191716639591E-2</v>
      </c>
      <c r="K237" s="94">
        <f t="shared" si="20"/>
        <v>4.0609191716639591E-2</v>
      </c>
      <c r="L237" s="94">
        <f t="shared" si="20"/>
        <v>4.0609191716639591E-2</v>
      </c>
      <c r="M237" s="94">
        <f t="shared" si="20"/>
        <v>4.0609191716639591E-2</v>
      </c>
      <c r="N237" s="94">
        <f t="shared" si="20"/>
        <v>4.0609191716639591E-2</v>
      </c>
    </row>
    <row r="238" spans="1:14" x14ac:dyDescent="0.35">
      <c r="A238" s="3">
        <v>222</v>
      </c>
      <c r="B238" s="97">
        <v>7.0416400706876631E-2</v>
      </c>
      <c r="C238" s="97">
        <v>9.1859500461452401E-2</v>
      </c>
      <c r="D238" s="96">
        <f t="shared" si="18"/>
        <v>9.1859500461452401E-2</v>
      </c>
      <c r="E238" s="96">
        <f t="shared" si="19"/>
        <v>9.1859500461452401E-2</v>
      </c>
      <c r="F238" s="94">
        <v>5.9221450353058869E-2</v>
      </c>
      <c r="G238" s="94">
        <f t="shared" si="20"/>
        <v>4.0609191716639591E-2</v>
      </c>
      <c r="H238" s="94">
        <f t="shared" si="20"/>
        <v>4.0609191716639591E-2</v>
      </c>
      <c r="I238" s="94">
        <f t="shared" si="20"/>
        <v>4.0609191716639591E-2</v>
      </c>
      <c r="J238" s="94">
        <f t="shared" si="20"/>
        <v>4.0609191716639591E-2</v>
      </c>
      <c r="K238" s="94">
        <f t="shared" si="20"/>
        <v>4.0609191716639591E-2</v>
      </c>
      <c r="L238" s="94">
        <f t="shared" si="20"/>
        <v>4.0609191716639591E-2</v>
      </c>
      <c r="M238" s="94">
        <f t="shared" si="20"/>
        <v>4.0609191716639591E-2</v>
      </c>
      <c r="N238" s="94">
        <f t="shared" si="20"/>
        <v>4.0609191716639591E-2</v>
      </c>
    </row>
    <row r="239" spans="1:14" x14ac:dyDescent="0.35">
      <c r="A239" s="3">
        <v>223</v>
      </c>
      <c r="B239" s="97">
        <v>6.936025012189892E-2</v>
      </c>
      <c r="C239" s="97">
        <v>9.2421365813623424E-2</v>
      </c>
      <c r="D239" s="96">
        <f t="shared" si="18"/>
        <v>9.2421365813623424E-2</v>
      </c>
      <c r="E239" s="96">
        <f t="shared" si="19"/>
        <v>9.2421365813623424E-2</v>
      </c>
      <c r="F239" s="94">
        <v>5.8429152775275779E-2</v>
      </c>
      <c r="G239" s="94">
        <f t="shared" si="20"/>
        <v>4.0609191716639591E-2</v>
      </c>
      <c r="H239" s="94">
        <f t="shared" si="20"/>
        <v>4.0609191716639591E-2</v>
      </c>
      <c r="I239" s="94">
        <f t="shared" si="20"/>
        <v>4.0609191716639591E-2</v>
      </c>
      <c r="J239" s="94">
        <f t="shared" si="20"/>
        <v>4.0609191716639591E-2</v>
      </c>
      <c r="K239" s="94">
        <f t="shared" si="20"/>
        <v>4.0609191716639591E-2</v>
      </c>
      <c r="L239" s="94">
        <f t="shared" si="20"/>
        <v>4.0609191716639591E-2</v>
      </c>
      <c r="M239" s="94">
        <f t="shared" si="20"/>
        <v>4.0609191716639591E-2</v>
      </c>
      <c r="N239" s="94">
        <f t="shared" si="20"/>
        <v>4.0609191716639591E-2</v>
      </c>
    </row>
    <row r="240" spans="1:14" x14ac:dyDescent="0.35">
      <c r="A240" s="3">
        <v>224</v>
      </c>
      <c r="B240" s="97">
        <v>6.084564289371315E-2</v>
      </c>
      <c r="C240" s="97">
        <v>9.2974194711731573E-2</v>
      </c>
      <c r="D240" s="96">
        <f t="shared" si="18"/>
        <v>9.2974194711731573E-2</v>
      </c>
      <c r="E240" s="96">
        <f t="shared" si="19"/>
        <v>9.2974194711731573E-2</v>
      </c>
      <c r="F240" s="94">
        <v>5.1654340006286353E-2</v>
      </c>
      <c r="G240" s="94">
        <f t="shared" si="20"/>
        <v>4.0609191716639591E-2</v>
      </c>
      <c r="H240" s="94">
        <f t="shared" si="20"/>
        <v>4.0609191716639591E-2</v>
      </c>
      <c r="I240" s="94">
        <f t="shared" si="20"/>
        <v>4.0609191716639591E-2</v>
      </c>
      <c r="J240" s="94">
        <f t="shared" si="20"/>
        <v>4.0609191716639591E-2</v>
      </c>
      <c r="K240" s="94">
        <f t="shared" si="20"/>
        <v>4.0609191716639591E-2</v>
      </c>
      <c r="L240" s="94">
        <f t="shared" si="20"/>
        <v>4.0609191716639591E-2</v>
      </c>
      <c r="M240" s="94">
        <f t="shared" si="20"/>
        <v>4.0609191716639591E-2</v>
      </c>
      <c r="N240" s="94">
        <f t="shared" si="20"/>
        <v>4.0609191716639591E-2</v>
      </c>
    </row>
    <row r="241" spans="1:14" x14ac:dyDescent="0.35">
      <c r="A241" s="3">
        <v>225</v>
      </c>
      <c r="B241" s="97">
        <v>5.6868292228534838E-2</v>
      </c>
      <c r="C241" s="97">
        <v>9.3406560556915819E-2</v>
      </c>
      <c r="D241" s="96">
        <f t="shared" si="18"/>
        <v>9.3406560556915819E-2</v>
      </c>
      <c r="E241" s="96">
        <f t="shared" si="19"/>
        <v>9.3406560556915819E-2</v>
      </c>
      <c r="F241" s="94">
        <v>4.8510528713092152E-2</v>
      </c>
      <c r="G241" s="94">
        <f t="shared" si="20"/>
        <v>4.0609191716639591E-2</v>
      </c>
      <c r="H241" s="94">
        <f t="shared" si="20"/>
        <v>4.0609191716639591E-2</v>
      </c>
      <c r="I241" s="94">
        <f t="shared" si="20"/>
        <v>4.0609191716639591E-2</v>
      </c>
      <c r="J241" s="94">
        <f t="shared" si="20"/>
        <v>4.0609191716639591E-2</v>
      </c>
      <c r="K241" s="94">
        <f t="shared" si="20"/>
        <v>4.0609191716639591E-2</v>
      </c>
      <c r="L241" s="94">
        <f t="shared" si="20"/>
        <v>4.0609191716639591E-2</v>
      </c>
      <c r="M241" s="94">
        <f t="shared" si="20"/>
        <v>4.0609191716639591E-2</v>
      </c>
      <c r="N241" s="94">
        <f t="shared" si="20"/>
        <v>4.0609191716639591E-2</v>
      </c>
    </row>
    <row r="242" spans="1:14" x14ac:dyDescent="0.35">
      <c r="A242" s="3">
        <v>226</v>
      </c>
      <c r="B242" s="97">
        <v>5.506642932080049E-2</v>
      </c>
      <c r="C242" s="97">
        <v>9.3846257924082327E-2</v>
      </c>
      <c r="D242" s="96">
        <f t="shared" si="18"/>
        <v>9.3846257924082327E-2</v>
      </c>
      <c r="E242" s="96">
        <f t="shared" si="19"/>
        <v>9.3846257924082327E-2</v>
      </c>
      <c r="F242" s="94">
        <v>4.7122602277989242E-2</v>
      </c>
      <c r="G242" s="94">
        <f t="shared" si="20"/>
        <v>4.0609191716639591E-2</v>
      </c>
      <c r="H242" s="94">
        <f t="shared" si="20"/>
        <v>4.0609191716639591E-2</v>
      </c>
      <c r="I242" s="94">
        <f t="shared" si="20"/>
        <v>4.0609191716639591E-2</v>
      </c>
      <c r="J242" s="94">
        <f t="shared" si="20"/>
        <v>4.0609191716639591E-2</v>
      </c>
      <c r="K242" s="94">
        <f t="shared" si="20"/>
        <v>4.0609191716639591E-2</v>
      </c>
      <c r="L242" s="94">
        <f t="shared" si="20"/>
        <v>4.0609191716639591E-2</v>
      </c>
      <c r="M242" s="94">
        <f t="shared" si="20"/>
        <v>4.0609191716639591E-2</v>
      </c>
      <c r="N242" s="94">
        <f t="shared" si="20"/>
        <v>4.0609191716639591E-2</v>
      </c>
    </row>
    <row r="243" spans="1:14" x14ac:dyDescent="0.35">
      <c r="A243" s="3">
        <v>227</v>
      </c>
      <c r="B243" s="97">
        <v>5.4972241065608808E-2</v>
      </c>
      <c r="C243" s="97">
        <v>9.4181861119468621E-2</v>
      </c>
      <c r="D243" s="96">
        <f t="shared" si="18"/>
        <v>9.4181861119468621E-2</v>
      </c>
      <c r="E243" s="96">
        <f t="shared" si="19"/>
        <v>9.4181861119468621E-2</v>
      </c>
      <c r="F243" s="94">
        <v>4.709015948728202E-2</v>
      </c>
      <c r="G243" s="94">
        <f t="shared" si="20"/>
        <v>4.0609191716639591E-2</v>
      </c>
      <c r="H243" s="94">
        <f t="shared" si="20"/>
        <v>4.0609191716639591E-2</v>
      </c>
      <c r="I243" s="94">
        <f t="shared" si="20"/>
        <v>4.0609191716639591E-2</v>
      </c>
      <c r="J243" s="94">
        <f t="shared" si="20"/>
        <v>4.0609191716639591E-2</v>
      </c>
      <c r="K243" s="94">
        <f t="shared" si="20"/>
        <v>4.0609191716639591E-2</v>
      </c>
      <c r="L243" s="94">
        <f t="shared" si="20"/>
        <v>4.0609191716639591E-2</v>
      </c>
      <c r="M243" s="94">
        <f t="shared" si="20"/>
        <v>4.0609191716639591E-2</v>
      </c>
      <c r="N243" s="94">
        <f t="shared" si="20"/>
        <v>4.0609191716639591E-2</v>
      </c>
    </row>
    <row r="244" spans="1:14" x14ac:dyDescent="0.35">
      <c r="A244" s="3">
        <v>228</v>
      </c>
      <c r="B244" s="97">
        <v>5.4924284763157409E-2</v>
      </c>
      <c r="C244" s="97">
        <v>9.4410177011074653E-2</v>
      </c>
      <c r="D244" s="96">
        <f t="shared" si="18"/>
        <v>9.4410177011074653E-2</v>
      </c>
      <c r="E244" s="96">
        <f t="shared" si="19"/>
        <v>9.4410177011074653E-2</v>
      </c>
      <c r="F244" s="94">
        <v>4.707309819236364E-2</v>
      </c>
      <c r="G244" s="94">
        <f t="shared" si="20"/>
        <v>4.0609191716639591E-2</v>
      </c>
      <c r="H244" s="94">
        <f t="shared" si="20"/>
        <v>4.0609191716639591E-2</v>
      </c>
      <c r="I244" s="94">
        <f t="shared" si="20"/>
        <v>4.0609191716639591E-2</v>
      </c>
      <c r="J244" s="94">
        <f t="shared" si="20"/>
        <v>4.0609191716639591E-2</v>
      </c>
      <c r="K244" s="94">
        <f t="shared" si="20"/>
        <v>4.0609191716639591E-2</v>
      </c>
      <c r="L244" s="94">
        <f t="shared" si="20"/>
        <v>4.0609191716639591E-2</v>
      </c>
      <c r="M244" s="94">
        <f t="shared" si="20"/>
        <v>4.0609191716639591E-2</v>
      </c>
      <c r="N244" s="94">
        <f t="shared" ref="J244:N268" si="21">MIN($B$17:$F$382)</f>
        <v>4.0609191716639591E-2</v>
      </c>
    </row>
    <row r="245" spans="1:14" x14ac:dyDescent="0.35">
      <c r="A245" s="3">
        <v>229</v>
      </c>
      <c r="B245" s="97">
        <v>5.4678937770386758E-2</v>
      </c>
      <c r="C245" s="97">
        <v>9.4653760068670809E-2</v>
      </c>
      <c r="D245" s="96">
        <f t="shared" si="18"/>
        <v>9.4653760068670809E-2</v>
      </c>
      <c r="E245" s="96">
        <f t="shared" si="19"/>
        <v>9.4653760068670809E-2</v>
      </c>
      <c r="F245" s="94">
        <v>4.6903480106730767E-2</v>
      </c>
      <c r="G245" s="94">
        <f t="shared" ref="G245:N291" si="22">MIN($B$17:$F$382)</f>
        <v>4.0609191716639591E-2</v>
      </c>
      <c r="H245" s="94">
        <f t="shared" si="22"/>
        <v>4.0609191716639591E-2</v>
      </c>
      <c r="I245" s="94">
        <f t="shared" si="22"/>
        <v>4.0609191716639591E-2</v>
      </c>
      <c r="J245" s="94">
        <f t="shared" si="21"/>
        <v>4.0609191716639591E-2</v>
      </c>
      <c r="K245" s="94">
        <f t="shared" si="21"/>
        <v>4.0609191716639591E-2</v>
      </c>
      <c r="L245" s="94">
        <f t="shared" si="21"/>
        <v>4.0609191716639591E-2</v>
      </c>
      <c r="M245" s="94">
        <f t="shared" si="21"/>
        <v>4.0609191716639591E-2</v>
      </c>
      <c r="N245" s="94">
        <f t="shared" si="21"/>
        <v>4.0609191716639591E-2</v>
      </c>
    </row>
    <row r="246" spans="1:14" x14ac:dyDescent="0.35">
      <c r="A246" s="3">
        <v>230</v>
      </c>
      <c r="B246" s="97">
        <v>5.4685995427606299E-2</v>
      </c>
      <c r="C246" s="97">
        <v>9.4966051449877548E-2</v>
      </c>
      <c r="D246" s="96">
        <f t="shared" si="18"/>
        <v>9.4966051449877548E-2</v>
      </c>
      <c r="E246" s="96">
        <f t="shared" si="19"/>
        <v>9.4966051449877548E-2</v>
      </c>
      <c r="F246" s="94">
        <v>4.695856775603726E-2</v>
      </c>
      <c r="G246" s="94">
        <f t="shared" si="22"/>
        <v>4.0609191716639591E-2</v>
      </c>
      <c r="H246" s="94">
        <f t="shared" si="22"/>
        <v>4.0609191716639591E-2</v>
      </c>
      <c r="I246" s="94">
        <f t="shared" si="22"/>
        <v>4.0609191716639591E-2</v>
      </c>
      <c r="J246" s="94">
        <f t="shared" si="21"/>
        <v>4.0609191716639591E-2</v>
      </c>
      <c r="K246" s="94">
        <f t="shared" si="21"/>
        <v>4.0609191716639591E-2</v>
      </c>
      <c r="L246" s="94">
        <f t="shared" si="21"/>
        <v>4.0609191716639591E-2</v>
      </c>
      <c r="M246" s="94">
        <f t="shared" si="21"/>
        <v>4.0609191716639591E-2</v>
      </c>
      <c r="N246" s="94">
        <f t="shared" si="21"/>
        <v>4.0609191716639591E-2</v>
      </c>
    </row>
    <row r="247" spans="1:14" x14ac:dyDescent="0.35">
      <c r="A247" s="3">
        <v>231</v>
      </c>
      <c r="B247" s="97">
        <v>5.2638731111886182E-2</v>
      </c>
      <c r="C247" s="97">
        <v>9.531457754285208E-2</v>
      </c>
      <c r="D247" s="96">
        <f t="shared" si="18"/>
        <v>9.531457754285208E-2</v>
      </c>
      <c r="E247" s="96">
        <f t="shared" si="19"/>
        <v>9.531457754285208E-2</v>
      </c>
      <c r="F247" s="94">
        <v>4.5381941182178843E-2</v>
      </c>
      <c r="G247" s="94">
        <f t="shared" si="22"/>
        <v>4.0609191716639591E-2</v>
      </c>
      <c r="H247" s="94">
        <f t="shared" si="22"/>
        <v>4.0609191716639591E-2</v>
      </c>
      <c r="I247" s="94">
        <f t="shared" si="22"/>
        <v>4.0609191716639591E-2</v>
      </c>
      <c r="J247" s="94">
        <f t="shared" si="21"/>
        <v>4.0609191716639591E-2</v>
      </c>
      <c r="K247" s="94">
        <f t="shared" si="21"/>
        <v>4.0609191716639591E-2</v>
      </c>
      <c r="L247" s="94">
        <f t="shared" si="21"/>
        <v>4.0609191716639591E-2</v>
      </c>
      <c r="M247" s="94">
        <f t="shared" si="21"/>
        <v>4.0609191716639591E-2</v>
      </c>
      <c r="N247" s="94">
        <f t="shared" si="21"/>
        <v>4.0609191716639591E-2</v>
      </c>
    </row>
    <row r="248" spans="1:14" x14ac:dyDescent="0.35">
      <c r="A248" s="3">
        <v>232</v>
      </c>
      <c r="B248" s="97">
        <v>5.2457892817033377E-2</v>
      </c>
      <c r="C248" s="97">
        <v>9.5604496155646118E-2</v>
      </c>
      <c r="D248" s="96">
        <f t="shared" si="18"/>
        <v>9.5604496155646118E-2</v>
      </c>
      <c r="E248" s="96">
        <f t="shared" si="19"/>
        <v>9.5604496155646118E-2</v>
      </c>
      <c r="F248" s="94">
        <v>4.5293720532595026E-2</v>
      </c>
      <c r="G248" s="94">
        <f t="shared" si="22"/>
        <v>4.0609191716639591E-2</v>
      </c>
      <c r="H248" s="94">
        <f t="shared" si="22"/>
        <v>4.0609191716639591E-2</v>
      </c>
      <c r="I248" s="94">
        <f t="shared" si="22"/>
        <v>4.0609191716639591E-2</v>
      </c>
      <c r="J248" s="94">
        <f t="shared" si="21"/>
        <v>4.0609191716639591E-2</v>
      </c>
      <c r="K248" s="94">
        <f t="shared" si="21"/>
        <v>4.0609191716639591E-2</v>
      </c>
      <c r="L248" s="94">
        <f t="shared" si="21"/>
        <v>4.0609191716639591E-2</v>
      </c>
      <c r="M248" s="94">
        <f t="shared" si="21"/>
        <v>4.0609191716639591E-2</v>
      </c>
      <c r="N248" s="94">
        <f t="shared" si="21"/>
        <v>4.0609191716639591E-2</v>
      </c>
    </row>
    <row r="249" spans="1:14" x14ac:dyDescent="0.35">
      <c r="A249" s="3">
        <v>233</v>
      </c>
      <c r="B249" s="97">
        <v>5.2469157547456742E-2</v>
      </c>
      <c r="C249" s="97">
        <v>9.5930550172105958E-2</v>
      </c>
      <c r="D249" s="96">
        <f t="shared" si="18"/>
        <v>9.5930550172105958E-2</v>
      </c>
      <c r="E249" s="96">
        <f t="shared" si="19"/>
        <v>9.5930550172105958E-2</v>
      </c>
      <c r="F249" s="94">
        <v>4.5381277325362172E-2</v>
      </c>
      <c r="G249" s="94">
        <f t="shared" si="22"/>
        <v>4.0609191716639591E-2</v>
      </c>
      <c r="H249" s="94">
        <f t="shared" si="22"/>
        <v>4.0609191716639591E-2</v>
      </c>
      <c r="I249" s="94">
        <f t="shared" si="22"/>
        <v>4.0609191716639591E-2</v>
      </c>
      <c r="J249" s="94">
        <f t="shared" si="21"/>
        <v>4.0609191716639591E-2</v>
      </c>
      <c r="K249" s="94">
        <f t="shared" si="21"/>
        <v>4.0609191716639591E-2</v>
      </c>
      <c r="L249" s="94">
        <f t="shared" si="21"/>
        <v>4.0609191716639591E-2</v>
      </c>
      <c r="M249" s="94">
        <f t="shared" si="21"/>
        <v>4.0609191716639591E-2</v>
      </c>
      <c r="N249" s="94">
        <f t="shared" si="21"/>
        <v>4.0609191716639591E-2</v>
      </c>
    </row>
    <row r="250" spans="1:14" x14ac:dyDescent="0.35">
      <c r="A250" s="3">
        <v>234</v>
      </c>
      <c r="B250" s="97">
        <v>5.2485984168595734E-2</v>
      </c>
      <c r="C250" s="97">
        <v>9.6307962160860933E-2</v>
      </c>
      <c r="D250" s="96">
        <f t="shared" si="18"/>
        <v>9.6307962160860933E-2</v>
      </c>
      <c r="E250" s="96">
        <f t="shared" si="19"/>
        <v>9.6307962160860933E-2</v>
      </c>
      <c r="F250" s="94">
        <v>4.5508579059492904E-2</v>
      </c>
      <c r="G250" s="94">
        <f t="shared" si="22"/>
        <v>4.0609191716639591E-2</v>
      </c>
      <c r="H250" s="94">
        <f t="shared" si="22"/>
        <v>4.0609191716639591E-2</v>
      </c>
      <c r="I250" s="94">
        <f t="shared" si="22"/>
        <v>4.0609191716639591E-2</v>
      </c>
      <c r="J250" s="94">
        <f t="shared" si="21"/>
        <v>4.0609191716639591E-2</v>
      </c>
      <c r="K250" s="94">
        <f t="shared" si="21"/>
        <v>4.0609191716639591E-2</v>
      </c>
      <c r="L250" s="94">
        <f t="shared" si="21"/>
        <v>4.0609191716639591E-2</v>
      </c>
      <c r="M250" s="94">
        <f t="shared" si="21"/>
        <v>4.0609191716639591E-2</v>
      </c>
      <c r="N250" s="94">
        <f t="shared" si="21"/>
        <v>4.0609191716639591E-2</v>
      </c>
    </row>
    <row r="251" spans="1:14" x14ac:dyDescent="0.35">
      <c r="A251" s="3">
        <v>235</v>
      </c>
      <c r="B251" s="97">
        <v>5.1252018763081567E-2</v>
      </c>
      <c r="C251" s="97">
        <v>9.6657283806689892E-2</v>
      </c>
      <c r="D251" s="96">
        <f t="shared" si="18"/>
        <v>9.6657283806689892E-2</v>
      </c>
      <c r="E251" s="96">
        <f t="shared" si="19"/>
        <v>9.6657283806689892E-2</v>
      </c>
      <c r="F251" s="94">
        <v>4.4639650196339378E-2</v>
      </c>
      <c r="G251" s="94">
        <f t="shared" si="22"/>
        <v>4.0609191716639591E-2</v>
      </c>
      <c r="H251" s="94">
        <f t="shared" si="22"/>
        <v>4.0609191716639591E-2</v>
      </c>
      <c r="I251" s="94">
        <f t="shared" si="22"/>
        <v>4.0609191716639591E-2</v>
      </c>
      <c r="J251" s="94">
        <f t="shared" si="21"/>
        <v>4.0609191716639591E-2</v>
      </c>
      <c r="K251" s="94">
        <f t="shared" si="21"/>
        <v>4.0609191716639591E-2</v>
      </c>
      <c r="L251" s="94">
        <f t="shared" si="21"/>
        <v>4.0609191716639591E-2</v>
      </c>
      <c r="M251" s="94">
        <f t="shared" si="21"/>
        <v>4.0609191716639591E-2</v>
      </c>
      <c r="N251" s="94">
        <f t="shared" si="21"/>
        <v>4.0609191716639591E-2</v>
      </c>
    </row>
    <row r="252" spans="1:14" x14ac:dyDescent="0.35">
      <c r="A252" s="3">
        <v>236</v>
      </c>
      <c r="B252" s="97">
        <v>5.0312636456091561E-2</v>
      </c>
      <c r="C252" s="97">
        <v>9.6868485871851762E-2</v>
      </c>
      <c r="D252" s="96">
        <f t="shared" si="18"/>
        <v>9.6868485871851762E-2</v>
      </c>
      <c r="E252" s="96">
        <f t="shared" si="19"/>
        <v>9.6868485871851762E-2</v>
      </c>
      <c r="F252" s="94">
        <v>4.3949960272539973E-2</v>
      </c>
      <c r="G252" s="94">
        <f t="shared" si="22"/>
        <v>4.0609191716639591E-2</v>
      </c>
      <c r="H252" s="94">
        <f t="shared" si="22"/>
        <v>4.0609191716639591E-2</v>
      </c>
      <c r="I252" s="94">
        <f t="shared" si="22"/>
        <v>4.0609191716639591E-2</v>
      </c>
      <c r="J252" s="94">
        <f t="shared" si="21"/>
        <v>4.0609191716639591E-2</v>
      </c>
      <c r="K252" s="94">
        <f t="shared" si="21"/>
        <v>4.0609191716639591E-2</v>
      </c>
      <c r="L252" s="94">
        <f t="shared" si="21"/>
        <v>4.0609191716639591E-2</v>
      </c>
      <c r="M252" s="94">
        <f t="shared" si="21"/>
        <v>4.0609191716639591E-2</v>
      </c>
      <c r="N252" s="94">
        <f t="shared" si="21"/>
        <v>4.0609191716639591E-2</v>
      </c>
    </row>
    <row r="253" spans="1:14" x14ac:dyDescent="0.35">
      <c r="A253" s="3">
        <v>237</v>
      </c>
      <c r="B253" s="97">
        <v>5.027612254622827E-2</v>
      </c>
      <c r="C253" s="97">
        <v>9.7066484454772506E-2</v>
      </c>
      <c r="D253" s="96">
        <f t="shared" si="18"/>
        <v>9.7066484454772506E-2</v>
      </c>
      <c r="E253" s="96">
        <f t="shared" si="19"/>
        <v>9.7066484454772506E-2</v>
      </c>
      <c r="F253" s="94">
        <v>4.3985510401853598E-2</v>
      </c>
      <c r="G253" s="94">
        <f t="shared" si="22"/>
        <v>4.0609191716639591E-2</v>
      </c>
      <c r="H253" s="94">
        <f t="shared" si="22"/>
        <v>4.0609191716639591E-2</v>
      </c>
      <c r="I253" s="94">
        <f t="shared" si="22"/>
        <v>4.0609191716639591E-2</v>
      </c>
      <c r="J253" s="94">
        <f t="shared" si="21"/>
        <v>4.0609191716639591E-2</v>
      </c>
      <c r="K253" s="94">
        <f t="shared" si="21"/>
        <v>4.0609191716639591E-2</v>
      </c>
      <c r="L253" s="94">
        <f t="shared" si="21"/>
        <v>4.0609191716639591E-2</v>
      </c>
      <c r="M253" s="94">
        <f t="shared" si="21"/>
        <v>4.0609191716639591E-2</v>
      </c>
      <c r="N253" s="94">
        <f t="shared" si="21"/>
        <v>4.0609191716639591E-2</v>
      </c>
    </row>
    <row r="254" spans="1:14" x14ac:dyDescent="0.35">
      <c r="A254" s="3">
        <v>238</v>
      </c>
      <c r="B254" s="97">
        <v>5.0289360436119715E-2</v>
      </c>
      <c r="C254" s="97">
        <v>9.7302682687271963E-2</v>
      </c>
      <c r="D254" s="96">
        <f t="shared" si="18"/>
        <v>9.7302682687271963E-2</v>
      </c>
      <c r="E254" s="96">
        <f t="shared" si="19"/>
        <v>9.7302682687271963E-2</v>
      </c>
      <c r="F254" s="94">
        <v>4.409531428786425E-2</v>
      </c>
      <c r="G254" s="94">
        <f t="shared" si="22"/>
        <v>4.0609191716639591E-2</v>
      </c>
      <c r="H254" s="94">
        <f t="shared" si="22"/>
        <v>4.0609191716639591E-2</v>
      </c>
      <c r="I254" s="94">
        <f t="shared" si="22"/>
        <v>4.0609191716639591E-2</v>
      </c>
      <c r="J254" s="94">
        <f t="shared" si="21"/>
        <v>4.0609191716639591E-2</v>
      </c>
      <c r="K254" s="94">
        <f t="shared" si="21"/>
        <v>4.0609191716639591E-2</v>
      </c>
      <c r="L254" s="94">
        <f t="shared" si="21"/>
        <v>4.0609191716639591E-2</v>
      </c>
      <c r="M254" s="94">
        <f t="shared" si="21"/>
        <v>4.0609191716639591E-2</v>
      </c>
      <c r="N254" s="94">
        <f t="shared" si="21"/>
        <v>4.0609191716639591E-2</v>
      </c>
    </row>
    <row r="255" spans="1:14" x14ac:dyDescent="0.35">
      <c r="A255" s="3">
        <v>239</v>
      </c>
      <c r="B255" s="97">
        <v>4.9955191863614794E-2</v>
      </c>
      <c r="C255" s="97">
        <v>9.7583345540993738E-2</v>
      </c>
      <c r="D255" s="96">
        <f t="shared" si="18"/>
        <v>9.7583345540993738E-2</v>
      </c>
      <c r="E255" s="96">
        <f t="shared" si="19"/>
        <v>9.7583345540993738E-2</v>
      </c>
      <c r="F255" s="94">
        <v>4.3976868613157298E-2</v>
      </c>
      <c r="G255" s="94">
        <f t="shared" si="22"/>
        <v>4.0609191716639591E-2</v>
      </c>
      <c r="H255" s="94">
        <f t="shared" si="22"/>
        <v>4.0609191716639591E-2</v>
      </c>
      <c r="I255" s="94">
        <f t="shared" si="22"/>
        <v>4.0609191716639591E-2</v>
      </c>
      <c r="J255" s="94">
        <f t="shared" si="21"/>
        <v>4.0609191716639591E-2</v>
      </c>
      <c r="K255" s="94">
        <f t="shared" si="21"/>
        <v>4.0609191716639591E-2</v>
      </c>
      <c r="L255" s="94">
        <f t="shared" si="21"/>
        <v>4.0609191716639591E-2</v>
      </c>
      <c r="M255" s="94">
        <f t="shared" si="21"/>
        <v>4.0609191716639591E-2</v>
      </c>
      <c r="N255" s="94">
        <f t="shared" si="21"/>
        <v>4.0609191716639591E-2</v>
      </c>
    </row>
    <row r="256" spans="1:14" x14ac:dyDescent="0.35">
      <c r="A256" s="3">
        <v>240</v>
      </c>
      <c r="B256" s="97">
        <v>4.9980937007976518E-2</v>
      </c>
      <c r="C256" s="97">
        <v>9.7870887387531968E-2</v>
      </c>
      <c r="D256" s="96">
        <f t="shared" si="18"/>
        <v>9.7870887387531968E-2</v>
      </c>
      <c r="E256" s="96">
        <f t="shared" si="19"/>
        <v>9.7870887387531968E-2</v>
      </c>
      <c r="F256" s="94">
        <v>4.418415685567316E-2</v>
      </c>
      <c r="G256" s="94">
        <f t="shared" si="22"/>
        <v>4.0609191716639591E-2</v>
      </c>
      <c r="H256" s="94">
        <f t="shared" si="22"/>
        <v>4.0609191716639591E-2</v>
      </c>
      <c r="I256" s="94">
        <f t="shared" si="22"/>
        <v>4.0609191716639591E-2</v>
      </c>
      <c r="J256" s="94">
        <f t="shared" si="21"/>
        <v>4.0609191716639591E-2</v>
      </c>
      <c r="K256" s="94">
        <f t="shared" si="21"/>
        <v>4.0609191716639591E-2</v>
      </c>
      <c r="L256" s="94">
        <f t="shared" si="21"/>
        <v>4.0609191716639591E-2</v>
      </c>
      <c r="M256" s="94">
        <f t="shared" si="21"/>
        <v>4.0609191716639591E-2</v>
      </c>
      <c r="N256" s="94">
        <f t="shared" si="21"/>
        <v>4.0609191716639591E-2</v>
      </c>
    </row>
    <row r="257" spans="1:14" x14ac:dyDescent="0.35">
      <c r="A257" s="3">
        <v>241</v>
      </c>
      <c r="B257" s="97">
        <v>4.7797296316660055E-2</v>
      </c>
      <c r="C257" s="97">
        <v>9.8127263096047454E-2</v>
      </c>
      <c r="D257" s="96">
        <f t="shared" si="18"/>
        <v>9.8127263096047454E-2</v>
      </c>
      <c r="E257" s="96">
        <f t="shared" si="19"/>
        <v>9.8127263096047454E-2</v>
      </c>
      <c r="F257" s="94">
        <v>4.2666630881931351E-2</v>
      </c>
      <c r="G257" s="94">
        <f t="shared" si="22"/>
        <v>4.0609191716639591E-2</v>
      </c>
      <c r="H257" s="94">
        <f t="shared" si="22"/>
        <v>4.0609191716639591E-2</v>
      </c>
      <c r="I257" s="94">
        <f t="shared" si="22"/>
        <v>4.0609191716639591E-2</v>
      </c>
      <c r="J257" s="94">
        <f t="shared" si="21"/>
        <v>4.0609191716639591E-2</v>
      </c>
      <c r="K257" s="94">
        <f t="shared" si="21"/>
        <v>4.0609191716639591E-2</v>
      </c>
      <c r="L257" s="94">
        <f t="shared" si="21"/>
        <v>4.0609191716639591E-2</v>
      </c>
      <c r="M257" s="94">
        <f t="shared" si="21"/>
        <v>4.0609191716639591E-2</v>
      </c>
      <c r="N257" s="94">
        <f t="shared" si="21"/>
        <v>4.0609191716639591E-2</v>
      </c>
    </row>
    <row r="258" spans="1:14" x14ac:dyDescent="0.35">
      <c r="A258" s="3">
        <v>242</v>
      </c>
      <c r="B258" s="97">
        <v>4.5382814934273902E-2</v>
      </c>
      <c r="C258" s="97">
        <v>9.8342657583522286E-2</v>
      </c>
      <c r="D258" s="96">
        <f t="shared" si="18"/>
        <v>9.8342657583522286E-2</v>
      </c>
      <c r="E258" s="96">
        <f t="shared" si="19"/>
        <v>9.8342657583522286E-2</v>
      </c>
      <c r="F258" s="94">
        <v>4.2869029777963953E-2</v>
      </c>
      <c r="G258" s="94">
        <f t="shared" si="22"/>
        <v>4.0609191716639591E-2</v>
      </c>
      <c r="H258" s="94">
        <f t="shared" si="22"/>
        <v>4.0609191716639591E-2</v>
      </c>
      <c r="I258" s="94">
        <f t="shared" si="22"/>
        <v>4.0609191716639591E-2</v>
      </c>
      <c r="J258" s="94">
        <f t="shared" si="21"/>
        <v>4.0609191716639591E-2</v>
      </c>
      <c r="K258" s="94">
        <f t="shared" si="21"/>
        <v>4.0609191716639591E-2</v>
      </c>
      <c r="L258" s="94">
        <f t="shared" si="21"/>
        <v>4.0609191716639591E-2</v>
      </c>
      <c r="M258" s="94">
        <f t="shared" si="21"/>
        <v>4.0609191716639591E-2</v>
      </c>
      <c r="N258" s="94">
        <f t="shared" si="21"/>
        <v>4.0609191716639591E-2</v>
      </c>
    </row>
    <row r="259" spans="1:14" x14ac:dyDescent="0.35">
      <c r="A259" s="3">
        <v>243</v>
      </c>
      <c r="B259" s="97">
        <v>4.3693291296455113E-2</v>
      </c>
      <c r="C259" s="97">
        <v>9.8518500565648981E-2</v>
      </c>
      <c r="D259" s="96">
        <f t="shared" si="18"/>
        <v>9.8518500565648981E-2</v>
      </c>
      <c r="E259" s="96">
        <f t="shared" si="19"/>
        <v>9.8518500565648981E-2</v>
      </c>
      <c r="F259" s="94">
        <v>4.3046413950558346E-2</v>
      </c>
      <c r="G259" s="94">
        <f t="shared" si="22"/>
        <v>4.0609191716639591E-2</v>
      </c>
      <c r="H259" s="94">
        <f t="shared" si="22"/>
        <v>4.0609191716639591E-2</v>
      </c>
      <c r="I259" s="94">
        <f t="shared" si="22"/>
        <v>4.0609191716639591E-2</v>
      </c>
      <c r="J259" s="94">
        <f t="shared" si="21"/>
        <v>4.0609191716639591E-2</v>
      </c>
      <c r="K259" s="94">
        <f t="shared" si="21"/>
        <v>4.0609191716639591E-2</v>
      </c>
      <c r="L259" s="94">
        <f t="shared" si="21"/>
        <v>4.0609191716639591E-2</v>
      </c>
      <c r="M259" s="94">
        <f t="shared" si="21"/>
        <v>4.0609191716639591E-2</v>
      </c>
      <c r="N259" s="94">
        <f t="shared" si="21"/>
        <v>4.0609191716639591E-2</v>
      </c>
    </row>
    <row r="260" spans="1:14" x14ac:dyDescent="0.35">
      <c r="A260" s="3">
        <v>244</v>
      </c>
      <c r="B260" s="97">
        <v>4.3714032115018141E-2</v>
      </c>
      <c r="C260" s="97">
        <v>9.8682990821190308E-2</v>
      </c>
      <c r="D260" s="96">
        <f t="shared" si="18"/>
        <v>9.8682990821190308E-2</v>
      </c>
      <c r="E260" s="96">
        <f t="shared" si="19"/>
        <v>9.8682990821190308E-2</v>
      </c>
      <c r="F260" s="94">
        <v>4.3233636627491405E-2</v>
      </c>
      <c r="G260" s="94">
        <f t="shared" si="22"/>
        <v>4.0609191716639591E-2</v>
      </c>
      <c r="H260" s="94">
        <f t="shared" si="22"/>
        <v>4.0609191716639591E-2</v>
      </c>
      <c r="I260" s="94">
        <f t="shared" si="22"/>
        <v>4.0609191716639591E-2</v>
      </c>
      <c r="J260" s="94">
        <f t="shared" si="21"/>
        <v>4.0609191716639591E-2</v>
      </c>
      <c r="K260" s="94">
        <f t="shared" si="21"/>
        <v>4.0609191716639591E-2</v>
      </c>
      <c r="L260" s="94">
        <f t="shared" si="21"/>
        <v>4.0609191716639591E-2</v>
      </c>
      <c r="M260" s="94">
        <f t="shared" si="21"/>
        <v>4.0609191716639591E-2</v>
      </c>
      <c r="N260" s="94">
        <f t="shared" si="21"/>
        <v>4.0609191716639591E-2</v>
      </c>
    </row>
    <row r="261" spans="1:14" x14ac:dyDescent="0.35">
      <c r="A261" s="3">
        <v>245</v>
      </c>
      <c r="B261" s="97">
        <v>4.2645030956462673E-2</v>
      </c>
      <c r="C261" s="97">
        <v>9.8844769734403606E-2</v>
      </c>
      <c r="D261" s="96">
        <f t="shared" si="18"/>
        <v>9.8844769734403606E-2</v>
      </c>
      <c r="E261" s="96">
        <f t="shared" si="19"/>
        <v>9.8844769734403606E-2</v>
      </c>
      <c r="F261" s="94">
        <v>4.3447518111901964E-2</v>
      </c>
      <c r="G261" s="94">
        <f t="shared" si="22"/>
        <v>4.0609191716639591E-2</v>
      </c>
      <c r="H261" s="94">
        <f t="shared" si="22"/>
        <v>4.0609191716639591E-2</v>
      </c>
      <c r="I261" s="94">
        <f t="shared" si="22"/>
        <v>4.0609191716639591E-2</v>
      </c>
      <c r="J261" s="94">
        <f t="shared" si="21"/>
        <v>4.0609191716639591E-2</v>
      </c>
      <c r="K261" s="94">
        <f t="shared" si="21"/>
        <v>4.0609191716639591E-2</v>
      </c>
      <c r="L261" s="94">
        <f t="shared" si="21"/>
        <v>4.0609191716639591E-2</v>
      </c>
      <c r="M261" s="94">
        <f t="shared" si="21"/>
        <v>4.0609191716639591E-2</v>
      </c>
      <c r="N261" s="94">
        <f t="shared" si="21"/>
        <v>4.0609191716639591E-2</v>
      </c>
    </row>
    <row r="262" spans="1:14" x14ac:dyDescent="0.35">
      <c r="A262" s="3">
        <v>246</v>
      </c>
      <c r="B262" s="97">
        <v>4.0609191716639591E-2</v>
      </c>
      <c r="C262" s="97">
        <v>9.8995439237301086E-2</v>
      </c>
      <c r="D262" s="96">
        <f t="shared" si="18"/>
        <v>9.8995439237301086E-2</v>
      </c>
      <c r="E262" s="96">
        <f t="shared" si="19"/>
        <v>9.8995439237301086E-2</v>
      </c>
      <c r="F262" s="94">
        <v>4.3673872785548656E-2</v>
      </c>
      <c r="G262" s="94">
        <f t="shared" si="22"/>
        <v>4.0609191716639591E-2</v>
      </c>
      <c r="H262" s="94">
        <f t="shared" si="22"/>
        <v>4.0609191716639591E-2</v>
      </c>
      <c r="I262" s="94">
        <f t="shared" si="22"/>
        <v>4.0609191716639591E-2</v>
      </c>
      <c r="J262" s="94">
        <f t="shared" si="21"/>
        <v>4.0609191716639591E-2</v>
      </c>
      <c r="K262" s="94">
        <f t="shared" si="21"/>
        <v>4.0609191716639591E-2</v>
      </c>
      <c r="L262" s="94">
        <f t="shared" si="21"/>
        <v>4.0609191716639591E-2</v>
      </c>
      <c r="M262" s="94">
        <f t="shared" si="21"/>
        <v>4.0609191716639591E-2</v>
      </c>
      <c r="N262" s="94">
        <f t="shared" si="21"/>
        <v>4.0609191716639591E-2</v>
      </c>
    </row>
    <row r="263" spans="1:14" x14ac:dyDescent="0.35">
      <c r="A263" s="3">
        <v>247</v>
      </c>
      <c r="B263" s="97">
        <v>4.063818463441192E-2</v>
      </c>
      <c r="C263" s="97">
        <v>9.9144307111239616E-2</v>
      </c>
      <c r="D263" s="96">
        <f t="shared" si="18"/>
        <v>9.9144307111239616E-2</v>
      </c>
      <c r="E263" s="96">
        <f t="shared" si="19"/>
        <v>9.9144307111239616E-2</v>
      </c>
      <c r="F263" s="94">
        <v>4.3936251762844887E-2</v>
      </c>
      <c r="G263" s="94">
        <f t="shared" si="22"/>
        <v>4.0609191716639591E-2</v>
      </c>
      <c r="H263" s="94">
        <f t="shared" si="22"/>
        <v>4.0609191716639591E-2</v>
      </c>
      <c r="I263" s="94">
        <f t="shared" si="22"/>
        <v>4.0609191716639591E-2</v>
      </c>
      <c r="J263" s="94">
        <f t="shared" si="21"/>
        <v>4.0609191716639591E-2</v>
      </c>
      <c r="K263" s="94">
        <f t="shared" si="21"/>
        <v>4.0609191716639591E-2</v>
      </c>
      <c r="L263" s="94">
        <f t="shared" si="21"/>
        <v>4.0609191716639591E-2</v>
      </c>
      <c r="M263" s="94">
        <f t="shared" si="21"/>
        <v>4.0609191716639591E-2</v>
      </c>
      <c r="N263" s="94">
        <f t="shared" si="21"/>
        <v>4.0609191716639591E-2</v>
      </c>
    </row>
    <row r="264" spans="1:14" x14ac:dyDescent="0.35">
      <c r="A264" s="3">
        <v>248</v>
      </c>
      <c r="B264" s="97">
        <v>4.066699828137104E-2</v>
      </c>
      <c r="C264" s="97">
        <v>9.9277441369486213E-2</v>
      </c>
      <c r="D264" s="96">
        <f t="shared" si="18"/>
        <v>9.9277441369486213E-2</v>
      </c>
      <c r="E264" s="96">
        <f t="shared" si="19"/>
        <v>9.9277441369486213E-2</v>
      </c>
      <c r="F264" s="94">
        <v>4.420010254331562E-2</v>
      </c>
      <c r="G264" s="94">
        <f t="shared" si="22"/>
        <v>4.0609191716639591E-2</v>
      </c>
      <c r="H264" s="94">
        <f t="shared" si="22"/>
        <v>4.0609191716639591E-2</v>
      </c>
      <c r="I264" s="94">
        <f t="shared" si="22"/>
        <v>4.0609191716639591E-2</v>
      </c>
      <c r="J264" s="94">
        <f t="shared" si="21"/>
        <v>4.0609191716639591E-2</v>
      </c>
      <c r="K264" s="94">
        <f t="shared" si="21"/>
        <v>4.0609191716639591E-2</v>
      </c>
      <c r="L264" s="94">
        <f t="shared" si="21"/>
        <v>4.0609191716639591E-2</v>
      </c>
      <c r="M264" s="94">
        <f t="shared" si="21"/>
        <v>4.0609191716639591E-2</v>
      </c>
      <c r="N264" s="94">
        <f t="shared" si="21"/>
        <v>4.0609191716639591E-2</v>
      </c>
    </row>
    <row r="265" spans="1:14" x14ac:dyDescent="0.35">
      <c r="A265" s="3">
        <v>249</v>
      </c>
      <c r="B265" s="97">
        <v>4.0703224449885334E-2</v>
      </c>
      <c r="C265" s="97">
        <v>9.9415064077743809E-2</v>
      </c>
      <c r="D265" s="96">
        <f t="shared" si="18"/>
        <v>9.9415064077743809E-2</v>
      </c>
      <c r="E265" s="96">
        <f t="shared" si="19"/>
        <v>9.9415064077743809E-2</v>
      </c>
      <c r="F265" s="94">
        <v>4.4528322491172168E-2</v>
      </c>
      <c r="G265" s="94">
        <f t="shared" si="22"/>
        <v>4.0609191716639591E-2</v>
      </c>
      <c r="H265" s="94">
        <f t="shared" si="22"/>
        <v>4.0609191716639591E-2</v>
      </c>
      <c r="I265" s="94">
        <f t="shared" si="22"/>
        <v>4.0609191716639591E-2</v>
      </c>
      <c r="J265" s="94">
        <f t="shared" si="21"/>
        <v>4.0609191716639591E-2</v>
      </c>
      <c r="K265" s="94">
        <f t="shared" si="21"/>
        <v>4.0609191716639591E-2</v>
      </c>
      <c r="L265" s="94">
        <f t="shared" si="21"/>
        <v>4.0609191716639591E-2</v>
      </c>
      <c r="M265" s="94">
        <f t="shared" si="21"/>
        <v>4.0609191716639591E-2</v>
      </c>
      <c r="N265" s="94">
        <f t="shared" si="21"/>
        <v>4.0609191716639591E-2</v>
      </c>
    </row>
    <row r="266" spans="1:14" x14ac:dyDescent="0.35">
      <c r="A266" s="3">
        <v>250</v>
      </c>
      <c r="B266" s="97">
        <v>4.0750685526816696E-2</v>
      </c>
      <c r="C266" s="97">
        <v>9.9559799448278571E-2</v>
      </c>
      <c r="D266" s="96">
        <f t="shared" si="18"/>
        <v>9.9559799448278571E-2</v>
      </c>
      <c r="E266" s="96">
        <f t="shared" si="19"/>
        <v>9.9559799448278571E-2</v>
      </c>
      <c r="F266" s="94">
        <v>4.4953431558816058E-2</v>
      </c>
      <c r="G266" s="94">
        <f t="shared" si="22"/>
        <v>4.0609191716639591E-2</v>
      </c>
      <c r="H266" s="94">
        <f t="shared" si="22"/>
        <v>4.0609191716639591E-2</v>
      </c>
      <c r="I266" s="94">
        <f t="shared" si="22"/>
        <v>4.0609191716639591E-2</v>
      </c>
      <c r="J266" s="94">
        <f t="shared" si="21"/>
        <v>4.0609191716639591E-2</v>
      </c>
      <c r="K266" s="94">
        <f t="shared" si="21"/>
        <v>4.0609191716639591E-2</v>
      </c>
      <c r="L266" s="94">
        <f t="shared" si="21"/>
        <v>4.0609191716639591E-2</v>
      </c>
      <c r="M266" s="94">
        <f t="shared" si="21"/>
        <v>4.0609191716639591E-2</v>
      </c>
      <c r="N266" s="94">
        <f t="shared" si="21"/>
        <v>4.0609191716639591E-2</v>
      </c>
    </row>
    <row r="267" spans="1:14" x14ac:dyDescent="0.35">
      <c r="A267" s="3">
        <v>251</v>
      </c>
      <c r="B267" s="97">
        <v>4.0798784925302291E-2</v>
      </c>
      <c r="C267" s="97">
        <v>9.9686416283336354E-2</v>
      </c>
      <c r="D267" s="96">
        <f t="shared" si="18"/>
        <v>9.9686416283336354E-2</v>
      </c>
      <c r="E267" s="96">
        <f t="shared" si="19"/>
        <v>9.9686416283336354E-2</v>
      </c>
      <c r="F267" s="94">
        <v>4.5387059263989414E-2</v>
      </c>
      <c r="G267" s="94">
        <f t="shared" si="22"/>
        <v>4.0609191716639591E-2</v>
      </c>
      <c r="H267" s="94">
        <f t="shared" si="22"/>
        <v>4.0609191716639591E-2</v>
      </c>
      <c r="I267" s="94">
        <f t="shared" si="22"/>
        <v>4.0609191716639591E-2</v>
      </c>
      <c r="J267" s="94">
        <f t="shared" si="21"/>
        <v>4.0609191716639591E-2</v>
      </c>
      <c r="K267" s="94">
        <f t="shared" si="21"/>
        <v>4.0609191716639591E-2</v>
      </c>
      <c r="L267" s="94">
        <f t="shared" si="21"/>
        <v>4.0609191716639591E-2</v>
      </c>
      <c r="M267" s="94">
        <f t="shared" si="21"/>
        <v>4.0609191716639591E-2</v>
      </c>
      <c r="N267" s="94">
        <f t="shared" si="21"/>
        <v>4.0609191716639591E-2</v>
      </c>
    </row>
    <row r="268" spans="1:14" x14ac:dyDescent="0.35">
      <c r="A268" s="3">
        <v>252</v>
      </c>
      <c r="B268" s="97">
        <v>4.0840285995538933E-2</v>
      </c>
      <c r="C268" s="97">
        <v>9.9787333017489988E-2</v>
      </c>
      <c r="D268" s="96">
        <f t="shared" si="18"/>
        <v>9.9787333017489988E-2</v>
      </c>
      <c r="E268" s="96">
        <f t="shared" si="19"/>
        <v>9.9787333017489988E-2</v>
      </c>
      <c r="F268" s="94">
        <v>4.5767880248190271E-2</v>
      </c>
      <c r="G268" s="94">
        <f t="shared" si="22"/>
        <v>4.0609191716639591E-2</v>
      </c>
      <c r="H268" s="94">
        <f t="shared" si="22"/>
        <v>4.0609191716639591E-2</v>
      </c>
      <c r="I268" s="94">
        <f t="shared" si="22"/>
        <v>4.0609191716639591E-2</v>
      </c>
      <c r="J268" s="94">
        <f t="shared" si="21"/>
        <v>4.0609191716639591E-2</v>
      </c>
      <c r="K268" s="94">
        <f t="shared" si="21"/>
        <v>4.0609191716639591E-2</v>
      </c>
      <c r="L268" s="94">
        <f t="shared" si="21"/>
        <v>4.0609191716639591E-2</v>
      </c>
      <c r="M268" s="94">
        <f t="shared" si="21"/>
        <v>4.0609191716639591E-2</v>
      </c>
      <c r="N268" s="94">
        <f t="shared" si="21"/>
        <v>4.0609191716639591E-2</v>
      </c>
    </row>
    <row r="269" spans="1:14" x14ac:dyDescent="0.35">
      <c r="A269" s="3">
        <v>253</v>
      </c>
      <c r="B269" s="97">
        <v>4.0886988309073162E-2</v>
      </c>
      <c r="C269" s="97">
        <v>9.9883492001350105E-2</v>
      </c>
      <c r="D269" s="96">
        <f t="shared" si="18"/>
        <v>9.9883492001350105E-2</v>
      </c>
      <c r="E269" s="96">
        <f t="shared" si="19"/>
        <v>9.9883492001350105E-2</v>
      </c>
      <c r="F269" s="94">
        <v>4.6190033370281394E-2</v>
      </c>
      <c r="G269" s="94">
        <f t="shared" si="22"/>
        <v>4.0609191716639591E-2</v>
      </c>
      <c r="H269" s="94">
        <f t="shared" si="22"/>
        <v>4.0609191716639591E-2</v>
      </c>
      <c r="I269" s="94">
        <f t="shared" si="22"/>
        <v>4.0609191716639591E-2</v>
      </c>
      <c r="J269" s="94">
        <f t="shared" si="22"/>
        <v>4.0609191716639591E-2</v>
      </c>
      <c r="K269" s="94">
        <f t="shared" si="22"/>
        <v>4.0609191716639591E-2</v>
      </c>
      <c r="L269" s="94">
        <f t="shared" si="22"/>
        <v>4.0609191716639591E-2</v>
      </c>
      <c r="M269" s="94">
        <f t="shared" si="22"/>
        <v>4.0609191716639591E-2</v>
      </c>
      <c r="N269" s="94">
        <f t="shared" si="22"/>
        <v>4.0609191716639591E-2</v>
      </c>
    </row>
    <row r="270" spans="1:14" x14ac:dyDescent="0.35">
      <c r="A270" s="3">
        <v>254</v>
      </c>
      <c r="B270" s="97">
        <v>4.0937719911406274E-2</v>
      </c>
      <c r="C270" s="97">
        <v>9.9973315330738749E-2</v>
      </c>
      <c r="D270" s="96">
        <f t="shared" si="18"/>
        <v>9.9973315330738749E-2</v>
      </c>
      <c r="E270" s="96">
        <f t="shared" si="19"/>
        <v>9.9973315330738749E-2</v>
      </c>
      <c r="F270" s="94">
        <v>4.6646549025664258E-2</v>
      </c>
      <c r="G270" s="94">
        <f t="shared" si="22"/>
        <v>4.0609191716639591E-2</v>
      </c>
      <c r="H270" s="94">
        <f t="shared" si="22"/>
        <v>4.0609191716639591E-2</v>
      </c>
      <c r="I270" s="94">
        <f t="shared" si="22"/>
        <v>4.0609191716639591E-2</v>
      </c>
      <c r="J270" s="94">
        <f t="shared" si="22"/>
        <v>4.0609191716639591E-2</v>
      </c>
      <c r="K270" s="94">
        <f t="shared" si="22"/>
        <v>4.0609191716639591E-2</v>
      </c>
      <c r="L270" s="94">
        <f t="shared" si="22"/>
        <v>4.0609191716639591E-2</v>
      </c>
      <c r="M270" s="94">
        <f t="shared" si="22"/>
        <v>4.0609191716639591E-2</v>
      </c>
      <c r="N270" s="94">
        <f t="shared" si="22"/>
        <v>4.0609191716639591E-2</v>
      </c>
    </row>
    <row r="271" spans="1:14" x14ac:dyDescent="0.35">
      <c r="A271" s="3">
        <v>255</v>
      </c>
      <c r="B271" s="97">
        <v>4.0983227105459395E-2</v>
      </c>
      <c r="C271" s="97">
        <v>0.10004835279639714</v>
      </c>
      <c r="D271" s="96">
        <f t="shared" si="18"/>
        <v>0.10004835279639714</v>
      </c>
      <c r="E271" s="96">
        <f t="shared" si="19"/>
        <v>0.10004835279639714</v>
      </c>
      <c r="F271" s="94">
        <v>4.7064746133033783E-2</v>
      </c>
      <c r="G271" s="94">
        <f t="shared" si="22"/>
        <v>4.0609191716639591E-2</v>
      </c>
      <c r="H271" s="94">
        <f t="shared" si="22"/>
        <v>4.0609191716639591E-2</v>
      </c>
      <c r="I271" s="94">
        <f t="shared" si="22"/>
        <v>4.0609191716639591E-2</v>
      </c>
      <c r="J271" s="94">
        <f t="shared" si="22"/>
        <v>4.0609191716639591E-2</v>
      </c>
      <c r="K271" s="94">
        <f t="shared" si="22"/>
        <v>4.0609191716639591E-2</v>
      </c>
      <c r="L271" s="94">
        <f t="shared" si="22"/>
        <v>4.0609191716639591E-2</v>
      </c>
      <c r="M271" s="94">
        <f t="shared" si="22"/>
        <v>4.0609191716639591E-2</v>
      </c>
      <c r="N271" s="94">
        <f t="shared" si="22"/>
        <v>4.0609191716639591E-2</v>
      </c>
    </row>
    <row r="272" spans="1:14" x14ac:dyDescent="0.35">
      <c r="A272" s="3">
        <v>256</v>
      </c>
      <c r="B272" s="97">
        <v>4.1031960403170149E-2</v>
      </c>
      <c r="C272" s="97">
        <v>0.10011857234522942</v>
      </c>
      <c r="D272" s="96">
        <f t="shared" si="18"/>
        <v>0.10011857234522942</v>
      </c>
      <c r="E272" s="96">
        <f t="shared" si="19"/>
        <v>0.10011857234522942</v>
      </c>
      <c r="F272" s="94">
        <v>4.7509891125205095E-2</v>
      </c>
      <c r="G272" s="94">
        <f t="shared" si="22"/>
        <v>4.0609191716639591E-2</v>
      </c>
      <c r="H272" s="94">
        <f t="shared" si="22"/>
        <v>4.0609191716639591E-2</v>
      </c>
      <c r="I272" s="94">
        <f t="shared" si="22"/>
        <v>4.0609191716639591E-2</v>
      </c>
      <c r="J272" s="94">
        <f t="shared" si="22"/>
        <v>4.0609191716639591E-2</v>
      </c>
      <c r="K272" s="94">
        <f t="shared" si="22"/>
        <v>4.0609191716639591E-2</v>
      </c>
      <c r="L272" s="94">
        <f t="shared" si="22"/>
        <v>4.0609191716639591E-2</v>
      </c>
      <c r="M272" s="94">
        <f t="shared" si="22"/>
        <v>4.0609191716639591E-2</v>
      </c>
      <c r="N272" s="94">
        <f t="shared" si="22"/>
        <v>4.0609191716639591E-2</v>
      </c>
    </row>
    <row r="273" spans="1:14" x14ac:dyDescent="0.35">
      <c r="A273" s="3">
        <v>257</v>
      </c>
      <c r="B273" s="97">
        <v>4.1079722970424441E-2</v>
      </c>
      <c r="C273" s="97">
        <v>0.1001808355464848</v>
      </c>
      <c r="D273" s="96">
        <f t="shared" si="18"/>
        <v>0.1001808355464848</v>
      </c>
      <c r="E273" s="96">
        <f t="shared" si="19"/>
        <v>0.1001808355464848</v>
      </c>
      <c r="F273" s="94">
        <v>4.7946493382769288E-2</v>
      </c>
      <c r="G273" s="94">
        <f t="shared" si="22"/>
        <v>4.0609191716639591E-2</v>
      </c>
      <c r="H273" s="94">
        <f t="shared" si="22"/>
        <v>4.0609191716639591E-2</v>
      </c>
      <c r="I273" s="94">
        <f t="shared" si="22"/>
        <v>4.0609191716639591E-2</v>
      </c>
      <c r="J273" s="94">
        <f t="shared" si="22"/>
        <v>4.0609191716639591E-2</v>
      </c>
      <c r="K273" s="94">
        <f t="shared" si="22"/>
        <v>4.0609191716639591E-2</v>
      </c>
      <c r="L273" s="94">
        <f t="shared" si="22"/>
        <v>4.0609191716639591E-2</v>
      </c>
      <c r="M273" s="94">
        <f t="shared" si="22"/>
        <v>4.0609191716639591E-2</v>
      </c>
      <c r="N273" s="94">
        <f t="shared" si="22"/>
        <v>4.0609191716639591E-2</v>
      </c>
    </row>
    <row r="274" spans="1:14" x14ac:dyDescent="0.35">
      <c r="A274" s="3">
        <v>258</v>
      </c>
      <c r="B274" s="97">
        <v>4.1120511823292155E-2</v>
      </c>
      <c r="C274" s="97">
        <v>0.10023227107447213</v>
      </c>
      <c r="D274" s="96">
        <f t="shared" ref="D274:D337" si="23">C274</f>
        <v>0.10023227107447213</v>
      </c>
      <c r="E274" s="96">
        <f t="shared" ref="E274:E337" si="24">C274</f>
        <v>0.10023227107447213</v>
      </c>
      <c r="F274" s="94">
        <v>4.8325037184804812E-2</v>
      </c>
      <c r="G274" s="94">
        <f t="shared" si="22"/>
        <v>4.0609191716639591E-2</v>
      </c>
      <c r="H274" s="94">
        <f t="shared" si="22"/>
        <v>4.0609191716639591E-2</v>
      </c>
      <c r="I274" s="94">
        <f t="shared" si="22"/>
        <v>4.0609191716639591E-2</v>
      </c>
      <c r="J274" s="94">
        <f t="shared" si="22"/>
        <v>4.0609191716639591E-2</v>
      </c>
      <c r="K274" s="94">
        <f t="shared" si="22"/>
        <v>4.0609191716639591E-2</v>
      </c>
      <c r="L274" s="94">
        <f t="shared" si="22"/>
        <v>4.0609191716639591E-2</v>
      </c>
      <c r="M274" s="94">
        <f t="shared" si="22"/>
        <v>4.0609191716639591E-2</v>
      </c>
      <c r="N274" s="94">
        <f t="shared" si="22"/>
        <v>4.0609191716639591E-2</v>
      </c>
    </row>
    <row r="275" spans="1:14" x14ac:dyDescent="0.35">
      <c r="A275" s="3">
        <v>259</v>
      </c>
      <c r="B275" s="97">
        <v>4.1162326658481005E-2</v>
      </c>
      <c r="C275" s="97">
        <v>0.10028002215114154</v>
      </c>
      <c r="D275" s="96">
        <f t="shared" si="23"/>
        <v>0.10028002215114154</v>
      </c>
      <c r="E275" s="96">
        <f t="shared" si="24"/>
        <v>0.10028002215114154</v>
      </c>
      <c r="F275" s="94">
        <v>4.8711337469952827E-2</v>
      </c>
      <c r="G275" s="94">
        <f t="shared" si="22"/>
        <v>4.0609191716639591E-2</v>
      </c>
      <c r="H275" s="94">
        <f t="shared" si="22"/>
        <v>4.0609191716639591E-2</v>
      </c>
      <c r="I275" s="94">
        <f t="shared" si="22"/>
        <v>4.0609191716639591E-2</v>
      </c>
      <c r="J275" s="94">
        <f t="shared" si="22"/>
        <v>4.0609191716639591E-2</v>
      </c>
      <c r="K275" s="94">
        <f t="shared" si="22"/>
        <v>4.0609191716639591E-2</v>
      </c>
      <c r="L275" s="94">
        <f t="shared" si="22"/>
        <v>4.0609191716639591E-2</v>
      </c>
      <c r="M275" s="94">
        <f t="shared" si="22"/>
        <v>4.0609191716639591E-2</v>
      </c>
      <c r="N275" s="94">
        <f t="shared" si="22"/>
        <v>4.0609191716639591E-2</v>
      </c>
    </row>
    <row r="276" spans="1:14" x14ac:dyDescent="0.35">
      <c r="A276" s="3">
        <v>260</v>
      </c>
      <c r="B276" s="97">
        <v>4.1205155087157046E-2</v>
      </c>
      <c r="C276" s="97">
        <v>0.10032436679010602</v>
      </c>
      <c r="D276" s="96">
        <f t="shared" si="23"/>
        <v>0.10032436679010602</v>
      </c>
      <c r="E276" s="96">
        <f t="shared" si="24"/>
        <v>0.10032436679010602</v>
      </c>
      <c r="F276" s="94">
        <v>4.9104838850903769E-2</v>
      </c>
      <c r="G276" s="94">
        <f t="shared" si="22"/>
        <v>4.0609191716639591E-2</v>
      </c>
      <c r="H276" s="94">
        <f t="shared" si="22"/>
        <v>4.0609191716639591E-2</v>
      </c>
      <c r="I276" s="94">
        <f t="shared" si="22"/>
        <v>4.0609191716639591E-2</v>
      </c>
      <c r="J276" s="94">
        <f t="shared" si="22"/>
        <v>4.0609191716639591E-2</v>
      </c>
      <c r="K276" s="94">
        <f t="shared" si="22"/>
        <v>4.0609191716639591E-2</v>
      </c>
      <c r="L276" s="94">
        <f t="shared" si="22"/>
        <v>4.0609191716639591E-2</v>
      </c>
      <c r="M276" s="94">
        <f t="shared" si="22"/>
        <v>4.0609191716639591E-2</v>
      </c>
      <c r="N276" s="94">
        <f t="shared" si="22"/>
        <v>4.0609191716639591E-2</v>
      </c>
    </row>
    <row r="277" spans="1:14" x14ac:dyDescent="0.35">
      <c r="A277" s="3">
        <v>261</v>
      </c>
      <c r="B277" s="97">
        <v>4.1252963129868453E-2</v>
      </c>
      <c r="C277" s="97">
        <v>0.10036756458285656</v>
      </c>
      <c r="D277" s="96">
        <f t="shared" si="23"/>
        <v>0.10036756458285656</v>
      </c>
      <c r="E277" s="96">
        <f t="shared" si="24"/>
        <v>0.10036756458285656</v>
      </c>
      <c r="F277" s="94">
        <v>4.9536875510590654E-2</v>
      </c>
      <c r="G277" s="94">
        <f t="shared" si="22"/>
        <v>4.0609191716639591E-2</v>
      </c>
      <c r="H277" s="94">
        <f t="shared" si="22"/>
        <v>4.0609191716639591E-2</v>
      </c>
      <c r="I277" s="94">
        <f t="shared" si="22"/>
        <v>4.0609191716639591E-2</v>
      </c>
      <c r="J277" s="94">
        <f t="shared" si="22"/>
        <v>4.0609191716639591E-2</v>
      </c>
      <c r="K277" s="94">
        <f t="shared" si="22"/>
        <v>4.0609191716639591E-2</v>
      </c>
      <c r="L277" s="94">
        <f t="shared" si="22"/>
        <v>4.0609191716639591E-2</v>
      </c>
      <c r="M277" s="94">
        <f t="shared" si="22"/>
        <v>4.0609191716639591E-2</v>
      </c>
      <c r="N277" s="94">
        <f t="shared" si="22"/>
        <v>4.0609191716639591E-2</v>
      </c>
    </row>
    <row r="278" spans="1:14" x14ac:dyDescent="0.35">
      <c r="A278" s="3">
        <v>262</v>
      </c>
      <c r="B278" s="97">
        <v>4.1305596298108052E-2</v>
      </c>
      <c r="C278" s="97">
        <v>0.1004091841023583</v>
      </c>
      <c r="D278" s="96">
        <f t="shared" si="23"/>
        <v>0.1004091841023583</v>
      </c>
      <c r="E278" s="96">
        <f t="shared" si="24"/>
        <v>0.1004091841023583</v>
      </c>
      <c r="F278" s="94">
        <v>5.0004766520090102E-2</v>
      </c>
      <c r="G278" s="94">
        <f t="shared" si="22"/>
        <v>4.0609191716639591E-2</v>
      </c>
      <c r="H278" s="94">
        <f t="shared" si="22"/>
        <v>4.0609191716639591E-2</v>
      </c>
      <c r="I278" s="94">
        <f t="shared" si="22"/>
        <v>4.0609191716639591E-2</v>
      </c>
      <c r="J278" s="94">
        <f t="shared" si="22"/>
        <v>4.0609191716639591E-2</v>
      </c>
      <c r="K278" s="94">
        <f t="shared" si="22"/>
        <v>4.0609191716639591E-2</v>
      </c>
      <c r="L278" s="94">
        <f t="shared" si="22"/>
        <v>4.0609191716639591E-2</v>
      </c>
      <c r="M278" s="94">
        <f t="shared" si="22"/>
        <v>4.0609191716639591E-2</v>
      </c>
      <c r="N278" s="94">
        <f t="shared" si="22"/>
        <v>4.0609191716639591E-2</v>
      </c>
    </row>
    <row r="279" spans="1:14" x14ac:dyDescent="0.35">
      <c r="A279" s="3">
        <v>263</v>
      </c>
      <c r="B279" s="97">
        <v>4.1356954100452252E-2</v>
      </c>
      <c r="C279" s="97">
        <v>0.10044641881468555</v>
      </c>
      <c r="D279" s="96">
        <f t="shared" si="23"/>
        <v>0.10044641881468555</v>
      </c>
      <c r="E279" s="96">
        <f t="shared" si="24"/>
        <v>0.10044641881468555</v>
      </c>
      <c r="F279" s="94">
        <v>5.0456946985639989E-2</v>
      </c>
      <c r="G279" s="94">
        <f t="shared" si="22"/>
        <v>4.0609191716639591E-2</v>
      </c>
      <c r="H279" s="94">
        <f t="shared" si="22"/>
        <v>4.0609191716639591E-2</v>
      </c>
      <c r="I279" s="94">
        <f t="shared" si="22"/>
        <v>4.0609191716639591E-2</v>
      </c>
      <c r="J279" s="94">
        <f t="shared" si="22"/>
        <v>4.0609191716639591E-2</v>
      </c>
      <c r="K279" s="94">
        <f t="shared" si="22"/>
        <v>4.0609191716639591E-2</v>
      </c>
      <c r="L279" s="94">
        <f t="shared" si="22"/>
        <v>4.0609191716639591E-2</v>
      </c>
      <c r="M279" s="94">
        <f t="shared" si="22"/>
        <v>4.0609191716639591E-2</v>
      </c>
      <c r="N279" s="94">
        <f t="shared" si="22"/>
        <v>4.0609191716639591E-2</v>
      </c>
    </row>
    <row r="280" spans="1:14" x14ac:dyDescent="0.35">
      <c r="A280" s="3">
        <v>264</v>
      </c>
      <c r="B280" s="97">
        <v>4.1420310902192267E-2</v>
      </c>
      <c r="C280" s="97">
        <v>0.10048484379461742</v>
      </c>
      <c r="D280" s="96">
        <f t="shared" si="23"/>
        <v>0.10048484379461742</v>
      </c>
      <c r="E280" s="96">
        <f t="shared" si="24"/>
        <v>0.10048484379461742</v>
      </c>
      <c r="F280" s="94">
        <v>5.0999495537745618E-2</v>
      </c>
      <c r="G280" s="94">
        <f t="shared" si="22"/>
        <v>4.0609191716639591E-2</v>
      </c>
      <c r="H280" s="94">
        <f t="shared" si="22"/>
        <v>4.0609191716639591E-2</v>
      </c>
      <c r="I280" s="94">
        <f t="shared" si="22"/>
        <v>4.0609191716639591E-2</v>
      </c>
      <c r="J280" s="94">
        <f t="shared" si="22"/>
        <v>4.0609191716639591E-2</v>
      </c>
      <c r="K280" s="94">
        <f t="shared" si="22"/>
        <v>4.0609191716639591E-2</v>
      </c>
      <c r="L280" s="94">
        <f t="shared" si="22"/>
        <v>4.0609191716639591E-2</v>
      </c>
      <c r="M280" s="94">
        <f t="shared" si="22"/>
        <v>4.0609191716639591E-2</v>
      </c>
      <c r="N280" s="94">
        <f t="shared" si="22"/>
        <v>4.0609191716639591E-2</v>
      </c>
    </row>
    <row r="281" spans="1:14" x14ac:dyDescent="0.35">
      <c r="A281" s="3">
        <v>265</v>
      </c>
      <c r="B281" s="97">
        <v>4.1498270611940918E-2</v>
      </c>
      <c r="C281" s="97">
        <v>0.1005240128728794</v>
      </c>
      <c r="D281" s="96">
        <f t="shared" si="23"/>
        <v>0.1005240128728794</v>
      </c>
      <c r="E281" s="96">
        <f t="shared" si="24"/>
        <v>0.1005240128728794</v>
      </c>
      <c r="F281" s="94">
        <v>5.1643077897633963E-2</v>
      </c>
      <c r="G281" s="94">
        <f t="shared" si="22"/>
        <v>4.0609191716639591E-2</v>
      </c>
      <c r="H281" s="94">
        <f t="shared" si="22"/>
        <v>4.0609191716639591E-2</v>
      </c>
      <c r="I281" s="94">
        <f t="shared" si="22"/>
        <v>4.0609191716639591E-2</v>
      </c>
      <c r="J281" s="94">
        <f t="shared" si="22"/>
        <v>4.0609191716639591E-2</v>
      </c>
      <c r="K281" s="94">
        <f t="shared" si="22"/>
        <v>4.0609191716639591E-2</v>
      </c>
      <c r="L281" s="94">
        <f t="shared" si="22"/>
        <v>4.0609191716639591E-2</v>
      </c>
      <c r="M281" s="94">
        <f t="shared" si="22"/>
        <v>4.0609191716639591E-2</v>
      </c>
      <c r="N281" s="94">
        <f t="shared" si="22"/>
        <v>4.0609191716639591E-2</v>
      </c>
    </row>
    <row r="282" spans="1:14" x14ac:dyDescent="0.35">
      <c r="A282" s="3">
        <v>266</v>
      </c>
      <c r="B282" s="97">
        <v>4.1613399188285535E-2</v>
      </c>
      <c r="C282" s="97">
        <v>0.10056877853028032</v>
      </c>
      <c r="D282" s="96">
        <f t="shared" si="23"/>
        <v>0.10056877853028032</v>
      </c>
      <c r="E282" s="96">
        <f t="shared" si="24"/>
        <v>0.10056877853028032</v>
      </c>
      <c r="F282" s="94">
        <v>5.2546105968145254E-2</v>
      </c>
      <c r="G282" s="94">
        <f t="shared" si="22"/>
        <v>4.0609191716639591E-2</v>
      </c>
      <c r="H282" s="94">
        <f t="shared" si="22"/>
        <v>4.0609191716639591E-2</v>
      </c>
      <c r="I282" s="94">
        <f t="shared" si="22"/>
        <v>4.0609191716639591E-2</v>
      </c>
      <c r="J282" s="94">
        <f t="shared" si="22"/>
        <v>4.0609191716639591E-2</v>
      </c>
      <c r="K282" s="94">
        <f t="shared" si="22"/>
        <v>4.0609191716639591E-2</v>
      </c>
      <c r="L282" s="94">
        <f t="shared" si="22"/>
        <v>4.0609191716639591E-2</v>
      </c>
      <c r="M282" s="94">
        <f t="shared" si="22"/>
        <v>4.0609191716639591E-2</v>
      </c>
      <c r="N282" s="94">
        <f t="shared" si="22"/>
        <v>4.0609191716639591E-2</v>
      </c>
    </row>
    <row r="283" spans="1:14" x14ac:dyDescent="0.35">
      <c r="A283" s="3">
        <v>267</v>
      </c>
      <c r="B283" s="97">
        <v>4.1762452201610414E-2</v>
      </c>
      <c r="C283" s="97">
        <v>0.10061453849760432</v>
      </c>
      <c r="D283" s="96">
        <f t="shared" si="23"/>
        <v>0.10061453849760432</v>
      </c>
      <c r="E283" s="96">
        <f t="shared" si="24"/>
        <v>0.10061453849760432</v>
      </c>
      <c r="F283" s="94">
        <v>5.3656922436269835E-2</v>
      </c>
      <c r="G283" s="94">
        <f t="shared" si="22"/>
        <v>4.0609191716639591E-2</v>
      </c>
      <c r="H283" s="94">
        <f t="shared" si="22"/>
        <v>4.0609191716639591E-2</v>
      </c>
      <c r="I283" s="94">
        <f t="shared" si="22"/>
        <v>4.0609191716639591E-2</v>
      </c>
      <c r="J283" s="94">
        <f t="shared" si="22"/>
        <v>4.0609191716639591E-2</v>
      </c>
      <c r="K283" s="94">
        <f t="shared" si="22"/>
        <v>4.0609191716639591E-2</v>
      </c>
      <c r="L283" s="94">
        <f t="shared" si="22"/>
        <v>4.0609191716639591E-2</v>
      </c>
      <c r="M283" s="94">
        <f t="shared" si="22"/>
        <v>4.0609191716639591E-2</v>
      </c>
      <c r="N283" s="94">
        <f t="shared" si="22"/>
        <v>4.0609191716639591E-2</v>
      </c>
    </row>
    <row r="284" spans="1:14" x14ac:dyDescent="0.35">
      <c r="A284" s="3">
        <v>268</v>
      </c>
      <c r="B284" s="97">
        <v>4.1915242375317109E-2</v>
      </c>
      <c r="C284" s="97">
        <v>0.10065364000324067</v>
      </c>
      <c r="D284" s="96">
        <f t="shared" si="23"/>
        <v>0.10065364000324067</v>
      </c>
      <c r="E284" s="96">
        <f t="shared" si="24"/>
        <v>0.10065364000324067</v>
      </c>
      <c r="F284" s="94">
        <v>5.4748965017416801E-2</v>
      </c>
      <c r="G284" s="94">
        <f t="shared" si="22"/>
        <v>4.0609191716639591E-2</v>
      </c>
      <c r="H284" s="94">
        <f t="shared" si="22"/>
        <v>4.0609191716639591E-2</v>
      </c>
      <c r="I284" s="94">
        <f t="shared" si="22"/>
        <v>4.0609191716639591E-2</v>
      </c>
      <c r="J284" s="94">
        <f t="shared" si="22"/>
        <v>4.0609191716639591E-2</v>
      </c>
      <c r="K284" s="94">
        <f t="shared" si="22"/>
        <v>4.0609191716639591E-2</v>
      </c>
      <c r="L284" s="94">
        <f t="shared" si="22"/>
        <v>4.0609191716639591E-2</v>
      </c>
      <c r="M284" s="94">
        <f t="shared" si="22"/>
        <v>4.0609191716639591E-2</v>
      </c>
      <c r="N284" s="94">
        <f t="shared" si="22"/>
        <v>4.0609191716639591E-2</v>
      </c>
    </row>
    <row r="285" spans="1:14" x14ac:dyDescent="0.35">
      <c r="A285" s="3">
        <v>269</v>
      </c>
      <c r="B285" s="97">
        <v>4.2016104138646704E-2</v>
      </c>
      <c r="C285" s="97">
        <v>0.10067882291346986</v>
      </c>
      <c r="D285" s="96">
        <f t="shared" si="23"/>
        <v>0.10067882291346986</v>
      </c>
      <c r="E285" s="96">
        <f t="shared" si="24"/>
        <v>0.10067882291346986</v>
      </c>
      <c r="F285" s="94">
        <v>5.5460616792155103E-2</v>
      </c>
      <c r="G285" s="94">
        <f t="shared" si="22"/>
        <v>4.0609191716639591E-2</v>
      </c>
      <c r="H285" s="94">
        <f t="shared" si="22"/>
        <v>4.0609191716639591E-2</v>
      </c>
      <c r="I285" s="94">
        <f t="shared" si="22"/>
        <v>4.0609191716639591E-2</v>
      </c>
      <c r="J285" s="94">
        <f t="shared" si="22"/>
        <v>4.0609191716639591E-2</v>
      </c>
      <c r="K285" s="94">
        <f t="shared" si="22"/>
        <v>4.0609191716639591E-2</v>
      </c>
      <c r="L285" s="94">
        <f t="shared" si="22"/>
        <v>4.0609191716639591E-2</v>
      </c>
      <c r="M285" s="94">
        <f t="shared" si="22"/>
        <v>4.0609191716639591E-2</v>
      </c>
      <c r="N285" s="94">
        <f t="shared" si="22"/>
        <v>4.0609191716639591E-2</v>
      </c>
    </row>
    <row r="286" spans="1:14" x14ac:dyDescent="0.35">
      <c r="A286" s="3">
        <v>270</v>
      </c>
      <c r="B286" s="97">
        <v>4.2109809589473669E-2</v>
      </c>
      <c r="C286" s="97">
        <v>0.10070031278245012</v>
      </c>
      <c r="D286" s="96">
        <f t="shared" si="23"/>
        <v>0.10070031278245012</v>
      </c>
      <c r="E286" s="96">
        <f t="shared" si="24"/>
        <v>0.10070031278245012</v>
      </c>
      <c r="F286" s="94">
        <v>5.6104527239247831E-2</v>
      </c>
      <c r="G286" s="94">
        <f t="shared" si="22"/>
        <v>4.0609191716639591E-2</v>
      </c>
      <c r="H286" s="94">
        <f t="shared" si="22"/>
        <v>4.0609191716639591E-2</v>
      </c>
      <c r="I286" s="94">
        <f t="shared" si="22"/>
        <v>4.0609191716639591E-2</v>
      </c>
      <c r="J286" s="94">
        <f t="shared" si="22"/>
        <v>4.0609191716639591E-2</v>
      </c>
      <c r="K286" s="94">
        <f t="shared" si="22"/>
        <v>4.0609191716639591E-2</v>
      </c>
      <c r="L286" s="94">
        <f t="shared" si="22"/>
        <v>4.0609191716639591E-2</v>
      </c>
      <c r="M286" s="94">
        <f t="shared" si="22"/>
        <v>4.0609191716639591E-2</v>
      </c>
      <c r="N286" s="94">
        <f t="shared" si="22"/>
        <v>4.0609191716639591E-2</v>
      </c>
    </row>
    <row r="287" spans="1:14" x14ac:dyDescent="0.35">
      <c r="A287" s="3">
        <v>271</v>
      </c>
      <c r="B287" s="97">
        <v>4.2214044292646073E-2</v>
      </c>
      <c r="C287" s="97">
        <v>0.10072097963730955</v>
      </c>
      <c r="D287" s="96">
        <f t="shared" si="23"/>
        <v>0.10072097963730955</v>
      </c>
      <c r="E287" s="96">
        <f t="shared" si="24"/>
        <v>0.10072097963730955</v>
      </c>
      <c r="F287" s="94">
        <v>5.6791172792340999E-2</v>
      </c>
      <c r="G287" s="94">
        <f t="shared" si="22"/>
        <v>4.0609191716639591E-2</v>
      </c>
      <c r="H287" s="94">
        <f t="shared" si="22"/>
        <v>4.0609191716639591E-2</v>
      </c>
      <c r="I287" s="94">
        <f t="shared" si="22"/>
        <v>4.0609191716639591E-2</v>
      </c>
      <c r="J287" s="94">
        <f t="shared" si="22"/>
        <v>4.0609191716639591E-2</v>
      </c>
      <c r="K287" s="94">
        <f t="shared" si="22"/>
        <v>4.0609191716639591E-2</v>
      </c>
      <c r="L287" s="94">
        <f t="shared" si="22"/>
        <v>4.0609191716639591E-2</v>
      </c>
      <c r="M287" s="94">
        <f t="shared" si="22"/>
        <v>4.0609191716639591E-2</v>
      </c>
      <c r="N287" s="94">
        <f t="shared" si="22"/>
        <v>4.0609191716639591E-2</v>
      </c>
    </row>
    <row r="288" spans="1:14" x14ac:dyDescent="0.35">
      <c r="A288" s="3">
        <v>272</v>
      </c>
      <c r="B288" s="97">
        <v>4.2331513740590257E-2</v>
      </c>
      <c r="C288" s="97">
        <v>0.10074096628334442</v>
      </c>
      <c r="D288" s="96">
        <f t="shared" si="23"/>
        <v>0.10074096628334442</v>
      </c>
      <c r="E288" s="96">
        <f t="shared" si="24"/>
        <v>0.10074096628334442</v>
      </c>
      <c r="F288" s="94">
        <v>5.7530097503735209E-2</v>
      </c>
      <c r="G288" s="94">
        <f t="shared" si="22"/>
        <v>4.0609191716639591E-2</v>
      </c>
      <c r="H288" s="94">
        <f t="shared" si="22"/>
        <v>4.0609191716639591E-2</v>
      </c>
      <c r="I288" s="94">
        <f t="shared" si="22"/>
        <v>4.0609191716639591E-2</v>
      </c>
      <c r="J288" s="94">
        <f t="shared" si="22"/>
        <v>4.0609191716639591E-2</v>
      </c>
      <c r="K288" s="94">
        <f t="shared" si="22"/>
        <v>4.0609191716639591E-2</v>
      </c>
      <c r="L288" s="94">
        <f t="shared" si="22"/>
        <v>4.0609191716639591E-2</v>
      </c>
      <c r="M288" s="94">
        <f t="shared" si="22"/>
        <v>4.0609191716639591E-2</v>
      </c>
      <c r="N288" s="94">
        <f t="shared" si="22"/>
        <v>4.0609191716639591E-2</v>
      </c>
    </row>
    <row r="289" spans="1:14" x14ac:dyDescent="0.35">
      <c r="A289" s="3">
        <v>273</v>
      </c>
      <c r="B289" s="97">
        <v>4.2474446231673402E-2</v>
      </c>
      <c r="C289" s="97">
        <v>0.10076112962538966</v>
      </c>
      <c r="D289" s="96">
        <f t="shared" si="23"/>
        <v>0.10076112962538966</v>
      </c>
      <c r="E289" s="96">
        <f t="shared" si="24"/>
        <v>0.10076112962538966</v>
      </c>
      <c r="F289" s="94">
        <v>5.8375098294509903E-2</v>
      </c>
      <c r="G289" s="94">
        <f t="shared" si="22"/>
        <v>4.0609191716639591E-2</v>
      </c>
      <c r="H289" s="94">
        <f t="shared" si="22"/>
        <v>4.0609191716639591E-2</v>
      </c>
      <c r="I289" s="94">
        <f t="shared" si="22"/>
        <v>4.0609191716639591E-2</v>
      </c>
      <c r="J289" s="94">
        <f t="shared" si="22"/>
        <v>4.0609191716639591E-2</v>
      </c>
      <c r="K289" s="94">
        <f t="shared" si="22"/>
        <v>4.0609191716639591E-2</v>
      </c>
      <c r="L289" s="94">
        <f t="shared" si="22"/>
        <v>4.0609191716639591E-2</v>
      </c>
      <c r="M289" s="94">
        <f t="shared" si="22"/>
        <v>4.0609191716639591E-2</v>
      </c>
      <c r="N289" s="94">
        <f t="shared" si="22"/>
        <v>4.0609191716639591E-2</v>
      </c>
    </row>
    <row r="290" spans="1:14" x14ac:dyDescent="0.35">
      <c r="A290" s="3">
        <v>274</v>
      </c>
      <c r="B290" s="97">
        <v>4.2624507310477115E-2</v>
      </c>
      <c r="C290" s="97">
        <v>0.1007794423307681</v>
      </c>
      <c r="D290" s="96">
        <f t="shared" si="23"/>
        <v>0.1007794423307681</v>
      </c>
      <c r="E290" s="96">
        <f t="shared" si="24"/>
        <v>0.1007794423307681</v>
      </c>
      <c r="F290" s="94">
        <v>5.9214134585303335E-2</v>
      </c>
      <c r="G290" s="94">
        <f t="shared" si="22"/>
        <v>4.0609191716639591E-2</v>
      </c>
      <c r="H290" s="94">
        <f t="shared" si="22"/>
        <v>4.0609191716639591E-2</v>
      </c>
      <c r="I290" s="94">
        <f t="shared" si="22"/>
        <v>4.0609191716639591E-2</v>
      </c>
      <c r="J290" s="94">
        <f t="shared" si="22"/>
        <v>4.0609191716639591E-2</v>
      </c>
      <c r="K290" s="94">
        <f t="shared" si="22"/>
        <v>4.0609191716639591E-2</v>
      </c>
      <c r="L290" s="94">
        <f t="shared" si="22"/>
        <v>4.0609191716639591E-2</v>
      </c>
      <c r="M290" s="94">
        <f t="shared" si="22"/>
        <v>4.0609191716639591E-2</v>
      </c>
      <c r="N290" s="94">
        <f t="shared" si="22"/>
        <v>4.0609191716639591E-2</v>
      </c>
    </row>
    <row r="291" spans="1:14" x14ac:dyDescent="0.35">
      <c r="A291" s="3">
        <v>275</v>
      </c>
      <c r="B291" s="97">
        <v>4.2801456368983595E-2</v>
      </c>
      <c r="C291" s="97">
        <v>0.10079742110770193</v>
      </c>
      <c r="D291" s="96">
        <f t="shared" si="23"/>
        <v>0.10079742110770193</v>
      </c>
      <c r="E291" s="96">
        <f t="shared" si="24"/>
        <v>0.10079742110770193</v>
      </c>
      <c r="F291" s="94">
        <v>6.0137024465905797E-2</v>
      </c>
      <c r="G291" s="94">
        <f t="shared" si="22"/>
        <v>4.0609191716639591E-2</v>
      </c>
      <c r="H291" s="94">
        <f t="shared" si="22"/>
        <v>4.0609191716639591E-2</v>
      </c>
      <c r="I291" s="94">
        <f t="shared" si="22"/>
        <v>4.0609191716639591E-2</v>
      </c>
      <c r="J291" s="94">
        <f t="shared" si="22"/>
        <v>4.0609191716639591E-2</v>
      </c>
      <c r="K291" s="94">
        <f t="shared" si="22"/>
        <v>4.0609191716639591E-2</v>
      </c>
      <c r="L291" s="94">
        <f t="shared" si="22"/>
        <v>4.0609191716639591E-2</v>
      </c>
      <c r="M291" s="94">
        <f t="shared" si="22"/>
        <v>4.0609191716639591E-2</v>
      </c>
      <c r="N291" s="94">
        <f t="shared" ref="H291:N301" si="25">MIN($B$17:$F$382)</f>
        <v>4.0609191716639591E-2</v>
      </c>
    </row>
    <row r="292" spans="1:14" x14ac:dyDescent="0.35">
      <c r="A292" s="3">
        <v>276</v>
      </c>
      <c r="B292" s="97">
        <v>4.2925678210957802E-2</v>
      </c>
      <c r="C292" s="97">
        <v>0.10080994206194578</v>
      </c>
      <c r="D292" s="96">
        <f t="shared" si="23"/>
        <v>0.10080994206194578</v>
      </c>
      <c r="E292" s="96">
        <f t="shared" si="24"/>
        <v>0.10080994206194578</v>
      </c>
      <c r="F292" s="94">
        <v>6.076638702774545E-2</v>
      </c>
      <c r="G292" s="94">
        <f t="shared" ref="G292:N332" si="26">MIN($B$17:$F$382)</f>
        <v>4.0609191716639591E-2</v>
      </c>
      <c r="H292" s="94">
        <f t="shared" si="25"/>
        <v>4.0609191716639591E-2</v>
      </c>
      <c r="I292" s="94">
        <f t="shared" si="25"/>
        <v>4.0609191716639591E-2</v>
      </c>
      <c r="J292" s="94">
        <f t="shared" si="25"/>
        <v>4.0609191716639591E-2</v>
      </c>
      <c r="K292" s="94">
        <f t="shared" si="25"/>
        <v>4.0609191716639591E-2</v>
      </c>
      <c r="L292" s="94">
        <f t="shared" si="25"/>
        <v>4.0609191716639591E-2</v>
      </c>
      <c r="M292" s="94">
        <f t="shared" si="25"/>
        <v>4.0609191716639591E-2</v>
      </c>
      <c r="N292" s="94">
        <f t="shared" si="25"/>
        <v>4.0609191716639591E-2</v>
      </c>
    </row>
    <row r="293" spans="1:14" x14ac:dyDescent="0.35">
      <c r="A293" s="3">
        <v>277</v>
      </c>
      <c r="B293" s="97">
        <v>4.3044179871817558E-2</v>
      </c>
      <c r="C293" s="97">
        <v>0.10082096155260123</v>
      </c>
      <c r="D293" s="96">
        <f t="shared" si="23"/>
        <v>0.10082096155260123</v>
      </c>
      <c r="E293" s="96">
        <f t="shared" si="24"/>
        <v>0.10082096155260123</v>
      </c>
      <c r="F293" s="94">
        <v>6.134297246743451E-2</v>
      </c>
      <c r="G293" s="94">
        <f t="shared" si="26"/>
        <v>4.0609191716639591E-2</v>
      </c>
      <c r="H293" s="94">
        <f t="shared" si="25"/>
        <v>4.0609191716639591E-2</v>
      </c>
      <c r="I293" s="94">
        <f t="shared" si="25"/>
        <v>4.0609191716639591E-2</v>
      </c>
      <c r="J293" s="94">
        <f t="shared" si="25"/>
        <v>4.0609191716639591E-2</v>
      </c>
      <c r="K293" s="94">
        <f t="shared" si="25"/>
        <v>4.0609191716639591E-2</v>
      </c>
      <c r="L293" s="94">
        <f t="shared" si="25"/>
        <v>4.0609191716639591E-2</v>
      </c>
      <c r="M293" s="94">
        <f t="shared" si="25"/>
        <v>4.0609191716639591E-2</v>
      </c>
      <c r="N293" s="94">
        <f t="shared" si="25"/>
        <v>4.0609191716639591E-2</v>
      </c>
    </row>
    <row r="294" spans="1:14" x14ac:dyDescent="0.35">
      <c r="A294" s="3">
        <v>278</v>
      </c>
      <c r="B294" s="97">
        <v>4.3213741862842971E-2</v>
      </c>
      <c r="C294" s="97">
        <v>0.10083346909914853</v>
      </c>
      <c r="D294" s="96">
        <f t="shared" si="23"/>
        <v>0.10083346909914853</v>
      </c>
      <c r="E294" s="96">
        <f t="shared" si="24"/>
        <v>0.10083346909914853</v>
      </c>
      <c r="F294" s="94">
        <v>6.2103058918578632E-2</v>
      </c>
      <c r="G294" s="94">
        <f t="shared" si="26"/>
        <v>4.0609191716639591E-2</v>
      </c>
      <c r="H294" s="94">
        <f t="shared" si="25"/>
        <v>4.0609191716639591E-2</v>
      </c>
      <c r="I294" s="94">
        <f t="shared" si="25"/>
        <v>4.0609191716639591E-2</v>
      </c>
      <c r="J294" s="94">
        <f t="shared" si="25"/>
        <v>4.0609191716639591E-2</v>
      </c>
      <c r="K294" s="94">
        <f t="shared" si="25"/>
        <v>4.0609191716639591E-2</v>
      </c>
      <c r="L294" s="94">
        <f t="shared" si="25"/>
        <v>4.0609191716639591E-2</v>
      </c>
      <c r="M294" s="94">
        <f t="shared" si="25"/>
        <v>4.0609191716639591E-2</v>
      </c>
      <c r="N294" s="94">
        <f t="shared" si="25"/>
        <v>4.0609191716639591E-2</v>
      </c>
    </row>
    <row r="295" spans="1:14" x14ac:dyDescent="0.35">
      <c r="A295" s="3">
        <v>279</v>
      </c>
      <c r="B295" s="97">
        <v>4.3396787643887297E-2</v>
      </c>
      <c r="C295" s="97">
        <v>0.10084513311634391</v>
      </c>
      <c r="D295" s="96">
        <f t="shared" si="23"/>
        <v>0.10084513311634391</v>
      </c>
      <c r="E295" s="96">
        <f t="shared" si="24"/>
        <v>0.10084513311634391</v>
      </c>
      <c r="F295" s="94">
        <v>6.2867728283760388E-2</v>
      </c>
      <c r="G295" s="94">
        <f t="shared" si="26"/>
        <v>4.0609191716639591E-2</v>
      </c>
      <c r="H295" s="94">
        <f t="shared" si="25"/>
        <v>4.0609191716639591E-2</v>
      </c>
      <c r="I295" s="94">
        <f t="shared" si="25"/>
        <v>4.0609191716639591E-2</v>
      </c>
      <c r="J295" s="94">
        <f t="shared" si="25"/>
        <v>4.0609191716639591E-2</v>
      </c>
      <c r="K295" s="94">
        <f t="shared" si="25"/>
        <v>4.0609191716639591E-2</v>
      </c>
      <c r="L295" s="94">
        <f t="shared" si="25"/>
        <v>4.0609191716639591E-2</v>
      </c>
      <c r="M295" s="94">
        <f t="shared" si="25"/>
        <v>4.0609191716639591E-2</v>
      </c>
      <c r="N295" s="94">
        <f t="shared" si="25"/>
        <v>4.0609191716639591E-2</v>
      </c>
    </row>
    <row r="296" spans="1:14" x14ac:dyDescent="0.35">
      <c r="A296" s="3">
        <v>280</v>
      </c>
      <c r="B296" s="97">
        <v>4.3567578317465695E-2</v>
      </c>
      <c r="C296" s="97">
        <v>0.10085501165853966</v>
      </c>
      <c r="D296" s="96">
        <f t="shared" si="23"/>
        <v>0.10085501165853966</v>
      </c>
      <c r="E296" s="96">
        <f t="shared" si="24"/>
        <v>0.10085501165853966</v>
      </c>
      <c r="F296" s="94">
        <v>6.3539206880003418E-2</v>
      </c>
      <c r="G296" s="94">
        <f t="shared" si="26"/>
        <v>4.0609191716639591E-2</v>
      </c>
      <c r="H296" s="94">
        <f t="shared" si="25"/>
        <v>4.0609191716639591E-2</v>
      </c>
      <c r="I296" s="94">
        <f t="shared" si="25"/>
        <v>4.0609191716639591E-2</v>
      </c>
      <c r="J296" s="94">
        <f t="shared" si="25"/>
        <v>4.0609191716639591E-2</v>
      </c>
      <c r="K296" s="94">
        <f t="shared" si="25"/>
        <v>4.0609191716639591E-2</v>
      </c>
      <c r="L296" s="94">
        <f t="shared" si="25"/>
        <v>4.0609191716639591E-2</v>
      </c>
      <c r="M296" s="94">
        <f t="shared" si="25"/>
        <v>4.0609191716639591E-2</v>
      </c>
      <c r="N296" s="94">
        <f t="shared" si="25"/>
        <v>4.0609191716639591E-2</v>
      </c>
    </row>
    <row r="297" spans="1:14" x14ac:dyDescent="0.35">
      <c r="A297" s="3">
        <v>281</v>
      </c>
      <c r="B297" s="97">
        <v>4.3764282419249595E-2</v>
      </c>
      <c r="C297" s="97">
        <v>0.1008646929259451</v>
      </c>
      <c r="D297" s="96">
        <f t="shared" si="23"/>
        <v>0.1008646929259451</v>
      </c>
      <c r="E297" s="96">
        <f t="shared" si="24"/>
        <v>0.1008646929259451</v>
      </c>
      <c r="F297" s="94">
        <v>6.4254677773677729E-2</v>
      </c>
      <c r="G297" s="94">
        <f t="shared" si="26"/>
        <v>4.0609191716639591E-2</v>
      </c>
      <c r="H297" s="94">
        <f t="shared" si="25"/>
        <v>4.0609191716639591E-2</v>
      </c>
      <c r="I297" s="94">
        <f t="shared" si="25"/>
        <v>4.0609191716639591E-2</v>
      </c>
      <c r="J297" s="94">
        <f t="shared" si="25"/>
        <v>4.0609191716639591E-2</v>
      </c>
      <c r="K297" s="94">
        <f t="shared" si="25"/>
        <v>4.0609191716639591E-2</v>
      </c>
      <c r="L297" s="94">
        <f t="shared" si="25"/>
        <v>4.0609191716639591E-2</v>
      </c>
      <c r="M297" s="94">
        <f t="shared" si="25"/>
        <v>4.0609191716639591E-2</v>
      </c>
      <c r="N297" s="94">
        <f t="shared" si="25"/>
        <v>4.0609191716639591E-2</v>
      </c>
    </row>
    <row r="298" spans="1:14" x14ac:dyDescent="0.35">
      <c r="A298" s="3">
        <v>282</v>
      </c>
      <c r="B298" s="97">
        <v>4.4009848549305279E-2</v>
      </c>
      <c r="C298" s="97">
        <v>0.10087465272411308</v>
      </c>
      <c r="D298" s="96">
        <f t="shared" si="23"/>
        <v>0.10087465272411308</v>
      </c>
      <c r="E298" s="96">
        <f t="shared" si="24"/>
        <v>0.10087465272411308</v>
      </c>
      <c r="F298" s="94">
        <v>6.5067171767023896E-2</v>
      </c>
      <c r="G298" s="94">
        <f t="shared" si="26"/>
        <v>4.0609191716639591E-2</v>
      </c>
      <c r="H298" s="94">
        <f t="shared" si="25"/>
        <v>4.0609191716639591E-2</v>
      </c>
      <c r="I298" s="94">
        <f t="shared" si="25"/>
        <v>4.0609191716639591E-2</v>
      </c>
      <c r="J298" s="94">
        <f t="shared" si="25"/>
        <v>4.0609191716639591E-2</v>
      </c>
      <c r="K298" s="94">
        <f t="shared" si="25"/>
        <v>4.0609191716639591E-2</v>
      </c>
      <c r="L298" s="94">
        <f t="shared" si="25"/>
        <v>4.0609191716639591E-2</v>
      </c>
      <c r="M298" s="94">
        <f t="shared" si="25"/>
        <v>4.0609191716639591E-2</v>
      </c>
      <c r="N298" s="94">
        <f t="shared" si="25"/>
        <v>4.0609191716639591E-2</v>
      </c>
    </row>
    <row r="299" spans="1:14" x14ac:dyDescent="0.35">
      <c r="A299" s="3">
        <v>283</v>
      </c>
      <c r="B299" s="97">
        <v>4.4260503168904793E-2</v>
      </c>
      <c r="C299" s="97">
        <v>0.10088346141731019</v>
      </c>
      <c r="D299" s="96">
        <f t="shared" si="23"/>
        <v>0.10088346141731019</v>
      </c>
      <c r="E299" s="96">
        <f t="shared" si="24"/>
        <v>0.10088346141731019</v>
      </c>
      <c r="F299" s="94">
        <v>6.5824131823633697E-2</v>
      </c>
      <c r="G299" s="94">
        <f t="shared" si="26"/>
        <v>4.0609191716639591E-2</v>
      </c>
      <c r="H299" s="94">
        <f t="shared" si="25"/>
        <v>4.0609191716639591E-2</v>
      </c>
      <c r="I299" s="94">
        <f t="shared" si="25"/>
        <v>4.0609191716639591E-2</v>
      </c>
      <c r="J299" s="94">
        <f t="shared" si="25"/>
        <v>4.0609191716639591E-2</v>
      </c>
      <c r="K299" s="94">
        <f t="shared" si="25"/>
        <v>4.0609191716639591E-2</v>
      </c>
      <c r="L299" s="94">
        <f t="shared" si="25"/>
        <v>4.0609191716639591E-2</v>
      </c>
      <c r="M299" s="94">
        <f t="shared" si="25"/>
        <v>4.0609191716639591E-2</v>
      </c>
      <c r="N299" s="94">
        <f t="shared" si="25"/>
        <v>4.0609191716639591E-2</v>
      </c>
    </row>
    <row r="300" spans="1:14" x14ac:dyDescent="0.35">
      <c r="A300" s="3">
        <v>284</v>
      </c>
      <c r="B300" s="97">
        <v>4.4563723022966656E-2</v>
      </c>
      <c r="C300" s="97">
        <v>0.10089225752796341</v>
      </c>
      <c r="D300" s="96">
        <f t="shared" si="23"/>
        <v>0.10089225752796341</v>
      </c>
      <c r="E300" s="96">
        <f t="shared" si="24"/>
        <v>0.10089225752796341</v>
      </c>
      <c r="F300" s="94">
        <v>6.6645070610256998E-2</v>
      </c>
      <c r="G300" s="94">
        <f t="shared" si="26"/>
        <v>4.0609191716639591E-2</v>
      </c>
      <c r="H300" s="94">
        <f t="shared" si="25"/>
        <v>4.0609191716639591E-2</v>
      </c>
      <c r="I300" s="94">
        <f t="shared" si="25"/>
        <v>4.0609191716639591E-2</v>
      </c>
      <c r="J300" s="94">
        <f t="shared" si="25"/>
        <v>4.0609191716639591E-2</v>
      </c>
      <c r="K300" s="94">
        <f t="shared" si="25"/>
        <v>4.0609191716639591E-2</v>
      </c>
      <c r="L300" s="94">
        <f t="shared" si="25"/>
        <v>4.0609191716639591E-2</v>
      </c>
      <c r="M300" s="94">
        <f t="shared" si="25"/>
        <v>4.0609191716639591E-2</v>
      </c>
      <c r="N300" s="94">
        <f t="shared" si="25"/>
        <v>4.0609191716639591E-2</v>
      </c>
    </row>
    <row r="301" spans="1:14" x14ac:dyDescent="0.35">
      <c r="A301" s="3">
        <v>285</v>
      </c>
      <c r="B301" s="97">
        <v>4.4826340444958347E-2</v>
      </c>
      <c r="C301" s="97">
        <v>0.10089913271696224</v>
      </c>
      <c r="D301" s="96">
        <f t="shared" si="23"/>
        <v>0.10089913271696224</v>
      </c>
      <c r="E301" s="96">
        <f t="shared" si="24"/>
        <v>0.10089913271696224</v>
      </c>
      <c r="F301" s="94">
        <v>6.7293833295722402E-2</v>
      </c>
      <c r="G301" s="94">
        <f t="shared" si="26"/>
        <v>4.0609191716639591E-2</v>
      </c>
      <c r="H301" s="94">
        <f t="shared" si="25"/>
        <v>4.0609191716639591E-2</v>
      </c>
      <c r="I301" s="94">
        <f t="shared" si="25"/>
        <v>4.0609191716639591E-2</v>
      </c>
      <c r="J301" s="94">
        <f t="shared" si="25"/>
        <v>4.0609191716639591E-2</v>
      </c>
      <c r="K301" s="94">
        <f t="shared" si="25"/>
        <v>4.0609191716639591E-2</v>
      </c>
      <c r="L301" s="94">
        <f t="shared" si="25"/>
        <v>4.0609191716639591E-2</v>
      </c>
      <c r="M301" s="94">
        <f t="shared" si="25"/>
        <v>4.0609191716639591E-2</v>
      </c>
      <c r="N301" s="94">
        <f t="shared" si="25"/>
        <v>4.0609191716639591E-2</v>
      </c>
    </row>
    <row r="302" spans="1:14" x14ac:dyDescent="0.35">
      <c r="A302" s="3">
        <v>286</v>
      </c>
      <c r="B302" s="97">
        <v>4.5060442446022843E-2</v>
      </c>
      <c r="C302" s="97">
        <v>0.10090474915252712</v>
      </c>
      <c r="D302" s="96">
        <f t="shared" si="23"/>
        <v>0.10090474915252712</v>
      </c>
      <c r="E302" s="96">
        <f t="shared" si="24"/>
        <v>0.10090474915252712</v>
      </c>
      <c r="F302" s="94">
        <v>6.7828026694866844E-2</v>
      </c>
      <c r="G302" s="94">
        <f t="shared" si="26"/>
        <v>4.0609191716639591E-2</v>
      </c>
      <c r="H302" s="94">
        <f t="shared" si="26"/>
        <v>4.0609191716639591E-2</v>
      </c>
      <c r="I302" s="94">
        <f t="shared" si="26"/>
        <v>4.0609191716639591E-2</v>
      </c>
      <c r="J302" s="94">
        <f t="shared" si="26"/>
        <v>4.0609191716639591E-2</v>
      </c>
      <c r="K302" s="94">
        <f t="shared" si="26"/>
        <v>4.0609191716639591E-2</v>
      </c>
      <c r="L302" s="94">
        <f t="shared" si="26"/>
        <v>4.0609191716639591E-2</v>
      </c>
      <c r="M302" s="94">
        <f t="shared" si="26"/>
        <v>4.0609191716639591E-2</v>
      </c>
      <c r="N302" s="94">
        <f t="shared" si="26"/>
        <v>4.0609191716639591E-2</v>
      </c>
    </row>
    <row r="303" spans="1:14" x14ac:dyDescent="0.35">
      <c r="A303" s="3">
        <v>287</v>
      </c>
      <c r="B303" s="97">
        <v>4.5209324375176607E-2</v>
      </c>
      <c r="C303" s="97">
        <v>0.10090856269520862</v>
      </c>
      <c r="D303" s="96">
        <f t="shared" si="23"/>
        <v>0.10090856269520862</v>
      </c>
      <c r="E303" s="96">
        <f t="shared" si="24"/>
        <v>0.10090856269520862</v>
      </c>
      <c r="F303" s="94">
        <v>6.8158627901694163E-2</v>
      </c>
      <c r="G303" s="94">
        <f t="shared" si="26"/>
        <v>4.0609191716639591E-2</v>
      </c>
      <c r="H303" s="94">
        <f t="shared" si="26"/>
        <v>4.0609191716639591E-2</v>
      </c>
      <c r="I303" s="94">
        <f t="shared" si="26"/>
        <v>4.0609191716639591E-2</v>
      </c>
      <c r="J303" s="94">
        <f t="shared" si="26"/>
        <v>4.0609191716639591E-2</v>
      </c>
      <c r="K303" s="94">
        <f t="shared" si="26"/>
        <v>4.0609191716639591E-2</v>
      </c>
      <c r="L303" s="94">
        <f t="shared" si="26"/>
        <v>4.0609191716639591E-2</v>
      </c>
      <c r="M303" s="94">
        <f t="shared" si="26"/>
        <v>4.0609191716639591E-2</v>
      </c>
      <c r="N303" s="94">
        <f t="shared" si="26"/>
        <v>4.0609191716639591E-2</v>
      </c>
    </row>
    <row r="304" spans="1:14" x14ac:dyDescent="0.35">
      <c r="A304" s="3">
        <v>288</v>
      </c>
      <c r="B304" s="97">
        <v>4.5353216796481854E-2</v>
      </c>
      <c r="C304" s="97">
        <v>0.10091201993269158</v>
      </c>
      <c r="D304" s="96">
        <f t="shared" si="23"/>
        <v>0.10091201993269158</v>
      </c>
      <c r="E304" s="96">
        <f t="shared" si="24"/>
        <v>0.10091201993269158</v>
      </c>
      <c r="F304" s="94">
        <v>6.8463030089447208E-2</v>
      </c>
      <c r="G304" s="94">
        <f t="shared" si="26"/>
        <v>4.0609191716639591E-2</v>
      </c>
      <c r="H304" s="94">
        <f t="shared" si="26"/>
        <v>4.0609191716639591E-2</v>
      </c>
      <c r="I304" s="94">
        <f t="shared" si="26"/>
        <v>4.0609191716639591E-2</v>
      </c>
      <c r="J304" s="94">
        <f t="shared" si="26"/>
        <v>4.0609191716639591E-2</v>
      </c>
      <c r="K304" s="94">
        <f t="shared" si="26"/>
        <v>4.0609191716639591E-2</v>
      </c>
      <c r="L304" s="94">
        <f t="shared" si="26"/>
        <v>4.0609191716639591E-2</v>
      </c>
      <c r="M304" s="94">
        <f t="shared" si="26"/>
        <v>4.0609191716639591E-2</v>
      </c>
      <c r="N304" s="94">
        <f t="shared" si="26"/>
        <v>4.0609191716639591E-2</v>
      </c>
    </row>
    <row r="305" spans="1:14" x14ac:dyDescent="0.35">
      <c r="A305" s="3">
        <v>289</v>
      </c>
      <c r="B305" s="97">
        <v>4.552003379111183E-2</v>
      </c>
      <c r="C305" s="97">
        <v>0.10506825005880965</v>
      </c>
      <c r="D305" s="96">
        <f t="shared" si="23"/>
        <v>0.10506825005880965</v>
      </c>
      <c r="E305" s="96">
        <f t="shared" si="24"/>
        <v>0.10506825005880965</v>
      </c>
      <c r="F305" s="94">
        <v>6.87921261616741E-2</v>
      </c>
      <c r="G305" s="94">
        <f t="shared" si="26"/>
        <v>4.0609191716639591E-2</v>
      </c>
      <c r="H305" s="94">
        <f t="shared" si="26"/>
        <v>4.0609191716639591E-2</v>
      </c>
      <c r="I305" s="94">
        <f t="shared" si="26"/>
        <v>4.0609191716639591E-2</v>
      </c>
      <c r="J305" s="94">
        <f t="shared" si="26"/>
        <v>4.0609191716639591E-2</v>
      </c>
      <c r="K305" s="94">
        <f t="shared" si="26"/>
        <v>4.0609191716639591E-2</v>
      </c>
      <c r="L305" s="94">
        <f t="shared" si="26"/>
        <v>4.0609191716639591E-2</v>
      </c>
      <c r="M305" s="94">
        <f t="shared" si="26"/>
        <v>4.0609191716639591E-2</v>
      </c>
      <c r="N305" s="94">
        <f t="shared" si="26"/>
        <v>4.0609191716639591E-2</v>
      </c>
    </row>
    <row r="306" spans="1:14" x14ac:dyDescent="0.35">
      <c r="A306" s="3">
        <v>290</v>
      </c>
      <c r="B306" s="97">
        <v>4.5746179965835708E-2</v>
      </c>
      <c r="C306" s="97">
        <v>6.063525805022018E-2</v>
      </c>
      <c r="D306" s="96">
        <f t="shared" si="23"/>
        <v>6.063525805022018E-2</v>
      </c>
      <c r="E306" s="96">
        <f t="shared" si="24"/>
        <v>6.063525805022018E-2</v>
      </c>
      <c r="F306" s="94">
        <v>6.9198709340497516E-2</v>
      </c>
      <c r="G306" s="94">
        <f t="shared" si="26"/>
        <v>4.0609191716639591E-2</v>
      </c>
      <c r="H306" s="94">
        <f t="shared" si="26"/>
        <v>4.0609191716639591E-2</v>
      </c>
      <c r="I306" s="94">
        <f t="shared" si="26"/>
        <v>4.0609191716639591E-2</v>
      </c>
      <c r="J306" s="94">
        <f t="shared" si="26"/>
        <v>4.0609191716639591E-2</v>
      </c>
      <c r="K306" s="94">
        <f t="shared" si="26"/>
        <v>4.0609191716639591E-2</v>
      </c>
      <c r="L306" s="94">
        <f t="shared" si="26"/>
        <v>4.0609191716639591E-2</v>
      </c>
      <c r="M306" s="94">
        <f t="shared" si="26"/>
        <v>4.0609191716639591E-2</v>
      </c>
      <c r="N306" s="94">
        <f t="shared" si="26"/>
        <v>4.0609191716639591E-2</v>
      </c>
    </row>
    <row r="307" spans="1:14" x14ac:dyDescent="0.35">
      <c r="A307" s="3">
        <v>291</v>
      </c>
      <c r="B307" s="97">
        <v>4.6037283409156624E-2</v>
      </c>
      <c r="C307" s="97">
        <v>6.0580002869324946E-2</v>
      </c>
      <c r="D307" s="96">
        <f t="shared" si="23"/>
        <v>6.0580002869324946E-2</v>
      </c>
      <c r="E307" s="96">
        <f t="shared" si="24"/>
        <v>6.0580002869324946E-2</v>
      </c>
      <c r="F307" s="94">
        <v>6.9671004936700753E-2</v>
      </c>
      <c r="G307" s="94">
        <f t="shared" si="26"/>
        <v>4.0609191716639591E-2</v>
      </c>
      <c r="H307" s="94">
        <f t="shared" si="26"/>
        <v>4.0609191716639591E-2</v>
      </c>
      <c r="I307" s="94">
        <f t="shared" si="26"/>
        <v>4.0609191716639591E-2</v>
      </c>
      <c r="J307" s="94">
        <f t="shared" si="26"/>
        <v>4.0609191716639591E-2</v>
      </c>
      <c r="K307" s="94">
        <f t="shared" si="26"/>
        <v>4.0609191716639591E-2</v>
      </c>
      <c r="L307" s="94">
        <f t="shared" si="26"/>
        <v>4.0609191716639591E-2</v>
      </c>
      <c r="M307" s="94">
        <f t="shared" si="26"/>
        <v>4.0609191716639591E-2</v>
      </c>
      <c r="N307" s="94">
        <f t="shared" si="26"/>
        <v>4.0609191716639591E-2</v>
      </c>
    </row>
    <row r="308" spans="1:14" x14ac:dyDescent="0.35">
      <c r="A308" s="3">
        <v>292</v>
      </c>
      <c r="B308" s="97">
        <v>4.6363846620103358E-2</v>
      </c>
      <c r="C308" s="97">
        <v>6.0576171691377266E-2</v>
      </c>
      <c r="D308" s="96">
        <f t="shared" si="23"/>
        <v>6.0576171691377266E-2</v>
      </c>
      <c r="E308" s="96">
        <f t="shared" si="24"/>
        <v>6.0576171691377266E-2</v>
      </c>
      <c r="F308" s="94">
        <v>7.0147005729902262E-2</v>
      </c>
      <c r="G308" s="94">
        <f t="shared" si="26"/>
        <v>4.0609191716639591E-2</v>
      </c>
      <c r="H308" s="94">
        <f t="shared" si="26"/>
        <v>4.0609191716639591E-2</v>
      </c>
      <c r="I308" s="94">
        <f t="shared" si="26"/>
        <v>4.0609191716639591E-2</v>
      </c>
      <c r="J308" s="94">
        <f t="shared" si="26"/>
        <v>4.0609191716639591E-2</v>
      </c>
      <c r="K308" s="94">
        <f t="shared" si="26"/>
        <v>4.0609191716639591E-2</v>
      </c>
      <c r="L308" s="94">
        <f t="shared" si="26"/>
        <v>4.0609191716639591E-2</v>
      </c>
      <c r="M308" s="94">
        <f t="shared" si="26"/>
        <v>4.0609191716639591E-2</v>
      </c>
      <c r="N308" s="94">
        <f t="shared" si="26"/>
        <v>4.0609191716639591E-2</v>
      </c>
    </row>
    <row r="309" spans="1:14" x14ac:dyDescent="0.35">
      <c r="A309" s="3">
        <v>293</v>
      </c>
      <c r="B309" s="97">
        <v>4.6721846476802505E-2</v>
      </c>
      <c r="C309" s="97">
        <v>6.0576171691377266E-2</v>
      </c>
      <c r="D309" s="96">
        <f t="shared" si="23"/>
        <v>6.0576171691377266E-2</v>
      </c>
      <c r="E309" s="96">
        <f t="shared" si="24"/>
        <v>6.0576171691377266E-2</v>
      </c>
      <c r="F309" s="94">
        <v>7.0612869757734106E-2</v>
      </c>
      <c r="G309" s="94">
        <f t="shared" si="26"/>
        <v>4.0609191716639591E-2</v>
      </c>
      <c r="H309" s="94">
        <f t="shared" si="26"/>
        <v>4.0609191716639591E-2</v>
      </c>
      <c r="I309" s="94">
        <f t="shared" si="26"/>
        <v>4.0609191716639591E-2</v>
      </c>
      <c r="J309" s="94">
        <f t="shared" si="26"/>
        <v>4.0609191716639591E-2</v>
      </c>
      <c r="K309" s="94">
        <f t="shared" si="26"/>
        <v>4.0609191716639591E-2</v>
      </c>
      <c r="L309" s="94">
        <f t="shared" si="26"/>
        <v>4.0609191716639591E-2</v>
      </c>
      <c r="M309" s="94">
        <f t="shared" si="26"/>
        <v>4.0609191716639591E-2</v>
      </c>
      <c r="N309" s="94">
        <f t="shared" si="26"/>
        <v>4.0609191716639591E-2</v>
      </c>
    </row>
    <row r="310" spans="1:14" x14ac:dyDescent="0.35">
      <c r="A310" s="3">
        <v>294</v>
      </c>
      <c r="B310" s="97">
        <v>4.7108024333567311E-2</v>
      </c>
      <c r="C310" s="97">
        <v>6.0442097000211234E-2</v>
      </c>
      <c r="D310" s="96">
        <f t="shared" si="23"/>
        <v>6.0442097000211234E-2</v>
      </c>
      <c r="E310" s="96">
        <f t="shared" si="24"/>
        <v>6.0442097000211234E-2</v>
      </c>
      <c r="F310" s="94">
        <v>7.1059281544008396E-2</v>
      </c>
      <c r="G310" s="94">
        <f t="shared" si="26"/>
        <v>4.0609191716639591E-2</v>
      </c>
      <c r="H310" s="94">
        <f t="shared" si="26"/>
        <v>4.0609191716639591E-2</v>
      </c>
      <c r="I310" s="94">
        <f t="shared" si="26"/>
        <v>4.0609191716639591E-2</v>
      </c>
      <c r="J310" s="94">
        <f t="shared" si="26"/>
        <v>4.0609191716639591E-2</v>
      </c>
      <c r="K310" s="94">
        <f t="shared" si="26"/>
        <v>4.0609191716639591E-2</v>
      </c>
      <c r="L310" s="94">
        <f t="shared" si="26"/>
        <v>4.0609191716639591E-2</v>
      </c>
      <c r="M310" s="94">
        <f t="shared" si="26"/>
        <v>4.0609191716639591E-2</v>
      </c>
      <c r="N310" s="94">
        <f t="shared" si="26"/>
        <v>4.0609191716639591E-2</v>
      </c>
    </row>
    <row r="311" spans="1:14" x14ac:dyDescent="0.35">
      <c r="A311" s="3">
        <v>295</v>
      </c>
      <c r="B311" s="97">
        <v>4.7416377427243056E-2</v>
      </c>
      <c r="C311" s="97">
        <v>6.0385919881800296E-2</v>
      </c>
      <c r="D311" s="96">
        <f t="shared" si="23"/>
        <v>6.0385919881800296E-2</v>
      </c>
      <c r="E311" s="96">
        <f t="shared" si="24"/>
        <v>6.0385919881800296E-2</v>
      </c>
      <c r="F311" s="94">
        <v>7.1383268836733876E-2</v>
      </c>
      <c r="G311" s="94">
        <f t="shared" si="26"/>
        <v>4.0609191716639591E-2</v>
      </c>
      <c r="H311" s="94">
        <f t="shared" si="26"/>
        <v>4.0609191716639591E-2</v>
      </c>
      <c r="I311" s="94">
        <f t="shared" si="26"/>
        <v>4.0609191716639591E-2</v>
      </c>
      <c r="J311" s="94">
        <f t="shared" si="26"/>
        <v>4.0609191716639591E-2</v>
      </c>
      <c r="K311" s="94">
        <f t="shared" si="26"/>
        <v>4.0609191716639591E-2</v>
      </c>
      <c r="L311" s="94">
        <f t="shared" si="26"/>
        <v>4.0609191716639591E-2</v>
      </c>
      <c r="M311" s="94">
        <f t="shared" si="26"/>
        <v>4.0609191716639591E-2</v>
      </c>
      <c r="N311" s="94">
        <f t="shared" si="26"/>
        <v>4.0609191716639591E-2</v>
      </c>
    </row>
    <row r="312" spans="1:14" x14ac:dyDescent="0.35">
      <c r="A312" s="3">
        <v>296</v>
      </c>
      <c r="B312" s="97">
        <v>4.7693740033238841E-2</v>
      </c>
      <c r="C312" s="97">
        <v>6.0178153170362743E-2</v>
      </c>
      <c r="D312" s="96">
        <f t="shared" si="23"/>
        <v>6.0178153170362743E-2</v>
      </c>
      <c r="E312" s="96">
        <f t="shared" si="24"/>
        <v>6.0178153170362743E-2</v>
      </c>
      <c r="F312" s="94">
        <v>7.1651774979907795E-2</v>
      </c>
      <c r="G312" s="94">
        <f t="shared" si="26"/>
        <v>4.0609191716639591E-2</v>
      </c>
      <c r="H312" s="94">
        <f t="shared" si="26"/>
        <v>4.0609191716639591E-2</v>
      </c>
      <c r="I312" s="94">
        <f t="shared" si="26"/>
        <v>4.0609191716639591E-2</v>
      </c>
      <c r="J312" s="94">
        <f t="shared" si="26"/>
        <v>4.0609191716639591E-2</v>
      </c>
      <c r="K312" s="94">
        <f t="shared" si="26"/>
        <v>4.0609191716639591E-2</v>
      </c>
      <c r="L312" s="94">
        <f t="shared" si="26"/>
        <v>4.0609191716639591E-2</v>
      </c>
      <c r="M312" s="94">
        <f t="shared" si="26"/>
        <v>4.0609191716639591E-2</v>
      </c>
      <c r="N312" s="94">
        <f t="shared" si="26"/>
        <v>4.0609191716639591E-2</v>
      </c>
    </row>
    <row r="313" spans="1:14" x14ac:dyDescent="0.35">
      <c r="A313" s="3">
        <v>297</v>
      </c>
      <c r="B313" s="97">
        <v>4.7952947734514577E-2</v>
      </c>
      <c r="C313" s="97">
        <v>5.9981337955469047E-2</v>
      </c>
      <c r="D313" s="96">
        <f t="shared" si="23"/>
        <v>5.9981337955469047E-2</v>
      </c>
      <c r="E313" s="96">
        <f t="shared" si="24"/>
        <v>5.9981337955469047E-2</v>
      </c>
      <c r="F313" s="94">
        <v>7.1884051149413597E-2</v>
      </c>
      <c r="G313" s="94">
        <f t="shared" si="26"/>
        <v>4.0609191716639591E-2</v>
      </c>
      <c r="H313" s="94">
        <f t="shared" si="26"/>
        <v>4.0609191716639591E-2</v>
      </c>
      <c r="I313" s="94">
        <f t="shared" si="26"/>
        <v>4.0609191716639591E-2</v>
      </c>
      <c r="J313" s="94">
        <f t="shared" si="26"/>
        <v>4.0609191716639591E-2</v>
      </c>
      <c r="K313" s="94">
        <f t="shared" si="26"/>
        <v>4.0609191716639591E-2</v>
      </c>
      <c r="L313" s="94">
        <f t="shared" si="26"/>
        <v>4.0609191716639591E-2</v>
      </c>
      <c r="M313" s="94">
        <f t="shared" si="26"/>
        <v>4.0609191716639591E-2</v>
      </c>
      <c r="N313" s="94">
        <f t="shared" si="26"/>
        <v>4.0609191716639591E-2</v>
      </c>
    </row>
    <row r="314" spans="1:14" x14ac:dyDescent="0.35">
      <c r="A314" s="3">
        <v>298</v>
      </c>
      <c r="B314" s="97">
        <v>4.8239350080054227E-2</v>
      </c>
      <c r="C314" s="97">
        <v>5.9770892074391353E-2</v>
      </c>
      <c r="D314" s="96">
        <f t="shared" si="23"/>
        <v>5.9770892074391353E-2</v>
      </c>
      <c r="E314" s="96">
        <f t="shared" si="24"/>
        <v>5.9770892074391353E-2</v>
      </c>
      <c r="F314" s="94">
        <v>7.2118971344410615E-2</v>
      </c>
      <c r="G314" s="94">
        <f t="shared" si="26"/>
        <v>4.0609191716639591E-2</v>
      </c>
      <c r="H314" s="94">
        <f t="shared" si="26"/>
        <v>4.0609191716639591E-2</v>
      </c>
      <c r="I314" s="94">
        <f t="shared" si="26"/>
        <v>4.0609191716639591E-2</v>
      </c>
      <c r="J314" s="94">
        <f t="shared" si="26"/>
        <v>4.0609191716639591E-2</v>
      </c>
      <c r="K314" s="94">
        <f t="shared" si="26"/>
        <v>4.0609191716639591E-2</v>
      </c>
      <c r="L314" s="94">
        <f t="shared" si="26"/>
        <v>4.0609191716639591E-2</v>
      </c>
      <c r="M314" s="94">
        <f t="shared" si="26"/>
        <v>4.0609191716639591E-2</v>
      </c>
      <c r="N314" s="94">
        <f t="shared" si="26"/>
        <v>4.0609191716639591E-2</v>
      </c>
    </row>
    <row r="315" spans="1:14" x14ac:dyDescent="0.35">
      <c r="A315" s="3">
        <v>299</v>
      </c>
      <c r="B315" s="97">
        <v>4.8553047154224982E-2</v>
      </c>
      <c r="C315" s="97">
        <v>5.9620661575079281E-2</v>
      </c>
      <c r="D315" s="96">
        <f t="shared" si="23"/>
        <v>5.9620661575079281E-2</v>
      </c>
      <c r="E315" s="96">
        <f t="shared" si="24"/>
        <v>5.9620661575079281E-2</v>
      </c>
      <c r="F315" s="94">
        <v>7.2353068167502727E-2</v>
      </c>
      <c r="G315" s="94">
        <f t="shared" si="26"/>
        <v>4.0609191716639591E-2</v>
      </c>
      <c r="H315" s="94">
        <f t="shared" si="26"/>
        <v>4.0609191716639591E-2</v>
      </c>
      <c r="I315" s="94">
        <f t="shared" si="26"/>
        <v>4.0609191716639591E-2</v>
      </c>
      <c r="J315" s="94">
        <f t="shared" si="26"/>
        <v>4.0609191716639591E-2</v>
      </c>
      <c r="K315" s="94">
        <f t="shared" si="26"/>
        <v>4.0609191716639591E-2</v>
      </c>
      <c r="L315" s="94">
        <f t="shared" si="26"/>
        <v>4.0609191716639591E-2</v>
      </c>
      <c r="M315" s="94">
        <f t="shared" si="26"/>
        <v>4.0609191716639591E-2</v>
      </c>
      <c r="N315" s="94">
        <f t="shared" si="26"/>
        <v>4.0609191716639591E-2</v>
      </c>
    </row>
    <row r="316" spans="1:14" x14ac:dyDescent="0.35">
      <c r="A316" s="3">
        <v>300</v>
      </c>
      <c r="B316" s="97">
        <v>4.8848992800852885E-2</v>
      </c>
      <c r="C316" s="97">
        <v>5.9501394008329572E-2</v>
      </c>
      <c r="D316" s="96">
        <f t="shared" si="23"/>
        <v>5.9501394008329572E-2</v>
      </c>
      <c r="E316" s="96">
        <f t="shared" si="24"/>
        <v>5.9501394008329572E-2</v>
      </c>
      <c r="F316" s="94">
        <v>7.2555652022142619E-2</v>
      </c>
      <c r="G316" s="94">
        <f t="shared" si="26"/>
        <v>4.0609191716639591E-2</v>
      </c>
      <c r="H316" s="94">
        <f t="shared" si="26"/>
        <v>4.0609191716639591E-2</v>
      </c>
      <c r="I316" s="94">
        <f t="shared" si="26"/>
        <v>4.0609191716639591E-2</v>
      </c>
      <c r="J316" s="94">
        <f t="shared" si="26"/>
        <v>4.0609191716639591E-2</v>
      </c>
      <c r="K316" s="94">
        <f t="shared" si="26"/>
        <v>4.0609191716639591E-2</v>
      </c>
      <c r="L316" s="94">
        <f t="shared" si="26"/>
        <v>4.0609191716639591E-2</v>
      </c>
      <c r="M316" s="94">
        <f t="shared" si="26"/>
        <v>4.0609191716639591E-2</v>
      </c>
      <c r="N316" s="94">
        <f t="shared" si="26"/>
        <v>4.0609191716639591E-2</v>
      </c>
    </row>
    <row r="317" spans="1:14" x14ac:dyDescent="0.35">
      <c r="A317" s="3">
        <v>301</v>
      </c>
      <c r="B317" s="97">
        <v>4.9118401411488162E-2</v>
      </c>
      <c r="C317" s="97">
        <v>5.9490378056883397E-2</v>
      </c>
      <c r="D317" s="96">
        <f t="shared" si="23"/>
        <v>5.9490378056883397E-2</v>
      </c>
      <c r="E317" s="96">
        <f t="shared" si="24"/>
        <v>5.9490378056883397E-2</v>
      </c>
      <c r="F317" s="94">
        <v>7.2726230041051887E-2</v>
      </c>
      <c r="G317" s="94">
        <f t="shared" si="26"/>
        <v>4.0609191716639591E-2</v>
      </c>
      <c r="H317" s="94">
        <f t="shared" si="26"/>
        <v>4.0609191716639591E-2</v>
      </c>
      <c r="I317" s="94">
        <f t="shared" si="26"/>
        <v>4.0609191716639591E-2</v>
      </c>
      <c r="J317" s="94">
        <f t="shared" si="26"/>
        <v>4.0609191716639591E-2</v>
      </c>
      <c r="K317" s="94">
        <f t="shared" si="26"/>
        <v>4.0609191716639591E-2</v>
      </c>
      <c r="L317" s="94">
        <f t="shared" si="26"/>
        <v>4.0609191716639591E-2</v>
      </c>
      <c r="M317" s="94">
        <f t="shared" si="26"/>
        <v>4.0609191716639591E-2</v>
      </c>
      <c r="N317" s="94">
        <f t="shared" si="26"/>
        <v>4.0609191716639591E-2</v>
      </c>
    </row>
    <row r="318" spans="1:14" x14ac:dyDescent="0.35">
      <c r="A318" s="3">
        <v>302</v>
      </c>
      <c r="B318" s="97">
        <v>4.9363263576466601E-2</v>
      </c>
      <c r="C318" s="97">
        <v>5.9450422778973881E-2</v>
      </c>
      <c r="D318" s="96">
        <f t="shared" si="23"/>
        <v>5.9450422778973881E-2</v>
      </c>
      <c r="E318" s="96">
        <f t="shared" si="24"/>
        <v>5.9450422778973881E-2</v>
      </c>
      <c r="F318" s="94">
        <v>7.2870866820084826E-2</v>
      </c>
      <c r="G318" s="94">
        <f t="shared" si="26"/>
        <v>4.0609191716639591E-2</v>
      </c>
      <c r="H318" s="94">
        <f t="shared" si="26"/>
        <v>4.0609191716639591E-2</v>
      </c>
      <c r="I318" s="94">
        <f t="shared" si="26"/>
        <v>4.0609191716639591E-2</v>
      </c>
      <c r="J318" s="94">
        <f t="shared" si="26"/>
        <v>4.0609191716639591E-2</v>
      </c>
      <c r="K318" s="94">
        <f t="shared" si="26"/>
        <v>4.0609191716639591E-2</v>
      </c>
      <c r="L318" s="94">
        <f t="shared" si="26"/>
        <v>4.0609191716639591E-2</v>
      </c>
      <c r="M318" s="94">
        <f t="shared" si="26"/>
        <v>4.0609191716639591E-2</v>
      </c>
      <c r="N318" s="94">
        <f t="shared" si="26"/>
        <v>4.0609191716639591E-2</v>
      </c>
    </row>
    <row r="319" spans="1:14" x14ac:dyDescent="0.35">
      <c r="A319" s="3">
        <v>303</v>
      </c>
      <c r="B319" s="97">
        <v>4.9617447258696712E-2</v>
      </c>
      <c r="C319" s="97">
        <v>5.9429261291113214E-2</v>
      </c>
      <c r="D319" s="96">
        <f t="shared" si="23"/>
        <v>5.9429261291113214E-2</v>
      </c>
      <c r="E319" s="96">
        <f t="shared" si="24"/>
        <v>5.9429261291113214E-2</v>
      </c>
      <c r="F319" s="94">
        <v>7.3010026641500914E-2</v>
      </c>
      <c r="G319" s="94">
        <f t="shared" si="26"/>
        <v>4.0609191716639591E-2</v>
      </c>
      <c r="H319" s="94">
        <f t="shared" si="26"/>
        <v>4.0609191716639591E-2</v>
      </c>
      <c r="I319" s="94">
        <f t="shared" si="26"/>
        <v>4.0609191716639591E-2</v>
      </c>
      <c r="J319" s="94">
        <f t="shared" si="26"/>
        <v>4.0609191716639591E-2</v>
      </c>
      <c r="K319" s="94">
        <f t="shared" si="26"/>
        <v>4.0609191716639591E-2</v>
      </c>
      <c r="L319" s="94">
        <f t="shared" si="26"/>
        <v>4.0609191716639591E-2</v>
      </c>
      <c r="M319" s="94">
        <f t="shared" si="26"/>
        <v>4.0609191716639591E-2</v>
      </c>
      <c r="N319" s="94">
        <f t="shared" si="26"/>
        <v>4.0609191716639591E-2</v>
      </c>
    </row>
    <row r="320" spans="1:14" x14ac:dyDescent="0.35">
      <c r="A320" s="3">
        <v>304</v>
      </c>
      <c r="B320" s="97">
        <v>4.9888727185808772E-2</v>
      </c>
      <c r="C320" s="97">
        <v>0.27049344925203894</v>
      </c>
      <c r="D320" s="96">
        <f t="shared" si="23"/>
        <v>0.27049344925203894</v>
      </c>
      <c r="E320" s="96">
        <f t="shared" si="24"/>
        <v>0.27049344925203894</v>
      </c>
      <c r="F320" s="94">
        <v>7.3147060995845156E-2</v>
      </c>
      <c r="G320" s="94">
        <f t="shared" si="26"/>
        <v>4.0609191716639591E-2</v>
      </c>
      <c r="H320" s="94">
        <f t="shared" si="26"/>
        <v>4.0609191716639591E-2</v>
      </c>
      <c r="I320" s="94">
        <f t="shared" si="26"/>
        <v>4.0609191716639591E-2</v>
      </c>
      <c r="J320" s="94">
        <f t="shared" si="26"/>
        <v>4.0609191716639591E-2</v>
      </c>
      <c r="K320" s="94">
        <f t="shared" si="26"/>
        <v>4.0609191716639591E-2</v>
      </c>
      <c r="L320" s="94">
        <f t="shared" si="26"/>
        <v>4.0609191716639591E-2</v>
      </c>
      <c r="M320" s="94">
        <f t="shared" si="26"/>
        <v>4.0609191716639591E-2</v>
      </c>
      <c r="N320" s="94">
        <f t="shared" si="26"/>
        <v>4.0609191716639591E-2</v>
      </c>
    </row>
    <row r="321" spans="1:14" x14ac:dyDescent="0.35">
      <c r="A321" s="3">
        <v>305</v>
      </c>
      <c r="B321" s="97">
        <v>5.0104683903108148E-2</v>
      </c>
      <c r="C321" s="97">
        <v>0.27046995071459939</v>
      </c>
      <c r="D321" s="96">
        <f t="shared" si="23"/>
        <v>0.27046995071459939</v>
      </c>
      <c r="E321" s="96">
        <f t="shared" si="24"/>
        <v>0.27046995071459939</v>
      </c>
      <c r="F321" s="94">
        <v>7.3250001202929765E-2</v>
      </c>
      <c r="G321" s="94">
        <f t="shared" si="26"/>
        <v>4.0609191716639591E-2</v>
      </c>
      <c r="H321" s="94">
        <f t="shared" si="26"/>
        <v>4.0609191716639591E-2</v>
      </c>
      <c r="I321" s="94">
        <f t="shared" si="26"/>
        <v>4.0609191716639591E-2</v>
      </c>
      <c r="J321" s="94">
        <f t="shared" si="26"/>
        <v>4.0609191716639591E-2</v>
      </c>
      <c r="K321" s="94">
        <f t="shared" si="26"/>
        <v>4.0609191716639591E-2</v>
      </c>
      <c r="L321" s="94">
        <f t="shared" si="26"/>
        <v>4.0609191716639591E-2</v>
      </c>
      <c r="M321" s="94">
        <f t="shared" si="26"/>
        <v>4.0609191716639591E-2</v>
      </c>
      <c r="N321" s="94">
        <f t="shared" si="26"/>
        <v>4.0609191716639591E-2</v>
      </c>
    </row>
    <row r="322" spans="1:14" x14ac:dyDescent="0.35">
      <c r="A322" s="3">
        <v>306</v>
      </c>
      <c r="B322" s="97">
        <v>5.0309839132036419E-2</v>
      </c>
      <c r="C322" s="97">
        <v>0.27045351709653498</v>
      </c>
      <c r="D322" s="96">
        <f t="shared" si="23"/>
        <v>0.27045351709653498</v>
      </c>
      <c r="E322" s="96">
        <f t="shared" si="24"/>
        <v>0.27045351709653498</v>
      </c>
      <c r="F322" s="94">
        <v>7.3342102629936276E-2</v>
      </c>
      <c r="G322" s="94">
        <f t="shared" si="26"/>
        <v>4.0609191716639591E-2</v>
      </c>
      <c r="H322" s="94">
        <f t="shared" si="26"/>
        <v>4.0609191716639591E-2</v>
      </c>
      <c r="I322" s="94">
        <f t="shared" si="26"/>
        <v>4.0609191716639591E-2</v>
      </c>
      <c r="J322" s="94">
        <f t="shared" si="26"/>
        <v>4.0609191716639591E-2</v>
      </c>
      <c r="K322" s="94">
        <f t="shared" si="26"/>
        <v>4.0609191716639591E-2</v>
      </c>
      <c r="L322" s="94">
        <f t="shared" si="26"/>
        <v>4.0609191716639591E-2</v>
      </c>
      <c r="M322" s="94">
        <f t="shared" si="26"/>
        <v>4.0609191716639591E-2</v>
      </c>
      <c r="N322" s="94">
        <f t="shared" si="26"/>
        <v>4.0609191716639591E-2</v>
      </c>
    </row>
    <row r="323" spans="1:14" x14ac:dyDescent="0.35">
      <c r="A323" s="3">
        <v>307</v>
      </c>
      <c r="B323" s="97">
        <v>5.0483847820071523E-2</v>
      </c>
      <c r="C323" s="97">
        <v>0.2690720612415935</v>
      </c>
      <c r="D323" s="96">
        <f t="shared" si="23"/>
        <v>0.2690720612415935</v>
      </c>
      <c r="E323" s="96">
        <f t="shared" si="24"/>
        <v>0.2690720612415935</v>
      </c>
      <c r="F323" s="94">
        <v>7.3416716273523253E-2</v>
      </c>
      <c r="G323" s="94">
        <f t="shared" si="26"/>
        <v>4.0609191716639591E-2</v>
      </c>
      <c r="H323" s="94">
        <f t="shared" si="26"/>
        <v>4.0609191716639591E-2</v>
      </c>
      <c r="I323" s="94">
        <f t="shared" si="26"/>
        <v>4.0609191716639591E-2</v>
      </c>
      <c r="J323" s="94">
        <f t="shared" si="26"/>
        <v>4.0609191716639591E-2</v>
      </c>
      <c r="K323" s="94">
        <f t="shared" si="26"/>
        <v>4.0609191716639591E-2</v>
      </c>
      <c r="L323" s="94">
        <f t="shared" si="26"/>
        <v>4.0609191716639591E-2</v>
      </c>
      <c r="M323" s="94">
        <f t="shared" si="26"/>
        <v>4.0609191716639591E-2</v>
      </c>
      <c r="N323" s="94">
        <f t="shared" si="26"/>
        <v>4.0609191716639591E-2</v>
      </c>
    </row>
    <row r="324" spans="1:14" x14ac:dyDescent="0.35">
      <c r="A324" s="3">
        <v>308</v>
      </c>
      <c r="B324" s="97">
        <v>5.0712481724227085E-2</v>
      </c>
      <c r="C324" s="97">
        <v>0.26905644447181465</v>
      </c>
      <c r="D324" s="96">
        <f t="shared" si="23"/>
        <v>0.26905644447181465</v>
      </c>
      <c r="E324" s="96">
        <f t="shared" si="24"/>
        <v>0.26905644447181465</v>
      </c>
      <c r="F324" s="94">
        <v>7.3507189547860147E-2</v>
      </c>
      <c r="G324" s="94">
        <f t="shared" si="26"/>
        <v>4.0609191716639591E-2</v>
      </c>
      <c r="H324" s="94">
        <f t="shared" si="26"/>
        <v>4.0609191716639591E-2</v>
      </c>
      <c r="I324" s="94">
        <f t="shared" si="26"/>
        <v>4.0609191716639591E-2</v>
      </c>
      <c r="J324" s="94">
        <f t="shared" si="26"/>
        <v>4.0609191716639591E-2</v>
      </c>
      <c r="K324" s="94">
        <f t="shared" si="26"/>
        <v>4.0609191716639591E-2</v>
      </c>
      <c r="L324" s="94">
        <f t="shared" si="26"/>
        <v>4.0609191716639591E-2</v>
      </c>
      <c r="M324" s="94">
        <f t="shared" si="26"/>
        <v>4.0609191716639591E-2</v>
      </c>
      <c r="N324" s="94">
        <f t="shared" si="26"/>
        <v>4.0609191716639591E-2</v>
      </c>
    </row>
    <row r="325" spans="1:14" x14ac:dyDescent="0.35">
      <c r="A325" s="3">
        <v>309</v>
      </c>
      <c r="B325" s="97">
        <v>5.0878655638113779E-2</v>
      </c>
      <c r="C325" s="97">
        <v>0.25001910922220116</v>
      </c>
      <c r="D325" s="96">
        <f t="shared" si="23"/>
        <v>0.25001910922220116</v>
      </c>
      <c r="E325" s="96">
        <f t="shared" si="24"/>
        <v>0.25001910922220116</v>
      </c>
      <c r="F325" s="94">
        <v>7.3570492102899926E-2</v>
      </c>
      <c r="G325" s="94">
        <f t="shared" si="26"/>
        <v>4.0609191716639591E-2</v>
      </c>
      <c r="H325" s="94">
        <f t="shared" si="26"/>
        <v>4.0609191716639591E-2</v>
      </c>
      <c r="I325" s="94">
        <f t="shared" si="26"/>
        <v>4.0609191716639591E-2</v>
      </c>
      <c r="J325" s="94">
        <f t="shared" si="26"/>
        <v>4.0609191716639591E-2</v>
      </c>
      <c r="K325" s="94">
        <f t="shared" si="26"/>
        <v>4.0609191716639591E-2</v>
      </c>
      <c r="L325" s="94">
        <f t="shared" si="26"/>
        <v>4.0609191716639591E-2</v>
      </c>
      <c r="M325" s="94">
        <f t="shared" si="26"/>
        <v>4.0609191716639591E-2</v>
      </c>
      <c r="N325" s="94">
        <f t="shared" si="26"/>
        <v>4.0609191716639591E-2</v>
      </c>
    </row>
    <row r="326" spans="1:14" x14ac:dyDescent="0.35">
      <c r="A326" s="3">
        <v>310</v>
      </c>
      <c r="B326" s="97">
        <v>5.103294599665649E-2</v>
      </c>
      <c r="C326" s="97">
        <v>0.24991626912494305</v>
      </c>
      <c r="D326" s="96">
        <f t="shared" si="23"/>
        <v>0.24991626912494305</v>
      </c>
      <c r="E326" s="96">
        <f t="shared" si="24"/>
        <v>0.24991626912494305</v>
      </c>
      <c r="F326" s="94">
        <v>7.3626623036602917E-2</v>
      </c>
      <c r="G326" s="94">
        <f t="shared" si="26"/>
        <v>4.0609191716639591E-2</v>
      </c>
      <c r="H326" s="94">
        <f t="shared" si="26"/>
        <v>4.0609191716639591E-2</v>
      </c>
      <c r="I326" s="94">
        <f t="shared" si="26"/>
        <v>4.0609191716639591E-2</v>
      </c>
      <c r="J326" s="94">
        <f t="shared" si="26"/>
        <v>4.0609191716639591E-2</v>
      </c>
      <c r="K326" s="94">
        <f t="shared" si="26"/>
        <v>4.0609191716639591E-2</v>
      </c>
      <c r="L326" s="94">
        <f t="shared" si="26"/>
        <v>4.0609191716639591E-2</v>
      </c>
      <c r="M326" s="94">
        <f t="shared" si="26"/>
        <v>4.0609191716639591E-2</v>
      </c>
      <c r="N326" s="94">
        <f t="shared" si="26"/>
        <v>4.0609191716639591E-2</v>
      </c>
    </row>
    <row r="327" spans="1:14" x14ac:dyDescent="0.35">
      <c r="A327" s="3">
        <v>311</v>
      </c>
      <c r="B327" s="97">
        <v>5.1200187346329695E-2</v>
      </c>
      <c r="C327" s="97">
        <v>0.2498421753959322</v>
      </c>
      <c r="D327" s="96">
        <f t="shared" si="23"/>
        <v>0.2498421753959322</v>
      </c>
      <c r="E327" s="96">
        <f t="shared" si="24"/>
        <v>0.2498421753959322</v>
      </c>
      <c r="F327" s="94">
        <v>7.3684006364168497E-2</v>
      </c>
      <c r="G327" s="94">
        <f t="shared" si="26"/>
        <v>4.0609191716639591E-2</v>
      </c>
      <c r="H327" s="94">
        <f t="shared" si="26"/>
        <v>4.0609191716639591E-2</v>
      </c>
      <c r="I327" s="94">
        <f t="shared" si="26"/>
        <v>4.0609191716639591E-2</v>
      </c>
      <c r="J327" s="94">
        <f t="shared" si="26"/>
        <v>4.0609191716639591E-2</v>
      </c>
      <c r="K327" s="94">
        <f t="shared" si="26"/>
        <v>4.0609191716639591E-2</v>
      </c>
      <c r="L327" s="94">
        <f t="shared" si="26"/>
        <v>4.0609191716639591E-2</v>
      </c>
      <c r="M327" s="94">
        <f t="shared" si="26"/>
        <v>4.0609191716639591E-2</v>
      </c>
      <c r="N327" s="94">
        <f t="shared" si="26"/>
        <v>4.0609191716639591E-2</v>
      </c>
    </row>
    <row r="328" spans="1:14" x14ac:dyDescent="0.35">
      <c r="A328" s="3">
        <v>312</v>
      </c>
      <c r="B328" s="97">
        <v>5.1380721708926665E-2</v>
      </c>
      <c r="C328" s="97">
        <v>0.24978454995337801</v>
      </c>
      <c r="D328" s="96">
        <f t="shared" si="23"/>
        <v>0.24978454995337801</v>
      </c>
      <c r="E328" s="96">
        <f t="shared" si="24"/>
        <v>0.24978454995337801</v>
      </c>
      <c r="F328" s="94">
        <v>7.3742256113769902E-2</v>
      </c>
      <c r="G328" s="94">
        <f t="shared" si="26"/>
        <v>4.0609191716639591E-2</v>
      </c>
      <c r="H328" s="94">
        <f t="shared" si="26"/>
        <v>4.0609191716639591E-2</v>
      </c>
      <c r="I328" s="94">
        <f t="shared" si="26"/>
        <v>4.0609191716639591E-2</v>
      </c>
      <c r="J328" s="94">
        <f t="shared" si="26"/>
        <v>4.0609191716639591E-2</v>
      </c>
      <c r="K328" s="94">
        <f t="shared" si="26"/>
        <v>4.0609191716639591E-2</v>
      </c>
      <c r="L328" s="94">
        <f t="shared" si="26"/>
        <v>4.0609191716639591E-2</v>
      </c>
      <c r="M328" s="94">
        <f t="shared" si="26"/>
        <v>4.0609191716639591E-2</v>
      </c>
      <c r="N328" s="94">
        <f t="shared" si="26"/>
        <v>4.0609191716639591E-2</v>
      </c>
    </row>
    <row r="329" spans="1:14" x14ac:dyDescent="0.35">
      <c r="A329" s="3">
        <v>313</v>
      </c>
      <c r="B329" s="97">
        <v>5.1551009850960512E-2</v>
      </c>
      <c r="C329" s="97">
        <v>0.24948585074360144</v>
      </c>
      <c r="D329" s="96">
        <f t="shared" si="23"/>
        <v>0.24948585074360144</v>
      </c>
      <c r="E329" s="96">
        <f t="shared" si="24"/>
        <v>0.24948585074360144</v>
      </c>
      <c r="F329" s="94">
        <v>7.3794341542936903E-2</v>
      </c>
      <c r="G329" s="94">
        <f t="shared" si="26"/>
        <v>4.0609191716639591E-2</v>
      </c>
      <c r="H329" s="94">
        <f t="shared" si="26"/>
        <v>4.0609191716639591E-2</v>
      </c>
      <c r="I329" s="94">
        <f t="shared" si="26"/>
        <v>4.0609191716639591E-2</v>
      </c>
      <c r="J329" s="94">
        <f t="shared" si="26"/>
        <v>4.0609191716639591E-2</v>
      </c>
      <c r="K329" s="94">
        <f t="shared" si="26"/>
        <v>4.0609191716639591E-2</v>
      </c>
      <c r="L329" s="94">
        <f t="shared" si="26"/>
        <v>4.0609191716639591E-2</v>
      </c>
      <c r="M329" s="94">
        <f t="shared" si="26"/>
        <v>4.0609191716639591E-2</v>
      </c>
      <c r="N329" s="94">
        <f t="shared" si="26"/>
        <v>4.0609191716639591E-2</v>
      </c>
    </row>
    <row r="330" spans="1:14" x14ac:dyDescent="0.35">
      <c r="A330" s="3">
        <v>314</v>
      </c>
      <c r="B330" s="97">
        <v>5.1681316483265995E-2</v>
      </c>
      <c r="C330" s="97">
        <v>0.24897984015242303</v>
      </c>
      <c r="D330" s="96">
        <f t="shared" si="23"/>
        <v>0.24897984015242303</v>
      </c>
      <c r="E330" s="96">
        <f t="shared" si="24"/>
        <v>0.24897984015242303</v>
      </c>
      <c r="F330" s="94">
        <v>7.3832947960287706E-2</v>
      </c>
      <c r="G330" s="94">
        <f t="shared" si="26"/>
        <v>4.0609191716639591E-2</v>
      </c>
      <c r="H330" s="94">
        <f t="shared" si="26"/>
        <v>4.0609191716639591E-2</v>
      </c>
      <c r="I330" s="94">
        <f t="shared" si="26"/>
        <v>4.0609191716639591E-2</v>
      </c>
      <c r="J330" s="94">
        <f t="shared" si="26"/>
        <v>4.0609191716639591E-2</v>
      </c>
      <c r="K330" s="94">
        <f t="shared" si="26"/>
        <v>4.0609191716639591E-2</v>
      </c>
      <c r="L330" s="94">
        <f t="shared" si="26"/>
        <v>4.0609191716639591E-2</v>
      </c>
      <c r="M330" s="94">
        <f t="shared" si="26"/>
        <v>4.0609191716639591E-2</v>
      </c>
      <c r="N330" s="94">
        <f t="shared" si="26"/>
        <v>4.0609191716639591E-2</v>
      </c>
    </row>
    <row r="331" spans="1:14" x14ac:dyDescent="0.35">
      <c r="A331" s="3">
        <v>315</v>
      </c>
      <c r="B331" s="97">
        <v>5.1763255205250103E-2</v>
      </c>
      <c r="C331" s="97">
        <v>0.24498953975964838</v>
      </c>
      <c r="D331" s="96">
        <f t="shared" si="23"/>
        <v>0.24498953975964838</v>
      </c>
      <c r="E331" s="96">
        <f t="shared" si="24"/>
        <v>0.24498953975964838</v>
      </c>
      <c r="F331" s="94">
        <v>7.3857399595169113E-2</v>
      </c>
      <c r="G331" s="94">
        <f t="shared" si="26"/>
        <v>4.0609191716639591E-2</v>
      </c>
      <c r="H331" s="94">
        <f t="shared" si="26"/>
        <v>4.0609191716639591E-2</v>
      </c>
      <c r="I331" s="94">
        <f t="shared" si="26"/>
        <v>4.0609191716639591E-2</v>
      </c>
      <c r="J331" s="94">
        <f t="shared" si="26"/>
        <v>4.0609191716639591E-2</v>
      </c>
      <c r="K331" s="94">
        <f t="shared" si="26"/>
        <v>4.0609191716639591E-2</v>
      </c>
      <c r="L331" s="94">
        <f t="shared" si="26"/>
        <v>4.0609191716639591E-2</v>
      </c>
      <c r="M331" s="94">
        <f t="shared" si="26"/>
        <v>4.0609191716639591E-2</v>
      </c>
      <c r="N331" s="94">
        <f t="shared" si="26"/>
        <v>4.0609191716639591E-2</v>
      </c>
    </row>
    <row r="332" spans="1:14" x14ac:dyDescent="0.35">
      <c r="A332" s="3">
        <v>316</v>
      </c>
      <c r="B332" s="97">
        <v>5.1851709521556294E-2</v>
      </c>
      <c r="C332" s="97">
        <v>0.24422989329523495</v>
      </c>
      <c r="D332" s="96">
        <f t="shared" si="23"/>
        <v>0.24422989329523495</v>
      </c>
      <c r="E332" s="96">
        <f t="shared" si="24"/>
        <v>0.24422989329523495</v>
      </c>
      <c r="F332" s="94">
        <v>7.3882699640613642E-2</v>
      </c>
      <c r="G332" s="94">
        <f t="shared" si="26"/>
        <v>4.0609191716639591E-2</v>
      </c>
      <c r="H332" s="94">
        <f t="shared" si="26"/>
        <v>4.0609191716639591E-2</v>
      </c>
      <c r="I332" s="94">
        <f t="shared" si="26"/>
        <v>4.0609191716639591E-2</v>
      </c>
      <c r="J332" s="94">
        <f t="shared" si="26"/>
        <v>4.0609191716639591E-2</v>
      </c>
      <c r="K332" s="94">
        <f t="shared" si="26"/>
        <v>4.0609191716639591E-2</v>
      </c>
      <c r="L332" s="94">
        <f t="shared" ref="J332:N360" si="27">MIN($B$17:$F$382)</f>
        <v>4.0609191716639591E-2</v>
      </c>
      <c r="M332" s="94">
        <f t="shared" si="27"/>
        <v>4.0609191716639591E-2</v>
      </c>
      <c r="N332" s="94">
        <f t="shared" si="27"/>
        <v>4.0609191716639591E-2</v>
      </c>
    </row>
    <row r="333" spans="1:14" x14ac:dyDescent="0.35">
      <c r="A333" s="3">
        <v>317</v>
      </c>
      <c r="B333" s="97">
        <v>5.1982860706779613E-2</v>
      </c>
      <c r="C333" s="97">
        <v>0.24420838918435461</v>
      </c>
      <c r="D333" s="96">
        <f t="shared" si="23"/>
        <v>0.24420838918435461</v>
      </c>
      <c r="E333" s="96">
        <f t="shared" si="24"/>
        <v>0.24420838918435461</v>
      </c>
      <c r="F333" s="94">
        <v>7.3917444380846936E-2</v>
      </c>
      <c r="G333" s="94">
        <f t="shared" ref="G333:N382" si="28">MIN($B$17:$F$382)</f>
        <v>4.0609191716639591E-2</v>
      </c>
      <c r="H333" s="94">
        <f t="shared" si="28"/>
        <v>4.0609191716639591E-2</v>
      </c>
      <c r="I333" s="94">
        <f t="shared" si="28"/>
        <v>4.0609191716639591E-2</v>
      </c>
      <c r="J333" s="94">
        <f t="shared" si="27"/>
        <v>4.0609191716639591E-2</v>
      </c>
      <c r="K333" s="94">
        <f t="shared" si="27"/>
        <v>4.0609191716639591E-2</v>
      </c>
      <c r="L333" s="94">
        <f t="shared" si="27"/>
        <v>4.0609191716639591E-2</v>
      </c>
      <c r="M333" s="94">
        <f t="shared" si="27"/>
        <v>4.0609191716639591E-2</v>
      </c>
      <c r="N333" s="94">
        <f t="shared" si="27"/>
        <v>4.0609191716639591E-2</v>
      </c>
    </row>
    <row r="334" spans="1:14" x14ac:dyDescent="0.35">
      <c r="A334" s="3">
        <v>318</v>
      </c>
      <c r="B334" s="97">
        <v>5.2137329446537067E-2</v>
      </c>
      <c r="C334" s="97">
        <v>0.24419051202163813</v>
      </c>
      <c r="D334" s="96">
        <f t="shared" si="23"/>
        <v>0.24419051202163813</v>
      </c>
      <c r="E334" s="96">
        <f t="shared" si="24"/>
        <v>0.24419051202163813</v>
      </c>
      <c r="F334" s="94">
        <v>7.395590167463556E-2</v>
      </c>
      <c r="G334" s="94">
        <f t="shared" si="28"/>
        <v>4.0609191716639591E-2</v>
      </c>
      <c r="H334" s="94">
        <f t="shared" si="28"/>
        <v>4.0609191716639591E-2</v>
      </c>
      <c r="I334" s="94">
        <f t="shared" si="28"/>
        <v>4.0609191716639591E-2</v>
      </c>
      <c r="J334" s="94">
        <f t="shared" si="27"/>
        <v>4.0609191716639591E-2</v>
      </c>
      <c r="K334" s="94">
        <f t="shared" si="27"/>
        <v>4.0609191716639591E-2</v>
      </c>
      <c r="L334" s="94">
        <f t="shared" si="27"/>
        <v>4.0609191716639591E-2</v>
      </c>
      <c r="M334" s="94">
        <f t="shared" si="27"/>
        <v>4.0609191716639591E-2</v>
      </c>
      <c r="N334" s="94">
        <f t="shared" si="27"/>
        <v>4.0609191716639591E-2</v>
      </c>
    </row>
    <row r="335" spans="1:14" x14ac:dyDescent="0.35">
      <c r="A335" s="3">
        <v>319</v>
      </c>
      <c r="B335" s="97">
        <v>5.229230707953969E-2</v>
      </c>
      <c r="C335" s="97">
        <v>0.24417684448537103</v>
      </c>
      <c r="D335" s="96">
        <f t="shared" si="23"/>
        <v>0.24417684448537103</v>
      </c>
      <c r="E335" s="96">
        <f t="shared" si="24"/>
        <v>0.24417684448537103</v>
      </c>
      <c r="F335" s="94">
        <v>7.3992387154219338E-2</v>
      </c>
      <c r="G335" s="94">
        <f t="shared" si="28"/>
        <v>4.0609191716639591E-2</v>
      </c>
      <c r="H335" s="94">
        <f t="shared" si="28"/>
        <v>4.0609191716639591E-2</v>
      </c>
      <c r="I335" s="94">
        <f t="shared" si="28"/>
        <v>4.0609191716639591E-2</v>
      </c>
      <c r="J335" s="94">
        <f t="shared" si="27"/>
        <v>4.0609191716639591E-2</v>
      </c>
      <c r="K335" s="94">
        <f t="shared" si="27"/>
        <v>4.0609191716639591E-2</v>
      </c>
      <c r="L335" s="94">
        <f t="shared" si="27"/>
        <v>4.0609191716639591E-2</v>
      </c>
      <c r="M335" s="94">
        <f t="shared" si="27"/>
        <v>4.0609191716639591E-2</v>
      </c>
      <c r="N335" s="94">
        <f t="shared" si="27"/>
        <v>4.0609191716639591E-2</v>
      </c>
    </row>
    <row r="336" spans="1:14" x14ac:dyDescent="0.35">
      <c r="A336" s="3">
        <v>320</v>
      </c>
      <c r="B336" s="97">
        <v>5.2435348467122861E-2</v>
      </c>
      <c r="C336" s="97">
        <v>0.24417479737043374</v>
      </c>
      <c r="D336" s="96">
        <f t="shared" si="23"/>
        <v>0.24417479737043374</v>
      </c>
      <c r="E336" s="96">
        <f t="shared" si="24"/>
        <v>0.24417479737043374</v>
      </c>
      <c r="F336" s="94">
        <v>7.4024395505189591E-2</v>
      </c>
      <c r="G336" s="94">
        <f t="shared" si="28"/>
        <v>4.0609191716639591E-2</v>
      </c>
      <c r="H336" s="94">
        <f t="shared" si="28"/>
        <v>4.0609191716639591E-2</v>
      </c>
      <c r="I336" s="94">
        <f t="shared" si="28"/>
        <v>4.0609191716639591E-2</v>
      </c>
      <c r="J336" s="94">
        <f t="shared" si="27"/>
        <v>4.0609191716639591E-2</v>
      </c>
      <c r="K336" s="94">
        <f t="shared" si="27"/>
        <v>4.0609191716639591E-2</v>
      </c>
      <c r="L336" s="94">
        <f t="shared" si="27"/>
        <v>4.0609191716639591E-2</v>
      </c>
      <c r="M336" s="94">
        <f t="shared" si="27"/>
        <v>4.0609191716639591E-2</v>
      </c>
      <c r="N336" s="94">
        <f t="shared" si="27"/>
        <v>4.0609191716639591E-2</v>
      </c>
    </row>
    <row r="337" spans="1:14" x14ac:dyDescent="0.35">
      <c r="A337" s="3">
        <v>321</v>
      </c>
      <c r="B337" s="97">
        <v>5.2564842927108994E-2</v>
      </c>
      <c r="C337" s="97">
        <v>0.24417479737043374</v>
      </c>
      <c r="D337" s="96">
        <f t="shared" si="23"/>
        <v>0.24417479737043374</v>
      </c>
      <c r="E337" s="96">
        <f t="shared" si="24"/>
        <v>0.24417479737043374</v>
      </c>
      <c r="F337" s="94">
        <v>7.4052046961442519E-2</v>
      </c>
      <c r="G337" s="94">
        <f t="shared" si="28"/>
        <v>4.0609191716639591E-2</v>
      </c>
      <c r="H337" s="94">
        <f t="shared" si="28"/>
        <v>4.0609191716639591E-2</v>
      </c>
      <c r="I337" s="94">
        <f t="shared" si="28"/>
        <v>4.0609191716639591E-2</v>
      </c>
      <c r="J337" s="94">
        <f t="shared" si="27"/>
        <v>4.0609191716639591E-2</v>
      </c>
      <c r="K337" s="94">
        <f t="shared" si="27"/>
        <v>4.0609191716639591E-2</v>
      </c>
      <c r="L337" s="94">
        <f t="shared" si="27"/>
        <v>4.0609191716639591E-2</v>
      </c>
      <c r="M337" s="94">
        <f t="shared" si="27"/>
        <v>4.0609191716639591E-2</v>
      </c>
      <c r="N337" s="94">
        <f t="shared" si="27"/>
        <v>4.0609191716639591E-2</v>
      </c>
    </row>
    <row r="338" spans="1:14" x14ac:dyDescent="0.35">
      <c r="A338" s="3">
        <v>322</v>
      </c>
      <c r="B338" s="97">
        <v>5.267445926750626E-2</v>
      </c>
      <c r="C338" s="97">
        <v>0.24417479737043374</v>
      </c>
      <c r="D338" s="96">
        <f t="shared" ref="D338:D382" si="29">C338</f>
        <v>0.24417479737043374</v>
      </c>
      <c r="E338" s="96">
        <f t="shared" ref="E338:E382" si="30">C338</f>
        <v>0.24417479737043374</v>
      </c>
      <c r="F338" s="94">
        <v>7.4074578204227373E-2</v>
      </c>
      <c r="G338" s="94">
        <f t="shared" si="28"/>
        <v>4.0609191716639591E-2</v>
      </c>
      <c r="H338" s="94">
        <f t="shared" si="28"/>
        <v>4.0609191716639591E-2</v>
      </c>
      <c r="I338" s="94">
        <f t="shared" si="28"/>
        <v>4.0609191716639591E-2</v>
      </c>
      <c r="J338" s="94">
        <f t="shared" si="27"/>
        <v>4.0609191716639591E-2</v>
      </c>
      <c r="K338" s="94">
        <f t="shared" si="27"/>
        <v>4.0609191716639591E-2</v>
      </c>
      <c r="L338" s="94">
        <f t="shared" si="27"/>
        <v>4.0609191716639591E-2</v>
      </c>
      <c r="M338" s="94">
        <f t="shared" si="27"/>
        <v>4.0609191716639591E-2</v>
      </c>
      <c r="N338" s="94">
        <f t="shared" si="27"/>
        <v>4.0609191716639591E-2</v>
      </c>
    </row>
    <row r="339" spans="1:14" x14ac:dyDescent="0.35">
      <c r="A339" s="3">
        <v>323</v>
      </c>
      <c r="B339" s="97">
        <v>5.2766534335977104E-2</v>
      </c>
      <c r="C339" s="97">
        <v>0.24392796795733424</v>
      </c>
      <c r="D339" s="96">
        <f t="shared" si="29"/>
        <v>0.24392796795733424</v>
      </c>
      <c r="E339" s="96">
        <f t="shared" si="30"/>
        <v>0.24392796795733424</v>
      </c>
      <c r="F339" s="94">
        <v>7.4092919993609258E-2</v>
      </c>
      <c r="G339" s="94">
        <f t="shared" si="28"/>
        <v>4.0609191716639591E-2</v>
      </c>
      <c r="H339" s="94">
        <f t="shared" si="28"/>
        <v>4.0609191716639591E-2</v>
      </c>
      <c r="I339" s="94">
        <f t="shared" si="28"/>
        <v>4.0609191716639591E-2</v>
      </c>
      <c r="J339" s="94">
        <f t="shared" si="27"/>
        <v>4.0609191716639591E-2</v>
      </c>
      <c r="K339" s="94">
        <f t="shared" si="27"/>
        <v>4.0609191716639591E-2</v>
      </c>
      <c r="L339" s="94">
        <f t="shared" si="27"/>
        <v>4.0609191716639591E-2</v>
      </c>
      <c r="M339" s="94">
        <f t="shared" si="27"/>
        <v>4.0609191716639591E-2</v>
      </c>
      <c r="N339" s="94">
        <f t="shared" si="27"/>
        <v>4.0609191716639591E-2</v>
      </c>
    </row>
    <row r="340" spans="1:14" x14ac:dyDescent="0.35">
      <c r="A340" s="3">
        <v>324</v>
      </c>
      <c r="B340" s="97">
        <v>5.2858748631455954E-2</v>
      </c>
      <c r="C340" s="97">
        <v>0.24367983623585229</v>
      </c>
      <c r="D340" s="96">
        <f t="shared" si="29"/>
        <v>0.24367983623585229</v>
      </c>
      <c r="E340" s="96">
        <f t="shared" si="30"/>
        <v>0.24367983623585229</v>
      </c>
      <c r="F340" s="94">
        <v>7.4110538983016283E-2</v>
      </c>
      <c r="G340" s="94">
        <f t="shared" si="28"/>
        <v>4.0609191716639591E-2</v>
      </c>
      <c r="H340" s="94">
        <f t="shared" si="28"/>
        <v>4.0609191716639591E-2</v>
      </c>
      <c r="I340" s="94">
        <f t="shared" si="28"/>
        <v>4.0609191716639591E-2</v>
      </c>
      <c r="J340" s="94">
        <f t="shared" si="27"/>
        <v>4.0609191716639591E-2</v>
      </c>
      <c r="K340" s="94">
        <f t="shared" si="27"/>
        <v>4.0609191716639591E-2</v>
      </c>
      <c r="L340" s="94">
        <f t="shared" si="27"/>
        <v>4.0609191716639591E-2</v>
      </c>
      <c r="M340" s="94">
        <f t="shared" si="27"/>
        <v>4.0609191716639591E-2</v>
      </c>
      <c r="N340" s="94">
        <f t="shared" si="27"/>
        <v>4.0609191716639591E-2</v>
      </c>
    </row>
    <row r="341" spans="1:14" x14ac:dyDescent="0.35">
      <c r="A341" s="3">
        <v>325</v>
      </c>
      <c r="B341" s="97">
        <v>5.2924480157292113E-2</v>
      </c>
      <c r="C341" s="97">
        <v>0.23044980922054253</v>
      </c>
      <c r="D341" s="96">
        <f t="shared" si="29"/>
        <v>0.23044980922054253</v>
      </c>
      <c r="E341" s="96">
        <f t="shared" si="30"/>
        <v>0.23044980922054253</v>
      </c>
      <c r="F341" s="94">
        <v>7.4122992482888617E-2</v>
      </c>
      <c r="G341" s="94">
        <f t="shared" si="28"/>
        <v>4.0609191716639591E-2</v>
      </c>
      <c r="H341" s="94">
        <f t="shared" si="28"/>
        <v>4.0609191716639591E-2</v>
      </c>
      <c r="I341" s="94">
        <f t="shared" si="28"/>
        <v>4.0609191716639591E-2</v>
      </c>
      <c r="J341" s="94">
        <f t="shared" si="27"/>
        <v>4.0609191716639591E-2</v>
      </c>
      <c r="K341" s="94">
        <f t="shared" si="27"/>
        <v>4.0609191716639591E-2</v>
      </c>
      <c r="L341" s="94">
        <f t="shared" si="27"/>
        <v>4.0609191716639591E-2</v>
      </c>
      <c r="M341" s="94">
        <f t="shared" si="27"/>
        <v>4.0609191716639591E-2</v>
      </c>
      <c r="N341" s="94">
        <f t="shared" si="27"/>
        <v>4.0609191716639591E-2</v>
      </c>
    </row>
    <row r="342" spans="1:14" x14ac:dyDescent="0.35">
      <c r="A342" s="3">
        <v>326</v>
      </c>
      <c r="B342" s="97">
        <v>5.2990075989545742E-2</v>
      </c>
      <c r="C342" s="97">
        <v>0.2303798161816912</v>
      </c>
      <c r="D342" s="96">
        <f t="shared" si="29"/>
        <v>0.2303798161816912</v>
      </c>
      <c r="E342" s="96">
        <f t="shared" si="30"/>
        <v>0.2303798161816912</v>
      </c>
      <c r="F342" s="94">
        <v>7.4134995572709181E-2</v>
      </c>
      <c r="G342" s="94">
        <f t="shared" si="28"/>
        <v>4.0609191716639591E-2</v>
      </c>
      <c r="H342" s="94">
        <f t="shared" si="28"/>
        <v>4.0609191716639591E-2</v>
      </c>
      <c r="I342" s="94">
        <f t="shared" si="28"/>
        <v>4.0609191716639591E-2</v>
      </c>
      <c r="J342" s="94">
        <f t="shared" si="27"/>
        <v>4.0609191716639591E-2</v>
      </c>
      <c r="K342" s="94">
        <f t="shared" si="27"/>
        <v>4.0609191716639591E-2</v>
      </c>
      <c r="L342" s="94">
        <f t="shared" si="27"/>
        <v>4.0609191716639591E-2</v>
      </c>
      <c r="M342" s="94">
        <f t="shared" si="27"/>
        <v>4.0609191716639591E-2</v>
      </c>
      <c r="N342" s="94">
        <f t="shared" si="27"/>
        <v>4.0609191716639591E-2</v>
      </c>
    </row>
    <row r="343" spans="1:14" x14ac:dyDescent="0.35">
      <c r="A343" s="3">
        <v>327</v>
      </c>
      <c r="B343" s="97">
        <v>5.3062378037903028E-2</v>
      </c>
      <c r="C343" s="97">
        <v>0.23032862457414519</v>
      </c>
      <c r="D343" s="96">
        <f t="shared" si="29"/>
        <v>0.23032862457414519</v>
      </c>
      <c r="E343" s="96">
        <f t="shared" si="30"/>
        <v>0.23032862457414519</v>
      </c>
      <c r="F343" s="94">
        <v>7.4147651680408294E-2</v>
      </c>
      <c r="G343" s="94">
        <f t="shared" si="28"/>
        <v>4.0609191716639591E-2</v>
      </c>
      <c r="H343" s="94">
        <f t="shared" si="28"/>
        <v>4.0609191716639591E-2</v>
      </c>
      <c r="I343" s="94">
        <f t="shared" si="28"/>
        <v>4.0609191716639591E-2</v>
      </c>
      <c r="J343" s="94">
        <f t="shared" si="27"/>
        <v>4.0609191716639591E-2</v>
      </c>
      <c r="K343" s="94">
        <f t="shared" si="27"/>
        <v>4.0609191716639591E-2</v>
      </c>
      <c r="L343" s="94">
        <f t="shared" si="27"/>
        <v>4.0609191716639591E-2</v>
      </c>
      <c r="M343" s="94">
        <f t="shared" si="27"/>
        <v>4.0609191716639591E-2</v>
      </c>
      <c r="N343" s="94">
        <f t="shared" si="27"/>
        <v>4.0609191716639591E-2</v>
      </c>
    </row>
    <row r="344" spans="1:14" x14ac:dyDescent="0.35">
      <c r="A344" s="3">
        <v>328</v>
      </c>
      <c r="B344" s="97">
        <v>5.3150036281069873E-2</v>
      </c>
      <c r="C344" s="97">
        <v>0.2302835257945412</v>
      </c>
      <c r="D344" s="96">
        <f t="shared" si="29"/>
        <v>0.2302835257945412</v>
      </c>
      <c r="E344" s="96">
        <f t="shared" si="30"/>
        <v>0.2302835257945412</v>
      </c>
      <c r="F344" s="94">
        <v>7.416218195938995E-2</v>
      </c>
      <c r="G344" s="94">
        <f t="shared" si="28"/>
        <v>4.0609191716639591E-2</v>
      </c>
      <c r="H344" s="94">
        <f t="shared" si="28"/>
        <v>4.0609191716639591E-2</v>
      </c>
      <c r="I344" s="94">
        <f t="shared" si="28"/>
        <v>4.0609191716639591E-2</v>
      </c>
      <c r="J344" s="94">
        <f t="shared" si="27"/>
        <v>4.0609191716639591E-2</v>
      </c>
      <c r="K344" s="94">
        <f t="shared" si="27"/>
        <v>4.0609191716639591E-2</v>
      </c>
      <c r="L344" s="94">
        <f t="shared" si="27"/>
        <v>4.0609191716639591E-2</v>
      </c>
      <c r="M344" s="94">
        <f t="shared" si="27"/>
        <v>4.0609191716639591E-2</v>
      </c>
      <c r="N344" s="94">
        <f t="shared" si="27"/>
        <v>4.0609191716639591E-2</v>
      </c>
    </row>
    <row r="345" spans="1:14" x14ac:dyDescent="0.35">
      <c r="A345" s="3">
        <v>329</v>
      </c>
      <c r="B345" s="97">
        <v>5.3243328227482657E-2</v>
      </c>
      <c r="C345" s="97">
        <v>0.23024439713278352</v>
      </c>
      <c r="D345" s="96">
        <f t="shared" si="29"/>
        <v>0.23024439713278352</v>
      </c>
      <c r="E345" s="96">
        <f t="shared" si="30"/>
        <v>0.23024439713278352</v>
      </c>
      <c r="F345" s="94">
        <v>7.4176890774405146E-2</v>
      </c>
      <c r="G345" s="94">
        <f t="shared" si="28"/>
        <v>4.0609191716639591E-2</v>
      </c>
      <c r="H345" s="94">
        <f t="shared" si="28"/>
        <v>4.0609191716639591E-2</v>
      </c>
      <c r="I345" s="94">
        <f t="shared" si="28"/>
        <v>4.0609191716639591E-2</v>
      </c>
      <c r="J345" s="94">
        <f t="shared" si="27"/>
        <v>4.0609191716639591E-2</v>
      </c>
      <c r="K345" s="94">
        <f t="shared" si="27"/>
        <v>4.0609191716639591E-2</v>
      </c>
      <c r="L345" s="94">
        <f t="shared" si="27"/>
        <v>4.0609191716639591E-2</v>
      </c>
      <c r="M345" s="94">
        <f t="shared" si="27"/>
        <v>4.0609191716639591E-2</v>
      </c>
      <c r="N345" s="94">
        <f t="shared" si="27"/>
        <v>4.0609191716639591E-2</v>
      </c>
    </row>
    <row r="346" spans="1:14" x14ac:dyDescent="0.35">
      <c r="A346" s="3">
        <v>330</v>
      </c>
      <c r="B346" s="97">
        <v>5.3332958069152295E-2</v>
      </c>
      <c r="C346" s="97">
        <v>0.23024439713278352</v>
      </c>
      <c r="D346" s="96">
        <f t="shared" si="29"/>
        <v>0.23024439713278352</v>
      </c>
      <c r="E346" s="96">
        <f t="shared" si="30"/>
        <v>0.23024439713278352</v>
      </c>
      <c r="F346" s="94">
        <v>7.4190374109797674E-2</v>
      </c>
      <c r="G346" s="94">
        <f t="shared" si="28"/>
        <v>4.0609191716639591E-2</v>
      </c>
      <c r="H346" s="94">
        <f t="shared" si="28"/>
        <v>4.0609191716639591E-2</v>
      </c>
      <c r="I346" s="94">
        <f t="shared" si="28"/>
        <v>4.0609191716639591E-2</v>
      </c>
      <c r="J346" s="94">
        <f t="shared" si="27"/>
        <v>4.0609191716639591E-2</v>
      </c>
      <c r="K346" s="94">
        <f t="shared" si="27"/>
        <v>4.0609191716639591E-2</v>
      </c>
      <c r="L346" s="94">
        <f t="shared" si="27"/>
        <v>4.0609191716639591E-2</v>
      </c>
      <c r="M346" s="94">
        <f t="shared" si="27"/>
        <v>4.0609191716639591E-2</v>
      </c>
      <c r="N346" s="94">
        <f t="shared" si="27"/>
        <v>4.0609191716639591E-2</v>
      </c>
    </row>
    <row r="347" spans="1:14" x14ac:dyDescent="0.35">
      <c r="A347" s="3">
        <v>331</v>
      </c>
      <c r="B347" s="97">
        <v>5.3425860354052633E-2</v>
      </c>
      <c r="C347" s="97">
        <v>0.23024439713278352</v>
      </c>
      <c r="D347" s="96">
        <f t="shared" si="29"/>
        <v>0.23024439713278352</v>
      </c>
      <c r="E347" s="96">
        <f t="shared" si="30"/>
        <v>0.23024439713278352</v>
      </c>
      <c r="F347" s="94">
        <v>7.420363627105446E-2</v>
      </c>
      <c r="G347" s="94">
        <f t="shared" si="28"/>
        <v>4.0609191716639591E-2</v>
      </c>
      <c r="H347" s="94">
        <f t="shared" si="28"/>
        <v>4.0609191716639591E-2</v>
      </c>
      <c r="I347" s="94">
        <f t="shared" si="28"/>
        <v>4.0609191716639591E-2</v>
      </c>
      <c r="J347" s="94">
        <f t="shared" si="27"/>
        <v>4.0609191716639591E-2</v>
      </c>
      <c r="K347" s="94">
        <f t="shared" si="27"/>
        <v>4.0609191716639591E-2</v>
      </c>
      <c r="L347" s="94">
        <f t="shared" si="27"/>
        <v>4.0609191716639591E-2</v>
      </c>
      <c r="M347" s="94">
        <f t="shared" si="27"/>
        <v>4.0609191716639591E-2</v>
      </c>
      <c r="N347" s="94">
        <f t="shared" si="27"/>
        <v>4.0609191716639591E-2</v>
      </c>
    </row>
    <row r="348" spans="1:14" x14ac:dyDescent="0.35">
      <c r="A348" s="3">
        <v>332</v>
      </c>
      <c r="B348" s="97">
        <v>5.3509961558811756E-2</v>
      </c>
      <c r="C348" s="97">
        <v>0.23024439713278352</v>
      </c>
      <c r="D348" s="96">
        <f t="shared" si="29"/>
        <v>0.23024439713278352</v>
      </c>
      <c r="E348" s="96">
        <f t="shared" si="30"/>
        <v>0.23024439713278352</v>
      </c>
      <c r="F348" s="94">
        <v>7.4215087289935172E-2</v>
      </c>
      <c r="G348" s="94">
        <f t="shared" si="28"/>
        <v>4.0609191716639591E-2</v>
      </c>
      <c r="H348" s="94">
        <f t="shared" si="28"/>
        <v>4.0609191716639591E-2</v>
      </c>
      <c r="I348" s="94">
        <f t="shared" si="28"/>
        <v>4.0609191716639591E-2</v>
      </c>
      <c r="J348" s="94">
        <f t="shared" si="27"/>
        <v>4.0609191716639591E-2</v>
      </c>
      <c r="K348" s="94">
        <f t="shared" si="27"/>
        <v>4.0609191716639591E-2</v>
      </c>
      <c r="L348" s="94">
        <f t="shared" si="27"/>
        <v>4.0609191716639591E-2</v>
      </c>
      <c r="M348" s="94">
        <f t="shared" si="27"/>
        <v>4.0609191716639591E-2</v>
      </c>
      <c r="N348" s="94">
        <f t="shared" si="27"/>
        <v>4.0609191716639591E-2</v>
      </c>
    </row>
    <row r="349" spans="1:14" x14ac:dyDescent="0.35">
      <c r="A349" s="3">
        <v>333</v>
      </c>
      <c r="B349" s="97">
        <v>5.3582113890986195E-2</v>
      </c>
      <c r="C349" s="97">
        <v>0.23024439713278352</v>
      </c>
      <c r="D349" s="96">
        <f t="shared" si="29"/>
        <v>0.23024439713278352</v>
      </c>
      <c r="E349" s="96">
        <f t="shared" si="30"/>
        <v>0.23024439713278352</v>
      </c>
      <c r="F349" s="94">
        <v>7.4224504743372055E-2</v>
      </c>
      <c r="G349" s="94">
        <f t="shared" si="28"/>
        <v>4.0609191716639591E-2</v>
      </c>
      <c r="H349" s="94">
        <f t="shared" si="28"/>
        <v>4.0609191716639591E-2</v>
      </c>
      <c r="I349" s="94">
        <f t="shared" si="28"/>
        <v>4.0609191716639591E-2</v>
      </c>
      <c r="J349" s="94">
        <f t="shared" si="27"/>
        <v>4.0609191716639591E-2</v>
      </c>
      <c r="K349" s="94">
        <f t="shared" si="27"/>
        <v>4.0609191716639591E-2</v>
      </c>
      <c r="L349" s="94">
        <f t="shared" si="27"/>
        <v>4.0609191716639591E-2</v>
      </c>
      <c r="M349" s="94">
        <f t="shared" si="27"/>
        <v>4.0609191716639591E-2</v>
      </c>
      <c r="N349" s="94">
        <f t="shared" si="27"/>
        <v>4.0609191716639591E-2</v>
      </c>
    </row>
    <row r="350" spans="1:14" x14ac:dyDescent="0.35">
      <c r="A350" s="3">
        <v>334</v>
      </c>
      <c r="B350" s="97">
        <v>5.3635154229535589E-2</v>
      </c>
      <c r="C350" s="97">
        <v>0.23024439713278352</v>
      </c>
      <c r="D350" s="96">
        <f t="shared" si="29"/>
        <v>0.23024439713278352</v>
      </c>
      <c r="E350" s="96">
        <f t="shared" si="30"/>
        <v>0.23024439713278352</v>
      </c>
      <c r="F350" s="94">
        <v>7.4231242624767074E-2</v>
      </c>
      <c r="G350" s="94">
        <f t="shared" si="28"/>
        <v>4.0609191716639591E-2</v>
      </c>
      <c r="H350" s="94">
        <f t="shared" si="28"/>
        <v>4.0609191716639591E-2</v>
      </c>
      <c r="I350" s="94">
        <f t="shared" si="28"/>
        <v>4.0609191716639591E-2</v>
      </c>
      <c r="J350" s="94">
        <f t="shared" si="27"/>
        <v>4.0609191716639591E-2</v>
      </c>
      <c r="K350" s="94">
        <f t="shared" si="27"/>
        <v>4.0609191716639591E-2</v>
      </c>
      <c r="L350" s="94">
        <f t="shared" si="27"/>
        <v>4.0609191716639591E-2</v>
      </c>
      <c r="M350" s="94">
        <f t="shared" si="27"/>
        <v>4.0609191716639591E-2</v>
      </c>
      <c r="N350" s="94">
        <f t="shared" si="27"/>
        <v>4.0609191716639591E-2</v>
      </c>
    </row>
    <row r="351" spans="1:14" x14ac:dyDescent="0.35">
      <c r="A351" s="3">
        <v>335</v>
      </c>
      <c r="B351" s="97">
        <v>5.3680733099213479E-2</v>
      </c>
      <c r="C351" s="97">
        <v>0.23024439713278352</v>
      </c>
      <c r="D351" s="96">
        <f t="shared" si="29"/>
        <v>0.23024439713278352</v>
      </c>
      <c r="E351" s="96">
        <f t="shared" si="30"/>
        <v>0.23024439713278352</v>
      </c>
      <c r="F351" s="94">
        <v>7.4236867914123914E-2</v>
      </c>
      <c r="G351" s="94">
        <f t="shared" si="28"/>
        <v>4.0609191716639591E-2</v>
      </c>
      <c r="H351" s="94">
        <f t="shared" si="28"/>
        <v>4.0609191716639591E-2</v>
      </c>
      <c r="I351" s="94">
        <f t="shared" si="28"/>
        <v>4.0609191716639591E-2</v>
      </c>
      <c r="J351" s="94">
        <f t="shared" si="27"/>
        <v>4.0609191716639591E-2</v>
      </c>
      <c r="K351" s="94">
        <f t="shared" si="27"/>
        <v>4.0609191716639591E-2</v>
      </c>
      <c r="L351" s="94">
        <f t="shared" si="27"/>
        <v>4.0609191716639591E-2</v>
      </c>
      <c r="M351" s="94">
        <f t="shared" si="27"/>
        <v>4.0609191716639591E-2</v>
      </c>
      <c r="N351" s="94">
        <f t="shared" si="27"/>
        <v>4.0609191716639591E-2</v>
      </c>
    </row>
    <row r="352" spans="1:14" x14ac:dyDescent="0.35">
      <c r="A352" s="3">
        <v>336</v>
      </c>
      <c r="B352" s="97">
        <v>5.3727354361358205E-2</v>
      </c>
      <c r="C352" s="97">
        <v>0.23024439713278352</v>
      </c>
      <c r="D352" s="96">
        <f t="shared" si="29"/>
        <v>0.23024439713278352</v>
      </c>
      <c r="E352" s="96">
        <f t="shared" si="30"/>
        <v>0.23024439713278352</v>
      </c>
      <c r="F352" s="94">
        <v>7.424239878323774E-2</v>
      </c>
      <c r="G352" s="94">
        <f t="shared" si="28"/>
        <v>4.0609191716639591E-2</v>
      </c>
      <c r="H352" s="94">
        <f t="shared" si="28"/>
        <v>4.0609191716639591E-2</v>
      </c>
      <c r="I352" s="94">
        <f t="shared" si="28"/>
        <v>4.0609191716639591E-2</v>
      </c>
      <c r="J352" s="94">
        <f t="shared" si="27"/>
        <v>4.0609191716639591E-2</v>
      </c>
      <c r="K352" s="94">
        <f t="shared" si="27"/>
        <v>4.0609191716639591E-2</v>
      </c>
      <c r="L352" s="94">
        <f t="shared" si="27"/>
        <v>4.0609191716639591E-2</v>
      </c>
      <c r="M352" s="94">
        <f t="shared" si="27"/>
        <v>4.0609191716639591E-2</v>
      </c>
      <c r="N352" s="94">
        <f t="shared" si="27"/>
        <v>4.0609191716639591E-2</v>
      </c>
    </row>
    <row r="353" spans="1:14" x14ac:dyDescent="0.35">
      <c r="A353" s="3">
        <v>337</v>
      </c>
      <c r="B353" s="97">
        <v>5.3771925005158414E-2</v>
      </c>
      <c r="C353" s="97">
        <v>0.23024439713278352</v>
      </c>
      <c r="D353" s="96">
        <f t="shared" si="29"/>
        <v>0.23024439713278352</v>
      </c>
      <c r="E353" s="96">
        <f t="shared" si="30"/>
        <v>0.23024439713278352</v>
      </c>
      <c r="F353" s="94">
        <v>7.4247495618793985E-2</v>
      </c>
      <c r="G353" s="94">
        <f t="shared" si="28"/>
        <v>4.0609191716639591E-2</v>
      </c>
      <c r="H353" s="94">
        <f t="shared" si="28"/>
        <v>4.0609191716639591E-2</v>
      </c>
      <c r="I353" s="94">
        <f t="shared" si="28"/>
        <v>4.0609191716639591E-2</v>
      </c>
      <c r="J353" s="94">
        <f t="shared" si="27"/>
        <v>4.0609191716639591E-2</v>
      </c>
      <c r="K353" s="94">
        <f t="shared" si="27"/>
        <v>4.0609191716639591E-2</v>
      </c>
      <c r="L353" s="94">
        <f t="shared" si="27"/>
        <v>4.0609191716639591E-2</v>
      </c>
      <c r="M353" s="94">
        <f t="shared" si="27"/>
        <v>4.0609191716639591E-2</v>
      </c>
      <c r="N353" s="94">
        <f t="shared" si="27"/>
        <v>4.0609191716639591E-2</v>
      </c>
    </row>
    <row r="354" spans="1:14" x14ac:dyDescent="0.35">
      <c r="A354" s="3">
        <v>338</v>
      </c>
      <c r="B354" s="97">
        <v>5.3809683200877562E-2</v>
      </c>
      <c r="C354" s="97">
        <v>0.23024439713278352</v>
      </c>
      <c r="D354" s="96">
        <f t="shared" si="29"/>
        <v>0.23024439713278352</v>
      </c>
      <c r="E354" s="96">
        <f t="shared" si="30"/>
        <v>0.23024439713278352</v>
      </c>
      <c r="F354" s="94">
        <v>7.4251693716530315E-2</v>
      </c>
      <c r="G354" s="94">
        <f t="shared" si="28"/>
        <v>4.0609191716639591E-2</v>
      </c>
      <c r="H354" s="94">
        <f t="shared" si="28"/>
        <v>4.0609191716639591E-2</v>
      </c>
      <c r="I354" s="94">
        <f t="shared" si="28"/>
        <v>4.0609191716639591E-2</v>
      </c>
      <c r="J354" s="94">
        <f t="shared" si="27"/>
        <v>4.0609191716639591E-2</v>
      </c>
      <c r="K354" s="94">
        <f t="shared" si="27"/>
        <v>4.0609191716639591E-2</v>
      </c>
      <c r="L354" s="94">
        <f t="shared" si="27"/>
        <v>4.0609191716639591E-2</v>
      </c>
      <c r="M354" s="94">
        <f t="shared" si="27"/>
        <v>4.0609191716639591E-2</v>
      </c>
      <c r="N354" s="94">
        <f t="shared" si="27"/>
        <v>4.0609191716639591E-2</v>
      </c>
    </row>
    <row r="355" spans="1:14" x14ac:dyDescent="0.35">
      <c r="A355" s="3">
        <v>339</v>
      </c>
      <c r="B355" s="97">
        <v>5.3847122209631317E-2</v>
      </c>
      <c r="C355" s="97">
        <v>0.23024439713278352</v>
      </c>
      <c r="D355" s="96">
        <f t="shared" si="29"/>
        <v>0.23024439713278352</v>
      </c>
      <c r="E355" s="96">
        <f t="shared" si="30"/>
        <v>0.23024439713278352</v>
      </c>
      <c r="F355" s="94">
        <v>7.4255705544475775E-2</v>
      </c>
      <c r="G355" s="94">
        <f t="shared" si="28"/>
        <v>4.0609191716639591E-2</v>
      </c>
      <c r="H355" s="94">
        <f t="shared" si="28"/>
        <v>4.0609191716639591E-2</v>
      </c>
      <c r="I355" s="94">
        <f t="shared" si="28"/>
        <v>4.0609191716639591E-2</v>
      </c>
      <c r="J355" s="94">
        <f t="shared" si="27"/>
        <v>4.0609191716639591E-2</v>
      </c>
      <c r="K355" s="94">
        <f t="shared" si="27"/>
        <v>4.0609191716639591E-2</v>
      </c>
      <c r="L355" s="94">
        <f t="shared" si="27"/>
        <v>4.0609191716639591E-2</v>
      </c>
      <c r="M355" s="94">
        <f t="shared" si="27"/>
        <v>4.0609191716639591E-2</v>
      </c>
      <c r="N355" s="94">
        <f t="shared" si="27"/>
        <v>4.0609191716639591E-2</v>
      </c>
    </row>
    <row r="356" spans="1:14" x14ac:dyDescent="0.35">
      <c r="A356" s="3">
        <v>340</v>
      </c>
      <c r="B356" s="97">
        <v>5.3874658740324828E-2</v>
      </c>
      <c r="C356" s="97">
        <v>0.22611498104183561</v>
      </c>
      <c r="D356" s="96">
        <f t="shared" si="29"/>
        <v>0.22611498104183561</v>
      </c>
      <c r="E356" s="96">
        <f t="shared" si="30"/>
        <v>0.22611498104183561</v>
      </c>
      <c r="F356" s="94">
        <v>7.4258618906912793E-2</v>
      </c>
      <c r="G356" s="94">
        <f t="shared" si="28"/>
        <v>4.0609191716639591E-2</v>
      </c>
      <c r="H356" s="94">
        <f t="shared" si="28"/>
        <v>4.0609191716639591E-2</v>
      </c>
      <c r="I356" s="94">
        <f t="shared" si="28"/>
        <v>4.0609191716639591E-2</v>
      </c>
      <c r="J356" s="94">
        <f t="shared" si="27"/>
        <v>4.0609191716639591E-2</v>
      </c>
      <c r="K356" s="94">
        <f t="shared" si="27"/>
        <v>4.0609191716639591E-2</v>
      </c>
      <c r="L356" s="94">
        <f t="shared" si="27"/>
        <v>4.0609191716639591E-2</v>
      </c>
      <c r="M356" s="94">
        <f t="shared" si="27"/>
        <v>4.0609191716639591E-2</v>
      </c>
      <c r="N356" s="94">
        <f t="shared" si="27"/>
        <v>4.0609191716639591E-2</v>
      </c>
    </row>
    <row r="357" spans="1:14" x14ac:dyDescent="0.35">
      <c r="A357" s="3">
        <v>341</v>
      </c>
      <c r="B357" s="97">
        <v>5.3898959984311552E-2</v>
      </c>
      <c r="C357" s="97">
        <v>0.22609135166871921</v>
      </c>
      <c r="D357" s="96">
        <f t="shared" si="29"/>
        <v>0.22609135166871921</v>
      </c>
      <c r="E357" s="96">
        <f t="shared" si="30"/>
        <v>0.22609135166871921</v>
      </c>
      <c r="F357" s="94">
        <v>7.4261132365607024E-2</v>
      </c>
      <c r="G357" s="94">
        <f t="shared" si="28"/>
        <v>4.0609191716639591E-2</v>
      </c>
      <c r="H357" s="94">
        <f t="shared" si="28"/>
        <v>4.0609191716639591E-2</v>
      </c>
      <c r="I357" s="94">
        <f t="shared" si="28"/>
        <v>4.0609191716639591E-2</v>
      </c>
      <c r="J357" s="94">
        <f t="shared" si="27"/>
        <v>4.0609191716639591E-2</v>
      </c>
      <c r="K357" s="94">
        <f t="shared" si="27"/>
        <v>4.0609191716639591E-2</v>
      </c>
      <c r="L357" s="94">
        <f t="shared" si="27"/>
        <v>4.0609191716639591E-2</v>
      </c>
      <c r="M357" s="94">
        <f t="shared" si="27"/>
        <v>4.0609191716639591E-2</v>
      </c>
      <c r="N357" s="94">
        <f t="shared" si="27"/>
        <v>4.0609191716639591E-2</v>
      </c>
    </row>
    <row r="358" spans="1:14" x14ac:dyDescent="0.35">
      <c r="A358" s="3">
        <v>342</v>
      </c>
      <c r="B358" s="97">
        <v>5.3924020507053708E-2</v>
      </c>
      <c r="C358" s="97">
        <v>0.22607463822103216</v>
      </c>
      <c r="D358" s="96">
        <f t="shared" si="29"/>
        <v>0.22607463822103216</v>
      </c>
      <c r="E358" s="96">
        <f t="shared" si="30"/>
        <v>0.22607463822103216</v>
      </c>
      <c r="F358" s="94">
        <v>7.4263637526628512E-2</v>
      </c>
      <c r="G358" s="94">
        <f t="shared" si="28"/>
        <v>4.0609191716639591E-2</v>
      </c>
      <c r="H358" s="94">
        <f t="shared" si="28"/>
        <v>4.0609191716639591E-2</v>
      </c>
      <c r="I358" s="94">
        <f t="shared" si="28"/>
        <v>4.0609191716639591E-2</v>
      </c>
      <c r="J358" s="94">
        <f t="shared" si="27"/>
        <v>4.0609191716639591E-2</v>
      </c>
      <c r="K358" s="94">
        <f t="shared" si="27"/>
        <v>4.0609191716639591E-2</v>
      </c>
      <c r="L358" s="94">
        <f t="shared" si="27"/>
        <v>4.0609191716639591E-2</v>
      </c>
      <c r="M358" s="94">
        <f t="shared" si="27"/>
        <v>4.0609191716639591E-2</v>
      </c>
      <c r="N358" s="94">
        <f t="shared" si="27"/>
        <v>4.0609191716639591E-2</v>
      </c>
    </row>
    <row r="359" spans="1:14" x14ac:dyDescent="0.35">
      <c r="A359" s="3">
        <v>343</v>
      </c>
      <c r="B359" s="97">
        <v>5.3948983841062795E-2</v>
      </c>
      <c r="C359" s="97">
        <v>0.22606158043053029</v>
      </c>
      <c r="D359" s="96">
        <f t="shared" si="29"/>
        <v>0.22606158043053029</v>
      </c>
      <c r="E359" s="96">
        <f t="shared" si="30"/>
        <v>0.22606158043053029</v>
      </c>
      <c r="F359" s="94">
        <v>7.4266052734847696E-2</v>
      </c>
      <c r="G359" s="94">
        <f t="shared" si="28"/>
        <v>4.0609191716639591E-2</v>
      </c>
      <c r="H359" s="94">
        <f t="shared" si="28"/>
        <v>4.0609191716639591E-2</v>
      </c>
      <c r="I359" s="94">
        <f t="shared" si="28"/>
        <v>4.0609191716639591E-2</v>
      </c>
      <c r="J359" s="94">
        <f t="shared" si="27"/>
        <v>4.0609191716639591E-2</v>
      </c>
      <c r="K359" s="94">
        <f t="shared" si="27"/>
        <v>4.0609191716639591E-2</v>
      </c>
      <c r="L359" s="94">
        <f t="shared" si="27"/>
        <v>4.0609191716639591E-2</v>
      </c>
      <c r="M359" s="94">
        <f t="shared" si="27"/>
        <v>4.0609191716639591E-2</v>
      </c>
      <c r="N359" s="94">
        <f t="shared" si="27"/>
        <v>4.0609191716639591E-2</v>
      </c>
    </row>
    <row r="360" spans="1:14" x14ac:dyDescent="0.35">
      <c r="A360" s="3">
        <v>344</v>
      </c>
      <c r="B360" s="97">
        <v>5.3976969133755034E-2</v>
      </c>
      <c r="C360" s="97">
        <v>0.22604964425594412</v>
      </c>
      <c r="D360" s="96">
        <f t="shared" si="29"/>
        <v>0.22604964425594412</v>
      </c>
      <c r="E360" s="96">
        <f t="shared" si="30"/>
        <v>0.22604964425594412</v>
      </c>
      <c r="F360" s="94">
        <v>7.4268646759430706E-2</v>
      </c>
      <c r="G360" s="94">
        <f t="shared" si="28"/>
        <v>4.0609191716639591E-2</v>
      </c>
      <c r="H360" s="94">
        <f t="shared" si="28"/>
        <v>4.0609191716639591E-2</v>
      </c>
      <c r="I360" s="94">
        <f t="shared" si="28"/>
        <v>4.0609191716639591E-2</v>
      </c>
      <c r="J360" s="94">
        <f t="shared" si="27"/>
        <v>4.0609191716639591E-2</v>
      </c>
      <c r="K360" s="94">
        <f t="shared" si="27"/>
        <v>4.0609191716639591E-2</v>
      </c>
      <c r="L360" s="94">
        <f t="shared" si="27"/>
        <v>4.0609191716639591E-2</v>
      </c>
      <c r="M360" s="94">
        <f t="shared" si="27"/>
        <v>4.0609191716639591E-2</v>
      </c>
      <c r="N360" s="94">
        <f t="shared" si="27"/>
        <v>4.0609191716639591E-2</v>
      </c>
    </row>
    <row r="361" spans="1:14" x14ac:dyDescent="0.35">
      <c r="A361" s="3">
        <v>345</v>
      </c>
      <c r="B361" s="97">
        <v>5.4000942791482057E-2</v>
      </c>
      <c r="C361" s="97">
        <v>0.22604964425594412</v>
      </c>
      <c r="D361" s="96">
        <f t="shared" si="29"/>
        <v>0.22604964425594412</v>
      </c>
      <c r="E361" s="96">
        <f t="shared" si="30"/>
        <v>0.22604964425594412</v>
      </c>
      <c r="F361" s="94">
        <v>7.4270807911185552E-2</v>
      </c>
      <c r="G361" s="94">
        <f t="shared" si="28"/>
        <v>4.0609191716639591E-2</v>
      </c>
      <c r="H361" s="94">
        <f t="shared" si="28"/>
        <v>4.0609191716639591E-2</v>
      </c>
      <c r="I361" s="94">
        <f t="shared" si="28"/>
        <v>4.0609191716639591E-2</v>
      </c>
      <c r="J361" s="94">
        <f t="shared" si="28"/>
        <v>4.0609191716639591E-2</v>
      </c>
      <c r="K361" s="94">
        <f t="shared" si="28"/>
        <v>4.0609191716639591E-2</v>
      </c>
      <c r="L361" s="94">
        <f t="shared" si="28"/>
        <v>4.0609191716639591E-2</v>
      </c>
      <c r="M361" s="94">
        <f t="shared" si="28"/>
        <v>4.0609191716639591E-2</v>
      </c>
      <c r="N361" s="94">
        <f t="shared" si="28"/>
        <v>4.0609191716639591E-2</v>
      </c>
    </row>
    <row r="362" spans="1:14" x14ac:dyDescent="0.35">
      <c r="A362" s="3">
        <v>346</v>
      </c>
      <c r="B362" s="97">
        <v>5.4024997786567809E-2</v>
      </c>
      <c r="C362" s="97">
        <v>0.22604964425594412</v>
      </c>
      <c r="D362" s="96">
        <f t="shared" si="29"/>
        <v>0.22604964425594412</v>
      </c>
      <c r="E362" s="96">
        <f t="shared" si="30"/>
        <v>0.22604964425594412</v>
      </c>
      <c r="F362" s="94">
        <v>7.4272898440161994E-2</v>
      </c>
      <c r="G362" s="94">
        <f t="shared" si="28"/>
        <v>4.0609191716639591E-2</v>
      </c>
      <c r="H362" s="94">
        <f t="shared" si="28"/>
        <v>4.0609191716639591E-2</v>
      </c>
      <c r="I362" s="94">
        <f t="shared" si="28"/>
        <v>4.0609191716639591E-2</v>
      </c>
      <c r="J362" s="94">
        <f t="shared" si="28"/>
        <v>4.0609191716639591E-2</v>
      </c>
      <c r="K362" s="94">
        <f t="shared" si="28"/>
        <v>4.0609191716639591E-2</v>
      </c>
      <c r="L362" s="94">
        <f t="shared" si="28"/>
        <v>4.0609191716639591E-2</v>
      </c>
      <c r="M362" s="94">
        <f t="shared" si="28"/>
        <v>4.0609191716639591E-2</v>
      </c>
      <c r="N362" s="94">
        <f t="shared" si="28"/>
        <v>4.0609191716639591E-2</v>
      </c>
    </row>
    <row r="363" spans="1:14" x14ac:dyDescent="0.35">
      <c r="A363" s="3">
        <v>347</v>
      </c>
      <c r="B363" s="97">
        <v>5.4047141353497613E-2</v>
      </c>
      <c r="C363" s="97">
        <v>0.22604964425594412</v>
      </c>
      <c r="D363" s="96">
        <f t="shared" si="29"/>
        <v>0.22604964425594412</v>
      </c>
      <c r="E363" s="96">
        <f t="shared" si="30"/>
        <v>0.22604964425594412</v>
      </c>
      <c r="F363" s="94">
        <v>7.4274761356179358E-2</v>
      </c>
      <c r="G363" s="94">
        <f t="shared" si="28"/>
        <v>4.0609191716639591E-2</v>
      </c>
      <c r="H363" s="94">
        <f t="shared" si="28"/>
        <v>4.0609191716639591E-2</v>
      </c>
      <c r="I363" s="94">
        <f t="shared" si="28"/>
        <v>4.0609191716639591E-2</v>
      </c>
      <c r="J363" s="94">
        <f t="shared" si="28"/>
        <v>4.0609191716639591E-2</v>
      </c>
      <c r="K363" s="94">
        <f t="shared" si="28"/>
        <v>4.0609191716639591E-2</v>
      </c>
      <c r="L363" s="94">
        <f t="shared" si="28"/>
        <v>4.0609191716639591E-2</v>
      </c>
      <c r="M363" s="94">
        <f t="shared" si="28"/>
        <v>4.0609191716639591E-2</v>
      </c>
      <c r="N363" s="94">
        <f t="shared" si="28"/>
        <v>4.0609191716639591E-2</v>
      </c>
    </row>
    <row r="364" spans="1:14" x14ac:dyDescent="0.35">
      <c r="A364" s="3">
        <v>348</v>
      </c>
      <c r="B364" s="97">
        <v>5.406906389465032E-2</v>
      </c>
      <c r="C364" s="97">
        <v>0.22604964425594412</v>
      </c>
      <c r="D364" s="96">
        <f t="shared" si="29"/>
        <v>0.22604964425594412</v>
      </c>
      <c r="E364" s="96">
        <f t="shared" si="30"/>
        <v>0.22604964425594412</v>
      </c>
      <c r="F364" s="94">
        <v>7.427653793319744E-2</v>
      </c>
      <c r="G364" s="94">
        <f t="shared" si="28"/>
        <v>4.0609191716639591E-2</v>
      </c>
      <c r="H364" s="94">
        <f t="shared" si="28"/>
        <v>4.0609191716639591E-2</v>
      </c>
      <c r="I364" s="94">
        <f t="shared" si="28"/>
        <v>4.0609191716639591E-2</v>
      </c>
      <c r="J364" s="94">
        <f t="shared" si="28"/>
        <v>4.0609191716639591E-2</v>
      </c>
      <c r="K364" s="94">
        <f t="shared" si="28"/>
        <v>4.0609191716639591E-2</v>
      </c>
      <c r="L364" s="94">
        <f t="shared" si="28"/>
        <v>4.0609191716639591E-2</v>
      </c>
      <c r="M364" s="94">
        <f t="shared" si="28"/>
        <v>4.0609191716639591E-2</v>
      </c>
      <c r="N364" s="94">
        <f t="shared" si="28"/>
        <v>4.0609191716639591E-2</v>
      </c>
    </row>
    <row r="365" spans="1:14" x14ac:dyDescent="0.35">
      <c r="A365" s="3">
        <v>349</v>
      </c>
      <c r="B365" s="97">
        <v>5.4089317174600568E-2</v>
      </c>
      <c r="C365" s="97">
        <v>0.22604964425594412</v>
      </c>
      <c r="D365" s="96">
        <f t="shared" si="29"/>
        <v>0.22604964425594412</v>
      </c>
      <c r="E365" s="96">
        <f t="shared" si="30"/>
        <v>0.22604964425594412</v>
      </c>
      <c r="F365" s="94">
        <v>7.4278123219558428E-2</v>
      </c>
      <c r="G365" s="94">
        <f t="shared" si="28"/>
        <v>4.0609191716639591E-2</v>
      </c>
      <c r="H365" s="94">
        <f t="shared" si="28"/>
        <v>4.0609191716639591E-2</v>
      </c>
      <c r="I365" s="94">
        <f t="shared" si="28"/>
        <v>4.0609191716639591E-2</v>
      </c>
      <c r="J365" s="94">
        <f t="shared" si="28"/>
        <v>4.0609191716639591E-2</v>
      </c>
      <c r="K365" s="94">
        <f t="shared" si="28"/>
        <v>4.0609191716639591E-2</v>
      </c>
      <c r="L365" s="94">
        <f t="shared" si="28"/>
        <v>4.0609191716639591E-2</v>
      </c>
      <c r="M365" s="94">
        <f t="shared" si="28"/>
        <v>4.0609191716639591E-2</v>
      </c>
      <c r="N365" s="94">
        <f t="shared" si="28"/>
        <v>4.0609191716639591E-2</v>
      </c>
    </row>
    <row r="366" spans="1:14" x14ac:dyDescent="0.35">
      <c r="A366" s="3">
        <v>350</v>
      </c>
      <c r="B366" s="97">
        <v>5.4107804770023762E-2</v>
      </c>
      <c r="C366" s="97">
        <v>0.22604964425594412</v>
      </c>
      <c r="D366" s="96">
        <f t="shared" si="29"/>
        <v>0.22604964425594412</v>
      </c>
      <c r="E366" s="96">
        <f t="shared" si="30"/>
        <v>0.22604964425594412</v>
      </c>
      <c r="F366" s="94">
        <v>7.4279521880445426E-2</v>
      </c>
      <c r="G366" s="94">
        <f t="shared" si="28"/>
        <v>4.0609191716639591E-2</v>
      </c>
      <c r="H366" s="94">
        <f t="shared" si="28"/>
        <v>4.0609191716639591E-2</v>
      </c>
      <c r="I366" s="94">
        <f t="shared" si="28"/>
        <v>4.0609191716639591E-2</v>
      </c>
      <c r="J366" s="94">
        <f t="shared" si="28"/>
        <v>4.0609191716639591E-2</v>
      </c>
      <c r="K366" s="94">
        <f t="shared" si="28"/>
        <v>4.0609191716639591E-2</v>
      </c>
      <c r="L366" s="94">
        <f t="shared" si="28"/>
        <v>4.0609191716639591E-2</v>
      </c>
      <c r="M366" s="94">
        <f t="shared" si="28"/>
        <v>4.0609191716639591E-2</v>
      </c>
      <c r="N366" s="94">
        <f t="shared" si="28"/>
        <v>4.0609191716639591E-2</v>
      </c>
    </row>
    <row r="367" spans="1:14" x14ac:dyDescent="0.35">
      <c r="A367" s="3">
        <v>351</v>
      </c>
      <c r="B367" s="97">
        <v>5.4120394996332144E-2</v>
      </c>
      <c r="C367" s="97">
        <v>0.22604964425594412</v>
      </c>
      <c r="D367" s="96">
        <f t="shared" si="29"/>
        <v>0.22604964425594412</v>
      </c>
      <c r="E367" s="96">
        <f t="shared" si="30"/>
        <v>0.22604964425594412</v>
      </c>
      <c r="F367" s="94">
        <v>7.4280463292764526E-2</v>
      </c>
      <c r="G367" s="94">
        <f t="shared" si="28"/>
        <v>4.0609191716639591E-2</v>
      </c>
      <c r="H367" s="94">
        <f t="shared" si="28"/>
        <v>4.0609191716639591E-2</v>
      </c>
      <c r="I367" s="94">
        <f t="shared" si="28"/>
        <v>4.0609191716639591E-2</v>
      </c>
      <c r="J367" s="94">
        <f t="shared" si="28"/>
        <v>4.0609191716639591E-2</v>
      </c>
      <c r="K367" s="94">
        <f t="shared" si="28"/>
        <v>4.0609191716639591E-2</v>
      </c>
      <c r="L367" s="94">
        <f t="shared" si="28"/>
        <v>4.0609191716639591E-2</v>
      </c>
      <c r="M367" s="94">
        <f t="shared" si="28"/>
        <v>4.0609191716639591E-2</v>
      </c>
      <c r="N367" s="94">
        <f t="shared" si="28"/>
        <v>4.0609191716639591E-2</v>
      </c>
    </row>
    <row r="368" spans="1:14" x14ac:dyDescent="0.35">
      <c r="A368" s="3">
        <v>352</v>
      </c>
      <c r="B368" s="97">
        <v>5.4129204666661865E-2</v>
      </c>
      <c r="C368" s="97">
        <v>0.22582303375264673</v>
      </c>
      <c r="D368" s="96">
        <f t="shared" si="29"/>
        <v>0.22582303375264673</v>
      </c>
      <c r="E368" s="96">
        <f t="shared" si="30"/>
        <v>0.22582303375264673</v>
      </c>
      <c r="F368" s="94">
        <v>7.4281122265127661E-2</v>
      </c>
      <c r="G368" s="94">
        <f t="shared" si="28"/>
        <v>4.0609191716639591E-2</v>
      </c>
      <c r="H368" s="94">
        <f t="shared" si="28"/>
        <v>4.0609191716639591E-2</v>
      </c>
      <c r="I368" s="94">
        <f t="shared" si="28"/>
        <v>4.0609191716639591E-2</v>
      </c>
      <c r="J368" s="94">
        <f t="shared" si="28"/>
        <v>4.0609191716639591E-2</v>
      </c>
      <c r="K368" s="94">
        <f t="shared" si="28"/>
        <v>4.0609191716639591E-2</v>
      </c>
      <c r="L368" s="94">
        <f t="shared" si="28"/>
        <v>4.0609191716639591E-2</v>
      </c>
      <c r="M368" s="94">
        <f t="shared" si="28"/>
        <v>4.0609191716639591E-2</v>
      </c>
      <c r="N368" s="94">
        <f t="shared" si="28"/>
        <v>4.0609191716639591E-2</v>
      </c>
    </row>
    <row r="369" spans="1:14" x14ac:dyDescent="0.35">
      <c r="A369" s="3">
        <v>353</v>
      </c>
      <c r="B369" s="97">
        <v>5.4137374545941898E-2</v>
      </c>
      <c r="C369" s="97">
        <v>0.21217591066360514</v>
      </c>
      <c r="D369" s="96">
        <f t="shared" si="29"/>
        <v>0.21217591066360514</v>
      </c>
      <c r="E369" s="96">
        <f t="shared" si="30"/>
        <v>0.21217591066360514</v>
      </c>
      <c r="F369" s="94">
        <v>7.4281730233430876E-2</v>
      </c>
      <c r="G369" s="94">
        <f t="shared" si="28"/>
        <v>4.0609191716639591E-2</v>
      </c>
      <c r="H369" s="94">
        <f t="shared" si="28"/>
        <v>4.0609191716639591E-2</v>
      </c>
      <c r="I369" s="94">
        <f t="shared" si="28"/>
        <v>4.0609191716639591E-2</v>
      </c>
      <c r="J369" s="94">
        <f t="shared" si="28"/>
        <v>4.0609191716639591E-2</v>
      </c>
      <c r="K369" s="94">
        <f t="shared" si="28"/>
        <v>4.0609191716639591E-2</v>
      </c>
      <c r="L369" s="94">
        <f t="shared" si="28"/>
        <v>4.0609191716639591E-2</v>
      </c>
      <c r="M369" s="94">
        <f t="shared" si="28"/>
        <v>4.0609191716639591E-2</v>
      </c>
      <c r="N369" s="94">
        <f t="shared" si="28"/>
        <v>4.0609191716639591E-2</v>
      </c>
    </row>
    <row r="370" spans="1:14" x14ac:dyDescent="0.35">
      <c r="A370" s="3">
        <v>354</v>
      </c>
      <c r="B370" s="97">
        <v>5.4144614897134541E-2</v>
      </c>
      <c r="C370" s="97">
        <v>0.21021452803692883</v>
      </c>
      <c r="D370" s="96">
        <f t="shared" si="29"/>
        <v>0.21021452803692883</v>
      </c>
      <c r="E370" s="96">
        <f t="shared" si="30"/>
        <v>0.21021452803692883</v>
      </c>
      <c r="F370" s="94">
        <v>7.4282260740836201E-2</v>
      </c>
      <c r="G370" s="94">
        <f t="shared" si="28"/>
        <v>4.0609191716639591E-2</v>
      </c>
      <c r="H370" s="94">
        <f t="shared" si="28"/>
        <v>4.0609191716639591E-2</v>
      </c>
      <c r="I370" s="94">
        <f t="shared" si="28"/>
        <v>4.0609191716639591E-2</v>
      </c>
      <c r="J370" s="94">
        <f t="shared" si="28"/>
        <v>4.0609191716639591E-2</v>
      </c>
      <c r="K370" s="94">
        <f t="shared" si="28"/>
        <v>4.0609191716639591E-2</v>
      </c>
      <c r="L370" s="94">
        <f t="shared" si="28"/>
        <v>4.0609191716639591E-2</v>
      </c>
      <c r="M370" s="94">
        <f t="shared" si="28"/>
        <v>4.0609191716639591E-2</v>
      </c>
      <c r="N370" s="94">
        <f t="shared" si="28"/>
        <v>4.0609191716639591E-2</v>
      </c>
    </row>
    <row r="371" spans="1:14" x14ac:dyDescent="0.35">
      <c r="A371" s="3">
        <v>355</v>
      </c>
      <c r="B371" s="97">
        <v>5.415148479529721E-2</v>
      </c>
      <c r="C371" s="97">
        <v>0.21015871382940235</v>
      </c>
      <c r="D371" s="96">
        <f t="shared" si="29"/>
        <v>0.21015871382940235</v>
      </c>
      <c r="E371" s="96">
        <f t="shared" si="30"/>
        <v>0.21015871382940235</v>
      </c>
      <c r="F371" s="94">
        <v>7.4282752419578921E-2</v>
      </c>
      <c r="G371" s="94">
        <f t="shared" si="28"/>
        <v>4.0609191716639591E-2</v>
      </c>
      <c r="H371" s="94">
        <f t="shared" si="28"/>
        <v>4.0609191716639591E-2</v>
      </c>
      <c r="I371" s="94">
        <f t="shared" si="28"/>
        <v>4.0609191716639591E-2</v>
      </c>
      <c r="J371" s="94">
        <f t="shared" si="28"/>
        <v>4.0609191716639591E-2</v>
      </c>
      <c r="K371" s="94">
        <f t="shared" si="28"/>
        <v>4.0609191716639591E-2</v>
      </c>
      <c r="L371" s="94">
        <f t="shared" si="28"/>
        <v>4.0609191716639591E-2</v>
      </c>
      <c r="M371" s="94">
        <f t="shared" si="28"/>
        <v>4.0609191716639591E-2</v>
      </c>
      <c r="N371" s="94">
        <f t="shared" si="28"/>
        <v>4.0609191716639591E-2</v>
      </c>
    </row>
    <row r="372" spans="1:14" x14ac:dyDescent="0.35">
      <c r="A372" s="3">
        <v>356</v>
      </c>
      <c r="B372" s="97">
        <v>5.4157043734738626E-2</v>
      </c>
      <c r="C372" s="97">
        <v>0.21012162997313055</v>
      </c>
      <c r="D372" s="96">
        <f t="shared" si="29"/>
        <v>0.21012162997313055</v>
      </c>
      <c r="E372" s="96">
        <f t="shared" si="30"/>
        <v>0.21012162997313055</v>
      </c>
      <c r="F372" s="94">
        <v>7.4283149573989238E-2</v>
      </c>
      <c r="G372" s="94">
        <f t="shared" si="28"/>
        <v>4.0609191716639591E-2</v>
      </c>
      <c r="H372" s="94">
        <f t="shared" si="28"/>
        <v>4.0609191716639591E-2</v>
      </c>
      <c r="I372" s="94">
        <f t="shared" si="28"/>
        <v>4.0609191716639591E-2</v>
      </c>
      <c r="J372" s="94">
        <f t="shared" si="28"/>
        <v>4.0609191716639591E-2</v>
      </c>
      <c r="K372" s="94">
        <f t="shared" si="28"/>
        <v>4.0609191716639591E-2</v>
      </c>
      <c r="L372" s="94">
        <f t="shared" si="28"/>
        <v>4.0609191716639591E-2</v>
      </c>
      <c r="M372" s="94">
        <f t="shared" si="28"/>
        <v>4.0609191716639591E-2</v>
      </c>
      <c r="N372" s="94">
        <f t="shared" si="28"/>
        <v>4.0609191716639591E-2</v>
      </c>
    </row>
    <row r="373" spans="1:14" x14ac:dyDescent="0.35">
      <c r="A373" s="3">
        <v>357</v>
      </c>
      <c r="B373" s="97">
        <v>5.4162960138382128E-2</v>
      </c>
      <c r="C373" s="97">
        <v>0.21009092489229034</v>
      </c>
      <c r="D373" s="96">
        <f t="shared" si="29"/>
        <v>0.21009092489229034</v>
      </c>
      <c r="E373" s="96">
        <f t="shared" si="30"/>
        <v>0.21009092489229034</v>
      </c>
      <c r="F373" s="94">
        <v>7.4283559223506226E-2</v>
      </c>
      <c r="G373" s="94">
        <f t="shared" si="28"/>
        <v>4.0609191716639591E-2</v>
      </c>
      <c r="H373" s="94">
        <f t="shared" si="28"/>
        <v>4.0609191716639591E-2</v>
      </c>
      <c r="I373" s="94">
        <f t="shared" si="28"/>
        <v>4.0609191716639591E-2</v>
      </c>
      <c r="J373" s="94">
        <f t="shared" si="28"/>
        <v>4.0609191716639591E-2</v>
      </c>
      <c r="K373" s="94">
        <f t="shared" si="28"/>
        <v>4.0609191716639591E-2</v>
      </c>
      <c r="L373" s="94">
        <f t="shared" si="28"/>
        <v>4.0609191716639591E-2</v>
      </c>
      <c r="M373" s="94">
        <f t="shared" si="28"/>
        <v>4.0609191716639591E-2</v>
      </c>
      <c r="N373" s="94">
        <f t="shared" si="28"/>
        <v>4.0609191716639591E-2</v>
      </c>
    </row>
    <row r="374" spans="1:14" x14ac:dyDescent="0.35">
      <c r="A374" s="3">
        <v>358</v>
      </c>
      <c r="B374" s="97">
        <v>5.4168589449729118E-2</v>
      </c>
      <c r="C374" s="97">
        <v>0.21008721002128974</v>
      </c>
      <c r="D374" s="96">
        <f t="shared" si="29"/>
        <v>0.21008721002128974</v>
      </c>
      <c r="E374" s="96">
        <f t="shared" si="30"/>
        <v>0.21008721002128974</v>
      </c>
      <c r="F374" s="94">
        <v>7.4283940364211654E-2</v>
      </c>
      <c r="G374" s="94">
        <f t="shared" si="28"/>
        <v>4.0609191716639591E-2</v>
      </c>
      <c r="H374" s="94">
        <f t="shared" si="28"/>
        <v>4.0609191716639591E-2</v>
      </c>
      <c r="I374" s="94">
        <f t="shared" si="28"/>
        <v>4.0609191716639591E-2</v>
      </c>
      <c r="J374" s="94">
        <f t="shared" si="28"/>
        <v>4.0609191716639591E-2</v>
      </c>
      <c r="K374" s="94">
        <f t="shared" si="28"/>
        <v>4.0609191716639591E-2</v>
      </c>
      <c r="L374" s="94">
        <f t="shared" si="28"/>
        <v>4.0609191716639591E-2</v>
      </c>
      <c r="M374" s="94">
        <f t="shared" si="28"/>
        <v>4.0609191716639591E-2</v>
      </c>
      <c r="N374" s="94">
        <f t="shared" si="28"/>
        <v>4.0609191716639591E-2</v>
      </c>
    </row>
    <row r="375" spans="1:14" x14ac:dyDescent="0.35">
      <c r="A375" s="3">
        <v>359</v>
      </c>
      <c r="B375" s="97">
        <v>5.4174952969251483E-2</v>
      </c>
      <c r="C375" s="97">
        <v>0.21008721002128974</v>
      </c>
      <c r="D375" s="96">
        <f t="shared" si="29"/>
        <v>0.21008721002128974</v>
      </c>
      <c r="E375" s="96">
        <f t="shared" si="30"/>
        <v>0.21008721002128974</v>
      </c>
      <c r="F375" s="94">
        <v>7.4284355374194561E-2</v>
      </c>
      <c r="G375" s="94">
        <f t="shared" si="28"/>
        <v>4.0609191716639591E-2</v>
      </c>
      <c r="H375" s="94">
        <f t="shared" si="28"/>
        <v>4.0609191716639591E-2</v>
      </c>
      <c r="I375" s="94">
        <f t="shared" si="28"/>
        <v>4.0609191716639591E-2</v>
      </c>
      <c r="J375" s="94">
        <f t="shared" si="28"/>
        <v>4.0609191716639591E-2</v>
      </c>
      <c r="K375" s="94">
        <f t="shared" si="28"/>
        <v>4.0609191716639591E-2</v>
      </c>
      <c r="L375" s="94">
        <f t="shared" si="28"/>
        <v>4.0609191716639591E-2</v>
      </c>
      <c r="M375" s="94">
        <f t="shared" si="28"/>
        <v>4.0609191716639591E-2</v>
      </c>
      <c r="N375" s="94">
        <f t="shared" si="28"/>
        <v>4.0609191716639591E-2</v>
      </c>
    </row>
    <row r="376" spans="1:14" x14ac:dyDescent="0.35">
      <c r="A376" s="3">
        <v>360</v>
      </c>
      <c r="B376" s="97">
        <v>5.4181370399090246E-2</v>
      </c>
      <c r="C376" s="97">
        <v>0.21008721002128974</v>
      </c>
      <c r="D376" s="96">
        <f t="shared" si="29"/>
        <v>0.21008721002128974</v>
      </c>
      <c r="E376" s="96">
        <f t="shared" si="30"/>
        <v>0.21008721002128974</v>
      </c>
      <c r="F376" s="94">
        <v>7.4284762842180135E-2</v>
      </c>
      <c r="G376" s="94">
        <f t="shared" si="28"/>
        <v>4.0609191716639591E-2</v>
      </c>
      <c r="H376" s="94">
        <f t="shared" si="28"/>
        <v>4.0609191716639591E-2</v>
      </c>
      <c r="I376" s="94">
        <f t="shared" si="28"/>
        <v>4.0609191716639591E-2</v>
      </c>
      <c r="J376" s="94">
        <f t="shared" si="28"/>
        <v>4.0609191716639591E-2</v>
      </c>
      <c r="K376" s="94">
        <f t="shared" si="28"/>
        <v>4.0609191716639591E-2</v>
      </c>
      <c r="L376" s="94">
        <f t="shared" si="28"/>
        <v>4.0609191716639591E-2</v>
      </c>
      <c r="M376" s="94">
        <f t="shared" si="28"/>
        <v>4.0609191716639591E-2</v>
      </c>
      <c r="N376" s="94">
        <f t="shared" si="28"/>
        <v>4.0609191716639591E-2</v>
      </c>
    </row>
    <row r="377" spans="1:14" x14ac:dyDescent="0.35">
      <c r="A377" s="3">
        <v>361</v>
      </c>
      <c r="B377" s="97">
        <v>5.4188143498046973E-2</v>
      </c>
      <c r="C377" s="97">
        <v>0.21008721002128974</v>
      </c>
      <c r="D377" s="96">
        <f t="shared" si="29"/>
        <v>0.21008721002128974</v>
      </c>
      <c r="E377" s="96">
        <f t="shared" si="30"/>
        <v>0.21008721002128974</v>
      </c>
      <c r="F377" s="94">
        <v>7.4285179409824084E-2</v>
      </c>
      <c r="G377" s="94">
        <f t="shared" si="28"/>
        <v>4.0609191716639591E-2</v>
      </c>
      <c r="H377" s="94">
        <f t="shared" si="28"/>
        <v>4.0609191716639591E-2</v>
      </c>
      <c r="I377" s="94">
        <f t="shared" si="28"/>
        <v>4.0609191716639591E-2</v>
      </c>
      <c r="J377" s="94">
        <f t="shared" si="28"/>
        <v>4.0609191716639591E-2</v>
      </c>
      <c r="K377" s="94">
        <f t="shared" si="28"/>
        <v>4.0609191716639591E-2</v>
      </c>
      <c r="L377" s="94">
        <f t="shared" si="28"/>
        <v>4.0609191716639591E-2</v>
      </c>
      <c r="M377" s="94">
        <f t="shared" si="28"/>
        <v>4.0609191716639591E-2</v>
      </c>
      <c r="N377" s="94">
        <f t="shared" si="28"/>
        <v>4.0609191716639591E-2</v>
      </c>
    </row>
    <row r="378" spans="1:14" x14ac:dyDescent="0.35">
      <c r="A378" s="3">
        <v>362</v>
      </c>
      <c r="B378" s="97">
        <v>5.4193985674847213E-2</v>
      </c>
      <c r="C378" s="97">
        <v>0.21008721002128974</v>
      </c>
      <c r="D378" s="96">
        <f t="shared" si="29"/>
        <v>0.21008721002128974</v>
      </c>
      <c r="E378" s="96">
        <f t="shared" si="30"/>
        <v>0.21008721002128974</v>
      </c>
      <c r="F378" s="94">
        <v>7.4285533328374204E-2</v>
      </c>
      <c r="G378" s="94">
        <f t="shared" si="28"/>
        <v>4.0609191716639591E-2</v>
      </c>
      <c r="H378" s="94">
        <f t="shared" si="28"/>
        <v>4.0609191716639591E-2</v>
      </c>
      <c r="I378" s="94">
        <f t="shared" si="28"/>
        <v>4.0609191716639591E-2</v>
      </c>
      <c r="J378" s="94">
        <f t="shared" si="28"/>
        <v>4.0609191716639591E-2</v>
      </c>
      <c r="K378" s="94">
        <f t="shared" si="28"/>
        <v>4.0609191716639591E-2</v>
      </c>
      <c r="L378" s="94">
        <f t="shared" si="28"/>
        <v>4.0609191716639591E-2</v>
      </c>
      <c r="M378" s="94">
        <f t="shared" si="28"/>
        <v>4.0609191716639591E-2</v>
      </c>
      <c r="N378" s="94">
        <f t="shared" si="28"/>
        <v>4.0609191716639591E-2</v>
      </c>
    </row>
    <row r="379" spans="1:14" x14ac:dyDescent="0.35">
      <c r="A379" s="3">
        <v>363</v>
      </c>
      <c r="B379" s="97">
        <v>5.4199570228675144E-2</v>
      </c>
      <c r="C379" s="97">
        <v>0.21008721002128974</v>
      </c>
      <c r="D379" s="96">
        <f t="shared" si="29"/>
        <v>0.21008721002128974</v>
      </c>
      <c r="E379" s="96">
        <f t="shared" si="30"/>
        <v>0.21008721002128974</v>
      </c>
      <c r="F379" s="94">
        <v>7.4285864009428354E-2</v>
      </c>
      <c r="G379" s="94">
        <f t="shared" si="28"/>
        <v>4.0609191716639591E-2</v>
      </c>
      <c r="H379" s="94">
        <f t="shared" si="28"/>
        <v>4.0609191716639591E-2</v>
      </c>
      <c r="I379" s="94">
        <f t="shared" si="28"/>
        <v>4.0609191716639591E-2</v>
      </c>
      <c r="J379" s="94">
        <f t="shared" si="28"/>
        <v>4.0609191716639591E-2</v>
      </c>
      <c r="K379" s="94">
        <f t="shared" si="28"/>
        <v>4.0609191716639591E-2</v>
      </c>
      <c r="L379" s="94">
        <f t="shared" si="28"/>
        <v>4.0609191716639591E-2</v>
      </c>
      <c r="M379" s="94">
        <f t="shared" si="28"/>
        <v>4.0609191716639591E-2</v>
      </c>
      <c r="N379" s="94">
        <f t="shared" si="28"/>
        <v>4.0609191716639591E-2</v>
      </c>
    </row>
    <row r="380" spans="1:14" x14ac:dyDescent="0.35">
      <c r="A380" s="3">
        <v>364</v>
      </c>
      <c r="B380" s="97">
        <v>5.4205195533477191E-2</v>
      </c>
      <c r="C380" s="97">
        <v>0.21008721002128974</v>
      </c>
      <c r="D380" s="96">
        <f t="shared" si="29"/>
        <v>0.21008721002128974</v>
      </c>
      <c r="E380" s="96">
        <f t="shared" si="30"/>
        <v>0.21008721002128974</v>
      </c>
      <c r="F380" s="94">
        <v>7.4286187947017135E-2</v>
      </c>
      <c r="G380" s="94">
        <f t="shared" si="28"/>
        <v>4.0609191716639591E-2</v>
      </c>
      <c r="H380" s="94">
        <f t="shared" si="28"/>
        <v>4.0609191716639591E-2</v>
      </c>
      <c r="I380" s="94">
        <f t="shared" si="28"/>
        <v>4.0609191716639591E-2</v>
      </c>
      <c r="J380" s="94">
        <f t="shared" si="28"/>
        <v>4.0609191716639591E-2</v>
      </c>
      <c r="K380" s="94">
        <f t="shared" si="28"/>
        <v>4.0609191716639591E-2</v>
      </c>
      <c r="L380" s="94">
        <f t="shared" si="28"/>
        <v>4.0609191716639591E-2</v>
      </c>
      <c r="M380" s="94">
        <f t="shared" si="28"/>
        <v>4.0609191716639591E-2</v>
      </c>
      <c r="N380" s="94">
        <f t="shared" si="28"/>
        <v>4.0609191716639591E-2</v>
      </c>
    </row>
    <row r="381" spans="1:14" x14ac:dyDescent="0.35">
      <c r="A381" s="3">
        <v>365</v>
      </c>
      <c r="B381" s="97">
        <v>5.4211362843533187E-2</v>
      </c>
      <c r="C381" s="97">
        <v>0.21008721002128974</v>
      </c>
      <c r="D381" s="96">
        <f t="shared" si="29"/>
        <v>0.21008721002128974</v>
      </c>
      <c r="E381" s="96">
        <f t="shared" si="30"/>
        <v>0.21008721002128974</v>
      </c>
      <c r="F381" s="94">
        <v>7.4286530503596848E-2</v>
      </c>
      <c r="G381" s="94">
        <f t="shared" si="28"/>
        <v>4.0609191716639591E-2</v>
      </c>
      <c r="H381" s="94">
        <f t="shared" si="28"/>
        <v>4.0609191716639591E-2</v>
      </c>
      <c r="I381" s="94">
        <f t="shared" si="28"/>
        <v>4.0609191716639591E-2</v>
      </c>
      <c r="J381" s="94">
        <f t="shared" si="28"/>
        <v>4.0609191716639591E-2</v>
      </c>
      <c r="K381" s="94">
        <f t="shared" si="28"/>
        <v>4.0609191716639591E-2</v>
      </c>
      <c r="L381" s="94">
        <f t="shared" si="28"/>
        <v>4.0609191716639591E-2</v>
      </c>
      <c r="M381" s="94">
        <f t="shared" si="28"/>
        <v>4.0609191716639591E-2</v>
      </c>
      <c r="N381" s="94">
        <f t="shared" si="28"/>
        <v>4.0609191716639591E-2</v>
      </c>
    </row>
    <row r="382" spans="1:14" x14ac:dyDescent="0.35">
      <c r="A382" s="3">
        <v>366</v>
      </c>
      <c r="B382" s="97">
        <v>5.4211362843533187E-2</v>
      </c>
      <c r="C382" s="97">
        <v>0.21008721002128974</v>
      </c>
      <c r="D382" s="96">
        <f t="shared" si="29"/>
        <v>0.21008721002128974</v>
      </c>
      <c r="E382" s="96">
        <f t="shared" si="30"/>
        <v>0.21008721002128974</v>
      </c>
      <c r="F382" s="94">
        <v>7.4286530503596848E-2</v>
      </c>
      <c r="G382" s="94">
        <f t="shared" si="28"/>
        <v>4.0609191716639591E-2</v>
      </c>
      <c r="H382" s="94">
        <f t="shared" si="28"/>
        <v>4.0609191716639591E-2</v>
      </c>
      <c r="I382" s="94">
        <f t="shared" si="28"/>
        <v>4.0609191716639591E-2</v>
      </c>
      <c r="J382" s="94">
        <f>MIN($B$17:$F$382)</f>
        <v>4.0609191716639591E-2</v>
      </c>
      <c r="K382" s="94">
        <f>MIN($B$17:$F$382)</f>
        <v>4.0609191716639591E-2</v>
      </c>
      <c r="L382" s="94">
        <f>MIN($B$17:$F$382)</f>
        <v>4.0609191716639591E-2</v>
      </c>
      <c r="M382" s="94">
        <f>MIN($B$17:$F$382)</f>
        <v>4.0609191716639591E-2</v>
      </c>
      <c r="N382" s="94">
        <f>MIN($B$17:$F$382)</f>
        <v>4.0609191716639591E-2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322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321</v>
      </c>
    </row>
    <row r="8" spans="1:28" x14ac:dyDescent="0.35">
      <c r="A8" s="2">
        <v>5</v>
      </c>
      <c r="O8" s="143">
        <f>MIN($B$17:$F$382)</f>
        <v>0.5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0.8227190501623336</v>
      </c>
      <c r="P12" s="102">
        <f>STDEVA(B17:N382)</f>
        <v>0.8738286222677073</v>
      </c>
      <c r="Q12" s="94">
        <f>MIN(B17:N382)</f>
        <v>0.5</v>
      </c>
      <c r="R12" s="94">
        <f>MAX(B17:N382)</f>
        <v>5.3839284284686952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1</v>
      </c>
      <c r="C17" s="96">
        <v>1</v>
      </c>
      <c r="D17" s="141">
        <f>C17</f>
        <v>1</v>
      </c>
      <c r="E17" s="141">
        <f>C17</f>
        <v>1</v>
      </c>
      <c r="F17" s="94">
        <v>1</v>
      </c>
      <c r="G17" s="109">
        <f t="shared" ref="G17:N32" si="0">MIN($B$17:$F$382)</f>
        <v>0.5</v>
      </c>
      <c r="H17" s="109">
        <f t="shared" si="0"/>
        <v>0.5</v>
      </c>
      <c r="I17" s="109">
        <f t="shared" si="0"/>
        <v>0.5</v>
      </c>
      <c r="J17" s="109">
        <f t="shared" si="0"/>
        <v>0.5</v>
      </c>
      <c r="K17" s="109">
        <f t="shared" si="0"/>
        <v>0.5</v>
      </c>
      <c r="L17" s="109">
        <f t="shared" si="0"/>
        <v>0.5</v>
      </c>
      <c r="M17" s="109">
        <f t="shared" si="0"/>
        <v>0.5</v>
      </c>
      <c r="N17" s="109">
        <f t="shared" si="0"/>
        <v>0.5</v>
      </c>
    </row>
    <row r="18" spans="1:14" x14ac:dyDescent="0.35">
      <c r="A18" s="3">
        <v>2</v>
      </c>
      <c r="B18" s="97">
        <v>1</v>
      </c>
      <c r="C18" s="97">
        <v>1</v>
      </c>
      <c r="D18" s="96">
        <f t="shared" ref="D18:D81" si="1">C18</f>
        <v>1</v>
      </c>
      <c r="E18" s="96">
        <f t="shared" ref="E18:E81" si="2">C18</f>
        <v>1</v>
      </c>
      <c r="F18" s="94">
        <v>1</v>
      </c>
      <c r="G18" s="94">
        <f t="shared" si="0"/>
        <v>0.5</v>
      </c>
      <c r="H18" s="94">
        <f t="shared" si="0"/>
        <v>0.5</v>
      </c>
      <c r="I18" s="94">
        <f t="shared" si="0"/>
        <v>0.5</v>
      </c>
      <c r="J18" s="94">
        <f t="shared" si="0"/>
        <v>0.5</v>
      </c>
      <c r="K18" s="94">
        <f t="shared" si="0"/>
        <v>0.5</v>
      </c>
      <c r="L18" s="94">
        <f t="shared" si="0"/>
        <v>0.5</v>
      </c>
      <c r="M18" s="94">
        <f t="shared" si="0"/>
        <v>0.5</v>
      </c>
      <c r="N18" s="94">
        <f t="shared" si="0"/>
        <v>0.5</v>
      </c>
    </row>
    <row r="19" spans="1:14" x14ac:dyDescent="0.35">
      <c r="A19" s="3">
        <v>3</v>
      </c>
      <c r="B19" s="97">
        <v>0.93883025762912642</v>
      </c>
      <c r="C19" s="97">
        <v>0.93883025762912642</v>
      </c>
      <c r="D19" s="96">
        <f t="shared" si="1"/>
        <v>0.93883025762912642</v>
      </c>
      <c r="E19" s="96">
        <f t="shared" si="2"/>
        <v>0.93883025762912642</v>
      </c>
      <c r="F19" s="94">
        <v>0.93883025762912642</v>
      </c>
      <c r="G19" s="94">
        <f t="shared" si="0"/>
        <v>0.5</v>
      </c>
      <c r="H19" s="94">
        <f t="shared" si="0"/>
        <v>0.5</v>
      </c>
      <c r="I19" s="94">
        <f t="shared" si="0"/>
        <v>0.5</v>
      </c>
      <c r="J19" s="94">
        <f t="shared" si="0"/>
        <v>0.5</v>
      </c>
      <c r="K19" s="94">
        <f t="shared" si="0"/>
        <v>0.5</v>
      </c>
      <c r="L19" s="94">
        <f t="shared" si="0"/>
        <v>0.5</v>
      </c>
      <c r="M19" s="94">
        <f t="shared" si="0"/>
        <v>0.5</v>
      </c>
      <c r="N19" s="94">
        <f t="shared" si="0"/>
        <v>0.5</v>
      </c>
    </row>
    <row r="20" spans="1:14" x14ac:dyDescent="0.35">
      <c r="A20" s="3">
        <v>4</v>
      </c>
      <c r="B20" s="97">
        <v>0.93673491740655068</v>
      </c>
      <c r="C20" s="97">
        <v>0.93673491740655068</v>
      </c>
      <c r="D20" s="96">
        <f t="shared" si="1"/>
        <v>0.93673491740655068</v>
      </c>
      <c r="E20" s="96">
        <f t="shared" si="2"/>
        <v>0.93673491740655068</v>
      </c>
      <c r="F20" s="94">
        <v>0.93673491740655068</v>
      </c>
      <c r="G20" s="94">
        <f t="shared" si="0"/>
        <v>0.5</v>
      </c>
      <c r="H20" s="94">
        <f t="shared" si="0"/>
        <v>0.5</v>
      </c>
      <c r="I20" s="94">
        <f t="shared" si="0"/>
        <v>0.5</v>
      </c>
      <c r="J20" s="94">
        <f t="shared" si="0"/>
        <v>0.5</v>
      </c>
      <c r="K20" s="94">
        <f t="shared" si="0"/>
        <v>0.5</v>
      </c>
      <c r="L20" s="94">
        <f t="shared" si="0"/>
        <v>0.5</v>
      </c>
      <c r="M20" s="94">
        <f t="shared" si="0"/>
        <v>0.5</v>
      </c>
      <c r="N20" s="94">
        <f t="shared" si="0"/>
        <v>0.5</v>
      </c>
    </row>
    <row r="21" spans="1:14" x14ac:dyDescent="0.35">
      <c r="A21" s="3">
        <v>5</v>
      </c>
      <c r="B21" s="97">
        <v>0.9089013086908333</v>
      </c>
      <c r="C21" s="97">
        <v>0.9089013086908333</v>
      </c>
      <c r="D21" s="96">
        <f t="shared" si="1"/>
        <v>0.9089013086908333</v>
      </c>
      <c r="E21" s="96">
        <f t="shared" si="2"/>
        <v>0.9089013086908333</v>
      </c>
      <c r="F21" s="94">
        <v>0.9089013086908333</v>
      </c>
      <c r="G21" s="94">
        <f t="shared" si="0"/>
        <v>0.5</v>
      </c>
      <c r="H21" s="94">
        <f t="shared" si="0"/>
        <v>0.5</v>
      </c>
      <c r="I21" s="94">
        <f t="shared" si="0"/>
        <v>0.5</v>
      </c>
      <c r="J21" s="94">
        <f t="shared" si="0"/>
        <v>0.5</v>
      </c>
      <c r="K21" s="94">
        <f t="shared" si="0"/>
        <v>0.5</v>
      </c>
      <c r="L21" s="94">
        <f t="shared" si="0"/>
        <v>0.5</v>
      </c>
      <c r="M21" s="94">
        <f t="shared" si="0"/>
        <v>0.5</v>
      </c>
      <c r="N21" s="94">
        <f t="shared" si="0"/>
        <v>0.5</v>
      </c>
    </row>
    <row r="22" spans="1:14" x14ac:dyDescent="0.35">
      <c r="A22" s="3">
        <v>6</v>
      </c>
      <c r="B22" s="97">
        <v>0.89780020389621573</v>
      </c>
      <c r="C22" s="97">
        <v>0.89780020389621573</v>
      </c>
      <c r="D22" s="96">
        <f t="shared" si="1"/>
        <v>0.89780020389621573</v>
      </c>
      <c r="E22" s="96">
        <f t="shared" si="2"/>
        <v>0.89780020389621573</v>
      </c>
      <c r="F22" s="94">
        <v>0.89780020389621573</v>
      </c>
      <c r="G22" s="94">
        <f t="shared" si="0"/>
        <v>0.5</v>
      </c>
      <c r="H22" s="94">
        <f t="shared" si="0"/>
        <v>0.5</v>
      </c>
      <c r="I22" s="94">
        <f t="shared" si="0"/>
        <v>0.5</v>
      </c>
      <c r="J22" s="94">
        <f t="shared" si="0"/>
        <v>0.5</v>
      </c>
      <c r="K22" s="94">
        <f t="shared" si="0"/>
        <v>0.5</v>
      </c>
      <c r="L22" s="94">
        <f t="shared" si="0"/>
        <v>0.5</v>
      </c>
      <c r="M22" s="94">
        <f t="shared" si="0"/>
        <v>0.5</v>
      </c>
      <c r="N22" s="94">
        <f t="shared" si="0"/>
        <v>0.5</v>
      </c>
    </row>
    <row r="23" spans="1:14" x14ac:dyDescent="0.35">
      <c r="A23" s="3">
        <v>7</v>
      </c>
      <c r="B23" s="97">
        <v>0.89679776086670526</v>
      </c>
      <c r="C23" s="97">
        <v>0.89679776086670526</v>
      </c>
      <c r="D23" s="96">
        <f t="shared" si="1"/>
        <v>0.89679776086670526</v>
      </c>
      <c r="E23" s="96">
        <f t="shared" si="2"/>
        <v>0.89679776086670526</v>
      </c>
      <c r="F23" s="94">
        <v>0.89679776086670526</v>
      </c>
      <c r="G23" s="94">
        <f t="shared" si="0"/>
        <v>0.5</v>
      </c>
      <c r="H23" s="94">
        <f t="shared" si="0"/>
        <v>0.5</v>
      </c>
      <c r="I23" s="94">
        <f t="shared" si="0"/>
        <v>0.5</v>
      </c>
      <c r="J23" s="94">
        <f t="shared" si="0"/>
        <v>0.5</v>
      </c>
      <c r="K23" s="94">
        <f t="shared" si="0"/>
        <v>0.5</v>
      </c>
      <c r="L23" s="94">
        <f t="shared" si="0"/>
        <v>0.5</v>
      </c>
      <c r="M23" s="94">
        <f t="shared" si="0"/>
        <v>0.5</v>
      </c>
      <c r="N23" s="94">
        <f t="shared" si="0"/>
        <v>0.5</v>
      </c>
    </row>
    <row r="24" spans="1:14" x14ac:dyDescent="0.35">
      <c r="A24" s="3">
        <v>8</v>
      </c>
      <c r="B24" s="97">
        <v>0.89679776086670526</v>
      </c>
      <c r="C24" s="97">
        <v>0.89679776086670526</v>
      </c>
      <c r="D24" s="96">
        <f t="shared" si="1"/>
        <v>0.89679776086670526</v>
      </c>
      <c r="E24" s="96">
        <f t="shared" si="2"/>
        <v>0.89679776086670526</v>
      </c>
      <c r="F24" s="94">
        <v>0.89679776086670526</v>
      </c>
      <c r="G24" s="94">
        <f t="shared" si="0"/>
        <v>0.5</v>
      </c>
      <c r="H24" s="94">
        <f t="shared" si="0"/>
        <v>0.5</v>
      </c>
      <c r="I24" s="94">
        <f t="shared" si="0"/>
        <v>0.5</v>
      </c>
      <c r="J24" s="94">
        <f t="shared" si="0"/>
        <v>0.5</v>
      </c>
      <c r="K24" s="94">
        <f t="shared" si="0"/>
        <v>0.5</v>
      </c>
      <c r="L24" s="94">
        <f t="shared" si="0"/>
        <v>0.5</v>
      </c>
      <c r="M24" s="94">
        <f t="shared" si="0"/>
        <v>0.5</v>
      </c>
      <c r="N24" s="94">
        <f t="shared" si="0"/>
        <v>0.5</v>
      </c>
    </row>
    <row r="25" spans="1:14" x14ac:dyDescent="0.35">
      <c r="A25" s="3">
        <v>9</v>
      </c>
      <c r="B25" s="97">
        <v>0.89679776086670526</v>
      </c>
      <c r="C25" s="97">
        <v>0.89679776086670526</v>
      </c>
      <c r="D25" s="96">
        <f t="shared" si="1"/>
        <v>0.89679776086670526</v>
      </c>
      <c r="E25" s="96">
        <f t="shared" si="2"/>
        <v>0.89679776086670526</v>
      </c>
      <c r="F25" s="94">
        <v>0.89679776086670526</v>
      </c>
      <c r="G25" s="94">
        <f t="shared" si="0"/>
        <v>0.5</v>
      </c>
      <c r="H25" s="94">
        <f t="shared" si="0"/>
        <v>0.5</v>
      </c>
      <c r="I25" s="94">
        <f t="shared" si="0"/>
        <v>0.5</v>
      </c>
      <c r="J25" s="94">
        <f t="shared" si="0"/>
        <v>0.5</v>
      </c>
      <c r="K25" s="94">
        <f t="shared" si="0"/>
        <v>0.5</v>
      </c>
      <c r="L25" s="94">
        <f t="shared" si="0"/>
        <v>0.5</v>
      </c>
      <c r="M25" s="94">
        <f t="shared" si="0"/>
        <v>0.5</v>
      </c>
      <c r="N25" s="94">
        <f t="shared" si="0"/>
        <v>0.5</v>
      </c>
    </row>
    <row r="26" spans="1:14" x14ac:dyDescent="0.35">
      <c r="A26" s="3">
        <v>10</v>
      </c>
      <c r="B26" s="97">
        <v>0.89679776086670526</v>
      </c>
      <c r="C26" s="97">
        <v>0.89679776086670526</v>
      </c>
      <c r="D26" s="96">
        <f t="shared" si="1"/>
        <v>0.89679776086670526</v>
      </c>
      <c r="E26" s="96">
        <f t="shared" si="2"/>
        <v>0.89679776086670526</v>
      </c>
      <c r="F26" s="94">
        <v>0.89679776086670526</v>
      </c>
      <c r="G26" s="94">
        <f t="shared" si="0"/>
        <v>0.5</v>
      </c>
      <c r="H26" s="94">
        <f t="shared" si="0"/>
        <v>0.5</v>
      </c>
      <c r="I26" s="94">
        <f t="shared" si="0"/>
        <v>0.5</v>
      </c>
      <c r="J26" s="94">
        <f t="shared" si="0"/>
        <v>0.5</v>
      </c>
      <c r="K26" s="94">
        <f t="shared" si="0"/>
        <v>0.5</v>
      </c>
      <c r="L26" s="94">
        <f t="shared" si="0"/>
        <v>0.5</v>
      </c>
      <c r="M26" s="94">
        <f t="shared" si="0"/>
        <v>0.5</v>
      </c>
      <c r="N26" s="94">
        <f t="shared" si="0"/>
        <v>0.5</v>
      </c>
    </row>
    <row r="27" spans="1:14" x14ac:dyDescent="0.35">
      <c r="A27" s="3">
        <v>11</v>
      </c>
      <c r="B27" s="97">
        <v>0.89679776086670526</v>
      </c>
      <c r="C27" s="97">
        <v>0.89679776086670526</v>
      </c>
      <c r="D27" s="96">
        <f t="shared" si="1"/>
        <v>0.89679776086670526</v>
      </c>
      <c r="E27" s="96">
        <f t="shared" si="2"/>
        <v>0.89679776086670526</v>
      </c>
      <c r="F27" s="94">
        <v>0.89679776086670526</v>
      </c>
      <c r="G27" s="94">
        <f t="shared" si="0"/>
        <v>0.5</v>
      </c>
      <c r="H27" s="94">
        <f t="shared" si="0"/>
        <v>0.5</v>
      </c>
      <c r="I27" s="94">
        <f t="shared" si="0"/>
        <v>0.5</v>
      </c>
      <c r="J27" s="94">
        <f t="shared" si="0"/>
        <v>0.5</v>
      </c>
      <c r="K27" s="94">
        <f t="shared" si="0"/>
        <v>0.5</v>
      </c>
      <c r="L27" s="94">
        <f t="shared" si="0"/>
        <v>0.5</v>
      </c>
      <c r="M27" s="94">
        <f t="shared" si="0"/>
        <v>0.5</v>
      </c>
      <c r="N27" s="94">
        <f t="shared" si="0"/>
        <v>0.5</v>
      </c>
    </row>
    <row r="28" spans="1:14" x14ac:dyDescent="0.35">
      <c r="A28" s="3">
        <v>12</v>
      </c>
      <c r="B28" s="97">
        <v>0.89679776086670526</v>
      </c>
      <c r="C28" s="97">
        <v>0.89679776086670526</v>
      </c>
      <c r="D28" s="96">
        <f t="shared" si="1"/>
        <v>0.89679776086670526</v>
      </c>
      <c r="E28" s="96">
        <f t="shared" si="2"/>
        <v>0.89679776086670526</v>
      </c>
      <c r="F28" s="94">
        <v>0.89679776086670526</v>
      </c>
      <c r="G28" s="94">
        <f t="shared" si="0"/>
        <v>0.5</v>
      </c>
      <c r="H28" s="94">
        <f t="shared" si="0"/>
        <v>0.5</v>
      </c>
      <c r="I28" s="94">
        <f t="shared" si="0"/>
        <v>0.5</v>
      </c>
      <c r="J28" s="94">
        <f t="shared" si="0"/>
        <v>0.5</v>
      </c>
      <c r="K28" s="94">
        <f t="shared" si="0"/>
        <v>0.5</v>
      </c>
      <c r="L28" s="94">
        <f t="shared" si="0"/>
        <v>0.5</v>
      </c>
      <c r="M28" s="94">
        <f t="shared" si="0"/>
        <v>0.5</v>
      </c>
      <c r="N28" s="94">
        <f t="shared" si="0"/>
        <v>0.5</v>
      </c>
    </row>
    <row r="29" spans="1:14" x14ac:dyDescent="0.35">
      <c r="A29" s="3">
        <v>13</v>
      </c>
      <c r="B29" s="97">
        <v>0.89679776086670526</v>
      </c>
      <c r="C29" s="97">
        <v>0.89679776086670526</v>
      </c>
      <c r="D29" s="96">
        <f t="shared" si="1"/>
        <v>0.89679776086670526</v>
      </c>
      <c r="E29" s="96">
        <f t="shared" si="2"/>
        <v>0.89679776086670526</v>
      </c>
      <c r="F29" s="94">
        <v>0.89679776086670526</v>
      </c>
      <c r="G29" s="94">
        <f t="shared" si="0"/>
        <v>0.5</v>
      </c>
      <c r="H29" s="94">
        <f t="shared" si="0"/>
        <v>0.5</v>
      </c>
      <c r="I29" s="94">
        <f t="shared" si="0"/>
        <v>0.5</v>
      </c>
      <c r="J29" s="94">
        <f t="shared" si="0"/>
        <v>0.5</v>
      </c>
      <c r="K29" s="94">
        <f t="shared" si="0"/>
        <v>0.5</v>
      </c>
      <c r="L29" s="94">
        <f t="shared" si="0"/>
        <v>0.5</v>
      </c>
      <c r="M29" s="94">
        <f t="shared" si="0"/>
        <v>0.5</v>
      </c>
      <c r="N29" s="94">
        <f t="shared" si="0"/>
        <v>0.5</v>
      </c>
    </row>
    <row r="30" spans="1:14" x14ac:dyDescent="0.35">
      <c r="A30" s="3">
        <v>14</v>
      </c>
      <c r="B30" s="97">
        <v>0.89679776086670526</v>
      </c>
      <c r="C30" s="97">
        <v>0.89679776086670526</v>
      </c>
      <c r="D30" s="96">
        <f t="shared" si="1"/>
        <v>0.89679776086670526</v>
      </c>
      <c r="E30" s="96">
        <f t="shared" si="2"/>
        <v>0.89679776086670526</v>
      </c>
      <c r="F30" s="94">
        <v>0.89679776086670526</v>
      </c>
      <c r="G30" s="94">
        <f t="shared" si="0"/>
        <v>0.5</v>
      </c>
      <c r="H30" s="94">
        <f t="shared" si="0"/>
        <v>0.5</v>
      </c>
      <c r="I30" s="94">
        <f t="shared" si="0"/>
        <v>0.5</v>
      </c>
      <c r="J30" s="94">
        <f t="shared" si="0"/>
        <v>0.5</v>
      </c>
      <c r="K30" s="94">
        <f t="shared" si="0"/>
        <v>0.5</v>
      </c>
      <c r="L30" s="94">
        <f t="shared" si="0"/>
        <v>0.5</v>
      </c>
      <c r="M30" s="94">
        <f t="shared" si="0"/>
        <v>0.5</v>
      </c>
      <c r="N30" s="94">
        <f t="shared" si="0"/>
        <v>0.5</v>
      </c>
    </row>
    <row r="31" spans="1:14" x14ac:dyDescent="0.35">
      <c r="A31" s="3">
        <v>15</v>
      </c>
      <c r="B31" s="97">
        <v>0.89679776086670526</v>
      </c>
      <c r="C31" s="97">
        <v>5.2889999999999997</v>
      </c>
      <c r="D31" s="96">
        <f t="shared" si="1"/>
        <v>5.2889999999999997</v>
      </c>
      <c r="E31" s="96">
        <f t="shared" si="2"/>
        <v>5.2889999999999997</v>
      </c>
      <c r="F31" s="94">
        <v>0.89679776086670526</v>
      </c>
      <c r="G31" s="94">
        <f t="shared" si="0"/>
        <v>0.5</v>
      </c>
      <c r="H31" s="94">
        <f t="shared" si="0"/>
        <v>0.5</v>
      </c>
      <c r="I31" s="94">
        <f t="shared" si="0"/>
        <v>0.5</v>
      </c>
      <c r="J31" s="94">
        <f t="shared" si="0"/>
        <v>0.5</v>
      </c>
      <c r="K31" s="94">
        <f t="shared" si="0"/>
        <v>0.5</v>
      </c>
      <c r="L31" s="94">
        <f t="shared" si="0"/>
        <v>0.5</v>
      </c>
      <c r="M31" s="94">
        <f t="shared" si="0"/>
        <v>0.5</v>
      </c>
      <c r="N31" s="94">
        <f t="shared" si="0"/>
        <v>0.5</v>
      </c>
    </row>
    <row r="32" spans="1:14" x14ac:dyDescent="0.35">
      <c r="A32" s="3">
        <v>16</v>
      </c>
      <c r="B32" s="97">
        <v>0.89679776086670526</v>
      </c>
      <c r="C32" s="97">
        <v>5.2889999999999997</v>
      </c>
      <c r="D32" s="96">
        <f t="shared" si="1"/>
        <v>5.2889999999999997</v>
      </c>
      <c r="E32" s="96">
        <f t="shared" si="2"/>
        <v>5.2889999999999997</v>
      </c>
      <c r="F32" s="94">
        <v>0.89679776086670526</v>
      </c>
      <c r="G32" s="94">
        <f t="shared" si="0"/>
        <v>0.5</v>
      </c>
      <c r="H32" s="94">
        <f t="shared" si="0"/>
        <v>0.5</v>
      </c>
      <c r="I32" s="94">
        <f t="shared" si="0"/>
        <v>0.5</v>
      </c>
      <c r="J32" s="94">
        <f t="shared" si="0"/>
        <v>0.5</v>
      </c>
      <c r="K32" s="94">
        <f t="shared" si="0"/>
        <v>0.5</v>
      </c>
      <c r="L32" s="94">
        <f t="shared" si="0"/>
        <v>0.5</v>
      </c>
      <c r="M32" s="94">
        <f t="shared" si="0"/>
        <v>0.5</v>
      </c>
      <c r="N32" s="94">
        <f t="shared" si="0"/>
        <v>0.5</v>
      </c>
    </row>
    <row r="33" spans="1:14" x14ac:dyDescent="0.35">
      <c r="A33" s="3">
        <v>17</v>
      </c>
      <c r="B33" s="97">
        <v>0.89679776086670526</v>
      </c>
      <c r="C33" s="97">
        <v>2.0295000000000001</v>
      </c>
      <c r="D33" s="96">
        <f t="shared" si="1"/>
        <v>2.0295000000000001</v>
      </c>
      <c r="E33" s="96">
        <f t="shared" si="2"/>
        <v>2.0295000000000001</v>
      </c>
      <c r="F33" s="94">
        <v>0.89679776086670526</v>
      </c>
      <c r="G33" s="94">
        <f t="shared" ref="G33:N64" si="3">MIN($B$17:$F$382)</f>
        <v>0.5</v>
      </c>
      <c r="H33" s="94">
        <f t="shared" si="3"/>
        <v>0.5</v>
      </c>
      <c r="I33" s="94">
        <f t="shared" si="3"/>
        <v>0.5</v>
      </c>
      <c r="J33" s="94">
        <f t="shared" si="3"/>
        <v>0.5</v>
      </c>
      <c r="K33" s="94">
        <f t="shared" si="3"/>
        <v>0.5</v>
      </c>
      <c r="L33" s="94">
        <f t="shared" si="3"/>
        <v>0.5</v>
      </c>
      <c r="M33" s="94">
        <f t="shared" si="3"/>
        <v>0.5</v>
      </c>
      <c r="N33" s="94">
        <f t="shared" si="3"/>
        <v>0.5</v>
      </c>
    </row>
    <row r="34" spans="1:14" x14ac:dyDescent="0.35">
      <c r="A34" s="3">
        <v>18</v>
      </c>
      <c r="B34" s="97">
        <v>0.89679776086670526</v>
      </c>
      <c r="C34" s="97">
        <v>2.0295000000000001</v>
      </c>
      <c r="D34" s="96">
        <f t="shared" si="1"/>
        <v>2.0295000000000001</v>
      </c>
      <c r="E34" s="96">
        <f t="shared" si="2"/>
        <v>2.0295000000000001</v>
      </c>
      <c r="F34" s="94">
        <v>0.89679776086670526</v>
      </c>
      <c r="G34" s="94">
        <f t="shared" si="3"/>
        <v>0.5</v>
      </c>
      <c r="H34" s="94">
        <f t="shared" si="3"/>
        <v>0.5</v>
      </c>
      <c r="I34" s="94">
        <f t="shared" si="3"/>
        <v>0.5</v>
      </c>
      <c r="J34" s="94">
        <f t="shared" si="3"/>
        <v>0.5</v>
      </c>
      <c r="K34" s="94">
        <f t="shared" si="3"/>
        <v>0.5</v>
      </c>
      <c r="L34" s="94">
        <f t="shared" si="3"/>
        <v>0.5</v>
      </c>
      <c r="M34" s="94">
        <f t="shared" si="3"/>
        <v>0.5</v>
      </c>
      <c r="N34" s="94">
        <f t="shared" si="3"/>
        <v>0.5</v>
      </c>
    </row>
    <row r="35" spans="1:14" x14ac:dyDescent="0.35">
      <c r="A35" s="3">
        <v>19</v>
      </c>
      <c r="B35" s="97">
        <v>0.89679776086670526</v>
      </c>
      <c r="C35" s="97">
        <v>2.0295000000000001</v>
      </c>
      <c r="D35" s="96">
        <f t="shared" si="1"/>
        <v>2.0295000000000001</v>
      </c>
      <c r="E35" s="96">
        <f t="shared" si="2"/>
        <v>2.0295000000000001</v>
      </c>
      <c r="F35" s="94">
        <v>0.89679776086670526</v>
      </c>
      <c r="G35" s="94">
        <f t="shared" si="3"/>
        <v>0.5</v>
      </c>
      <c r="H35" s="94">
        <f t="shared" si="3"/>
        <v>0.5</v>
      </c>
      <c r="I35" s="94">
        <f t="shared" si="3"/>
        <v>0.5</v>
      </c>
      <c r="J35" s="94">
        <f t="shared" si="3"/>
        <v>0.5</v>
      </c>
      <c r="K35" s="94">
        <f t="shared" si="3"/>
        <v>0.5</v>
      </c>
      <c r="L35" s="94">
        <f t="shared" si="3"/>
        <v>0.5</v>
      </c>
      <c r="M35" s="94">
        <f t="shared" si="3"/>
        <v>0.5</v>
      </c>
      <c r="N35" s="94">
        <f t="shared" si="3"/>
        <v>0.5</v>
      </c>
    </row>
    <row r="36" spans="1:14" x14ac:dyDescent="0.35">
      <c r="A36" s="3">
        <v>20</v>
      </c>
      <c r="B36" s="97">
        <v>0.99802475873607788</v>
      </c>
      <c r="C36" s="97">
        <v>1.42065</v>
      </c>
      <c r="D36" s="96">
        <f t="shared" si="1"/>
        <v>1.42065</v>
      </c>
      <c r="E36" s="96">
        <f t="shared" si="2"/>
        <v>1.42065</v>
      </c>
      <c r="F36" s="94">
        <v>0.89679776086670526</v>
      </c>
      <c r="G36" s="94">
        <f t="shared" si="3"/>
        <v>0.5</v>
      </c>
      <c r="H36" s="94">
        <f t="shared" si="3"/>
        <v>0.5</v>
      </c>
      <c r="I36" s="94">
        <f t="shared" si="3"/>
        <v>0.5</v>
      </c>
      <c r="J36" s="94">
        <f t="shared" si="3"/>
        <v>0.5</v>
      </c>
      <c r="K36" s="94">
        <f t="shared" si="3"/>
        <v>0.5</v>
      </c>
      <c r="L36" s="94">
        <f t="shared" si="3"/>
        <v>0.5</v>
      </c>
      <c r="M36" s="94">
        <f t="shared" si="3"/>
        <v>0.5</v>
      </c>
      <c r="N36" s="94">
        <f t="shared" si="3"/>
        <v>0.5</v>
      </c>
    </row>
    <row r="37" spans="1:14" x14ac:dyDescent="0.35">
      <c r="A37" s="3">
        <v>21</v>
      </c>
      <c r="B37" s="97">
        <v>0.99802475873607788</v>
      </c>
      <c r="C37" s="97">
        <v>1.42065</v>
      </c>
      <c r="D37" s="96">
        <f t="shared" si="1"/>
        <v>1.42065</v>
      </c>
      <c r="E37" s="96">
        <f t="shared" si="2"/>
        <v>1.42065</v>
      </c>
      <c r="F37" s="94">
        <v>0.89679776086670526</v>
      </c>
      <c r="G37" s="94">
        <f t="shared" si="3"/>
        <v>0.5</v>
      </c>
      <c r="H37" s="94">
        <f t="shared" si="3"/>
        <v>0.5</v>
      </c>
      <c r="I37" s="94">
        <f t="shared" si="3"/>
        <v>0.5</v>
      </c>
      <c r="J37" s="94">
        <f t="shared" si="3"/>
        <v>0.5</v>
      </c>
      <c r="K37" s="94">
        <f t="shared" si="3"/>
        <v>0.5</v>
      </c>
      <c r="L37" s="94">
        <f t="shared" si="3"/>
        <v>0.5</v>
      </c>
      <c r="M37" s="94">
        <f t="shared" si="3"/>
        <v>0.5</v>
      </c>
      <c r="N37" s="94">
        <f t="shared" si="3"/>
        <v>0.5</v>
      </c>
    </row>
    <row r="38" spans="1:14" x14ac:dyDescent="0.35">
      <c r="A38" s="3">
        <v>22</v>
      </c>
      <c r="B38" s="97">
        <v>0.99792424800808688</v>
      </c>
      <c r="C38" s="97">
        <v>1.4158966111049727</v>
      </c>
      <c r="D38" s="96">
        <f t="shared" si="1"/>
        <v>1.4158966111049727</v>
      </c>
      <c r="E38" s="96">
        <f t="shared" si="2"/>
        <v>1.4158966111049727</v>
      </c>
      <c r="F38" s="94">
        <v>0.89379714247541309</v>
      </c>
      <c r="G38" s="94">
        <f t="shared" si="3"/>
        <v>0.5</v>
      </c>
      <c r="H38" s="94">
        <f t="shared" si="3"/>
        <v>0.5</v>
      </c>
      <c r="I38" s="94">
        <f t="shared" si="3"/>
        <v>0.5</v>
      </c>
      <c r="J38" s="94">
        <f t="shared" si="3"/>
        <v>0.5</v>
      </c>
      <c r="K38" s="94">
        <f t="shared" si="3"/>
        <v>0.5</v>
      </c>
      <c r="L38" s="94">
        <f t="shared" si="3"/>
        <v>0.5</v>
      </c>
      <c r="M38" s="94">
        <f t="shared" si="3"/>
        <v>0.5</v>
      </c>
      <c r="N38" s="94">
        <f t="shared" si="3"/>
        <v>0.5</v>
      </c>
    </row>
    <row r="39" spans="1:14" x14ac:dyDescent="0.35">
      <c r="A39" s="3">
        <v>23</v>
      </c>
      <c r="B39" s="97">
        <v>0.99789859266974978</v>
      </c>
      <c r="C39" s="97">
        <v>1.4158966111049727</v>
      </c>
      <c r="D39" s="96">
        <f t="shared" si="1"/>
        <v>1.4158966111049727</v>
      </c>
      <c r="E39" s="96">
        <f t="shared" si="2"/>
        <v>1.4158966111049727</v>
      </c>
      <c r="F39" s="94">
        <v>0.89379714247541309</v>
      </c>
      <c r="G39" s="94">
        <f t="shared" si="3"/>
        <v>0.5</v>
      </c>
      <c r="H39" s="94">
        <f t="shared" si="3"/>
        <v>0.5</v>
      </c>
      <c r="I39" s="94">
        <f t="shared" si="3"/>
        <v>0.5</v>
      </c>
      <c r="J39" s="94">
        <f t="shared" si="3"/>
        <v>0.5</v>
      </c>
      <c r="K39" s="94">
        <f t="shared" si="3"/>
        <v>0.5</v>
      </c>
      <c r="L39" s="94">
        <f t="shared" si="3"/>
        <v>0.5</v>
      </c>
      <c r="M39" s="94">
        <f t="shared" si="3"/>
        <v>0.5</v>
      </c>
      <c r="N39" s="94">
        <f t="shared" si="3"/>
        <v>0.5</v>
      </c>
    </row>
    <row r="40" spans="1:14" x14ac:dyDescent="0.35">
      <c r="A40" s="3">
        <v>24</v>
      </c>
      <c r="B40" s="97">
        <v>0.99788042428942425</v>
      </c>
      <c r="C40" s="97">
        <v>1.4158966111049727</v>
      </c>
      <c r="D40" s="96">
        <f t="shared" si="1"/>
        <v>1.4158966111049727</v>
      </c>
      <c r="E40" s="96">
        <f t="shared" si="2"/>
        <v>1.4158966111049727</v>
      </c>
      <c r="F40" s="94">
        <v>0.89379714247541309</v>
      </c>
      <c r="G40" s="94">
        <f t="shared" si="3"/>
        <v>0.5</v>
      </c>
      <c r="H40" s="94">
        <f t="shared" si="3"/>
        <v>0.5</v>
      </c>
      <c r="I40" s="94">
        <f t="shared" si="3"/>
        <v>0.5</v>
      </c>
      <c r="J40" s="94">
        <f t="shared" si="3"/>
        <v>0.5</v>
      </c>
      <c r="K40" s="94">
        <f t="shared" si="3"/>
        <v>0.5</v>
      </c>
      <c r="L40" s="94">
        <f t="shared" si="3"/>
        <v>0.5</v>
      </c>
      <c r="M40" s="94">
        <f t="shared" si="3"/>
        <v>0.5</v>
      </c>
      <c r="N40" s="94">
        <f t="shared" si="3"/>
        <v>0.5</v>
      </c>
    </row>
    <row r="41" spans="1:14" x14ac:dyDescent="0.35">
      <c r="A41" s="3">
        <v>25</v>
      </c>
      <c r="B41" s="97">
        <v>0.99778587484047399</v>
      </c>
      <c r="C41" s="97">
        <v>1.4127365242882683</v>
      </c>
      <c r="D41" s="96">
        <f t="shared" si="1"/>
        <v>1.4127365242882683</v>
      </c>
      <c r="E41" s="96">
        <f t="shared" si="2"/>
        <v>1.4127365242882683</v>
      </c>
      <c r="F41" s="94">
        <v>0.89180230998228327</v>
      </c>
      <c r="G41" s="94">
        <f t="shared" si="3"/>
        <v>0.5</v>
      </c>
      <c r="H41" s="94">
        <f t="shared" si="3"/>
        <v>0.5</v>
      </c>
      <c r="I41" s="94">
        <f t="shared" si="3"/>
        <v>0.5</v>
      </c>
      <c r="J41" s="94">
        <f t="shared" si="3"/>
        <v>0.5</v>
      </c>
      <c r="K41" s="94">
        <f t="shared" si="3"/>
        <v>0.5</v>
      </c>
      <c r="L41" s="94">
        <f t="shared" si="3"/>
        <v>0.5</v>
      </c>
      <c r="M41" s="94">
        <f t="shared" si="3"/>
        <v>0.5</v>
      </c>
      <c r="N41" s="94">
        <f t="shared" si="3"/>
        <v>0.5</v>
      </c>
    </row>
    <row r="42" spans="1:14" x14ac:dyDescent="0.35">
      <c r="A42" s="3">
        <v>26</v>
      </c>
      <c r="B42" s="97">
        <v>0.99770012788577034</v>
      </c>
      <c r="C42" s="97">
        <v>1.4095834903514217</v>
      </c>
      <c r="D42" s="96">
        <f t="shared" si="1"/>
        <v>1.4095834903514217</v>
      </c>
      <c r="E42" s="96">
        <f t="shared" si="2"/>
        <v>1.4095834903514217</v>
      </c>
      <c r="F42" s="94">
        <v>0.88981192968136424</v>
      </c>
      <c r="G42" s="94">
        <f t="shared" si="3"/>
        <v>0.5</v>
      </c>
      <c r="H42" s="94">
        <f t="shared" si="3"/>
        <v>0.5</v>
      </c>
      <c r="I42" s="94">
        <f t="shared" si="3"/>
        <v>0.5</v>
      </c>
      <c r="J42" s="94">
        <f t="shared" si="3"/>
        <v>0.5</v>
      </c>
      <c r="K42" s="94">
        <f t="shared" si="3"/>
        <v>0.5</v>
      </c>
      <c r="L42" s="94">
        <f t="shared" si="3"/>
        <v>0.5</v>
      </c>
      <c r="M42" s="94">
        <f t="shared" si="3"/>
        <v>0.5</v>
      </c>
      <c r="N42" s="94">
        <f t="shared" si="3"/>
        <v>0.5</v>
      </c>
    </row>
    <row r="43" spans="1:14" x14ac:dyDescent="0.35">
      <c r="A43" s="3">
        <v>27</v>
      </c>
      <c r="B43" s="97">
        <v>0.99761674434859382</v>
      </c>
      <c r="C43" s="97">
        <v>1.4064374935533737</v>
      </c>
      <c r="D43" s="96">
        <f t="shared" si="1"/>
        <v>1.4064374935533737</v>
      </c>
      <c r="E43" s="96">
        <f t="shared" si="2"/>
        <v>1.4064374935533737</v>
      </c>
      <c r="F43" s="94">
        <v>0.88782599163597409</v>
      </c>
      <c r="G43" s="94">
        <f t="shared" si="3"/>
        <v>0.5</v>
      </c>
      <c r="H43" s="94">
        <f t="shared" si="3"/>
        <v>0.5</v>
      </c>
      <c r="I43" s="94">
        <f t="shared" si="3"/>
        <v>0.5</v>
      </c>
      <c r="J43" s="94">
        <f t="shared" si="3"/>
        <v>0.5</v>
      </c>
      <c r="K43" s="94">
        <f t="shared" si="3"/>
        <v>0.5</v>
      </c>
      <c r="L43" s="94">
        <f t="shared" si="3"/>
        <v>0.5</v>
      </c>
      <c r="M43" s="94">
        <f t="shared" si="3"/>
        <v>0.5</v>
      </c>
      <c r="N43" s="94">
        <f t="shared" si="3"/>
        <v>0.5</v>
      </c>
    </row>
    <row r="44" spans="1:14" x14ac:dyDescent="0.35">
      <c r="A44" s="3">
        <v>28</v>
      </c>
      <c r="B44" s="97">
        <v>0.99699253802135368</v>
      </c>
      <c r="C44" s="97">
        <v>1.3799784350659734</v>
      </c>
      <c r="D44" s="96">
        <f t="shared" si="1"/>
        <v>1.3799784350659734</v>
      </c>
      <c r="E44" s="96">
        <f t="shared" si="2"/>
        <v>1.3799784350659734</v>
      </c>
      <c r="F44" s="94">
        <v>0.87112347911977273</v>
      </c>
      <c r="G44" s="94">
        <f t="shared" si="3"/>
        <v>0.5</v>
      </c>
      <c r="H44" s="94">
        <f t="shared" si="3"/>
        <v>0.5</v>
      </c>
      <c r="I44" s="94">
        <f t="shared" si="3"/>
        <v>0.5</v>
      </c>
      <c r="J44" s="94">
        <f t="shared" si="3"/>
        <v>0.5</v>
      </c>
      <c r="K44" s="94">
        <f t="shared" si="3"/>
        <v>0.5</v>
      </c>
      <c r="L44" s="94">
        <f t="shared" si="3"/>
        <v>0.5</v>
      </c>
      <c r="M44" s="94">
        <f t="shared" si="3"/>
        <v>0.5</v>
      </c>
      <c r="N44" s="94">
        <f t="shared" si="3"/>
        <v>0.5</v>
      </c>
    </row>
    <row r="45" spans="1:14" x14ac:dyDescent="0.35">
      <c r="A45" s="3">
        <v>29</v>
      </c>
      <c r="B45" s="97">
        <v>0.99675174211231365</v>
      </c>
      <c r="C45" s="97">
        <v>1.3784376136704077</v>
      </c>
      <c r="D45" s="96">
        <f t="shared" si="1"/>
        <v>1.3784376136704077</v>
      </c>
      <c r="E45" s="96">
        <f t="shared" si="2"/>
        <v>1.3784376136704077</v>
      </c>
      <c r="F45" s="94">
        <v>0.87015082211245998</v>
      </c>
      <c r="G45" s="94">
        <f t="shared" si="3"/>
        <v>0.5</v>
      </c>
      <c r="H45" s="94">
        <f t="shared" si="3"/>
        <v>0.5</v>
      </c>
      <c r="I45" s="94">
        <f t="shared" si="3"/>
        <v>0.5</v>
      </c>
      <c r="J45" s="94">
        <f t="shared" si="3"/>
        <v>0.5</v>
      </c>
      <c r="K45" s="94">
        <f t="shared" si="3"/>
        <v>0.5</v>
      </c>
      <c r="L45" s="94">
        <f t="shared" si="3"/>
        <v>0.5</v>
      </c>
      <c r="M45" s="94">
        <f t="shared" si="3"/>
        <v>0.5</v>
      </c>
      <c r="N45" s="94">
        <f t="shared" si="3"/>
        <v>0.5</v>
      </c>
    </row>
    <row r="46" spans="1:14" x14ac:dyDescent="0.35">
      <c r="A46" s="3">
        <v>30</v>
      </c>
      <c r="B46" s="97">
        <v>0.9965931687426457</v>
      </c>
      <c r="C46" s="97">
        <v>1.3768985126861997</v>
      </c>
      <c r="D46" s="96">
        <f t="shared" si="1"/>
        <v>1.3768985126861997</v>
      </c>
      <c r="E46" s="96">
        <f t="shared" si="2"/>
        <v>1.3768985126861997</v>
      </c>
      <c r="F46" s="94">
        <v>0.86917925112989169</v>
      </c>
      <c r="G46" s="94">
        <f t="shared" si="3"/>
        <v>0.5</v>
      </c>
      <c r="H46" s="94">
        <f t="shared" si="3"/>
        <v>0.5</v>
      </c>
      <c r="I46" s="94">
        <f t="shared" si="3"/>
        <v>0.5</v>
      </c>
      <c r="J46" s="94">
        <f t="shared" si="3"/>
        <v>0.5</v>
      </c>
      <c r="K46" s="94">
        <f t="shared" si="3"/>
        <v>0.5</v>
      </c>
      <c r="L46" s="94">
        <f t="shared" si="3"/>
        <v>0.5</v>
      </c>
      <c r="M46" s="94">
        <f t="shared" si="3"/>
        <v>0.5</v>
      </c>
      <c r="N46" s="94">
        <f t="shared" si="3"/>
        <v>0.5</v>
      </c>
    </row>
    <row r="47" spans="1:14" x14ac:dyDescent="0.35">
      <c r="A47" s="3">
        <v>31</v>
      </c>
      <c r="B47" s="97">
        <v>0.9964666094754816</v>
      </c>
      <c r="C47" s="97">
        <v>1.375361130192416</v>
      </c>
      <c r="D47" s="96">
        <f t="shared" si="1"/>
        <v>1.375361130192416</v>
      </c>
      <c r="E47" s="96">
        <f t="shared" si="2"/>
        <v>1.375361130192416</v>
      </c>
      <c r="F47" s="94">
        <v>0.86820876495946187</v>
      </c>
      <c r="G47" s="94">
        <f t="shared" si="3"/>
        <v>0.5</v>
      </c>
      <c r="H47" s="94">
        <f t="shared" si="3"/>
        <v>0.5</v>
      </c>
      <c r="I47" s="94">
        <f t="shared" si="3"/>
        <v>0.5</v>
      </c>
      <c r="J47" s="94">
        <f t="shared" si="3"/>
        <v>0.5</v>
      </c>
      <c r="K47" s="94">
        <f t="shared" si="3"/>
        <v>0.5</v>
      </c>
      <c r="L47" s="94">
        <f t="shared" si="3"/>
        <v>0.5</v>
      </c>
      <c r="M47" s="94">
        <f t="shared" si="3"/>
        <v>0.5</v>
      </c>
      <c r="N47" s="94">
        <f t="shared" si="3"/>
        <v>0.5</v>
      </c>
    </row>
    <row r="48" spans="1:14" x14ac:dyDescent="0.35">
      <c r="A48" s="3">
        <v>32</v>
      </c>
      <c r="B48" s="97">
        <v>0.99627084831843249</v>
      </c>
      <c r="C48" s="97">
        <v>1.369228746777875</v>
      </c>
      <c r="D48" s="96">
        <f t="shared" si="1"/>
        <v>1.369228746777875</v>
      </c>
      <c r="E48" s="96">
        <f t="shared" si="2"/>
        <v>1.369228746777875</v>
      </c>
      <c r="F48" s="94">
        <v>0.86433764419436387</v>
      </c>
      <c r="G48" s="94">
        <f t="shared" si="3"/>
        <v>0.5</v>
      </c>
      <c r="H48" s="94">
        <f t="shared" si="3"/>
        <v>0.5</v>
      </c>
      <c r="I48" s="94">
        <f t="shared" si="3"/>
        <v>0.5</v>
      </c>
      <c r="J48" s="94">
        <f t="shared" si="3"/>
        <v>0.5</v>
      </c>
      <c r="K48" s="94">
        <f t="shared" si="3"/>
        <v>0.5</v>
      </c>
      <c r="L48" s="94">
        <f t="shared" si="3"/>
        <v>0.5</v>
      </c>
      <c r="M48" s="94">
        <f t="shared" si="3"/>
        <v>0.5</v>
      </c>
      <c r="N48" s="94">
        <f t="shared" si="3"/>
        <v>0.5</v>
      </c>
    </row>
    <row r="49" spans="1:14" x14ac:dyDescent="0.35">
      <c r="A49" s="3">
        <v>33</v>
      </c>
      <c r="B49" s="97">
        <v>0.99624176656569885</v>
      </c>
      <c r="C49" s="97">
        <v>1.369228746777875</v>
      </c>
      <c r="D49" s="96">
        <f t="shared" si="1"/>
        <v>1.369228746777875</v>
      </c>
      <c r="E49" s="96">
        <f t="shared" si="2"/>
        <v>1.369228746777875</v>
      </c>
      <c r="F49" s="94">
        <v>0.86433764419436387</v>
      </c>
      <c r="G49" s="94">
        <f t="shared" si="3"/>
        <v>0.5</v>
      </c>
      <c r="H49" s="94">
        <f t="shared" si="3"/>
        <v>0.5</v>
      </c>
      <c r="I49" s="94">
        <f t="shared" si="3"/>
        <v>0.5</v>
      </c>
      <c r="J49" s="94">
        <f t="shared" si="3"/>
        <v>0.5</v>
      </c>
      <c r="K49" s="94">
        <f t="shared" si="3"/>
        <v>0.5</v>
      </c>
      <c r="L49" s="94">
        <f t="shared" si="3"/>
        <v>0.5</v>
      </c>
      <c r="M49" s="94">
        <f t="shared" si="3"/>
        <v>0.5</v>
      </c>
      <c r="N49" s="94">
        <f t="shared" si="3"/>
        <v>0.5</v>
      </c>
    </row>
    <row r="50" spans="1:14" x14ac:dyDescent="0.35">
      <c r="A50" s="3">
        <v>34</v>
      </c>
      <c r="B50" s="97">
        <v>0.9962265868898047</v>
      </c>
      <c r="C50" s="97">
        <v>1.369228746777875</v>
      </c>
      <c r="D50" s="96">
        <f t="shared" si="1"/>
        <v>1.369228746777875</v>
      </c>
      <c r="E50" s="96">
        <f t="shared" si="2"/>
        <v>1.369228746777875</v>
      </c>
      <c r="F50" s="94">
        <v>0.86433764419436387</v>
      </c>
      <c r="G50" s="94">
        <f t="shared" si="3"/>
        <v>0.5</v>
      </c>
      <c r="H50" s="94">
        <f t="shared" si="3"/>
        <v>0.5</v>
      </c>
      <c r="I50" s="94">
        <f t="shared" si="3"/>
        <v>0.5</v>
      </c>
      <c r="J50" s="94">
        <f t="shared" si="3"/>
        <v>0.5</v>
      </c>
      <c r="K50" s="94">
        <f t="shared" si="3"/>
        <v>0.5</v>
      </c>
      <c r="L50" s="94">
        <f t="shared" si="3"/>
        <v>0.5</v>
      </c>
      <c r="M50" s="94">
        <f t="shared" si="3"/>
        <v>0.5</v>
      </c>
      <c r="N50" s="94">
        <f t="shared" si="3"/>
        <v>0.5</v>
      </c>
    </row>
    <row r="51" spans="1:14" x14ac:dyDescent="0.35">
      <c r="A51" s="3">
        <v>35</v>
      </c>
      <c r="B51" s="97">
        <v>0.99620987445245313</v>
      </c>
      <c r="C51" s="97">
        <v>1.369228746777875</v>
      </c>
      <c r="D51" s="96">
        <f t="shared" si="1"/>
        <v>1.369228746777875</v>
      </c>
      <c r="E51" s="96">
        <f t="shared" si="2"/>
        <v>1.369228746777875</v>
      </c>
      <c r="F51" s="94">
        <v>0.86433764419436387</v>
      </c>
      <c r="G51" s="94">
        <f t="shared" si="3"/>
        <v>0.5</v>
      </c>
      <c r="H51" s="94">
        <f t="shared" si="3"/>
        <v>0.5</v>
      </c>
      <c r="I51" s="94">
        <f t="shared" si="3"/>
        <v>0.5</v>
      </c>
      <c r="J51" s="94">
        <f t="shared" si="3"/>
        <v>0.5</v>
      </c>
      <c r="K51" s="94">
        <f t="shared" si="3"/>
        <v>0.5</v>
      </c>
      <c r="L51" s="94">
        <f t="shared" si="3"/>
        <v>0.5</v>
      </c>
      <c r="M51" s="94">
        <f t="shared" si="3"/>
        <v>0.5</v>
      </c>
      <c r="N51" s="94">
        <f t="shared" si="3"/>
        <v>0.5</v>
      </c>
    </row>
    <row r="52" spans="1:14" x14ac:dyDescent="0.35">
      <c r="A52" s="3">
        <v>36</v>
      </c>
      <c r="B52" s="97">
        <v>0.99619316413283465</v>
      </c>
      <c r="C52" s="97">
        <v>1.369228746777875</v>
      </c>
      <c r="D52" s="96">
        <f t="shared" si="1"/>
        <v>1.369228746777875</v>
      </c>
      <c r="E52" s="96">
        <f t="shared" si="2"/>
        <v>1.369228746777875</v>
      </c>
      <c r="F52" s="94">
        <v>0.86433764419436387</v>
      </c>
      <c r="G52" s="94">
        <f t="shared" si="3"/>
        <v>0.5</v>
      </c>
      <c r="H52" s="94">
        <f t="shared" si="3"/>
        <v>0.5</v>
      </c>
      <c r="I52" s="94">
        <f t="shared" si="3"/>
        <v>0.5</v>
      </c>
      <c r="J52" s="94">
        <f t="shared" si="3"/>
        <v>0.5</v>
      </c>
      <c r="K52" s="94">
        <f t="shared" si="3"/>
        <v>0.5</v>
      </c>
      <c r="L52" s="94">
        <f t="shared" si="3"/>
        <v>0.5</v>
      </c>
      <c r="M52" s="94">
        <f t="shared" si="3"/>
        <v>0.5</v>
      </c>
      <c r="N52" s="94">
        <f t="shared" si="3"/>
        <v>0.5</v>
      </c>
    </row>
    <row r="53" spans="1:14" x14ac:dyDescent="0.35">
      <c r="A53" s="3">
        <v>37</v>
      </c>
      <c r="B53" s="97">
        <v>0.99613998584211128</v>
      </c>
      <c r="C53" s="97">
        <v>1.3676999279971973</v>
      </c>
      <c r="D53" s="96">
        <f t="shared" si="1"/>
        <v>1.3676999279971973</v>
      </c>
      <c r="E53" s="96">
        <f t="shared" si="2"/>
        <v>1.3676999279971973</v>
      </c>
      <c r="F53" s="94">
        <v>0.86337256394287154</v>
      </c>
      <c r="G53" s="94">
        <f t="shared" si="3"/>
        <v>0.5</v>
      </c>
      <c r="H53" s="94">
        <f t="shared" si="3"/>
        <v>0.5</v>
      </c>
      <c r="I53" s="94">
        <f t="shared" si="3"/>
        <v>0.5</v>
      </c>
      <c r="J53" s="94">
        <f t="shared" si="3"/>
        <v>0.5</v>
      </c>
      <c r="K53" s="94">
        <f t="shared" si="3"/>
        <v>0.5</v>
      </c>
      <c r="L53" s="94">
        <f t="shared" si="3"/>
        <v>0.5</v>
      </c>
      <c r="M53" s="94">
        <f t="shared" si="3"/>
        <v>0.5</v>
      </c>
      <c r="N53" s="94">
        <f t="shared" si="3"/>
        <v>0.5</v>
      </c>
    </row>
    <row r="54" spans="1:14" x14ac:dyDescent="0.35">
      <c r="A54" s="3">
        <v>38</v>
      </c>
      <c r="B54" s="97">
        <v>0.9961240188269268</v>
      </c>
      <c r="C54" s="97">
        <v>1.3676999279971973</v>
      </c>
      <c r="D54" s="96">
        <f t="shared" si="1"/>
        <v>1.3676999279971973</v>
      </c>
      <c r="E54" s="96">
        <f t="shared" si="2"/>
        <v>1.3676999279971973</v>
      </c>
      <c r="F54" s="94">
        <v>0.86337256394287154</v>
      </c>
      <c r="G54" s="94">
        <f t="shared" si="3"/>
        <v>0.5</v>
      </c>
      <c r="H54" s="94">
        <f t="shared" si="3"/>
        <v>0.5</v>
      </c>
      <c r="I54" s="94">
        <f t="shared" si="3"/>
        <v>0.5</v>
      </c>
      <c r="J54" s="94">
        <f t="shared" si="3"/>
        <v>0.5</v>
      </c>
      <c r="K54" s="94">
        <f t="shared" si="3"/>
        <v>0.5</v>
      </c>
      <c r="L54" s="94">
        <f t="shared" si="3"/>
        <v>0.5</v>
      </c>
      <c r="M54" s="94">
        <f t="shared" si="3"/>
        <v>0.5</v>
      </c>
      <c r="N54" s="94">
        <f t="shared" si="3"/>
        <v>0.5</v>
      </c>
    </row>
    <row r="55" spans="1:14" x14ac:dyDescent="0.35">
      <c r="A55" s="3">
        <v>39</v>
      </c>
      <c r="B55" s="97">
        <v>0.99611350511987551</v>
      </c>
      <c r="C55" s="97">
        <v>1.3676999279971973</v>
      </c>
      <c r="D55" s="96">
        <f t="shared" si="1"/>
        <v>1.3676999279971973</v>
      </c>
      <c r="E55" s="96">
        <f t="shared" si="2"/>
        <v>1.3676999279971973</v>
      </c>
      <c r="F55" s="94">
        <v>0.86337256394287154</v>
      </c>
      <c r="G55" s="94">
        <f t="shared" si="3"/>
        <v>0.5</v>
      </c>
      <c r="H55" s="94">
        <f t="shared" si="3"/>
        <v>0.5</v>
      </c>
      <c r="I55" s="94">
        <f t="shared" si="3"/>
        <v>0.5</v>
      </c>
      <c r="J55" s="94">
        <f t="shared" si="3"/>
        <v>0.5</v>
      </c>
      <c r="K55" s="94">
        <f t="shared" si="3"/>
        <v>0.5</v>
      </c>
      <c r="L55" s="94">
        <f t="shared" si="3"/>
        <v>0.5</v>
      </c>
      <c r="M55" s="94">
        <f t="shared" si="3"/>
        <v>0.5</v>
      </c>
      <c r="N55" s="94">
        <f t="shared" si="3"/>
        <v>0.5</v>
      </c>
    </row>
    <row r="56" spans="1:14" x14ac:dyDescent="0.35">
      <c r="A56" s="3">
        <v>40</v>
      </c>
      <c r="B56" s="97">
        <v>0.99610571776554258</v>
      </c>
      <c r="C56" s="97">
        <v>1.3676999279971973</v>
      </c>
      <c r="D56" s="96">
        <f t="shared" si="1"/>
        <v>1.3676999279971973</v>
      </c>
      <c r="E56" s="96">
        <f t="shared" si="2"/>
        <v>1.3676999279971973</v>
      </c>
      <c r="F56" s="94">
        <v>0.86337256394287154</v>
      </c>
      <c r="G56" s="94">
        <f t="shared" si="3"/>
        <v>0.5</v>
      </c>
      <c r="H56" s="94">
        <f t="shared" si="3"/>
        <v>0.5</v>
      </c>
      <c r="I56" s="94">
        <f t="shared" si="3"/>
        <v>0.5</v>
      </c>
      <c r="J56" s="94">
        <f t="shared" si="3"/>
        <v>0.5</v>
      </c>
      <c r="K56" s="94">
        <f t="shared" si="3"/>
        <v>0.5</v>
      </c>
      <c r="L56" s="94">
        <f t="shared" si="3"/>
        <v>0.5</v>
      </c>
      <c r="M56" s="94">
        <f t="shared" si="3"/>
        <v>0.5</v>
      </c>
      <c r="N56" s="94">
        <f t="shared" si="3"/>
        <v>0.5</v>
      </c>
    </row>
    <row r="57" spans="1:14" x14ac:dyDescent="0.35">
      <c r="A57" s="3">
        <v>41</v>
      </c>
      <c r="B57" s="97">
        <v>0.99610057838757615</v>
      </c>
      <c r="C57" s="97">
        <v>1.3676999279971973</v>
      </c>
      <c r="D57" s="96">
        <f t="shared" si="1"/>
        <v>1.3676999279971973</v>
      </c>
      <c r="E57" s="96">
        <f t="shared" si="2"/>
        <v>1.3676999279971973</v>
      </c>
      <c r="F57" s="94">
        <v>0.86337256394287154</v>
      </c>
      <c r="G57" s="94">
        <f t="shared" si="3"/>
        <v>0.5</v>
      </c>
      <c r="H57" s="94">
        <f t="shared" si="3"/>
        <v>0.5</v>
      </c>
      <c r="I57" s="94">
        <f t="shared" si="3"/>
        <v>0.5</v>
      </c>
      <c r="J57" s="94">
        <f t="shared" si="3"/>
        <v>0.5</v>
      </c>
      <c r="K57" s="94">
        <f t="shared" si="3"/>
        <v>0.5</v>
      </c>
      <c r="L57" s="94">
        <f t="shared" si="3"/>
        <v>0.5</v>
      </c>
      <c r="M57" s="94">
        <f t="shared" si="3"/>
        <v>0.5</v>
      </c>
      <c r="N57" s="94">
        <f t="shared" si="3"/>
        <v>0.5</v>
      </c>
    </row>
    <row r="58" spans="1:14" x14ac:dyDescent="0.35">
      <c r="A58" s="3">
        <v>42</v>
      </c>
      <c r="B58" s="97">
        <v>0.99610057838757615</v>
      </c>
      <c r="C58" s="97">
        <v>1.3676999279971973</v>
      </c>
      <c r="D58" s="96">
        <f t="shared" si="1"/>
        <v>1.3676999279971973</v>
      </c>
      <c r="E58" s="96">
        <f t="shared" si="2"/>
        <v>1.3676999279971973</v>
      </c>
      <c r="F58" s="94">
        <v>0.86337256394287154</v>
      </c>
      <c r="G58" s="94">
        <f t="shared" si="3"/>
        <v>0.5</v>
      </c>
      <c r="H58" s="94">
        <f t="shared" si="3"/>
        <v>0.5</v>
      </c>
      <c r="I58" s="94">
        <f t="shared" si="3"/>
        <v>0.5</v>
      </c>
      <c r="J58" s="94">
        <f t="shared" si="3"/>
        <v>0.5</v>
      </c>
      <c r="K58" s="94">
        <f t="shared" si="3"/>
        <v>0.5</v>
      </c>
      <c r="L58" s="94">
        <f t="shared" si="3"/>
        <v>0.5</v>
      </c>
      <c r="M58" s="94">
        <f t="shared" si="3"/>
        <v>0.5</v>
      </c>
      <c r="N58" s="94">
        <f t="shared" si="3"/>
        <v>0.5</v>
      </c>
    </row>
    <row r="59" spans="1:14" x14ac:dyDescent="0.35">
      <c r="A59" s="3">
        <v>43</v>
      </c>
      <c r="B59" s="97">
        <v>0.99610057838757615</v>
      </c>
      <c r="C59" s="97">
        <v>1.3676999279971973</v>
      </c>
      <c r="D59" s="96">
        <f t="shared" si="1"/>
        <v>1.3676999279971973</v>
      </c>
      <c r="E59" s="96">
        <f t="shared" si="2"/>
        <v>1.3676999279971973</v>
      </c>
      <c r="F59" s="94">
        <v>0.86337256394287154</v>
      </c>
      <c r="G59" s="94">
        <f t="shared" si="3"/>
        <v>0.5</v>
      </c>
      <c r="H59" s="94">
        <f t="shared" si="3"/>
        <v>0.5</v>
      </c>
      <c r="I59" s="94">
        <f t="shared" si="3"/>
        <v>0.5</v>
      </c>
      <c r="J59" s="94">
        <f t="shared" si="3"/>
        <v>0.5</v>
      </c>
      <c r="K59" s="94">
        <f t="shared" si="3"/>
        <v>0.5</v>
      </c>
      <c r="L59" s="94">
        <f t="shared" si="3"/>
        <v>0.5</v>
      </c>
      <c r="M59" s="94">
        <f t="shared" si="3"/>
        <v>0.5</v>
      </c>
      <c r="N59" s="94">
        <f t="shared" si="3"/>
        <v>0.5</v>
      </c>
    </row>
    <row r="60" spans="1:14" x14ac:dyDescent="0.35">
      <c r="A60" s="3">
        <v>44</v>
      </c>
      <c r="B60" s="97">
        <v>0.99600689256403796</v>
      </c>
      <c r="C60" s="97">
        <v>1.3646474095592174</v>
      </c>
      <c r="D60" s="96">
        <f t="shared" si="1"/>
        <v>1.3646474095592174</v>
      </c>
      <c r="E60" s="96">
        <f t="shared" si="2"/>
        <v>1.3646474095592174</v>
      </c>
      <c r="F60" s="94">
        <v>0.86144563493137338</v>
      </c>
      <c r="G60" s="94">
        <f t="shared" si="3"/>
        <v>0.5</v>
      </c>
      <c r="H60" s="94">
        <f t="shared" si="3"/>
        <v>0.5</v>
      </c>
      <c r="I60" s="94">
        <f t="shared" si="3"/>
        <v>0.5</v>
      </c>
      <c r="J60" s="94">
        <f t="shared" si="3"/>
        <v>0.5</v>
      </c>
      <c r="K60" s="94">
        <f t="shared" si="3"/>
        <v>0.5</v>
      </c>
      <c r="L60" s="94">
        <f t="shared" si="3"/>
        <v>0.5</v>
      </c>
      <c r="M60" s="94">
        <f t="shared" si="3"/>
        <v>0.5</v>
      </c>
      <c r="N60" s="94">
        <f t="shared" si="3"/>
        <v>0.5</v>
      </c>
    </row>
    <row r="61" spans="1:14" x14ac:dyDescent="0.35">
      <c r="A61" s="3">
        <v>45</v>
      </c>
      <c r="B61" s="97">
        <v>0.99598853903437379</v>
      </c>
      <c r="C61" s="97">
        <v>1.3646474095592174</v>
      </c>
      <c r="D61" s="96">
        <f t="shared" si="1"/>
        <v>1.3646474095592174</v>
      </c>
      <c r="E61" s="96">
        <f t="shared" si="2"/>
        <v>1.3646474095592174</v>
      </c>
      <c r="F61" s="94">
        <v>0.86144563493137338</v>
      </c>
      <c r="G61" s="94">
        <f t="shared" si="3"/>
        <v>0.5</v>
      </c>
      <c r="H61" s="94">
        <f t="shared" si="3"/>
        <v>0.5</v>
      </c>
      <c r="I61" s="94">
        <f t="shared" si="3"/>
        <v>0.5</v>
      </c>
      <c r="J61" s="94">
        <f t="shared" si="3"/>
        <v>0.5</v>
      </c>
      <c r="K61" s="94">
        <f t="shared" si="3"/>
        <v>0.5</v>
      </c>
      <c r="L61" s="94">
        <f t="shared" si="3"/>
        <v>0.5</v>
      </c>
      <c r="M61" s="94">
        <f t="shared" si="3"/>
        <v>0.5</v>
      </c>
      <c r="N61" s="94">
        <f t="shared" si="3"/>
        <v>0.5</v>
      </c>
    </row>
    <row r="62" spans="1:14" x14ac:dyDescent="0.35">
      <c r="A62" s="3">
        <v>46</v>
      </c>
      <c r="B62" s="97">
        <v>0.99597222694916432</v>
      </c>
      <c r="C62" s="97">
        <v>1.3646474095592174</v>
      </c>
      <c r="D62" s="96">
        <f t="shared" si="1"/>
        <v>1.3646474095592174</v>
      </c>
      <c r="E62" s="96">
        <f t="shared" si="2"/>
        <v>1.3646474095592174</v>
      </c>
      <c r="F62" s="94">
        <v>0.86144563493137338</v>
      </c>
      <c r="G62" s="94">
        <f t="shared" si="3"/>
        <v>0.5</v>
      </c>
      <c r="H62" s="94">
        <f t="shared" si="3"/>
        <v>0.5</v>
      </c>
      <c r="I62" s="94">
        <f t="shared" si="3"/>
        <v>0.5</v>
      </c>
      <c r="J62" s="94">
        <f t="shared" si="3"/>
        <v>0.5</v>
      </c>
      <c r="K62" s="94">
        <f t="shared" si="3"/>
        <v>0.5</v>
      </c>
      <c r="L62" s="94">
        <f t="shared" si="3"/>
        <v>0.5</v>
      </c>
      <c r="M62" s="94">
        <f t="shared" si="3"/>
        <v>0.5</v>
      </c>
      <c r="N62" s="94">
        <f t="shared" si="3"/>
        <v>0.5</v>
      </c>
    </row>
    <row r="63" spans="1:14" x14ac:dyDescent="0.35">
      <c r="A63" s="3">
        <v>47</v>
      </c>
      <c r="B63" s="97">
        <v>0.9959626577944265</v>
      </c>
      <c r="C63" s="97">
        <v>1.3646474095592174</v>
      </c>
      <c r="D63" s="96">
        <f t="shared" si="1"/>
        <v>1.3646474095592174</v>
      </c>
      <c r="E63" s="96">
        <f t="shared" si="2"/>
        <v>1.3646474095592174</v>
      </c>
      <c r="F63" s="94">
        <v>0.86144563493137338</v>
      </c>
      <c r="G63" s="94">
        <f t="shared" si="3"/>
        <v>0.5</v>
      </c>
      <c r="H63" s="94">
        <f t="shared" si="3"/>
        <v>0.5</v>
      </c>
      <c r="I63" s="94">
        <f t="shared" si="3"/>
        <v>0.5</v>
      </c>
      <c r="J63" s="94">
        <f t="shared" si="3"/>
        <v>0.5</v>
      </c>
      <c r="K63" s="94">
        <f t="shared" si="3"/>
        <v>0.5</v>
      </c>
      <c r="L63" s="94">
        <f t="shared" si="3"/>
        <v>0.5</v>
      </c>
      <c r="M63" s="94">
        <f t="shared" si="3"/>
        <v>0.5</v>
      </c>
      <c r="N63" s="94">
        <f t="shared" si="3"/>
        <v>0.5</v>
      </c>
    </row>
    <row r="64" spans="1:14" x14ac:dyDescent="0.35">
      <c r="A64" s="3">
        <v>48</v>
      </c>
      <c r="B64" s="97">
        <v>0.99542068099146286</v>
      </c>
      <c r="C64" s="97">
        <v>1.3494867058032336</v>
      </c>
      <c r="D64" s="96">
        <f t="shared" si="1"/>
        <v>1.3494867058032336</v>
      </c>
      <c r="E64" s="96">
        <f t="shared" si="2"/>
        <v>1.3494867058032336</v>
      </c>
      <c r="F64" s="94">
        <v>0.85187530784058429</v>
      </c>
      <c r="G64" s="94">
        <f t="shared" si="3"/>
        <v>0.5</v>
      </c>
      <c r="H64" s="94">
        <f t="shared" si="3"/>
        <v>0.5</v>
      </c>
      <c r="I64" s="94">
        <f t="shared" si="3"/>
        <v>0.5</v>
      </c>
      <c r="J64" s="94">
        <f t="shared" si="3"/>
        <v>0.5</v>
      </c>
      <c r="K64" s="94">
        <f t="shared" si="3"/>
        <v>0.5</v>
      </c>
      <c r="L64" s="94">
        <f t="shared" si="3"/>
        <v>0.5</v>
      </c>
      <c r="M64" s="94">
        <f t="shared" si="3"/>
        <v>0.5</v>
      </c>
      <c r="N64" s="94">
        <f t="shared" ref="J64:N95" si="4">MIN($B$17:$F$382)</f>
        <v>0.5</v>
      </c>
    </row>
    <row r="65" spans="1:14" x14ac:dyDescent="0.35">
      <c r="A65" s="3">
        <v>49</v>
      </c>
      <c r="B65" s="97">
        <v>0.99528228877538982</v>
      </c>
      <c r="C65" s="97">
        <v>1.3494867058032336</v>
      </c>
      <c r="D65" s="96">
        <f t="shared" si="1"/>
        <v>1.3494867058032336</v>
      </c>
      <c r="E65" s="96">
        <f t="shared" si="2"/>
        <v>1.3494867058032336</v>
      </c>
      <c r="F65" s="94">
        <v>0.85187530784058429</v>
      </c>
      <c r="G65" s="94">
        <f t="shared" ref="G65:N116" si="5">MIN($B$17:$F$382)</f>
        <v>0.5</v>
      </c>
      <c r="H65" s="94">
        <f t="shared" si="5"/>
        <v>0.5</v>
      </c>
      <c r="I65" s="94">
        <f t="shared" si="5"/>
        <v>0.5</v>
      </c>
      <c r="J65" s="94">
        <f t="shared" si="4"/>
        <v>0.5</v>
      </c>
      <c r="K65" s="94">
        <f t="shared" si="4"/>
        <v>0.5</v>
      </c>
      <c r="L65" s="94">
        <f t="shared" si="4"/>
        <v>0.5</v>
      </c>
      <c r="M65" s="94">
        <f t="shared" si="4"/>
        <v>0.5</v>
      </c>
      <c r="N65" s="94">
        <f t="shared" si="4"/>
        <v>0.5</v>
      </c>
    </row>
    <row r="66" spans="1:14" x14ac:dyDescent="0.35">
      <c r="A66" s="3">
        <v>50</v>
      </c>
      <c r="B66" s="97">
        <v>0.99197864741346931</v>
      </c>
      <c r="C66" s="97">
        <v>1.2811722790894</v>
      </c>
      <c r="D66" s="96">
        <f t="shared" si="1"/>
        <v>1.2811722790894</v>
      </c>
      <c r="E66" s="96">
        <f t="shared" si="2"/>
        <v>1.2811722790894</v>
      </c>
      <c r="F66" s="94">
        <v>0.80875122737610783</v>
      </c>
      <c r="G66" s="94">
        <f t="shared" si="5"/>
        <v>0.5</v>
      </c>
      <c r="H66" s="94">
        <f t="shared" si="5"/>
        <v>0.5</v>
      </c>
      <c r="I66" s="94">
        <f t="shared" si="5"/>
        <v>0.5</v>
      </c>
      <c r="J66" s="94">
        <f t="shared" si="4"/>
        <v>0.5</v>
      </c>
      <c r="K66" s="94">
        <f t="shared" si="4"/>
        <v>0.5</v>
      </c>
      <c r="L66" s="94">
        <f t="shared" si="4"/>
        <v>0.5</v>
      </c>
      <c r="M66" s="94">
        <f t="shared" si="4"/>
        <v>0.5</v>
      </c>
      <c r="N66" s="94">
        <f t="shared" si="4"/>
        <v>0.5</v>
      </c>
    </row>
    <row r="67" spans="1:14" x14ac:dyDescent="0.35">
      <c r="A67" s="3">
        <v>51</v>
      </c>
      <c r="B67" s="97">
        <v>0.98366857938893792</v>
      </c>
      <c r="C67" s="97">
        <v>1.0448678572893753</v>
      </c>
      <c r="D67" s="96">
        <f t="shared" si="1"/>
        <v>1.0448678572893753</v>
      </c>
      <c r="E67" s="96">
        <f t="shared" si="2"/>
        <v>1.0448678572893753</v>
      </c>
      <c r="F67" s="94">
        <v>0.65958199051047328</v>
      </c>
      <c r="G67" s="94">
        <f t="shared" si="5"/>
        <v>0.5</v>
      </c>
      <c r="H67" s="94">
        <f t="shared" si="5"/>
        <v>0.5</v>
      </c>
      <c r="I67" s="94">
        <f t="shared" si="5"/>
        <v>0.5</v>
      </c>
      <c r="J67" s="94">
        <f t="shared" si="4"/>
        <v>0.5</v>
      </c>
      <c r="K67" s="94">
        <f t="shared" si="4"/>
        <v>0.5</v>
      </c>
      <c r="L67" s="94">
        <f t="shared" si="4"/>
        <v>0.5</v>
      </c>
      <c r="M67" s="94">
        <f t="shared" si="4"/>
        <v>0.5</v>
      </c>
      <c r="N67" s="94">
        <f t="shared" si="4"/>
        <v>0.5</v>
      </c>
    </row>
    <row r="68" spans="1:14" x14ac:dyDescent="0.35">
      <c r="A68" s="3">
        <v>52</v>
      </c>
      <c r="B68" s="97">
        <v>0.98238392134109109</v>
      </c>
      <c r="C68" s="97">
        <v>1.0252109440782693</v>
      </c>
      <c r="D68" s="96">
        <f t="shared" si="1"/>
        <v>1.0252109440782693</v>
      </c>
      <c r="E68" s="96">
        <f t="shared" si="2"/>
        <v>1.0252109440782693</v>
      </c>
      <c r="F68" s="94">
        <v>0.64717339180335265</v>
      </c>
      <c r="G68" s="94">
        <f t="shared" si="5"/>
        <v>0.5</v>
      </c>
      <c r="H68" s="94">
        <f t="shared" si="5"/>
        <v>0.5</v>
      </c>
      <c r="I68" s="94">
        <f t="shared" si="5"/>
        <v>0.5</v>
      </c>
      <c r="J68" s="94">
        <f t="shared" si="4"/>
        <v>0.5</v>
      </c>
      <c r="K68" s="94">
        <f t="shared" si="4"/>
        <v>0.5</v>
      </c>
      <c r="L68" s="94">
        <f t="shared" si="4"/>
        <v>0.5</v>
      </c>
      <c r="M68" s="94">
        <f t="shared" si="4"/>
        <v>0.5</v>
      </c>
      <c r="N68" s="94">
        <f t="shared" si="4"/>
        <v>0.5</v>
      </c>
    </row>
    <row r="69" spans="1:14" x14ac:dyDescent="0.35">
      <c r="A69" s="3">
        <v>53</v>
      </c>
      <c r="B69" s="97">
        <v>0.9817071881220335</v>
      </c>
      <c r="C69" s="97">
        <v>1.0217806647577878</v>
      </c>
      <c r="D69" s="96">
        <f t="shared" si="1"/>
        <v>1.0217806647577878</v>
      </c>
      <c r="E69" s="96">
        <f t="shared" si="2"/>
        <v>1.0217806647577878</v>
      </c>
      <c r="F69" s="94">
        <v>0.64500799792466668</v>
      </c>
      <c r="G69" s="94">
        <f t="shared" si="5"/>
        <v>0.5</v>
      </c>
      <c r="H69" s="94">
        <f t="shared" si="5"/>
        <v>0.5</v>
      </c>
      <c r="I69" s="94">
        <f t="shared" si="5"/>
        <v>0.5</v>
      </c>
      <c r="J69" s="94">
        <f t="shared" si="4"/>
        <v>0.5</v>
      </c>
      <c r="K69" s="94">
        <f t="shared" si="4"/>
        <v>0.5</v>
      </c>
      <c r="L69" s="94">
        <f t="shared" si="4"/>
        <v>0.5</v>
      </c>
      <c r="M69" s="94">
        <f t="shared" si="4"/>
        <v>0.5</v>
      </c>
      <c r="N69" s="94">
        <f t="shared" si="4"/>
        <v>0.5</v>
      </c>
    </row>
    <row r="70" spans="1:14" x14ac:dyDescent="0.35">
      <c r="A70" s="3">
        <v>54</v>
      </c>
      <c r="B70" s="97">
        <v>0.98141095801962297</v>
      </c>
      <c r="C70" s="97">
        <v>1.0217806647577878</v>
      </c>
      <c r="D70" s="96">
        <f t="shared" si="1"/>
        <v>1.0217806647577878</v>
      </c>
      <c r="E70" s="96">
        <f t="shared" si="2"/>
        <v>1.0217806647577878</v>
      </c>
      <c r="F70" s="94">
        <v>0.64500799792466668</v>
      </c>
      <c r="G70" s="94">
        <f t="shared" si="5"/>
        <v>0.5</v>
      </c>
      <c r="H70" s="94">
        <f t="shared" si="5"/>
        <v>0.5</v>
      </c>
      <c r="I70" s="94">
        <f t="shared" si="5"/>
        <v>0.5</v>
      </c>
      <c r="J70" s="94">
        <f t="shared" si="4"/>
        <v>0.5</v>
      </c>
      <c r="K70" s="94">
        <f t="shared" si="4"/>
        <v>0.5</v>
      </c>
      <c r="L70" s="94">
        <f t="shared" si="4"/>
        <v>0.5</v>
      </c>
      <c r="M70" s="94">
        <f t="shared" si="4"/>
        <v>0.5</v>
      </c>
      <c r="N70" s="94">
        <f t="shared" si="4"/>
        <v>0.5</v>
      </c>
    </row>
    <row r="71" spans="1:14" x14ac:dyDescent="0.35">
      <c r="A71" s="3">
        <v>55</v>
      </c>
      <c r="B71" s="97">
        <v>0.98073854011006512</v>
      </c>
      <c r="C71" s="97">
        <v>1.0014386758595308</v>
      </c>
      <c r="D71" s="96">
        <f t="shared" si="1"/>
        <v>1.0014386758595308</v>
      </c>
      <c r="E71" s="96">
        <f t="shared" si="2"/>
        <v>1.0014386758595308</v>
      </c>
      <c r="F71" s="94">
        <v>0.63216693918709421</v>
      </c>
      <c r="G71" s="94">
        <f t="shared" si="5"/>
        <v>0.5</v>
      </c>
      <c r="H71" s="94">
        <f t="shared" si="5"/>
        <v>0.5</v>
      </c>
      <c r="I71" s="94">
        <f t="shared" si="5"/>
        <v>0.5</v>
      </c>
      <c r="J71" s="94">
        <f t="shared" si="4"/>
        <v>0.5</v>
      </c>
      <c r="K71" s="94">
        <f t="shared" si="4"/>
        <v>0.5</v>
      </c>
      <c r="L71" s="94">
        <f t="shared" si="4"/>
        <v>0.5</v>
      </c>
      <c r="M71" s="94">
        <f t="shared" si="4"/>
        <v>0.5</v>
      </c>
      <c r="N71" s="94">
        <f t="shared" si="4"/>
        <v>0.5</v>
      </c>
    </row>
    <row r="72" spans="1:14" x14ac:dyDescent="0.35">
      <c r="A72" s="3">
        <v>56</v>
      </c>
      <c r="B72" s="97">
        <v>0.98011473622508483</v>
      </c>
      <c r="C72" s="97">
        <v>0.99252826715455766</v>
      </c>
      <c r="D72" s="96">
        <f t="shared" si="1"/>
        <v>0.99252826715455766</v>
      </c>
      <c r="E72" s="96">
        <f t="shared" si="2"/>
        <v>0.99252826715455766</v>
      </c>
      <c r="F72" s="94">
        <v>0.62654216561511855</v>
      </c>
      <c r="G72" s="94">
        <f t="shared" si="5"/>
        <v>0.5</v>
      </c>
      <c r="H72" s="94">
        <f t="shared" si="5"/>
        <v>0.5</v>
      </c>
      <c r="I72" s="94">
        <f t="shared" si="5"/>
        <v>0.5</v>
      </c>
      <c r="J72" s="94">
        <f t="shared" si="4"/>
        <v>0.5</v>
      </c>
      <c r="K72" s="94">
        <f t="shared" si="4"/>
        <v>0.5</v>
      </c>
      <c r="L72" s="94">
        <f t="shared" si="4"/>
        <v>0.5</v>
      </c>
      <c r="M72" s="94">
        <f t="shared" si="4"/>
        <v>0.5</v>
      </c>
      <c r="N72" s="94">
        <f t="shared" si="4"/>
        <v>0.5</v>
      </c>
    </row>
    <row r="73" spans="1:14" x14ac:dyDescent="0.35">
      <c r="A73" s="3">
        <v>57</v>
      </c>
      <c r="B73" s="97">
        <v>0.97990039059950829</v>
      </c>
      <c r="C73" s="97">
        <v>0.99252826715455766</v>
      </c>
      <c r="D73" s="96">
        <f t="shared" si="1"/>
        <v>0.99252826715455766</v>
      </c>
      <c r="E73" s="96">
        <f t="shared" si="2"/>
        <v>0.99252826715455766</v>
      </c>
      <c r="F73" s="94">
        <v>0.62654216561511855</v>
      </c>
      <c r="G73" s="94">
        <f t="shared" si="5"/>
        <v>0.5</v>
      </c>
      <c r="H73" s="94">
        <f t="shared" si="5"/>
        <v>0.5</v>
      </c>
      <c r="I73" s="94">
        <f t="shared" si="5"/>
        <v>0.5</v>
      </c>
      <c r="J73" s="94">
        <f t="shared" si="4"/>
        <v>0.5</v>
      </c>
      <c r="K73" s="94">
        <f t="shared" si="4"/>
        <v>0.5</v>
      </c>
      <c r="L73" s="94">
        <f t="shared" si="4"/>
        <v>0.5</v>
      </c>
      <c r="M73" s="94">
        <f t="shared" si="4"/>
        <v>0.5</v>
      </c>
      <c r="N73" s="94">
        <f t="shared" si="4"/>
        <v>0.5</v>
      </c>
    </row>
    <row r="74" spans="1:14" x14ac:dyDescent="0.35">
      <c r="A74" s="3">
        <v>58</v>
      </c>
      <c r="B74" s="97">
        <v>0.97989667642170342</v>
      </c>
      <c r="C74" s="97">
        <v>0.99252826715455766</v>
      </c>
      <c r="D74" s="96">
        <f t="shared" si="1"/>
        <v>0.99252826715455766</v>
      </c>
      <c r="E74" s="96">
        <f t="shared" si="2"/>
        <v>0.99252826715455766</v>
      </c>
      <c r="F74" s="94">
        <v>0.62654216561511855</v>
      </c>
      <c r="G74" s="94">
        <f t="shared" si="5"/>
        <v>0.5</v>
      </c>
      <c r="H74" s="94">
        <f t="shared" si="5"/>
        <v>0.5</v>
      </c>
      <c r="I74" s="94">
        <f t="shared" si="5"/>
        <v>0.5</v>
      </c>
      <c r="J74" s="94">
        <f t="shared" si="4"/>
        <v>0.5</v>
      </c>
      <c r="K74" s="94">
        <f t="shared" si="4"/>
        <v>0.5</v>
      </c>
      <c r="L74" s="94">
        <f t="shared" si="4"/>
        <v>0.5</v>
      </c>
      <c r="M74" s="94">
        <f t="shared" si="4"/>
        <v>0.5</v>
      </c>
      <c r="N74" s="94">
        <f t="shared" si="4"/>
        <v>0.5</v>
      </c>
    </row>
    <row r="75" spans="1:14" x14ac:dyDescent="0.35">
      <c r="A75" s="3">
        <v>59</v>
      </c>
      <c r="B75" s="97">
        <v>0.97931612699089099</v>
      </c>
      <c r="C75" s="97">
        <v>0.98150166282997953</v>
      </c>
      <c r="D75" s="96">
        <f t="shared" si="1"/>
        <v>0.98150166282997953</v>
      </c>
      <c r="E75" s="96">
        <f t="shared" si="2"/>
        <v>0.98150166282997953</v>
      </c>
      <c r="F75" s="94">
        <v>0.61958152501522079</v>
      </c>
      <c r="G75" s="94">
        <f t="shared" si="5"/>
        <v>0.5</v>
      </c>
      <c r="H75" s="94">
        <f t="shared" si="5"/>
        <v>0.5</v>
      </c>
      <c r="I75" s="94">
        <f t="shared" si="5"/>
        <v>0.5</v>
      </c>
      <c r="J75" s="94">
        <f t="shared" si="4"/>
        <v>0.5</v>
      </c>
      <c r="K75" s="94">
        <f t="shared" si="4"/>
        <v>0.5</v>
      </c>
      <c r="L75" s="94">
        <f t="shared" si="4"/>
        <v>0.5</v>
      </c>
      <c r="M75" s="94">
        <f t="shared" si="4"/>
        <v>0.5</v>
      </c>
      <c r="N75" s="94">
        <f t="shared" si="4"/>
        <v>0.5</v>
      </c>
    </row>
    <row r="76" spans="1:14" x14ac:dyDescent="0.35">
      <c r="A76" s="3">
        <v>60</v>
      </c>
      <c r="B76" s="97">
        <v>0.97904804517163868</v>
      </c>
      <c r="C76" s="97">
        <v>0.98150166282997953</v>
      </c>
      <c r="D76" s="96">
        <f t="shared" si="1"/>
        <v>0.98150166282997953</v>
      </c>
      <c r="E76" s="96">
        <f t="shared" si="2"/>
        <v>0.98150166282997953</v>
      </c>
      <c r="F76" s="94">
        <v>0.61958152501522079</v>
      </c>
      <c r="G76" s="94">
        <f t="shared" si="5"/>
        <v>0.5</v>
      </c>
      <c r="H76" s="94">
        <f t="shared" si="5"/>
        <v>0.5</v>
      </c>
      <c r="I76" s="94">
        <f t="shared" si="5"/>
        <v>0.5</v>
      </c>
      <c r="J76" s="94">
        <f t="shared" si="4"/>
        <v>0.5</v>
      </c>
      <c r="K76" s="94">
        <f t="shared" si="4"/>
        <v>0.5</v>
      </c>
      <c r="L76" s="94">
        <f t="shared" si="4"/>
        <v>0.5</v>
      </c>
      <c r="M76" s="94">
        <f t="shared" si="4"/>
        <v>0.5</v>
      </c>
      <c r="N76" s="94">
        <f t="shared" si="4"/>
        <v>0.5</v>
      </c>
    </row>
    <row r="77" spans="1:14" x14ac:dyDescent="0.35">
      <c r="A77" s="3">
        <v>61</v>
      </c>
      <c r="B77" s="97">
        <v>0.97694435923788192</v>
      </c>
      <c r="C77" s="97">
        <v>0.95981459713861594</v>
      </c>
      <c r="D77" s="96">
        <f t="shared" si="1"/>
        <v>0.95981459713861594</v>
      </c>
      <c r="E77" s="96">
        <f t="shared" si="2"/>
        <v>0.95981459713861594</v>
      </c>
      <c r="F77" s="94">
        <v>0.6058913747658391</v>
      </c>
      <c r="G77" s="94">
        <f t="shared" si="5"/>
        <v>0.5</v>
      </c>
      <c r="H77" s="94">
        <f t="shared" si="5"/>
        <v>0.5</v>
      </c>
      <c r="I77" s="94">
        <f t="shared" si="5"/>
        <v>0.5</v>
      </c>
      <c r="J77" s="94">
        <f t="shared" si="4"/>
        <v>0.5</v>
      </c>
      <c r="K77" s="94">
        <f t="shared" si="4"/>
        <v>0.5</v>
      </c>
      <c r="L77" s="94">
        <f t="shared" si="4"/>
        <v>0.5</v>
      </c>
      <c r="M77" s="94">
        <f t="shared" si="4"/>
        <v>0.5</v>
      </c>
      <c r="N77" s="94">
        <f t="shared" si="4"/>
        <v>0.5</v>
      </c>
    </row>
    <row r="78" spans="1:14" x14ac:dyDescent="0.35">
      <c r="A78" s="3">
        <v>62</v>
      </c>
      <c r="B78" s="97">
        <v>0.97618390561003721</v>
      </c>
      <c r="C78" s="97">
        <v>0.95874291164740266</v>
      </c>
      <c r="D78" s="96">
        <f t="shared" si="1"/>
        <v>0.95874291164740266</v>
      </c>
      <c r="E78" s="96">
        <f t="shared" si="2"/>
        <v>0.95874291164740266</v>
      </c>
      <c r="F78" s="94">
        <v>0.60521486390892609</v>
      </c>
      <c r="G78" s="94">
        <f t="shared" si="5"/>
        <v>0.5</v>
      </c>
      <c r="H78" s="94">
        <f t="shared" si="5"/>
        <v>0.5</v>
      </c>
      <c r="I78" s="94">
        <f t="shared" si="5"/>
        <v>0.5</v>
      </c>
      <c r="J78" s="94">
        <f t="shared" si="4"/>
        <v>0.5</v>
      </c>
      <c r="K78" s="94">
        <f t="shared" si="4"/>
        <v>0.5</v>
      </c>
      <c r="L78" s="94">
        <f t="shared" si="4"/>
        <v>0.5</v>
      </c>
      <c r="M78" s="94">
        <f t="shared" si="4"/>
        <v>0.5</v>
      </c>
      <c r="N78" s="94">
        <f t="shared" si="4"/>
        <v>0.5</v>
      </c>
    </row>
    <row r="79" spans="1:14" x14ac:dyDescent="0.35">
      <c r="A79" s="3">
        <v>63</v>
      </c>
      <c r="B79" s="97">
        <v>0.97572520001007434</v>
      </c>
      <c r="C79" s="97">
        <v>0.95874291164740266</v>
      </c>
      <c r="D79" s="96">
        <f t="shared" si="1"/>
        <v>0.95874291164740266</v>
      </c>
      <c r="E79" s="96">
        <f t="shared" si="2"/>
        <v>0.95874291164740266</v>
      </c>
      <c r="F79" s="94">
        <v>0.60521486390892609</v>
      </c>
      <c r="G79" s="94">
        <f t="shared" si="5"/>
        <v>0.5</v>
      </c>
      <c r="H79" s="94">
        <f t="shared" si="5"/>
        <v>0.5</v>
      </c>
      <c r="I79" s="94">
        <f t="shared" si="5"/>
        <v>0.5</v>
      </c>
      <c r="J79" s="94">
        <f t="shared" si="4"/>
        <v>0.5</v>
      </c>
      <c r="K79" s="94">
        <f t="shared" si="4"/>
        <v>0.5</v>
      </c>
      <c r="L79" s="94">
        <f t="shared" si="4"/>
        <v>0.5</v>
      </c>
      <c r="M79" s="94">
        <f t="shared" si="4"/>
        <v>0.5</v>
      </c>
      <c r="N79" s="94">
        <f t="shared" si="4"/>
        <v>0.5</v>
      </c>
    </row>
    <row r="80" spans="1:14" x14ac:dyDescent="0.35">
      <c r="A80" s="3">
        <v>64</v>
      </c>
      <c r="B80" s="97">
        <v>0.97558320112298114</v>
      </c>
      <c r="C80" s="97">
        <v>0.95874291164740266</v>
      </c>
      <c r="D80" s="96">
        <f t="shared" si="1"/>
        <v>0.95874291164740266</v>
      </c>
      <c r="E80" s="96">
        <f t="shared" si="2"/>
        <v>0.95874291164740266</v>
      </c>
      <c r="F80" s="94">
        <v>0.60521486390892609</v>
      </c>
      <c r="G80" s="94">
        <f t="shared" si="5"/>
        <v>0.5</v>
      </c>
      <c r="H80" s="94">
        <f t="shared" si="5"/>
        <v>0.5</v>
      </c>
      <c r="I80" s="94">
        <f t="shared" si="5"/>
        <v>0.5</v>
      </c>
      <c r="J80" s="94">
        <f t="shared" si="4"/>
        <v>0.5</v>
      </c>
      <c r="K80" s="94">
        <f t="shared" si="4"/>
        <v>0.5</v>
      </c>
      <c r="L80" s="94">
        <f t="shared" si="4"/>
        <v>0.5</v>
      </c>
      <c r="M80" s="94">
        <f t="shared" si="4"/>
        <v>0.5</v>
      </c>
      <c r="N80" s="94">
        <f t="shared" si="4"/>
        <v>0.5</v>
      </c>
    </row>
    <row r="81" spans="1:14" x14ac:dyDescent="0.35">
      <c r="A81" s="3">
        <v>65</v>
      </c>
      <c r="B81" s="97">
        <v>0.97544238812228268</v>
      </c>
      <c r="C81" s="97">
        <v>0.95874291164740266</v>
      </c>
      <c r="D81" s="96">
        <f t="shared" si="1"/>
        <v>0.95874291164740266</v>
      </c>
      <c r="E81" s="96">
        <f t="shared" si="2"/>
        <v>0.95874291164740266</v>
      </c>
      <c r="F81" s="94">
        <v>0.60521486390892609</v>
      </c>
      <c r="G81" s="94">
        <f t="shared" si="5"/>
        <v>0.5</v>
      </c>
      <c r="H81" s="94">
        <f t="shared" si="5"/>
        <v>0.5</v>
      </c>
      <c r="I81" s="94">
        <f t="shared" si="5"/>
        <v>0.5</v>
      </c>
      <c r="J81" s="94">
        <f t="shared" si="4"/>
        <v>0.5</v>
      </c>
      <c r="K81" s="94">
        <f t="shared" si="4"/>
        <v>0.5</v>
      </c>
      <c r="L81" s="94">
        <f t="shared" si="4"/>
        <v>0.5</v>
      </c>
      <c r="M81" s="94">
        <f t="shared" si="4"/>
        <v>0.5</v>
      </c>
      <c r="N81" s="94">
        <f t="shared" si="4"/>
        <v>0.5</v>
      </c>
    </row>
    <row r="82" spans="1:14" x14ac:dyDescent="0.35">
      <c r="A82" s="3">
        <v>66</v>
      </c>
      <c r="B82" s="97">
        <v>0.97543554634924434</v>
      </c>
      <c r="C82" s="97">
        <v>0.95874291164740266</v>
      </c>
      <c r="D82" s="96">
        <f t="shared" ref="D82:D145" si="6">C82</f>
        <v>0.95874291164740266</v>
      </c>
      <c r="E82" s="96">
        <f t="shared" ref="E82:E145" si="7">C82</f>
        <v>0.95874291164740266</v>
      </c>
      <c r="F82" s="94">
        <v>0.60521486390892609</v>
      </c>
      <c r="G82" s="94">
        <f t="shared" si="5"/>
        <v>0.5</v>
      </c>
      <c r="H82" s="94">
        <f t="shared" si="5"/>
        <v>0.5</v>
      </c>
      <c r="I82" s="94">
        <f t="shared" si="5"/>
        <v>0.5</v>
      </c>
      <c r="J82" s="94">
        <f t="shared" si="4"/>
        <v>0.5</v>
      </c>
      <c r="K82" s="94">
        <f t="shared" si="4"/>
        <v>0.5</v>
      </c>
      <c r="L82" s="94">
        <f t="shared" si="4"/>
        <v>0.5</v>
      </c>
      <c r="M82" s="94">
        <f t="shared" si="4"/>
        <v>0.5</v>
      </c>
      <c r="N82" s="94">
        <f t="shared" si="4"/>
        <v>0.5</v>
      </c>
    </row>
    <row r="83" spans="1:14" x14ac:dyDescent="0.35">
      <c r="A83" s="3">
        <v>67</v>
      </c>
      <c r="B83" s="97">
        <v>0.97543554634924434</v>
      </c>
      <c r="C83" s="97">
        <v>0.95874291164740266</v>
      </c>
      <c r="D83" s="96">
        <f t="shared" si="6"/>
        <v>0.95874291164740266</v>
      </c>
      <c r="E83" s="96">
        <f t="shared" si="7"/>
        <v>0.95874291164740266</v>
      </c>
      <c r="F83" s="94">
        <v>0.60521486390892609</v>
      </c>
      <c r="G83" s="94">
        <f t="shared" si="5"/>
        <v>0.5</v>
      </c>
      <c r="H83" s="94">
        <f t="shared" si="5"/>
        <v>0.5</v>
      </c>
      <c r="I83" s="94">
        <f t="shared" si="5"/>
        <v>0.5</v>
      </c>
      <c r="J83" s="94">
        <f t="shared" si="4"/>
        <v>0.5</v>
      </c>
      <c r="K83" s="94">
        <f t="shared" si="4"/>
        <v>0.5</v>
      </c>
      <c r="L83" s="94">
        <f t="shared" si="4"/>
        <v>0.5</v>
      </c>
      <c r="M83" s="94">
        <f t="shared" si="4"/>
        <v>0.5</v>
      </c>
      <c r="N83" s="94">
        <f t="shared" si="4"/>
        <v>0.5</v>
      </c>
    </row>
    <row r="84" spans="1:14" x14ac:dyDescent="0.35">
      <c r="A84" s="3">
        <v>68</v>
      </c>
      <c r="B84" s="97">
        <v>0.97543554634924434</v>
      </c>
      <c r="C84" s="97">
        <v>0.95874291164740266</v>
      </c>
      <c r="D84" s="96">
        <f t="shared" si="6"/>
        <v>0.95874291164740266</v>
      </c>
      <c r="E84" s="96">
        <f t="shared" si="7"/>
        <v>0.95874291164740266</v>
      </c>
      <c r="F84" s="94">
        <v>0.60521486390892609</v>
      </c>
      <c r="G84" s="94">
        <f t="shared" si="5"/>
        <v>0.5</v>
      </c>
      <c r="H84" s="94">
        <f t="shared" si="5"/>
        <v>0.5</v>
      </c>
      <c r="I84" s="94">
        <f t="shared" si="5"/>
        <v>0.5</v>
      </c>
      <c r="J84" s="94">
        <f t="shared" si="4"/>
        <v>0.5</v>
      </c>
      <c r="K84" s="94">
        <f t="shared" si="4"/>
        <v>0.5</v>
      </c>
      <c r="L84" s="94">
        <f t="shared" si="4"/>
        <v>0.5</v>
      </c>
      <c r="M84" s="94">
        <f t="shared" si="4"/>
        <v>0.5</v>
      </c>
      <c r="N84" s="94">
        <f t="shared" si="4"/>
        <v>0.5</v>
      </c>
    </row>
    <row r="85" spans="1:14" x14ac:dyDescent="0.35">
      <c r="A85" s="3">
        <v>69</v>
      </c>
      <c r="B85" s="97">
        <v>0.9749243749430514</v>
      </c>
      <c r="C85" s="97">
        <v>0.95021239311271355</v>
      </c>
      <c r="D85" s="96">
        <f t="shared" si="6"/>
        <v>0.95021239311271355</v>
      </c>
      <c r="E85" s="96">
        <f t="shared" si="7"/>
        <v>0.95021239311271355</v>
      </c>
      <c r="F85" s="94">
        <v>0.59982989933570874</v>
      </c>
      <c r="G85" s="94">
        <f t="shared" si="5"/>
        <v>0.5</v>
      </c>
      <c r="H85" s="94">
        <f t="shared" si="5"/>
        <v>0.5</v>
      </c>
      <c r="I85" s="94">
        <f t="shared" si="5"/>
        <v>0.5</v>
      </c>
      <c r="J85" s="94">
        <f t="shared" si="4"/>
        <v>0.5</v>
      </c>
      <c r="K85" s="94">
        <f t="shared" si="4"/>
        <v>0.5</v>
      </c>
      <c r="L85" s="94">
        <f t="shared" si="4"/>
        <v>0.5</v>
      </c>
      <c r="M85" s="94">
        <f t="shared" si="4"/>
        <v>0.5</v>
      </c>
      <c r="N85" s="94">
        <f t="shared" si="4"/>
        <v>0.5</v>
      </c>
    </row>
    <row r="86" spans="1:14" x14ac:dyDescent="0.35">
      <c r="A86" s="3">
        <v>70</v>
      </c>
      <c r="B86" s="97">
        <v>0.97477695229599515</v>
      </c>
      <c r="C86" s="97">
        <v>0.95021239311271355</v>
      </c>
      <c r="D86" s="96">
        <f t="shared" si="6"/>
        <v>0.95021239311271355</v>
      </c>
      <c r="E86" s="96">
        <f t="shared" si="7"/>
        <v>0.95021239311271355</v>
      </c>
      <c r="F86" s="94">
        <v>0.59982989933570874</v>
      </c>
      <c r="G86" s="94">
        <f t="shared" si="5"/>
        <v>0.5</v>
      </c>
      <c r="H86" s="94">
        <f t="shared" si="5"/>
        <v>0.5</v>
      </c>
      <c r="I86" s="94">
        <f t="shared" si="5"/>
        <v>0.5</v>
      </c>
      <c r="J86" s="94">
        <f t="shared" si="4"/>
        <v>0.5</v>
      </c>
      <c r="K86" s="94">
        <f t="shared" si="4"/>
        <v>0.5</v>
      </c>
      <c r="L86" s="94">
        <f t="shared" si="4"/>
        <v>0.5</v>
      </c>
      <c r="M86" s="94">
        <f t="shared" si="4"/>
        <v>0.5</v>
      </c>
      <c r="N86" s="94">
        <f t="shared" si="4"/>
        <v>0.5</v>
      </c>
    </row>
    <row r="87" spans="1:14" x14ac:dyDescent="0.35">
      <c r="A87" s="3">
        <v>71</v>
      </c>
      <c r="B87" s="97">
        <v>0.97473473785571696</v>
      </c>
      <c r="C87" s="97">
        <v>0.94915142900745209</v>
      </c>
      <c r="D87" s="96">
        <f t="shared" si="6"/>
        <v>0.94915142900745209</v>
      </c>
      <c r="E87" s="96">
        <f t="shared" si="7"/>
        <v>0.94915142900745209</v>
      </c>
      <c r="F87" s="94">
        <v>0.59916015644762344</v>
      </c>
      <c r="G87" s="94">
        <f t="shared" si="5"/>
        <v>0.5</v>
      </c>
      <c r="H87" s="94">
        <f t="shared" si="5"/>
        <v>0.5</v>
      </c>
      <c r="I87" s="94">
        <f t="shared" si="5"/>
        <v>0.5</v>
      </c>
      <c r="J87" s="94">
        <f t="shared" si="4"/>
        <v>0.5</v>
      </c>
      <c r="K87" s="94">
        <f t="shared" si="4"/>
        <v>0.5</v>
      </c>
      <c r="L87" s="94">
        <f t="shared" si="4"/>
        <v>0.5</v>
      </c>
      <c r="M87" s="94">
        <f t="shared" si="4"/>
        <v>0.5</v>
      </c>
      <c r="N87" s="94">
        <f t="shared" si="4"/>
        <v>0.5</v>
      </c>
    </row>
    <row r="88" spans="1:14" x14ac:dyDescent="0.35">
      <c r="A88" s="3">
        <v>72</v>
      </c>
      <c r="B88" s="97">
        <v>0.97460953494155045</v>
      </c>
      <c r="C88" s="97">
        <v>0.94809164952663982</v>
      </c>
      <c r="D88" s="96">
        <f t="shared" si="6"/>
        <v>0.94809164952663982</v>
      </c>
      <c r="E88" s="96">
        <f t="shared" si="7"/>
        <v>0.94809164952663982</v>
      </c>
      <c r="F88" s="94">
        <v>0.59849116136410185</v>
      </c>
      <c r="G88" s="94">
        <f t="shared" si="5"/>
        <v>0.5</v>
      </c>
      <c r="H88" s="94">
        <f t="shared" si="5"/>
        <v>0.5</v>
      </c>
      <c r="I88" s="94">
        <f t="shared" si="5"/>
        <v>0.5</v>
      </c>
      <c r="J88" s="94">
        <f t="shared" si="4"/>
        <v>0.5</v>
      </c>
      <c r="K88" s="94">
        <f t="shared" si="4"/>
        <v>0.5</v>
      </c>
      <c r="L88" s="94">
        <f t="shared" si="4"/>
        <v>0.5</v>
      </c>
      <c r="M88" s="94">
        <f t="shared" si="4"/>
        <v>0.5</v>
      </c>
      <c r="N88" s="94">
        <f t="shared" si="4"/>
        <v>0.5</v>
      </c>
    </row>
    <row r="89" spans="1:14" x14ac:dyDescent="0.35">
      <c r="A89" s="3">
        <v>73</v>
      </c>
      <c r="B89" s="97">
        <v>0.97449678811869556</v>
      </c>
      <c r="C89" s="97">
        <v>0.94809164952663982</v>
      </c>
      <c r="D89" s="96">
        <f t="shared" si="6"/>
        <v>0.94809164952663982</v>
      </c>
      <c r="E89" s="96">
        <f t="shared" si="7"/>
        <v>0.94809164952663982</v>
      </c>
      <c r="F89" s="94">
        <v>0.59849116136410185</v>
      </c>
      <c r="G89" s="94">
        <f t="shared" si="5"/>
        <v>0.5</v>
      </c>
      <c r="H89" s="94">
        <f t="shared" si="5"/>
        <v>0.5</v>
      </c>
      <c r="I89" s="94">
        <f t="shared" si="5"/>
        <v>0.5</v>
      </c>
      <c r="J89" s="94">
        <f t="shared" si="4"/>
        <v>0.5</v>
      </c>
      <c r="K89" s="94">
        <f t="shared" si="4"/>
        <v>0.5</v>
      </c>
      <c r="L89" s="94">
        <f t="shared" si="4"/>
        <v>0.5</v>
      </c>
      <c r="M89" s="94">
        <f t="shared" si="4"/>
        <v>0.5</v>
      </c>
      <c r="N89" s="94">
        <f t="shared" si="4"/>
        <v>0.5</v>
      </c>
    </row>
    <row r="90" spans="1:14" x14ac:dyDescent="0.35">
      <c r="A90" s="3">
        <v>74</v>
      </c>
      <c r="B90" s="97">
        <v>0.97447491326506097</v>
      </c>
      <c r="C90" s="97">
        <v>0.94809164952663982</v>
      </c>
      <c r="D90" s="96">
        <f t="shared" si="6"/>
        <v>0.94809164952663982</v>
      </c>
      <c r="E90" s="96">
        <f t="shared" si="7"/>
        <v>0.94809164952663982</v>
      </c>
      <c r="F90" s="94">
        <v>0.59849116136410185</v>
      </c>
      <c r="G90" s="94">
        <f t="shared" si="5"/>
        <v>0.5</v>
      </c>
      <c r="H90" s="94">
        <f t="shared" si="5"/>
        <v>0.5</v>
      </c>
      <c r="I90" s="94">
        <f t="shared" si="5"/>
        <v>0.5</v>
      </c>
      <c r="J90" s="94">
        <f t="shared" si="4"/>
        <v>0.5</v>
      </c>
      <c r="K90" s="94">
        <f t="shared" si="4"/>
        <v>0.5</v>
      </c>
      <c r="L90" s="94">
        <f t="shared" si="4"/>
        <v>0.5</v>
      </c>
      <c r="M90" s="94">
        <f t="shared" si="4"/>
        <v>0.5</v>
      </c>
      <c r="N90" s="94">
        <f t="shared" si="4"/>
        <v>0.5</v>
      </c>
    </row>
    <row r="91" spans="1:14" x14ac:dyDescent="0.35">
      <c r="A91" s="3">
        <v>75</v>
      </c>
      <c r="B91" s="97">
        <v>0.97447069473919778</v>
      </c>
      <c r="C91" s="97">
        <v>0.94809164952663982</v>
      </c>
      <c r="D91" s="96">
        <f t="shared" si="6"/>
        <v>0.94809164952663982</v>
      </c>
      <c r="E91" s="96">
        <f t="shared" si="7"/>
        <v>0.94809164952663982</v>
      </c>
      <c r="F91" s="94">
        <v>0.59849116136410185</v>
      </c>
      <c r="G91" s="94">
        <f t="shared" si="5"/>
        <v>0.5</v>
      </c>
      <c r="H91" s="94">
        <f t="shared" si="5"/>
        <v>0.5</v>
      </c>
      <c r="I91" s="94">
        <f t="shared" si="5"/>
        <v>0.5</v>
      </c>
      <c r="J91" s="94">
        <f t="shared" si="4"/>
        <v>0.5</v>
      </c>
      <c r="K91" s="94">
        <f t="shared" si="4"/>
        <v>0.5</v>
      </c>
      <c r="L91" s="94">
        <f t="shared" si="4"/>
        <v>0.5</v>
      </c>
      <c r="M91" s="94">
        <f t="shared" si="4"/>
        <v>0.5</v>
      </c>
      <c r="N91" s="94">
        <f t="shared" si="4"/>
        <v>0.5</v>
      </c>
    </row>
    <row r="92" spans="1:14" x14ac:dyDescent="0.35">
      <c r="A92" s="3">
        <v>76</v>
      </c>
      <c r="B92" s="97">
        <v>0.97388472970060225</v>
      </c>
      <c r="C92" s="97">
        <v>0.939655901746274</v>
      </c>
      <c r="D92" s="96">
        <f t="shared" si="6"/>
        <v>0.939655901746274</v>
      </c>
      <c r="E92" s="96">
        <f t="shared" si="7"/>
        <v>0.939655901746274</v>
      </c>
      <c r="F92" s="94">
        <v>0.59316602165997456</v>
      </c>
      <c r="G92" s="94">
        <f t="shared" si="5"/>
        <v>0.5</v>
      </c>
      <c r="H92" s="94">
        <f t="shared" si="5"/>
        <v>0.5</v>
      </c>
      <c r="I92" s="94">
        <f t="shared" si="5"/>
        <v>0.5</v>
      </c>
      <c r="J92" s="94">
        <f t="shared" si="4"/>
        <v>0.5</v>
      </c>
      <c r="K92" s="94">
        <f t="shared" si="4"/>
        <v>0.5</v>
      </c>
      <c r="L92" s="94">
        <f t="shared" si="4"/>
        <v>0.5</v>
      </c>
      <c r="M92" s="94">
        <f t="shared" si="4"/>
        <v>0.5</v>
      </c>
      <c r="N92" s="94">
        <f t="shared" si="4"/>
        <v>0.5</v>
      </c>
    </row>
    <row r="93" spans="1:14" x14ac:dyDescent="0.35">
      <c r="A93" s="3">
        <v>77</v>
      </c>
      <c r="B93" s="97">
        <v>0.97339213321534368</v>
      </c>
      <c r="C93" s="97">
        <v>0.93651188321355461</v>
      </c>
      <c r="D93" s="96">
        <f t="shared" si="6"/>
        <v>0.93651188321355461</v>
      </c>
      <c r="E93" s="96">
        <f t="shared" si="7"/>
        <v>0.93651188321355461</v>
      </c>
      <c r="F93" s="94">
        <v>0.59118133241190784</v>
      </c>
      <c r="G93" s="94">
        <f t="shared" si="5"/>
        <v>0.5</v>
      </c>
      <c r="H93" s="94">
        <f t="shared" si="5"/>
        <v>0.5</v>
      </c>
      <c r="I93" s="94">
        <f t="shared" si="5"/>
        <v>0.5</v>
      </c>
      <c r="J93" s="94">
        <f t="shared" si="4"/>
        <v>0.5</v>
      </c>
      <c r="K93" s="94">
        <f t="shared" si="4"/>
        <v>0.5</v>
      </c>
      <c r="L93" s="94">
        <f t="shared" si="4"/>
        <v>0.5</v>
      </c>
      <c r="M93" s="94">
        <f t="shared" si="4"/>
        <v>0.5</v>
      </c>
      <c r="N93" s="94">
        <f t="shared" si="4"/>
        <v>0.5</v>
      </c>
    </row>
    <row r="94" spans="1:14" x14ac:dyDescent="0.35">
      <c r="A94" s="3">
        <v>78</v>
      </c>
      <c r="B94" s="97">
        <v>0.97313291085604625</v>
      </c>
      <c r="C94" s="97">
        <v>0.93651188321355461</v>
      </c>
      <c r="D94" s="96">
        <f t="shared" si="6"/>
        <v>0.93651188321355461</v>
      </c>
      <c r="E94" s="96">
        <f t="shared" si="7"/>
        <v>0.93651188321355461</v>
      </c>
      <c r="F94" s="94">
        <v>0.59118133241190784</v>
      </c>
      <c r="G94" s="94">
        <f t="shared" si="5"/>
        <v>0.5</v>
      </c>
      <c r="H94" s="94">
        <f t="shared" si="5"/>
        <v>0.5</v>
      </c>
      <c r="I94" s="94">
        <f t="shared" si="5"/>
        <v>0.5</v>
      </c>
      <c r="J94" s="94">
        <f t="shared" si="4"/>
        <v>0.5</v>
      </c>
      <c r="K94" s="94">
        <f t="shared" si="4"/>
        <v>0.5</v>
      </c>
      <c r="L94" s="94">
        <f t="shared" si="4"/>
        <v>0.5</v>
      </c>
      <c r="M94" s="94">
        <f t="shared" si="4"/>
        <v>0.5</v>
      </c>
      <c r="N94" s="94">
        <f t="shared" si="4"/>
        <v>0.5</v>
      </c>
    </row>
    <row r="95" spans="1:14" x14ac:dyDescent="0.35">
      <c r="A95" s="3">
        <v>79</v>
      </c>
      <c r="B95" s="97">
        <v>0.97295310921805878</v>
      </c>
      <c r="C95" s="97">
        <v>0.93651188321355461</v>
      </c>
      <c r="D95" s="96">
        <f t="shared" si="6"/>
        <v>0.93651188321355461</v>
      </c>
      <c r="E95" s="96">
        <f t="shared" si="7"/>
        <v>0.93651188321355461</v>
      </c>
      <c r="F95" s="94">
        <v>0.59118133241190784</v>
      </c>
      <c r="G95" s="94">
        <f t="shared" si="5"/>
        <v>0.5</v>
      </c>
      <c r="H95" s="94">
        <f t="shared" si="5"/>
        <v>0.5</v>
      </c>
      <c r="I95" s="94">
        <f t="shared" si="5"/>
        <v>0.5</v>
      </c>
      <c r="J95" s="94">
        <f t="shared" si="4"/>
        <v>0.5</v>
      </c>
      <c r="K95" s="94">
        <f t="shared" si="4"/>
        <v>0.5</v>
      </c>
      <c r="L95" s="94">
        <f t="shared" si="4"/>
        <v>0.5</v>
      </c>
      <c r="M95" s="94">
        <f t="shared" si="4"/>
        <v>0.5</v>
      </c>
      <c r="N95" s="94">
        <f t="shared" si="4"/>
        <v>0.5</v>
      </c>
    </row>
    <row r="96" spans="1:14" x14ac:dyDescent="0.35">
      <c r="A96" s="3">
        <v>80</v>
      </c>
      <c r="B96" s="97">
        <v>0.97283206152939328</v>
      </c>
      <c r="C96" s="97">
        <v>0.93651188321355461</v>
      </c>
      <c r="D96" s="96">
        <f t="shared" si="6"/>
        <v>0.93651188321355461</v>
      </c>
      <c r="E96" s="96">
        <f t="shared" si="7"/>
        <v>0.93651188321355461</v>
      </c>
      <c r="F96" s="94">
        <v>0.59118133241190784</v>
      </c>
      <c r="G96" s="94">
        <f t="shared" si="5"/>
        <v>0.5</v>
      </c>
      <c r="H96" s="94">
        <f t="shared" si="5"/>
        <v>0.5</v>
      </c>
      <c r="I96" s="94">
        <f t="shared" si="5"/>
        <v>0.5</v>
      </c>
      <c r="J96" s="94">
        <f t="shared" si="5"/>
        <v>0.5</v>
      </c>
      <c r="K96" s="94">
        <f t="shared" si="5"/>
        <v>0.5</v>
      </c>
      <c r="L96" s="94">
        <f t="shared" si="5"/>
        <v>0.5</v>
      </c>
      <c r="M96" s="94">
        <f t="shared" si="5"/>
        <v>0.5</v>
      </c>
      <c r="N96" s="94">
        <f t="shared" si="5"/>
        <v>0.5</v>
      </c>
    </row>
    <row r="97" spans="1:14" x14ac:dyDescent="0.35">
      <c r="A97" s="3">
        <v>81</v>
      </c>
      <c r="B97" s="97">
        <v>5.3839284284686952</v>
      </c>
      <c r="C97" s="97">
        <v>0.93442171728433443</v>
      </c>
      <c r="D97" s="96">
        <f t="shared" si="6"/>
        <v>0.93442171728433443</v>
      </c>
      <c r="E97" s="96">
        <f t="shared" si="7"/>
        <v>0.93442171728433443</v>
      </c>
      <c r="F97" s="94">
        <v>5.2889999999999997</v>
      </c>
      <c r="G97" s="94">
        <f t="shared" si="5"/>
        <v>0.5</v>
      </c>
      <c r="H97" s="94">
        <f t="shared" si="5"/>
        <v>0.5</v>
      </c>
      <c r="I97" s="94">
        <f t="shared" si="5"/>
        <v>0.5</v>
      </c>
      <c r="J97" s="94">
        <f t="shared" si="5"/>
        <v>0.5</v>
      </c>
      <c r="K97" s="94">
        <f t="shared" si="5"/>
        <v>0.5</v>
      </c>
      <c r="L97" s="94">
        <f t="shared" si="5"/>
        <v>0.5</v>
      </c>
      <c r="M97" s="94">
        <f t="shared" si="5"/>
        <v>0.5</v>
      </c>
      <c r="N97" s="94">
        <f t="shared" si="5"/>
        <v>0.5</v>
      </c>
    </row>
    <row r="98" spans="1:14" x14ac:dyDescent="0.35">
      <c r="A98" s="3">
        <v>82</v>
      </c>
      <c r="B98" s="97">
        <v>5.3839284284686952</v>
      </c>
      <c r="C98" s="97">
        <v>0.93442171728433443</v>
      </c>
      <c r="D98" s="96">
        <f t="shared" si="6"/>
        <v>0.93442171728433443</v>
      </c>
      <c r="E98" s="96">
        <f t="shared" si="7"/>
        <v>0.93442171728433443</v>
      </c>
      <c r="F98" s="94">
        <v>5.2889999999999997</v>
      </c>
      <c r="G98" s="94">
        <f t="shared" si="5"/>
        <v>0.5</v>
      </c>
      <c r="H98" s="94">
        <f t="shared" si="5"/>
        <v>0.5</v>
      </c>
      <c r="I98" s="94">
        <f t="shared" si="5"/>
        <v>0.5</v>
      </c>
      <c r="J98" s="94">
        <f t="shared" si="5"/>
        <v>0.5</v>
      </c>
      <c r="K98" s="94">
        <f t="shared" si="5"/>
        <v>0.5</v>
      </c>
      <c r="L98" s="94">
        <f t="shared" si="5"/>
        <v>0.5</v>
      </c>
      <c r="M98" s="94">
        <f t="shared" si="5"/>
        <v>0.5</v>
      </c>
      <c r="N98" s="94">
        <f t="shared" si="5"/>
        <v>0.5</v>
      </c>
    </row>
    <row r="99" spans="1:14" x14ac:dyDescent="0.35">
      <c r="A99" s="3">
        <v>83</v>
      </c>
      <c r="B99" s="97">
        <v>5.3839284284686952</v>
      </c>
      <c r="C99" s="97">
        <v>0.93442171728433443</v>
      </c>
      <c r="D99" s="96">
        <f t="shared" si="6"/>
        <v>0.93442171728433443</v>
      </c>
      <c r="E99" s="96">
        <f t="shared" si="7"/>
        <v>0.93442171728433443</v>
      </c>
      <c r="F99" s="94">
        <v>5.2889999999999997</v>
      </c>
      <c r="G99" s="94">
        <f t="shared" si="5"/>
        <v>0.5</v>
      </c>
      <c r="H99" s="94">
        <f t="shared" si="5"/>
        <v>0.5</v>
      </c>
      <c r="I99" s="94">
        <f t="shared" si="5"/>
        <v>0.5</v>
      </c>
      <c r="J99" s="94">
        <f t="shared" si="5"/>
        <v>0.5</v>
      </c>
      <c r="K99" s="94">
        <f t="shared" si="5"/>
        <v>0.5</v>
      </c>
      <c r="L99" s="94">
        <f t="shared" si="5"/>
        <v>0.5</v>
      </c>
      <c r="M99" s="94">
        <f t="shared" si="5"/>
        <v>0.5</v>
      </c>
      <c r="N99" s="94">
        <f t="shared" si="5"/>
        <v>0.5</v>
      </c>
    </row>
    <row r="100" spans="1:14" x14ac:dyDescent="0.35">
      <c r="A100" s="3">
        <v>84</v>
      </c>
      <c r="B100" s="97">
        <v>5.3781326716986335</v>
      </c>
      <c r="C100" s="97">
        <v>0.93337838433224796</v>
      </c>
      <c r="D100" s="96">
        <f t="shared" si="6"/>
        <v>0.93337838433224796</v>
      </c>
      <c r="E100" s="96">
        <f t="shared" si="7"/>
        <v>0.93337838433224796</v>
      </c>
      <c r="F100" s="94">
        <v>5.2830945422377145</v>
      </c>
      <c r="G100" s="94">
        <f t="shared" si="5"/>
        <v>0.5</v>
      </c>
      <c r="H100" s="94">
        <f t="shared" si="5"/>
        <v>0.5</v>
      </c>
      <c r="I100" s="94">
        <f t="shared" si="5"/>
        <v>0.5</v>
      </c>
      <c r="J100" s="94">
        <f t="shared" si="5"/>
        <v>0.5</v>
      </c>
      <c r="K100" s="94">
        <f t="shared" si="5"/>
        <v>0.5</v>
      </c>
      <c r="L100" s="94">
        <f t="shared" si="5"/>
        <v>0.5</v>
      </c>
      <c r="M100" s="94">
        <f t="shared" si="5"/>
        <v>0.5</v>
      </c>
      <c r="N100" s="94">
        <f t="shared" si="5"/>
        <v>0.5</v>
      </c>
    </row>
    <row r="101" spans="1:14" x14ac:dyDescent="0.35">
      <c r="A101" s="3">
        <v>85</v>
      </c>
      <c r="B101" s="97">
        <v>5.3781326415198167</v>
      </c>
      <c r="C101" s="97">
        <v>0.93337838433224796</v>
      </c>
      <c r="D101" s="96">
        <f t="shared" si="6"/>
        <v>0.93337838433224796</v>
      </c>
      <c r="E101" s="96">
        <f t="shared" si="7"/>
        <v>0.93337838433224796</v>
      </c>
      <c r="F101" s="94">
        <v>5.2830945422377145</v>
      </c>
      <c r="G101" s="94">
        <f t="shared" si="5"/>
        <v>0.5</v>
      </c>
      <c r="H101" s="94">
        <f t="shared" si="5"/>
        <v>0.5</v>
      </c>
      <c r="I101" s="94">
        <f t="shared" si="5"/>
        <v>0.5</v>
      </c>
      <c r="J101" s="94">
        <f t="shared" si="5"/>
        <v>0.5</v>
      </c>
      <c r="K101" s="94">
        <f t="shared" si="5"/>
        <v>0.5</v>
      </c>
      <c r="L101" s="94">
        <f t="shared" si="5"/>
        <v>0.5</v>
      </c>
      <c r="M101" s="94">
        <f t="shared" si="5"/>
        <v>0.5</v>
      </c>
      <c r="N101" s="94">
        <f t="shared" si="5"/>
        <v>0.5</v>
      </c>
    </row>
    <row r="102" spans="1:14" x14ac:dyDescent="0.35">
      <c r="A102" s="3">
        <v>86</v>
      </c>
      <c r="B102" s="97">
        <v>5.3781326298166308</v>
      </c>
      <c r="C102" s="97">
        <v>0.93337838433224796</v>
      </c>
      <c r="D102" s="96">
        <f t="shared" si="6"/>
        <v>0.93337838433224796</v>
      </c>
      <c r="E102" s="96">
        <f t="shared" si="7"/>
        <v>0.93337838433224796</v>
      </c>
      <c r="F102" s="94">
        <v>5.2830945422377145</v>
      </c>
      <c r="G102" s="94">
        <f t="shared" si="5"/>
        <v>0.5</v>
      </c>
      <c r="H102" s="94">
        <f t="shared" si="5"/>
        <v>0.5</v>
      </c>
      <c r="I102" s="94">
        <f t="shared" si="5"/>
        <v>0.5</v>
      </c>
      <c r="J102" s="94">
        <f t="shared" si="5"/>
        <v>0.5</v>
      </c>
      <c r="K102" s="94">
        <f t="shared" si="5"/>
        <v>0.5</v>
      </c>
      <c r="L102" s="94">
        <f t="shared" si="5"/>
        <v>0.5</v>
      </c>
      <c r="M102" s="94">
        <f t="shared" si="5"/>
        <v>0.5</v>
      </c>
      <c r="N102" s="94">
        <f t="shared" si="5"/>
        <v>0.5</v>
      </c>
    </row>
    <row r="103" spans="1:14" x14ac:dyDescent="0.35">
      <c r="A103" s="3">
        <v>87</v>
      </c>
      <c r="B103" s="97">
        <v>5.372343236109594</v>
      </c>
      <c r="C103" s="97">
        <v>0.93233621631846375</v>
      </c>
      <c r="D103" s="96">
        <f t="shared" si="6"/>
        <v>0.93233621631846375</v>
      </c>
      <c r="E103" s="96">
        <f t="shared" si="7"/>
        <v>0.93233621631846375</v>
      </c>
      <c r="F103" s="94">
        <v>5.2771956782419975</v>
      </c>
      <c r="G103" s="94">
        <f t="shared" si="5"/>
        <v>0.5</v>
      </c>
      <c r="H103" s="94">
        <f t="shared" si="5"/>
        <v>0.5</v>
      </c>
      <c r="I103" s="94">
        <f t="shared" si="5"/>
        <v>0.5</v>
      </c>
      <c r="J103" s="94">
        <f t="shared" si="5"/>
        <v>0.5</v>
      </c>
      <c r="K103" s="94">
        <f t="shared" si="5"/>
        <v>0.5</v>
      </c>
      <c r="L103" s="94">
        <f t="shared" si="5"/>
        <v>0.5</v>
      </c>
      <c r="M103" s="94">
        <f t="shared" si="5"/>
        <v>0.5</v>
      </c>
      <c r="N103" s="94">
        <f t="shared" si="5"/>
        <v>0.5</v>
      </c>
    </row>
    <row r="104" spans="1:14" x14ac:dyDescent="0.35">
      <c r="A104" s="3">
        <v>88</v>
      </c>
      <c r="B104" s="97">
        <v>5.3665602350367445</v>
      </c>
      <c r="C104" s="97">
        <v>0.9312952119422645</v>
      </c>
      <c r="D104" s="96">
        <f t="shared" si="6"/>
        <v>0.9312952119422645</v>
      </c>
      <c r="E104" s="96">
        <f t="shared" si="7"/>
        <v>0.9312952119422645</v>
      </c>
      <c r="F104" s="94">
        <v>5.2713034006505479</v>
      </c>
      <c r="G104" s="94">
        <f t="shared" si="5"/>
        <v>0.5</v>
      </c>
      <c r="H104" s="94">
        <f t="shared" si="5"/>
        <v>0.5</v>
      </c>
      <c r="I104" s="94">
        <f t="shared" si="5"/>
        <v>0.5</v>
      </c>
      <c r="J104" s="94">
        <f t="shared" si="5"/>
        <v>0.5</v>
      </c>
      <c r="K104" s="94">
        <f t="shared" si="5"/>
        <v>0.5</v>
      </c>
      <c r="L104" s="94">
        <f t="shared" si="5"/>
        <v>0.5</v>
      </c>
      <c r="M104" s="94">
        <f t="shared" si="5"/>
        <v>0.5</v>
      </c>
      <c r="N104" s="94">
        <f t="shared" si="5"/>
        <v>0.5</v>
      </c>
    </row>
    <row r="105" spans="1:14" x14ac:dyDescent="0.35">
      <c r="A105" s="3">
        <v>89</v>
      </c>
      <c r="B105" s="97">
        <v>5.3665602121387952</v>
      </c>
      <c r="C105" s="97">
        <v>0.9312952119422645</v>
      </c>
      <c r="D105" s="96">
        <f t="shared" si="6"/>
        <v>0.9312952119422645</v>
      </c>
      <c r="E105" s="96">
        <f t="shared" si="7"/>
        <v>0.9312952119422645</v>
      </c>
      <c r="F105" s="94">
        <v>5.2713034006505479</v>
      </c>
      <c r="G105" s="94">
        <f t="shared" si="5"/>
        <v>0.5</v>
      </c>
      <c r="H105" s="94">
        <f t="shared" si="5"/>
        <v>0.5</v>
      </c>
      <c r="I105" s="94">
        <f t="shared" si="5"/>
        <v>0.5</v>
      </c>
      <c r="J105" s="94">
        <f t="shared" si="5"/>
        <v>0.5</v>
      </c>
      <c r="K105" s="94">
        <f t="shared" si="5"/>
        <v>0.5</v>
      </c>
      <c r="L105" s="94">
        <f t="shared" si="5"/>
        <v>0.5</v>
      </c>
      <c r="M105" s="94">
        <f t="shared" si="5"/>
        <v>0.5</v>
      </c>
      <c r="N105" s="94">
        <f t="shared" si="5"/>
        <v>0.5</v>
      </c>
    </row>
    <row r="106" spans="1:14" x14ac:dyDescent="0.35">
      <c r="A106" s="3">
        <v>90</v>
      </c>
      <c r="B106" s="97">
        <v>5.3607836882758528</v>
      </c>
      <c r="C106" s="97">
        <v>0.93025536990438507</v>
      </c>
      <c r="D106" s="96">
        <f t="shared" si="6"/>
        <v>0.93025536990438507</v>
      </c>
      <c r="E106" s="96">
        <f t="shared" si="7"/>
        <v>0.93025536990438507</v>
      </c>
      <c r="F106" s="94">
        <v>5.2654177021092856</v>
      </c>
      <c r="G106" s="94">
        <f t="shared" si="5"/>
        <v>0.5</v>
      </c>
      <c r="H106" s="94">
        <f t="shared" si="5"/>
        <v>0.5</v>
      </c>
      <c r="I106" s="94">
        <f t="shared" si="5"/>
        <v>0.5</v>
      </c>
      <c r="J106" s="94">
        <f t="shared" si="5"/>
        <v>0.5</v>
      </c>
      <c r="K106" s="94">
        <f t="shared" si="5"/>
        <v>0.5</v>
      </c>
      <c r="L106" s="94">
        <f t="shared" si="5"/>
        <v>0.5</v>
      </c>
      <c r="M106" s="94">
        <f t="shared" si="5"/>
        <v>0.5</v>
      </c>
      <c r="N106" s="94">
        <f t="shared" si="5"/>
        <v>0.5</v>
      </c>
    </row>
    <row r="107" spans="1:14" x14ac:dyDescent="0.35">
      <c r="A107" s="3">
        <v>91</v>
      </c>
      <c r="B107" s="97">
        <v>5.3550135318874279</v>
      </c>
      <c r="C107" s="97">
        <v>0.92921668890701115</v>
      </c>
      <c r="D107" s="96">
        <f t="shared" si="6"/>
        <v>0.92921668890701115</v>
      </c>
      <c r="E107" s="96">
        <f t="shared" si="7"/>
        <v>0.92921668890701115</v>
      </c>
      <c r="F107" s="94">
        <v>5.2595385752723418</v>
      </c>
      <c r="G107" s="94">
        <f t="shared" si="5"/>
        <v>0.5</v>
      </c>
      <c r="H107" s="94">
        <f t="shared" si="5"/>
        <v>0.5</v>
      </c>
      <c r="I107" s="94">
        <f t="shared" si="5"/>
        <v>0.5</v>
      </c>
      <c r="J107" s="94">
        <f t="shared" si="5"/>
        <v>0.5</v>
      </c>
      <c r="K107" s="94">
        <f t="shared" si="5"/>
        <v>0.5</v>
      </c>
      <c r="L107" s="94">
        <f t="shared" si="5"/>
        <v>0.5</v>
      </c>
      <c r="M107" s="94">
        <f t="shared" si="5"/>
        <v>0.5</v>
      </c>
      <c r="N107" s="94">
        <f t="shared" si="5"/>
        <v>0.5</v>
      </c>
    </row>
    <row r="108" spans="1:14" x14ac:dyDescent="0.35">
      <c r="A108" s="3">
        <v>92</v>
      </c>
      <c r="B108" s="97">
        <v>5.3434924141504609</v>
      </c>
      <c r="C108" s="97">
        <v>0.92714280484976697</v>
      </c>
      <c r="D108" s="96">
        <f t="shared" si="6"/>
        <v>0.92714280484976697</v>
      </c>
      <c r="E108" s="96">
        <f t="shared" si="7"/>
        <v>0.92714280484976697</v>
      </c>
      <c r="F108" s="94">
        <v>5.247800007368931</v>
      </c>
      <c r="G108" s="94">
        <f t="shared" si="5"/>
        <v>0.5</v>
      </c>
      <c r="H108" s="94">
        <f t="shared" si="5"/>
        <v>0.5</v>
      </c>
      <c r="I108" s="94">
        <f t="shared" si="5"/>
        <v>0.5</v>
      </c>
      <c r="J108" s="94">
        <f t="shared" si="5"/>
        <v>0.5</v>
      </c>
      <c r="K108" s="94">
        <f t="shared" si="5"/>
        <v>0.5</v>
      </c>
      <c r="L108" s="94">
        <f t="shared" si="5"/>
        <v>0.5</v>
      </c>
      <c r="M108" s="94">
        <f t="shared" si="5"/>
        <v>0.5</v>
      </c>
      <c r="N108" s="94">
        <f t="shared" si="5"/>
        <v>0.5</v>
      </c>
    </row>
    <row r="109" spans="1:14" x14ac:dyDescent="0.35">
      <c r="A109" s="3">
        <v>93</v>
      </c>
      <c r="B109" s="97">
        <v>5.3205270056934397</v>
      </c>
      <c r="C109" s="97">
        <v>0.92300891227816551</v>
      </c>
      <c r="D109" s="96">
        <f t="shared" si="6"/>
        <v>0.92300891227816551</v>
      </c>
      <c r="E109" s="96">
        <f t="shared" si="7"/>
        <v>0.92300891227816551</v>
      </c>
      <c r="F109" s="94">
        <v>5.2244014097049742</v>
      </c>
      <c r="G109" s="94">
        <f t="shared" si="5"/>
        <v>0.5</v>
      </c>
      <c r="H109" s="94">
        <f t="shared" si="5"/>
        <v>0.5</v>
      </c>
      <c r="I109" s="94">
        <f t="shared" si="5"/>
        <v>0.5</v>
      </c>
      <c r="J109" s="94">
        <f t="shared" si="5"/>
        <v>0.5</v>
      </c>
      <c r="K109" s="94">
        <f t="shared" si="5"/>
        <v>0.5</v>
      </c>
      <c r="L109" s="94">
        <f t="shared" si="5"/>
        <v>0.5</v>
      </c>
      <c r="M109" s="94">
        <f t="shared" si="5"/>
        <v>0.5</v>
      </c>
      <c r="N109" s="94">
        <f t="shared" si="5"/>
        <v>0.5</v>
      </c>
    </row>
    <row r="110" spans="1:14" x14ac:dyDescent="0.35">
      <c r="A110" s="3">
        <v>94</v>
      </c>
      <c r="B110" s="97">
        <v>5.2016197400169242</v>
      </c>
      <c r="C110" s="97">
        <v>0.90160647255812332</v>
      </c>
      <c r="D110" s="96">
        <f t="shared" si="6"/>
        <v>0.90160647255812332</v>
      </c>
      <c r="E110" s="96">
        <f t="shared" si="7"/>
        <v>0.90160647255812332</v>
      </c>
      <c r="F110" s="94">
        <v>5.1032596365789349</v>
      </c>
      <c r="G110" s="94">
        <f t="shared" si="5"/>
        <v>0.5</v>
      </c>
      <c r="H110" s="94">
        <f t="shared" si="5"/>
        <v>0.5</v>
      </c>
      <c r="I110" s="94">
        <f t="shared" si="5"/>
        <v>0.5</v>
      </c>
      <c r="J110" s="94">
        <f t="shared" si="5"/>
        <v>0.5</v>
      </c>
      <c r="K110" s="94">
        <f t="shared" si="5"/>
        <v>0.5</v>
      </c>
      <c r="L110" s="94">
        <f t="shared" si="5"/>
        <v>0.5</v>
      </c>
      <c r="M110" s="94">
        <f t="shared" si="5"/>
        <v>0.5</v>
      </c>
      <c r="N110" s="94">
        <f t="shared" si="5"/>
        <v>0.5</v>
      </c>
    </row>
    <row r="111" spans="1:14" x14ac:dyDescent="0.35">
      <c r="A111" s="3">
        <v>95</v>
      </c>
      <c r="B111" s="97">
        <v>4.8741810940658947</v>
      </c>
      <c r="C111" s="97">
        <v>0.84268130867124291</v>
      </c>
      <c r="D111" s="96">
        <f t="shared" si="6"/>
        <v>0.84268130867124291</v>
      </c>
      <c r="E111" s="96">
        <f t="shared" si="7"/>
        <v>0.84268130867124291</v>
      </c>
      <c r="F111" s="94">
        <v>4.7697322944453857</v>
      </c>
      <c r="G111" s="94">
        <f t="shared" si="5"/>
        <v>0.5</v>
      </c>
      <c r="H111" s="94">
        <f t="shared" si="5"/>
        <v>0.5</v>
      </c>
      <c r="I111" s="94">
        <f t="shared" si="5"/>
        <v>0.5</v>
      </c>
      <c r="J111" s="94">
        <f t="shared" si="5"/>
        <v>0.5</v>
      </c>
      <c r="K111" s="94">
        <f t="shared" si="5"/>
        <v>0.5</v>
      </c>
      <c r="L111" s="94">
        <f t="shared" si="5"/>
        <v>0.5</v>
      </c>
      <c r="M111" s="94">
        <f t="shared" si="5"/>
        <v>0.5</v>
      </c>
      <c r="N111" s="94">
        <f t="shared" si="5"/>
        <v>0.5</v>
      </c>
    </row>
    <row r="112" spans="1:14" x14ac:dyDescent="0.35">
      <c r="A112" s="3">
        <v>96</v>
      </c>
      <c r="B112" s="97">
        <v>4.7808811961190427</v>
      </c>
      <c r="C112" s="97">
        <v>0.82590489626005037</v>
      </c>
      <c r="D112" s="96">
        <f t="shared" si="6"/>
        <v>0.82590489626005037</v>
      </c>
      <c r="E112" s="96">
        <f t="shared" si="7"/>
        <v>0.82590489626005037</v>
      </c>
      <c r="F112" s="94">
        <v>4.6747746927527905</v>
      </c>
      <c r="G112" s="94">
        <f t="shared" si="5"/>
        <v>0.5</v>
      </c>
      <c r="H112" s="94">
        <f t="shared" si="5"/>
        <v>0.5</v>
      </c>
      <c r="I112" s="94">
        <f t="shared" si="5"/>
        <v>0.5</v>
      </c>
      <c r="J112" s="94">
        <f t="shared" si="5"/>
        <v>0.5</v>
      </c>
      <c r="K112" s="94">
        <f t="shared" si="5"/>
        <v>0.5</v>
      </c>
      <c r="L112" s="94">
        <f t="shared" si="5"/>
        <v>0.5</v>
      </c>
      <c r="M112" s="94">
        <f t="shared" si="5"/>
        <v>0.5</v>
      </c>
      <c r="N112" s="94">
        <f t="shared" si="5"/>
        <v>0.5</v>
      </c>
    </row>
    <row r="113" spans="1:14" x14ac:dyDescent="0.35">
      <c r="A113" s="3">
        <v>97</v>
      </c>
      <c r="B113" s="97">
        <v>4.7045158850402693</v>
      </c>
      <c r="C113" s="97">
        <v>0.81217996846870488</v>
      </c>
      <c r="D113" s="96">
        <f t="shared" si="6"/>
        <v>0.81217996846870488</v>
      </c>
      <c r="E113" s="96">
        <f t="shared" si="7"/>
        <v>0.81217996846870488</v>
      </c>
      <c r="F113" s="94">
        <v>4.5970890592259979</v>
      </c>
      <c r="G113" s="94">
        <f t="shared" si="5"/>
        <v>0.5</v>
      </c>
      <c r="H113" s="94">
        <f t="shared" si="5"/>
        <v>0.5</v>
      </c>
      <c r="I113" s="94">
        <f t="shared" si="5"/>
        <v>0.5</v>
      </c>
      <c r="J113" s="94">
        <f t="shared" si="5"/>
        <v>0.5</v>
      </c>
      <c r="K113" s="94">
        <f t="shared" si="5"/>
        <v>0.5</v>
      </c>
      <c r="L113" s="94">
        <f t="shared" si="5"/>
        <v>0.5</v>
      </c>
      <c r="M113" s="94">
        <f t="shared" si="5"/>
        <v>0.5</v>
      </c>
      <c r="N113" s="94">
        <f t="shared" si="5"/>
        <v>0.5</v>
      </c>
    </row>
    <row r="114" spans="1:14" x14ac:dyDescent="0.35">
      <c r="A114" s="3">
        <v>98</v>
      </c>
      <c r="B114" s="97">
        <v>4.679306719115254</v>
      </c>
      <c r="C114" s="97">
        <v>0.80765586580159343</v>
      </c>
      <c r="D114" s="96">
        <f t="shared" si="6"/>
        <v>0.80765586580159343</v>
      </c>
      <c r="E114" s="96">
        <f t="shared" si="7"/>
        <v>0.80765586580159343</v>
      </c>
      <c r="F114" s="94">
        <v>4.5714818001439923</v>
      </c>
      <c r="G114" s="94">
        <f t="shared" si="5"/>
        <v>0.5</v>
      </c>
      <c r="H114" s="94">
        <f t="shared" si="5"/>
        <v>0.5</v>
      </c>
      <c r="I114" s="94">
        <f t="shared" si="5"/>
        <v>0.5</v>
      </c>
      <c r="J114" s="94">
        <f t="shared" si="5"/>
        <v>0.5</v>
      </c>
      <c r="K114" s="94">
        <f t="shared" si="5"/>
        <v>0.5</v>
      </c>
      <c r="L114" s="94">
        <f t="shared" si="5"/>
        <v>0.5</v>
      </c>
      <c r="M114" s="94">
        <f t="shared" si="5"/>
        <v>0.5</v>
      </c>
      <c r="N114" s="94">
        <f t="shared" si="5"/>
        <v>0.5</v>
      </c>
    </row>
    <row r="115" spans="1:14" x14ac:dyDescent="0.35">
      <c r="A115" s="3">
        <v>99</v>
      </c>
      <c r="B115" s="97">
        <v>4.5360738034733155</v>
      </c>
      <c r="C115" s="97">
        <v>0.78190862238793069</v>
      </c>
      <c r="D115" s="96">
        <f t="shared" si="6"/>
        <v>0.78190862238793069</v>
      </c>
      <c r="E115" s="96">
        <f t="shared" si="7"/>
        <v>0.78190862238793069</v>
      </c>
      <c r="F115" s="94">
        <v>4.4257476333369237</v>
      </c>
      <c r="G115" s="94">
        <f t="shared" si="5"/>
        <v>0.5</v>
      </c>
      <c r="H115" s="94">
        <f t="shared" si="5"/>
        <v>0.5</v>
      </c>
      <c r="I115" s="94">
        <f t="shared" si="5"/>
        <v>0.5</v>
      </c>
      <c r="J115" s="94">
        <f t="shared" si="5"/>
        <v>0.5</v>
      </c>
      <c r="K115" s="94">
        <f t="shared" si="5"/>
        <v>0.5</v>
      </c>
      <c r="L115" s="94">
        <f t="shared" si="5"/>
        <v>0.5</v>
      </c>
      <c r="M115" s="94">
        <f t="shared" si="5"/>
        <v>0.5</v>
      </c>
      <c r="N115" s="94">
        <f t="shared" si="5"/>
        <v>0.5</v>
      </c>
    </row>
    <row r="116" spans="1:14" x14ac:dyDescent="0.35">
      <c r="A116" s="3">
        <v>100</v>
      </c>
      <c r="B116" s="97">
        <v>4.5360216166820599</v>
      </c>
      <c r="C116" s="97">
        <v>0.78190862238793069</v>
      </c>
      <c r="D116" s="96">
        <f t="shared" si="6"/>
        <v>0.78190862238793069</v>
      </c>
      <c r="E116" s="96">
        <f t="shared" si="7"/>
        <v>0.78190862238793069</v>
      </c>
      <c r="F116" s="94">
        <v>4.4257476333369237</v>
      </c>
      <c r="G116" s="94">
        <f t="shared" si="5"/>
        <v>0.5</v>
      </c>
      <c r="H116" s="94">
        <f t="shared" si="5"/>
        <v>0.5</v>
      </c>
      <c r="I116" s="94">
        <f t="shared" ref="G116:N148" si="8">MIN($B$17:$F$382)</f>
        <v>0.5</v>
      </c>
      <c r="J116" s="94">
        <f t="shared" si="8"/>
        <v>0.5</v>
      </c>
      <c r="K116" s="94">
        <f t="shared" si="8"/>
        <v>0.5</v>
      </c>
      <c r="L116" s="94">
        <f t="shared" si="8"/>
        <v>0.5</v>
      </c>
      <c r="M116" s="94">
        <f t="shared" si="8"/>
        <v>0.5</v>
      </c>
      <c r="N116" s="94">
        <f t="shared" si="8"/>
        <v>0.5</v>
      </c>
    </row>
    <row r="117" spans="1:14" x14ac:dyDescent="0.35">
      <c r="A117" s="3">
        <v>101</v>
      </c>
      <c r="B117" s="97">
        <v>4.4876747391789333</v>
      </c>
      <c r="C117" s="97">
        <v>0.77322192067638629</v>
      </c>
      <c r="D117" s="96">
        <f t="shared" si="6"/>
        <v>0.77322192067638629</v>
      </c>
      <c r="E117" s="96">
        <f t="shared" si="7"/>
        <v>0.77322192067638629</v>
      </c>
      <c r="F117" s="94">
        <v>4.37657929263752</v>
      </c>
      <c r="G117" s="94">
        <f t="shared" si="8"/>
        <v>0.5</v>
      </c>
      <c r="H117" s="94">
        <f t="shared" si="8"/>
        <v>0.5</v>
      </c>
      <c r="I117" s="94">
        <f t="shared" si="8"/>
        <v>0.5</v>
      </c>
      <c r="J117" s="94">
        <f t="shared" si="8"/>
        <v>0.5</v>
      </c>
      <c r="K117" s="94">
        <f t="shared" si="8"/>
        <v>0.5</v>
      </c>
      <c r="L117" s="94">
        <f t="shared" si="8"/>
        <v>0.5</v>
      </c>
      <c r="M117" s="94">
        <f t="shared" si="8"/>
        <v>0.5</v>
      </c>
      <c r="N117" s="94">
        <f t="shared" si="8"/>
        <v>0.5</v>
      </c>
    </row>
    <row r="118" spans="1:14" x14ac:dyDescent="0.35">
      <c r="A118" s="3">
        <v>102</v>
      </c>
      <c r="B118" s="97">
        <v>4.4019884193910714</v>
      </c>
      <c r="C118" s="97">
        <v>0.75782833155418805</v>
      </c>
      <c r="D118" s="96">
        <f t="shared" si="6"/>
        <v>0.75782833155418805</v>
      </c>
      <c r="E118" s="96">
        <f t="shared" si="7"/>
        <v>0.75782833155418805</v>
      </c>
      <c r="F118" s="94">
        <v>4.2894487268968984</v>
      </c>
      <c r="G118" s="94">
        <f t="shared" si="8"/>
        <v>0.5</v>
      </c>
      <c r="H118" s="94">
        <f t="shared" si="8"/>
        <v>0.5</v>
      </c>
      <c r="I118" s="94">
        <f t="shared" si="8"/>
        <v>0.5</v>
      </c>
      <c r="J118" s="94">
        <f t="shared" si="8"/>
        <v>0.5</v>
      </c>
      <c r="K118" s="94">
        <f t="shared" si="8"/>
        <v>0.5</v>
      </c>
      <c r="L118" s="94">
        <f t="shared" si="8"/>
        <v>0.5</v>
      </c>
      <c r="M118" s="94">
        <f t="shared" si="8"/>
        <v>0.5</v>
      </c>
      <c r="N118" s="94">
        <f t="shared" si="8"/>
        <v>0.5</v>
      </c>
    </row>
    <row r="119" spans="1:14" x14ac:dyDescent="0.35">
      <c r="A119" s="3">
        <v>103</v>
      </c>
      <c r="B119" s="97">
        <v>4.2109065594253012</v>
      </c>
      <c r="C119" s="97">
        <v>0.72349524700386347</v>
      </c>
      <c r="D119" s="96">
        <f t="shared" si="6"/>
        <v>0.72349524700386347</v>
      </c>
      <c r="E119" s="96">
        <f t="shared" si="7"/>
        <v>0.72349524700386347</v>
      </c>
      <c r="F119" s="94">
        <v>4.0951171089263685</v>
      </c>
      <c r="G119" s="94">
        <f t="shared" si="8"/>
        <v>0.5</v>
      </c>
      <c r="H119" s="94">
        <f t="shared" si="8"/>
        <v>0.5</v>
      </c>
      <c r="I119" s="94">
        <f t="shared" si="8"/>
        <v>0.5</v>
      </c>
      <c r="J119" s="94">
        <f t="shared" si="8"/>
        <v>0.5</v>
      </c>
      <c r="K119" s="94">
        <f t="shared" si="8"/>
        <v>0.5</v>
      </c>
      <c r="L119" s="94">
        <f t="shared" si="8"/>
        <v>0.5</v>
      </c>
      <c r="M119" s="94">
        <f t="shared" si="8"/>
        <v>0.5</v>
      </c>
      <c r="N119" s="94">
        <f t="shared" si="8"/>
        <v>0.5</v>
      </c>
    </row>
    <row r="120" spans="1:14" x14ac:dyDescent="0.35">
      <c r="A120" s="3">
        <v>104</v>
      </c>
      <c r="B120" s="97">
        <v>4.1839080764419023</v>
      </c>
      <c r="C120" s="97">
        <v>0.71866182446738891</v>
      </c>
      <c r="D120" s="96">
        <f t="shared" si="6"/>
        <v>0.71866182446738891</v>
      </c>
      <c r="E120" s="96">
        <f t="shared" si="7"/>
        <v>0.71866182446738891</v>
      </c>
      <c r="F120" s="94">
        <v>4.0677590420893628</v>
      </c>
      <c r="G120" s="94">
        <f t="shared" si="8"/>
        <v>0.5</v>
      </c>
      <c r="H120" s="94">
        <f t="shared" si="8"/>
        <v>0.5</v>
      </c>
      <c r="I120" s="94">
        <f t="shared" si="8"/>
        <v>0.5</v>
      </c>
      <c r="J120" s="94">
        <f t="shared" si="8"/>
        <v>0.5</v>
      </c>
      <c r="K120" s="94">
        <f t="shared" si="8"/>
        <v>0.5</v>
      </c>
      <c r="L120" s="94">
        <f t="shared" si="8"/>
        <v>0.5</v>
      </c>
      <c r="M120" s="94">
        <f t="shared" si="8"/>
        <v>0.5</v>
      </c>
      <c r="N120" s="94">
        <f t="shared" si="8"/>
        <v>0.5</v>
      </c>
    </row>
    <row r="121" spans="1:14" x14ac:dyDescent="0.35">
      <c r="A121" s="3">
        <v>105</v>
      </c>
      <c r="B121" s="97">
        <v>4.1793895075826777</v>
      </c>
      <c r="C121" s="97">
        <v>0.71785939923582165</v>
      </c>
      <c r="D121" s="96">
        <f t="shared" si="6"/>
        <v>0.71785939923582165</v>
      </c>
      <c r="E121" s="96">
        <f t="shared" si="7"/>
        <v>0.71785939923582165</v>
      </c>
      <c r="F121" s="94">
        <v>4.0632171666478403</v>
      </c>
      <c r="G121" s="94">
        <f t="shared" si="8"/>
        <v>0.5</v>
      </c>
      <c r="H121" s="94">
        <f t="shared" si="8"/>
        <v>0.5</v>
      </c>
      <c r="I121" s="94">
        <f t="shared" si="8"/>
        <v>0.5</v>
      </c>
      <c r="J121" s="94">
        <f t="shared" si="8"/>
        <v>0.5</v>
      </c>
      <c r="K121" s="94">
        <f t="shared" si="8"/>
        <v>0.5</v>
      </c>
      <c r="L121" s="94">
        <f t="shared" si="8"/>
        <v>0.5</v>
      </c>
      <c r="M121" s="94">
        <f t="shared" si="8"/>
        <v>0.5</v>
      </c>
      <c r="N121" s="94">
        <f t="shared" si="8"/>
        <v>0.5</v>
      </c>
    </row>
    <row r="122" spans="1:14" x14ac:dyDescent="0.35">
      <c r="A122" s="3">
        <v>106</v>
      </c>
      <c r="B122" s="97">
        <v>4.1129948803486469</v>
      </c>
      <c r="C122" s="97">
        <v>0.70592997677632807</v>
      </c>
      <c r="D122" s="96">
        <f t="shared" si="6"/>
        <v>0.70592997677632807</v>
      </c>
      <c r="E122" s="96">
        <f t="shared" si="7"/>
        <v>0.70592997677632807</v>
      </c>
      <c r="F122" s="94">
        <v>3.9956944258754721</v>
      </c>
      <c r="G122" s="94">
        <f t="shared" si="8"/>
        <v>0.5</v>
      </c>
      <c r="H122" s="94">
        <f t="shared" si="8"/>
        <v>0.5</v>
      </c>
      <c r="I122" s="94">
        <f t="shared" si="8"/>
        <v>0.5</v>
      </c>
      <c r="J122" s="94">
        <f t="shared" si="8"/>
        <v>0.5</v>
      </c>
      <c r="K122" s="94">
        <f t="shared" si="8"/>
        <v>0.5</v>
      </c>
      <c r="L122" s="94">
        <f t="shared" si="8"/>
        <v>0.5</v>
      </c>
      <c r="M122" s="94">
        <f t="shared" si="8"/>
        <v>0.5</v>
      </c>
      <c r="N122" s="94">
        <f t="shared" si="8"/>
        <v>0.5</v>
      </c>
    </row>
    <row r="123" spans="1:14" x14ac:dyDescent="0.35">
      <c r="A123" s="3">
        <v>107</v>
      </c>
      <c r="B123" s="97">
        <v>4.0262206082730119</v>
      </c>
      <c r="C123" s="97">
        <v>0.69033188829657066</v>
      </c>
      <c r="D123" s="96">
        <f t="shared" si="6"/>
        <v>0.69033188829657066</v>
      </c>
      <c r="E123" s="96">
        <f t="shared" si="7"/>
        <v>0.69033188829657066</v>
      </c>
      <c r="F123" s="94">
        <v>3.9074063558922552</v>
      </c>
      <c r="G123" s="94">
        <f t="shared" si="8"/>
        <v>0.5</v>
      </c>
      <c r="H123" s="94">
        <f t="shared" si="8"/>
        <v>0.5</v>
      </c>
      <c r="I123" s="94">
        <f t="shared" si="8"/>
        <v>0.5</v>
      </c>
      <c r="J123" s="94">
        <f t="shared" si="8"/>
        <v>0.5</v>
      </c>
      <c r="K123" s="94">
        <f t="shared" si="8"/>
        <v>0.5</v>
      </c>
      <c r="L123" s="94">
        <f t="shared" si="8"/>
        <v>0.5</v>
      </c>
      <c r="M123" s="94">
        <f t="shared" si="8"/>
        <v>0.5</v>
      </c>
      <c r="N123" s="94">
        <f t="shared" si="8"/>
        <v>0.5</v>
      </c>
    </row>
    <row r="124" spans="1:14" x14ac:dyDescent="0.35">
      <c r="A124" s="3">
        <v>108</v>
      </c>
      <c r="B124" s="97">
        <v>4.0219319527731185</v>
      </c>
      <c r="C124" s="97">
        <v>0.68956109498813911</v>
      </c>
      <c r="D124" s="96">
        <f t="shared" si="6"/>
        <v>0.68956109498813911</v>
      </c>
      <c r="E124" s="96">
        <f t="shared" si="7"/>
        <v>0.68956109498813911</v>
      </c>
      <c r="F124" s="94">
        <v>3.9030435229947682</v>
      </c>
      <c r="G124" s="94">
        <f t="shared" si="8"/>
        <v>0.5</v>
      </c>
      <c r="H124" s="94">
        <f t="shared" si="8"/>
        <v>0.5</v>
      </c>
      <c r="I124" s="94">
        <f t="shared" si="8"/>
        <v>0.5</v>
      </c>
      <c r="J124" s="94">
        <f t="shared" si="8"/>
        <v>0.5</v>
      </c>
      <c r="K124" s="94">
        <f t="shared" si="8"/>
        <v>0.5</v>
      </c>
      <c r="L124" s="94">
        <f t="shared" si="8"/>
        <v>0.5</v>
      </c>
      <c r="M124" s="94">
        <f t="shared" si="8"/>
        <v>0.5</v>
      </c>
      <c r="N124" s="94">
        <f t="shared" si="8"/>
        <v>0.5</v>
      </c>
    </row>
    <row r="125" spans="1:14" x14ac:dyDescent="0.35">
      <c r="A125" s="3">
        <v>109</v>
      </c>
      <c r="B125" s="97">
        <v>4.0219319527731185</v>
      </c>
      <c r="C125" s="97">
        <v>0.68956109498813911</v>
      </c>
      <c r="D125" s="96">
        <f t="shared" si="6"/>
        <v>0.68956109498813911</v>
      </c>
      <c r="E125" s="96">
        <f t="shared" si="7"/>
        <v>0.68956109498813911</v>
      </c>
      <c r="F125" s="94">
        <v>3.9030435229947682</v>
      </c>
      <c r="G125" s="94">
        <f t="shared" si="8"/>
        <v>0.5</v>
      </c>
      <c r="H125" s="94">
        <f t="shared" si="8"/>
        <v>0.5</v>
      </c>
      <c r="I125" s="94">
        <f t="shared" si="8"/>
        <v>0.5</v>
      </c>
      <c r="J125" s="94">
        <f t="shared" si="8"/>
        <v>0.5</v>
      </c>
      <c r="K125" s="94">
        <f t="shared" si="8"/>
        <v>0.5</v>
      </c>
      <c r="L125" s="94">
        <f t="shared" si="8"/>
        <v>0.5</v>
      </c>
      <c r="M125" s="94">
        <f t="shared" si="8"/>
        <v>0.5</v>
      </c>
      <c r="N125" s="94">
        <f t="shared" si="8"/>
        <v>0.5</v>
      </c>
    </row>
    <row r="126" spans="1:14" x14ac:dyDescent="0.35">
      <c r="A126" s="3">
        <v>110</v>
      </c>
      <c r="B126" s="97">
        <v>4.0219319527731185</v>
      </c>
      <c r="C126" s="97">
        <v>0.68956109498813911</v>
      </c>
      <c r="D126" s="96">
        <f t="shared" si="6"/>
        <v>0.68956109498813911</v>
      </c>
      <c r="E126" s="96">
        <f t="shared" si="7"/>
        <v>0.68956109498813911</v>
      </c>
      <c r="F126" s="94">
        <v>3.9030435229947682</v>
      </c>
      <c r="G126" s="94">
        <f t="shared" si="8"/>
        <v>0.5</v>
      </c>
      <c r="H126" s="94">
        <f t="shared" si="8"/>
        <v>0.5</v>
      </c>
      <c r="I126" s="94">
        <f t="shared" si="8"/>
        <v>0.5</v>
      </c>
      <c r="J126" s="94">
        <f t="shared" si="8"/>
        <v>0.5</v>
      </c>
      <c r="K126" s="94">
        <f t="shared" si="8"/>
        <v>0.5</v>
      </c>
      <c r="L126" s="94">
        <f t="shared" si="8"/>
        <v>0.5</v>
      </c>
      <c r="M126" s="94">
        <f t="shared" si="8"/>
        <v>0.5</v>
      </c>
      <c r="N126" s="94">
        <f t="shared" si="8"/>
        <v>0.5</v>
      </c>
    </row>
    <row r="127" spans="1:14" x14ac:dyDescent="0.35">
      <c r="A127" s="3">
        <v>111</v>
      </c>
      <c r="B127" s="97">
        <v>4.0219319527731185</v>
      </c>
      <c r="C127" s="97">
        <v>0.68956109498813911</v>
      </c>
      <c r="D127" s="96">
        <f t="shared" si="6"/>
        <v>0.68956109498813911</v>
      </c>
      <c r="E127" s="96">
        <f t="shared" si="7"/>
        <v>0.68956109498813911</v>
      </c>
      <c r="F127" s="94">
        <v>3.9030435229947682</v>
      </c>
      <c r="G127" s="94">
        <f t="shared" si="8"/>
        <v>0.5</v>
      </c>
      <c r="H127" s="94">
        <f t="shared" si="8"/>
        <v>0.5</v>
      </c>
      <c r="I127" s="94">
        <f t="shared" si="8"/>
        <v>0.5</v>
      </c>
      <c r="J127" s="94">
        <f t="shared" si="8"/>
        <v>0.5</v>
      </c>
      <c r="K127" s="94">
        <f t="shared" si="8"/>
        <v>0.5</v>
      </c>
      <c r="L127" s="94">
        <f t="shared" si="8"/>
        <v>0.5</v>
      </c>
      <c r="M127" s="94">
        <f t="shared" si="8"/>
        <v>0.5</v>
      </c>
      <c r="N127" s="94">
        <f t="shared" si="8"/>
        <v>0.5</v>
      </c>
    </row>
    <row r="128" spans="1:14" x14ac:dyDescent="0.35">
      <c r="A128" s="3">
        <v>112</v>
      </c>
      <c r="B128" s="97">
        <v>4.0219319527731185</v>
      </c>
      <c r="C128" s="97">
        <v>0.68956109498813911</v>
      </c>
      <c r="D128" s="96">
        <f t="shared" si="6"/>
        <v>0.68956109498813911</v>
      </c>
      <c r="E128" s="96">
        <f t="shared" si="7"/>
        <v>0.68956109498813911</v>
      </c>
      <c r="F128" s="94">
        <v>3.9030435229947682</v>
      </c>
      <c r="G128" s="94">
        <f t="shared" si="8"/>
        <v>0.5</v>
      </c>
      <c r="H128" s="94">
        <f t="shared" si="8"/>
        <v>0.5</v>
      </c>
      <c r="I128" s="94">
        <f t="shared" si="8"/>
        <v>0.5</v>
      </c>
      <c r="J128" s="94">
        <f t="shared" si="8"/>
        <v>0.5</v>
      </c>
      <c r="K128" s="94">
        <f t="shared" si="8"/>
        <v>0.5</v>
      </c>
      <c r="L128" s="94">
        <f t="shared" si="8"/>
        <v>0.5</v>
      </c>
      <c r="M128" s="94">
        <f t="shared" si="8"/>
        <v>0.5</v>
      </c>
      <c r="N128" s="94">
        <f t="shared" si="8"/>
        <v>0.5</v>
      </c>
    </row>
    <row r="129" spans="1:14" x14ac:dyDescent="0.35">
      <c r="A129" s="3">
        <v>113</v>
      </c>
      <c r="B129" s="97">
        <v>4.0219319527731185</v>
      </c>
      <c r="C129" s="97">
        <v>0.68956109498813911</v>
      </c>
      <c r="D129" s="96">
        <f t="shared" si="6"/>
        <v>0.68956109498813911</v>
      </c>
      <c r="E129" s="96">
        <f t="shared" si="7"/>
        <v>0.68956109498813911</v>
      </c>
      <c r="F129" s="94">
        <v>3.9030435229947682</v>
      </c>
      <c r="G129" s="94">
        <f t="shared" si="8"/>
        <v>0.5</v>
      </c>
      <c r="H129" s="94">
        <f t="shared" si="8"/>
        <v>0.5</v>
      </c>
      <c r="I129" s="94">
        <f t="shared" si="8"/>
        <v>0.5</v>
      </c>
      <c r="J129" s="94">
        <f t="shared" si="8"/>
        <v>0.5</v>
      </c>
      <c r="K129" s="94">
        <f t="shared" si="8"/>
        <v>0.5</v>
      </c>
      <c r="L129" s="94">
        <f t="shared" si="8"/>
        <v>0.5</v>
      </c>
      <c r="M129" s="94">
        <f t="shared" si="8"/>
        <v>0.5</v>
      </c>
      <c r="N129" s="94">
        <f t="shared" si="8"/>
        <v>0.5</v>
      </c>
    </row>
    <row r="130" spans="1:14" x14ac:dyDescent="0.35">
      <c r="A130" s="3">
        <v>114</v>
      </c>
      <c r="B130" s="97">
        <v>3.9581922824288354</v>
      </c>
      <c r="C130" s="97">
        <v>0.67810193512688877</v>
      </c>
      <c r="D130" s="96">
        <f t="shared" si="6"/>
        <v>0.67810193512688877</v>
      </c>
      <c r="E130" s="96">
        <f t="shared" si="7"/>
        <v>0.67810193512688877</v>
      </c>
      <c r="F130" s="94">
        <v>3.8381825556338058</v>
      </c>
      <c r="G130" s="94">
        <f t="shared" si="8"/>
        <v>0.5</v>
      </c>
      <c r="H130" s="94">
        <f t="shared" si="8"/>
        <v>0.5</v>
      </c>
      <c r="I130" s="94">
        <f t="shared" si="8"/>
        <v>0.5</v>
      </c>
      <c r="J130" s="94">
        <f t="shared" si="8"/>
        <v>0.5</v>
      </c>
      <c r="K130" s="94">
        <f t="shared" si="8"/>
        <v>0.5</v>
      </c>
      <c r="L130" s="94">
        <f t="shared" si="8"/>
        <v>0.5</v>
      </c>
      <c r="M130" s="94">
        <f t="shared" si="8"/>
        <v>0.5</v>
      </c>
      <c r="N130" s="94">
        <f t="shared" si="8"/>
        <v>0.5</v>
      </c>
    </row>
    <row r="131" spans="1:14" x14ac:dyDescent="0.35">
      <c r="A131" s="3">
        <v>115</v>
      </c>
      <c r="B131" s="97">
        <v>3.9581703538850772</v>
      </c>
      <c r="C131" s="97">
        <v>0.67810193512688877</v>
      </c>
      <c r="D131" s="96">
        <f t="shared" si="6"/>
        <v>0.67810193512688877</v>
      </c>
      <c r="E131" s="96">
        <f t="shared" si="7"/>
        <v>0.67810193512688877</v>
      </c>
      <c r="F131" s="94">
        <v>3.8381825556338058</v>
      </c>
      <c r="G131" s="94">
        <f t="shared" si="8"/>
        <v>0.5</v>
      </c>
      <c r="H131" s="94">
        <f t="shared" si="8"/>
        <v>0.5</v>
      </c>
      <c r="I131" s="94">
        <f t="shared" si="8"/>
        <v>0.5</v>
      </c>
      <c r="J131" s="94">
        <f t="shared" si="8"/>
        <v>0.5</v>
      </c>
      <c r="K131" s="94">
        <f t="shared" si="8"/>
        <v>0.5</v>
      </c>
      <c r="L131" s="94">
        <f t="shared" si="8"/>
        <v>0.5</v>
      </c>
      <c r="M131" s="94">
        <f t="shared" si="8"/>
        <v>0.5</v>
      </c>
      <c r="N131" s="94">
        <f t="shared" si="8"/>
        <v>0.5</v>
      </c>
    </row>
    <row r="132" spans="1:14" x14ac:dyDescent="0.35">
      <c r="A132" s="3">
        <v>116</v>
      </c>
      <c r="B132" s="97">
        <v>3.9539489140034205</v>
      </c>
      <c r="C132" s="97">
        <v>0.67734479723004326</v>
      </c>
      <c r="D132" s="96">
        <f t="shared" si="6"/>
        <v>0.67734479723004326</v>
      </c>
      <c r="E132" s="96">
        <f t="shared" si="7"/>
        <v>0.67734479723004326</v>
      </c>
      <c r="F132" s="94">
        <v>3.8338970148952476</v>
      </c>
      <c r="G132" s="94">
        <f t="shared" si="8"/>
        <v>0.5</v>
      </c>
      <c r="H132" s="94">
        <f t="shared" si="8"/>
        <v>0.5</v>
      </c>
      <c r="I132" s="94">
        <f t="shared" si="8"/>
        <v>0.5</v>
      </c>
      <c r="J132" s="94">
        <f t="shared" si="8"/>
        <v>0.5</v>
      </c>
      <c r="K132" s="94">
        <f t="shared" si="8"/>
        <v>0.5</v>
      </c>
      <c r="L132" s="94">
        <f t="shared" si="8"/>
        <v>0.5</v>
      </c>
      <c r="M132" s="94">
        <f t="shared" si="8"/>
        <v>0.5</v>
      </c>
      <c r="N132" s="94">
        <f t="shared" si="8"/>
        <v>0.5</v>
      </c>
    </row>
    <row r="133" spans="1:14" x14ac:dyDescent="0.35">
      <c r="A133" s="3">
        <v>117</v>
      </c>
      <c r="B133" s="97">
        <v>3.9539300713500416</v>
      </c>
      <c r="C133" s="97">
        <v>0.67734479723004326</v>
      </c>
      <c r="D133" s="96">
        <f t="shared" si="6"/>
        <v>0.67734479723004326</v>
      </c>
      <c r="E133" s="96">
        <f t="shared" si="7"/>
        <v>0.67734479723004326</v>
      </c>
      <c r="F133" s="94">
        <v>3.8338970148952476</v>
      </c>
      <c r="G133" s="94">
        <f t="shared" si="8"/>
        <v>0.5</v>
      </c>
      <c r="H133" s="94">
        <f t="shared" si="8"/>
        <v>0.5</v>
      </c>
      <c r="I133" s="94">
        <f t="shared" si="8"/>
        <v>0.5</v>
      </c>
      <c r="J133" s="94">
        <f t="shared" si="8"/>
        <v>0.5</v>
      </c>
      <c r="K133" s="94">
        <f t="shared" si="8"/>
        <v>0.5</v>
      </c>
      <c r="L133" s="94">
        <f t="shared" si="8"/>
        <v>0.5</v>
      </c>
      <c r="M133" s="94">
        <f t="shared" si="8"/>
        <v>0.5</v>
      </c>
      <c r="N133" s="94">
        <f t="shared" si="8"/>
        <v>0.5</v>
      </c>
    </row>
    <row r="134" spans="1:14" x14ac:dyDescent="0.35">
      <c r="A134" s="3">
        <v>118</v>
      </c>
      <c r="B134" s="97">
        <v>3.9539085379375289</v>
      </c>
      <c r="C134" s="97">
        <v>0.67734479723004326</v>
      </c>
      <c r="D134" s="96">
        <f t="shared" si="6"/>
        <v>0.67734479723004326</v>
      </c>
      <c r="E134" s="96">
        <f t="shared" si="7"/>
        <v>0.67734479723004326</v>
      </c>
      <c r="F134" s="94">
        <v>3.8338970148952476</v>
      </c>
      <c r="G134" s="94">
        <f t="shared" si="8"/>
        <v>0.5</v>
      </c>
      <c r="H134" s="94">
        <f t="shared" si="8"/>
        <v>0.5</v>
      </c>
      <c r="I134" s="94">
        <f t="shared" si="8"/>
        <v>0.5</v>
      </c>
      <c r="J134" s="94">
        <f t="shared" si="8"/>
        <v>0.5</v>
      </c>
      <c r="K134" s="94">
        <f t="shared" si="8"/>
        <v>0.5</v>
      </c>
      <c r="L134" s="94">
        <f t="shared" si="8"/>
        <v>0.5</v>
      </c>
      <c r="M134" s="94">
        <f t="shared" si="8"/>
        <v>0.5</v>
      </c>
      <c r="N134" s="94">
        <f t="shared" si="8"/>
        <v>0.5</v>
      </c>
    </row>
    <row r="135" spans="1:14" x14ac:dyDescent="0.35">
      <c r="A135" s="3">
        <v>119</v>
      </c>
      <c r="B135" s="97">
        <v>3.9539065667686812</v>
      </c>
      <c r="C135" s="97">
        <v>0.67734479723004326</v>
      </c>
      <c r="D135" s="96">
        <f t="shared" si="6"/>
        <v>0.67734479723004326</v>
      </c>
      <c r="E135" s="96">
        <f t="shared" si="7"/>
        <v>0.67734479723004326</v>
      </c>
      <c r="F135" s="94">
        <v>3.8338970148952476</v>
      </c>
      <c r="G135" s="94">
        <f t="shared" si="8"/>
        <v>0.5</v>
      </c>
      <c r="H135" s="94">
        <f t="shared" si="8"/>
        <v>0.5</v>
      </c>
      <c r="I135" s="94">
        <f t="shared" si="8"/>
        <v>0.5</v>
      </c>
      <c r="J135" s="94">
        <f t="shared" si="8"/>
        <v>0.5</v>
      </c>
      <c r="K135" s="94">
        <f t="shared" si="8"/>
        <v>0.5</v>
      </c>
      <c r="L135" s="94">
        <f t="shared" si="8"/>
        <v>0.5</v>
      </c>
      <c r="M135" s="94">
        <f t="shared" si="8"/>
        <v>0.5</v>
      </c>
      <c r="N135" s="94">
        <f t="shared" si="8"/>
        <v>0.5</v>
      </c>
    </row>
    <row r="136" spans="1:14" x14ac:dyDescent="0.35">
      <c r="A136" s="3">
        <v>120</v>
      </c>
      <c r="B136" s="97">
        <v>3.8911916437865104</v>
      </c>
      <c r="C136" s="97">
        <v>0.66608864839992565</v>
      </c>
      <c r="D136" s="96">
        <f t="shared" si="6"/>
        <v>0.66608864839992565</v>
      </c>
      <c r="E136" s="96">
        <f t="shared" si="7"/>
        <v>0.66608864839992565</v>
      </c>
      <c r="F136" s="94">
        <v>3.7701851275736304</v>
      </c>
      <c r="G136" s="94">
        <f t="shared" si="8"/>
        <v>0.5</v>
      </c>
      <c r="H136" s="94">
        <f t="shared" si="8"/>
        <v>0.5</v>
      </c>
      <c r="I136" s="94">
        <f t="shared" si="8"/>
        <v>0.5</v>
      </c>
      <c r="J136" s="94">
        <f t="shared" si="8"/>
        <v>0.5</v>
      </c>
      <c r="K136" s="94">
        <f t="shared" si="8"/>
        <v>0.5</v>
      </c>
      <c r="L136" s="94">
        <f t="shared" si="8"/>
        <v>0.5</v>
      </c>
      <c r="M136" s="94">
        <f t="shared" si="8"/>
        <v>0.5</v>
      </c>
      <c r="N136" s="94">
        <f t="shared" si="8"/>
        <v>0.5</v>
      </c>
    </row>
    <row r="137" spans="1:14" x14ac:dyDescent="0.35">
      <c r="A137" s="3">
        <v>121</v>
      </c>
      <c r="B137" s="97">
        <v>3.8911570329142728</v>
      </c>
      <c r="C137" s="97">
        <v>0.66608864839992565</v>
      </c>
      <c r="D137" s="96">
        <f t="shared" si="6"/>
        <v>0.66608864839992565</v>
      </c>
      <c r="E137" s="96">
        <f t="shared" si="7"/>
        <v>0.66608864839992565</v>
      </c>
      <c r="F137" s="94">
        <v>3.7701851275736304</v>
      </c>
      <c r="G137" s="94">
        <f t="shared" si="8"/>
        <v>0.5</v>
      </c>
      <c r="H137" s="94">
        <f t="shared" si="8"/>
        <v>0.5</v>
      </c>
      <c r="I137" s="94">
        <f t="shared" si="8"/>
        <v>0.5</v>
      </c>
      <c r="J137" s="94">
        <f t="shared" si="8"/>
        <v>0.5</v>
      </c>
      <c r="K137" s="94">
        <f t="shared" si="8"/>
        <v>0.5</v>
      </c>
      <c r="L137" s="94">
        <f t="shared" si="8"/>
        <v>0.5</v>
      </c>
      <c r="M137" s="94">
        <f t="shared" si="8"/>
        <v>0.5</v>
      </c>
      <c r="N137" s="94">
        <f t="shared" si="8"/>
        <v>0.5</v>
      </c>
    </row>
    <row r="138" spans="1:14" x14ac:dyDescent="0.35">
      <c r="A138" s="3">
        <v>122</v>
      </c>
      <c r="B138" s="97">
        <v>3.8091504166560646</v>
      </c>
      <c r="C138" s="97">
        <v>0.65137088599443993</v>
      </c>
      <c r="D138" s="96">
        <f t="shared" si="6"/>
        <v>0.65137088599443993</v>
      </c>
      <c r="E138" s="96">
        <f t="shared" si="7"/>
        <v>0.65137088599443993</v>
      </c>
      <c r="F138" s="94">
        <v>3.6868798662309863</v>
      </c>
      <c r="G138" s="94">
        <f t="shared" si="8"/>
        <v>0.5</v>
      </c>
      <c r="H138" s="94">
        <f t="shared" si="8"/>
        <v>0.5</v>
      </c>
      <c r="I138" s="94">
        <f t="shared" si="8"/>
        <v>0.5</v>
      </c>
      <c r="J138" s="94">
        <f t="shared" si="8"/>
        <v>0.5</v>
      </c>
      <c r="K138" s="94">
        <f t="shared" si="8"/>
        <v>0.5</v>
      </c>
      <c r="L138" s="94">
        <f t="shared" si="8"/>
        <v>0.5</v>
      </c>
      <c r="M138" s="94">
        <f t="shared" si="8"/>
        <v>0.5</v>
      </c>
      <c r="N138" s="94">
        <f t="shared" si="8"/>
        <v>0.5</v>
      </c>
    </row>
    <row r="139" spans="1:14" x14ac:dyDescent="0.35">
      <c r="A139" s="3">
        <v>123</v>
      </c>
      <c r="B139" s="97">
        <v>3.7447598237120396</v>
      </c>
      <c r="C139" s="97">
        <v>0.63983116782864102</v>
      </c>
      <c r="D139" s="96">
        <f t="shared" si="6"/>
        <v>0.63983116782864102</v>
      </c>
      <c r="E139" s="96">
        <f t="shared" si="7"/>
        <v>0.63983116782864102</v>
      </c>
      <c r="F139" s="94">
        <v>3.6215629239447025</v>
      </c>
      <c r="G139" s="94">
        <f t="shared" si="8"/>
        <v>0.5</v>
      </c>
      <c r="H139" s="94">
        <f t="shared" si="8"/>
        <v>0.5</v>
      </c>
      <c r="I139" s="94">
        <f t="shared" si="8"/>
        <v>0.5</v>
      </c>
      <c r="J139" s="94">
        <f t="shared" si="8"/>
        <v>0.5</v>
      </c>
      <c r="K139" s="94">
        <f t="shared" si="8"/>
        <v>0.5</v>
      </c>
      <c r="L139" s="94">
        <f t="shared" si="8"/>
        <v>0.5</v>
      </c>
      <c r="M139" s="94">
        <f t="shared" si="8"/>
        <v>0.5</v>
      </c>
      <c r="N139" s="94">
        <f t="shared" si="8"/>
        <v>0.5</v>
      </c>
    </row>
    <row r="140" spans="1:14" x14ac:dyDescent="0.35">
      <c r="A140" s="3">
        <v>124</v>
      </c>
      <c r="B140" s="97">
        <v>3.7406027717339225</v>
      </c>
      <c r="C140" s="97">
        <v>0.63911676133656192</v>
      </c>
      <c r="D140" s="96">
        <f t="shared" si="6"/>
        <v>0.63911676133656192</v>
      </c>
      <c r="E140" s="96">
        <f t="shared" si="7"/>
        <v>0.63911676133656192</v>
      </c>
      <c r="F140" s="94">
        <v>3.6175192508721339</v>
      </c>
      <c r="G140" s="94">
        <f t="shared" si="8"/>
        <v>0.5</v>
      </c>
      <c r="H140" s="94">
        <f t="shared" si="8"/>
        <v>0.5</v>
      </c>
      <c r="I140" s="94">
        <f t="shared" si="8"/>
        <v>0.5</v>
      </c>
      <c r="J140" s="94">
        <f t="shared" si="8"/>
        <v>0.5</v>
      </c>
      <c r="K140" s="94">
        <f t="shared" si="8"/>
        <v>0.5</v>
      </c>
      <c r="L140" s="94">
        <f t="shared" si="8"/>
        <v>0.5</v>
      </c>
      <c r="M140" s="94">
        <f t="shared" si="8"/>
        <v>0.5</v>
      </c>
      <c r="N140" s="94">
        <f t="shared" si="8"/>
        <v>0.5</v>
      </c>
    </row>
    <row r="141" spans="1:14" x14ac:dyDescent="0.35">
      <c r="A141" s="3">
        <v>125</v>
      </c>
      <c r="B141" s="97">
        <v>3.720660320157577</v>
      </c>
      <c r="C141" s="97">
        <v>0.63555667618694911</v>
      </c>
      <c r="D141" s="96">
        <f t="shared" si="6"/>
        <v>0.63555667618694911</v>
      </c>
      <c r="E141" s="96">
        <f t="shared" si="7"/>
        <v>0.63555667618694911</v>
      </c>
      <c r="F141" s="94">
        <v>3.5973685095012837</v>
      </c>
      <c r="G141" s="94">
        <f t="shared" si="8"/>
        <v>0.5</v>
      </c>
      <c r="H141" s="94">
        <f t="shared" si="8"/>
        <v>0.5</v>
      </c>
      <c r="I141" s="94">
        <f t="shared" si="8"/>
        <v>0.5</v>
      </c>
      <c r="J141" s="94">
        <f t="shared" si="8"/>
        <v>0.5</v>
      </c>
      <c r="K141" s="94">
        <f t="shared" si="8"/>
        <v>0.5</v>
      </c>
      <c r="L141" s="94">
        <f t="shared" si="8"/>
        <v>0.5</v>
      </c>
      <c r="M141" s="94">
        <f t="shared" si="8"/>
        <v>0.5</v>
      </c>
      <c r="N141" s="94">
        <f t="shared" si="8"/>
        <v>0.5</v>
      </c>
    </row>
    <row r="142" spans="1:14" x14ac:dyDescent="0.35">
      <c r="A142" s="3">
        <v>126</v>
      </c>
      <c r="B142" s="97">
        <v>3.6812842540260231</v>
      </c>
      <c r="C142" s="97">
        <v>0.62849588786880017</v>
      </c>
      <c r="D142" s="96">
        <f t="shared" si="6"/>
        <v>0.62849588786880017</v>
      </c>
      <c r="E142" s="96">
        <f t="shared" si="7"/>
        <v>0.62849588786880017</v>
      </c>
      <c r="F142" s="94">
        <v>3.5574031397716261</v>
      </c>
      <c r="G142" s="94">
        <f t="shared" si="8"/>
        <v>0.5</v>
      </c>
      <c r="H142" s="94">
        <f t="shared" si="8"/>
        <v>0.5</v>
      </c>
      <c r="I142" s="94">
        <f t="shared" si="8"/>
        <v>0.5</v>
      </c>
      <c r="J142" s="94">
        <f t="shared" si="8"/>
        <v>0.5</v>
      </c>
      <c r="K142" s="94">
        <f t="shared" si="8"/>
        <v>0.5</v>
      </c>
      <c r="L142" s="94">
        <f t="shared" si="8"/>
        <v>0.5</v>
      </c>
      <c r="M142" s="94">
        <f t="shared" si="8"/>
        <v>0.5</v>
      </c>
      <c r="N142" s="94">
        <f t="shared" si="8"/>
        <v>0.5</v>
      </c>
    </row>
    <row r="143" spans="1:14" x14ac:dyDescent="0.35">
      <c r="A143" s="3">
        <v>127</v>
      </c>
      <c r="B143" s="97">
        <v>3.6076928190523931</v>
      </c>
      <c r="C143" s="97">
        <v>0.61529577901792687</v>
      </c>
      <c r="D143" s="96">
        <f t="shared" si="6"/>
        <v>0.61529577901792687</v>
      </c>
      <c r="E143" s="96">
        <f t="shared" si="7"/>
        <v>0.61529577901792687</v>
      </c>
      <c r="F143" s="94">
        <v>3.4826880786585668</v>
      </c>
      <c r="G143" s="94">
        <f t="shared" si="8"/>
        <v>0.5</v>
      </c>
      <c r="H143" s="94">
        <f t="shared" si="8"/>
        <v>0.5</v>
      </c>
      <c r="I143" s="94">
        <f t="shared" si="8"/>
        <v>0.5</v>
      </c>
      <c r="J143" s="94">
        <f t="shared" si="8"/>
        <v>0.5</v>
      </c>
      <c r="K143" s="94">
        <f t="shared" si="8"/>
        <v>0.5</v>
      </c>
      <c r="L143" s="94">
        <f t="shared" si="8"/>
        <v>0.5</v>
      </c>
      <c r="M143" s="94">
        <f t="shared" si="8"/>
        <v>0.5</v>
      </c>
      <c r="N143" s="94">
        <f t="shared" si="8"/>
        <v>0.5</v>
      </c>
    </row>
    <row r="144" spans="1:14" x14ac:dyDescent="0.35">
      <c r="A144" s="3">
        <v>128</v>
      </c>
      <c r="B144" s="97">
        <v>3.6076025146793604</v>
      </c>
      <c r="C144" s="97">
        <v>0.61529577901792687</v>
      </c>
      <c r="D144" s="96">
        <f t="shared" si="6"/>
        <v>0.61529577901792687</v>
      </c>
      <c r="E144" s="96">
        <f t="shared" si="7"/>
        <v>0.61529577901792687</v>
      </c>
      <c r="F144" s="94">
        <v>3.4826880786585668</v>
      </c>
      <c r="G144" s="94">
        <f t="shared" si="8"/>
        <v>0.5</v>
      </c>
      <c r="H144" s="94">
        <f t="shared" si="8"/>
        <v>0.5</v>
      </c>
      <c r="I144" s="94">
        <f t="shared" si="8"/>
        <v>0.5</v>
      </c>
      <c r="J144" s="94">
        <f t="shared" si="8"/>
        <v>0.5</v>
      </c>
      <c r="K144" s="94">
        <f t="shared" si="8"/>
        <v>0.5</v>
      </c>
      <c r="L144" s="94">
        <f t="shared" si="8"/>
        <v>0.5</v>
      </c>
      <c r="M144" s="94">
        <f t="shared" si="8"/>
        <v>0.5</v>
      </c>
      <c r="N144" s="94">
        <f t="shared" si="8"/>
        <v>0.5</v>
      </c>
    </row>
    <row r="145" spans="1:14" x14ac:dyDescent="0.35">
      <c r="A145" s="3">
        <v>129</v>
      </c>
      <c r="B145" s="97">
        <v>3.6075395280633344</v>
      </c>
      <c r="C145" s="97">
        <v>0.61529577901792687</v>
      </c>
      <c r="D145" s="96">
        <f t="shared" si="6"/>
        <v>0.61529577901792687</v>
      </c>
      <c r="E145" s="96">
        <f t="shared" si="7"/>
        <v>0.61529577901792687</v>
      </c>
      <c r="F145" s="94">
        <v>3.4826880786585668</v>
      </c>
      <c r="G145" s="94">
        <f t="shared" si="8"/>
        <v>0.5</v>
      </c>
      <c r="H145" s="94">
        <f t="shared" si="8"/>
        <v>0.5</v>
      </c>
      <c r="I145" s="94">
        <f t="shared" si="8"/>
        <v>0.5</v>
      </c>
      <c r="J145" s="94">
        <f t="shared" si="8"/>
        <v>0.5</v>
      </c>
      <c r="K145" s="94">
        <f t="shared" si="8"/>
        <v>0.5</v>
      </c>
      <c r="L145" s="94">
        <f t="shared" si="8"/>
        <v>0.5</v>
      </c>
      <c r="M145" s="94">
        <f t="shared" si="8"/>
        <v>0.5</v>
      </c>
      <c r="N145" s="94">
        <f t="shared" si="8"/>
        <v>0.5</v>
      </c>
    </row>
    <row r="146" spans="1:14" x14ac:dyDescent="0.35">
      <c r="A146" s="3">
        <v>130</v>
      </c>
      <c r="B146" s="97">
        <v>3.5055690507318409</v>
      </c>
      <c r="C146" s="97">
        <v>0.59701323009252505</v>
      </c>
      <c r="D146" s="96">
        <f t="shared" ref="D146:D209" si="9">C146</f>
        <v>0.59701323009252505</v>
      </c>
      <c r="E146" s="96">
        <f t="shared" ref="E146:E209" si="10">C146</f>
        <v>0.59701323009252505</v>
      </c>
      <c r="F146" s="94">
        <v>3.3792054653183348</v>
      </c>
      <c r="G146" s="94">
        <f t="shared" si="8"/>
        <v>0.5</v>
      </c>
      <c r="H146" s="94">
        <f t="shared" si="8"/>
        <v>0.5</v>
      </c>
      <c r="I146" s="94">
        <f t="shared" si="8"/>
        <v>0.5</v>
      </c>
      <c r="J146" s="94">
        <f t="shared" si="8"/>
        <v>0.5</v>
      </c>
      <c r="K146" s="94">
        <f t="shared" si="8"/>
        <v>0.5</v>
      </c>
      <c r="L146" s="94">
        <f t="shared" si="8"/>
        <v>0.5</v>
      </c>
      <c r="M146" s="94">
        <f t="shared" si="8"/>
        <v>0.5</v>
      </c>
      <c r="N146" s="94">
        <f t="shared" si="8"/>
        <v>0.5</v>
      </c>
    </row>
    <row r="147" spans="1:14" x14ac:dyDescent="0.35">
      <c r="A147" s="3">
        <v>131</v>
      </c>
      <c r="B147" s="97">
        <v>3.3956385034738585</v>
      </c>
      <c r="C147" s="97">
        <v>0.57733571112332771</v>
      </c>
      <c r="D147" s="96">
        <f t="shared" si="9"/>
        <v>0.57733571112332771</v>
      </c>
      <c r="E147" s="96">
        <f t="shared" si="10"/>
        <v>0.57733571112332771</v>
      </c>
      <c r="F147" s="94">
        <v>3.2678270631440456</v>
      </c>
      <c r="G147" s="94">
        <f t="shared" si="8"/>
        <v>0.5</v>
      </c>
      <c r="H147" s="94">
        <f t="shared" si="8"/>
        <v>0.5</v>
      </c>
      <c r="I147" s="94">
        <f t="shared" si="8"/>
        <v>0.5</v>
      </c>
      <c r="J147" s="94">
        <f t="shared" si="8"/>
        <v>0.5</v>
      </c>
      <c r="K147" s="94">
        <f t="shared" si="8"/>
        <v>0.5</v>
      </c>
      <c r="L147" s="94">
        <f t="shared" si="8"/>
        <v>0.5</v>
      </c>
      <c r="M147" s="94">
        <f t="shared" si="8"/>
        <v>0.5</v>
      </c>
      <c r="N147" s="94">
        <f t="shared" si="8"/>
        <v>0.5</v>
      </c>
    </row>
    <row r="148" spans="1:14" x14ac:dyDescent="0.35">
      <c r="A148" s="3">
        <v>132</v>
      </c>
      <c r="B148" s="97">
        <v>3.1584286204908074</v>
      </c>
      <c r="C148" s="97">
        <v>0.53480232443018505</v>
      </c>
      <c r="D148" s="96">
        <f t="shared" si="9"/>
        <v>0.53480232443018505</v>
      </c>
      <c r="E148" s="96">
        <f t="shared" si="10"/>
        <v>0.53480232443018505</v>
      </c>
      <c r="F148" s="94">
        <v>3.0270802161274548</v>
      </c>
      <c r="G148" s="94">
        <f t="shared" si="8"/>
        <v>0.5</v>
      </c>
      <c r="H148" s="94">
        <f t="shared" ref="H148:N184" si="11">MIN($B$17:$F$382)</f>
        <v>0.5</v>
      </c>
      <c r="I148" s="94">
        <f t="shared" si="11"/>
        <v>0.5</v>
      </c>
      <c r="J148" s="94">
        <f t="shared" si="11"/>
        <v>0.5</v>
      </c>
      <c r="K148" s="94">
        <f t="shared" si="11"/>
        <v>0.5</v>
      </c>
      <c r="L148" s="94">
        <f t="shared" si="11"/>
        <v>0.5</v>
      </c>
      <c r="M148" s="94">
        <f t="shared" si="11"/>
        <v>0.5</v>
      </c>
      <c r="N148" s="94">
        <f t="shared" si="11"/>
        <v>0.5</v>
      </c>
    </row>
    <row r="149" spans="1:14" x14ac:dyDescent="0.35">
      <c r="A149" s="3">
        <v>133</v>
      </c>
      <c r="B149" s="97">
        <v>3.1549109434046296</v>
      </c>
      <c r="C149" s="97">
        <v>0.53420518838592446</v>
      </c>
      <c r="D149" s="96">
        <f t="shared" si="9"/>
        <v>0.53420518838592446</v>
      </c>
      <c r="E149" s="96">
        <f t="shared" si="10"/>
        <v>0.53420518838592446</v>
      </c>
      <c r="F149" s="94">
        <v>3.0237003155111966</v>
      </c>
      <c r="G149" s="94">
        <f t="shared" ref="G149:G180" si="12">MIN($B$17:$F$382)</f>
        <v>0.5</v>
      </c>
      <c r="H149" s="94">
        <f t="shared" si="11"/>
        <v>0.5</v>
      </c>
      <c r="I149" s="94">
        <f t="shared" si="11"/>
        <v>0.5</v>
      </c>
      <c r="J149" s="94">
        <f t="shared" si="11"/>
        <v>0.5</v>
      </c>
      <c r="K149" s="94">
        <f t="shared" si="11"/>
        <v>0.5</v>
      </c>
      <c r="L149" s="94">
        <f t="shared" si="11"/>
        <v>0.5</v>
      </c>
      <c r="M149" s="94">
        <f t="shared" si="11"/>
        <v>0.5</v>
      </c>
      <c r="N149" s="94">
        <f t="shared" si="11"/>
        <v>0.5</v>
      </c>
    </row>
    <row r="150" spans="1:14" x14ac:dyDescent="0.35">
      <c r="A150" s="3">
        <v>134</v>
      </c>
      <c r="B150" s="97">
        <v>3.1547474789193832</v>
      </c>
      <c r="C150" s="97">
        <v>0.53420518838592446</v>
      </c>
      <c r="D150" s="96">
        <f t="shared" si="9"/>
        <v>0.53420518838592446</v>
      </c>
      <c r="E150" s="96">
        <f t="shared" si="10"/>
        <v>0.53420518838592446</v>
      </c>
      <c r="F150" s="94">
        <v>3.0237003155111966</v>
      </c>
      <c r="G150" s="94">
        <f t="shared" si="12"/>
        <v>0.5</v>
      </c>
      <c r="H150" s="94">
        <f t="shared" si="11"/>
        <v>0.5</v>
      </c>
      <c r="I150" s="94">
        <f t="shared" si="11"/>
        <v>0.5</v>
      </c>
      <c r="J150" s="94">
        <f t="shared" si="11"/>
        <v>0.5</v>
      </c>
      <c r="K150" s="94">
        <f t="shared" si="11"/>
        <v>0.5</v>
      </c>
      <c r="L150" s="94">
        <f t="shared" si="11"/>
        <v>0.5</v>
      </c>
      <c r="M150" s="94">
        <f t="shared" si="11"/>
        <v>0.5</v>
      </c>
      <c r="N150" s="94">
        <f t="shared" si="11"/>
        <v>0.5</v>
      </c>
    </row>
    <row r="151" spans="1:14" x14ac:dyDescent="0.35">
      <c r="A151" s="3">
        <v>135</v>
      </c>
      <c r="B151" s="97">
        <v>3.1183070022627697</v>
      </c>
      <c r="C151" s="97">
        <v>0.52768053304502438</v>
      </c>
      <c r="D151" s="96">
        <f t="shared" si="9"/>
        <v>0.52768053304502438</v>
      </c>
      <c r="E151" s="96">
        <f t="shared" si="10"/>
        <v>0.52768053304502438</v>
      </c>
      <c r="F151" s="94">
        <v>2.9867695577390938</v>
      </c>
      <c r="G151" s="94">
        <f t="shared" si="12"/>
        <v>0.5</v>
      </c>
      <c r="H151" s="94">
        <f t="shared" si="11"/>
        <v>0.5</v>
      </c>
      <c r="I151" s="94">
        <f t="shared" si="11"/>
        <v>0.5</v>
      </c>
      <c r="J151" s="94">
        <f t="shared" si="11"/>
        <v>0.5</v>
      </c>
      <c r="K151" s="94">
        <f t="shared" si="11"/>
        <v>0.5</v>
      </c>
      <c r="L151" s="94">
        <f t="shared" si="11"/>
        <v>0.5</v>
      </c>
      <c r="M151" s="94">
        <f t="shared" si="11"/>
        <v>0.5</v>
      </c>
      <c r="N151" s="94">
        <f t="shared" si="11"/>
        <v>0.5</v>
      </c>
    </row>
    <row r="152" spans="1:14" x14ac:dyDescent="0.35">
      <c r="A152" s="3">
        <v>136</v>
      </c>
      <c r="B152" s="97">
        <v>3.0660316842190478</v>
      </c>
      <c r="C152" s="97">
        <v>0.5183321191630903</v>
      </c>
      <c r="D152" s="96">
        <f t="shared" si="9"/>
        <v>0.5183321191630903</v>
      </c>
      <c r="E152" s="96">
        <f t="shared" si="10"/>
        <v>0.5183321191630903</v>
      </c>
      <c r="F152" s="94">
        <v>2.9338558035882958</v>
      </c>
      <c r="G152" s="94">
        <f t="shared" si="12"/>
        <v>0.5</v>
      </c>
      <c r="H152" s="94">
        <f t="shared" si="11"/>
        <v>0.5</v>
      </c>
      <c r="I152" s="94">
        <f t="shared" si="11"/>
        <v>0.5</v>
      </c>
      <c r="J152" s="94">
        <f t="shared" si="11"/>
        <v>0.5</v>
      </c>
      <c r="K152" s="94">
        <f t="shared" si="11"/>
        <v>0.5</v>
      </c>
      <c r="L152" s="94">
        <f t="shared" si="11"/>
        <v>0.5</v>
      </c>
      <c r="M152" s="94">
        <f t="shared" si="11"/>
        <v>0.5</v>
      </c>
      <c r="N152" s="94">
        <f t="shared" si="11"/>
        <v>0.5</v>
      </c>
    </row>
    <row r="153" spans="1:14" x14ac:dyDescent="0.35">
      <c r="A153" s="3">
        <v>137</v>
      </c>
      <c r="B153" s="97">
        <v>3.0627205500234629</v>
      </c>
      <c r="C153" s="97">
        <v>0.51775337300378732</v>
      </c>
      <c r="D153" s="96">
        <f t="shared" si="9"/>
        <v>0.51775337300378732</v>
      </c>
      <c r="E153" s="96">
        <f t="shared" si="10"/>
        <v>0.51775337300378732</v>
      </c>
      <c r="F153" s="94">
        <v>2.9305799931272016</v>
      </c>
      <c r="G153" s="94">
        <f t="shared" si="12"/>
        <v>0.5</v>
      </c>
      <c r="H153" s="94">
        <f t="shared" si="11"/>
        <v>0.5</v>
      </c>
      <c r="I153" s="94">
        <f t="shared" si="11"/>
        <v>0.5</v>
      </c>
      <c r="J153" s="94">
        <f t="shared" si="11"/>
        <v>0.5</v>
      </c>
      <c r="K153" s="94">
        <f t="shared" si="11"/>
        <v>0.5</v>
      </c>
      <c r="L153" s="94">
        <f t="shared" si="11"/>
        <v>0.5</v>
      </c>
      <c r="M153" s="94">
        <f t="shared" si="11"/>
        <v>0.5</v>
      </c>
      <c r="N153" s="94">
        <f t="shared" si="11"/>
        <v>0.5</v>
      </c>
    </row>
    <row r="154" spans="1:14" x14ac:dyDescent="0.35">
      <c r="A154" s="3">
        <v>138</v>
      </c>
      <c r="B154" s="97">
        <v>3.0594731595390989</v>
      </c>
      <c r="C154" s="97">
        <v>0.51717527304622346</v>
      </c>
      <c r="D154" s="96">
        <f t="shared" si="9"/>
        <v>0.51717527304622346</v>
      </c>
      <c r="E154" s="96">
        <f t="shared" si="10"/>
        <v>0.51717527304622346</v>
      </c>
      <c r="F154" s="94">
        <v>2.9273078402876451</v>
      </c>
      <c r="G154" s="94">
        <f t="shared" si="12"/>
        <v>0.5</v>
      </c>
      <c r="H154" s="94">
        <f t="shared" si="11"/>
        <v>0.5</v>
      </c>
      <c r="I154" s="94">
        <f t="shared" si="11"/>
        <v>0.5</v>
      </c>
      <c r="J154" s="94">
        <f t="shared" si="11"/>
        <v>0.5</v>
      </c>
      <c r="K154" s="94">
        <f t="shared" si="11"/>
        <v>0.5</v>
      </c>
      <c r="L154" s="94">
        <f t="shared" si="11"/>
        <v>0.5</v>
      </c>
      <c r="M154" s="94">
        <f t="shared" si="11"/>
        <v>0.5</v>
      </c>
      <c r="N154" s="94">
        <f t="shared" si="11"/>
        <v>0.5</v>
      </c>
    </row>
    <row r="155" spans="1:14" x14ac:dyDescent="0.35">
      <c r="A155" s="3">
        <v>139</v>
      </c>
      <c r="B155" s="97">
        <v>3.0594674099962491</v>
      </c>
      <c r="C155" s="97">
        <v>0.51717527304622346</v>
      </c>
      <c r="D155" s="96">
        <f t="shared" si="9"/>
        <v>0.51717527304622346</v>
      </c>
      <c r="E155" s="96">
        <f t="shared" si="10"/>
        <v>0.51717527304622346</v>
      </c>
      <c r="F155" s="94">
        <v>2.9273078402876451</v>
      </c>
      <c r="G155" s="94">
        <f t="shared" si="12"/>
        <v>0.5</v>
      </c>
      <c r="H155" s="94">
        <f t="shared" si="11"/>
        <v>0.5</v>
      </c>
      <c r="I155" s="94">
        <f t="shared" si="11"/>
        <v>0.5</v>
      </c>
      <c r="J155" s="94">
        <f t="shared" si="11"/>
        <v>0.5</v>
      </c>
      <c r="K155" s="94">
        <f t="shared" si="11"/>
        <v>0.5</v>
      </c>
      <c r="L155" s="94">
        <f t="shared" si="11"/>
        <v>0.5</v>
      </c>
      <c r="M155" s="94">
        <f t="shared" si="11"/>
        <v>0.5</v>
      </c>
      <c r="N155" s="94">
        <f t="shared" si="11"/>
        <v>0.5</v>
      </c>
    </row>
    <row r="156" spans="1:14" x14ac:dyDescent="0.35">
      <c r="A156" s="3">
        <v>140</v>
      </c>
      <c r="B156" s="97">
        <v>3.0594660846034465</v>
      </c>
      <c r="C156" s="97">
        <v>0.51717527304622346</v>
      </c>
      <c r="D156" s="96">
        <f t="shared" si="9"/>
        <v>0.51717527304622346</v>
      </c>
      <c r="E156" s="96">
        <f t="shared" si="10"/>
        <v>0.51717527304622346</v>
      </c>
      <c r="F156" s="94">
        <v>2.9273078402876451</v>
      </c>
      <c r="G156" s="94">
        <f t="shared" si="12"/>
        <v>0.5</v>
      </c>
      <c r="H156" s="94">
        <f t="shared" si="11"/>
        <v>0.5</v>
      </c>
      <c r="I156" s="94">
        <f t="shared" si="11"/>
        <v>0.5</v>
      </c>
      <c r="J156" s="94">
        <f t="shared" si="11"/>
        <v>0.5</v>
      </c>
      <c r="K156" s="94">
        <f t="shared" si="11"/>
        <v>0.5</v>
      </c>
      <c r="L156" s="94">
        <f t="shared" si="11"/>
        <v>0.5</v>
      </c>
      <c r="M156" s="94">
        <f t="shared" si="11"/>
        <v>0.5</v>
      </c>
      <c r="N156" s="94">
        <f t="shared" si="11"/>
        <v>0.5</v>
      </c>
    </row>
    <row r="157" spans="1:14" x14ac:dyDescent="0.35">
      <c r="A157" s="3">
        <v>141</v>
      </c>
      <c r="B157" s="97">
        <v>3.0594645607199764</v>
      </c>
      <c r="C157" s="97">
        <v>0.51717527304622346</v>
      </c>
      <c r="D157" s="96">
        <f t="shared" si="9"/>
        <v>0.51717527304622346</v>
      </c>
      <c r="E157" s="96">
        <f t="shared" si="10"/>
        <v>0.51717527304622346</v>
      </c>
      <c r="F157" s="94">
        <v>2.9273078402876451</v>
      </c>
      <c r="G157" s="94">
        <f t="shared" si="12"/>
        <v>0.5</v>
      </c>
      <c r="H157" s="94">
        <f t="shared" si="11"/>
        <v>0.5</v>
      </c>
      <c r="I157" s="94">
        <f t="shared" si="11"/>
        <v>0.5</v>
      </c>
      <c r="J157" s="94">
        <f t="shared" si="11"/>
        <v>0.5</v>
      </c>
      <c r="K157" s="94">
        <f t="shared" si="11"/>
        <v>0.5</v>
      </c>
      <c r="L157" s="94">
        <f t="shared" si="11"/>
        <v>0.5</v>
      </c>
      <c r="M157" s="94">
        <f t="shared" si="11"/>
        <v>0.5</v>
      </c>
      <c r="N157" s="94">
        <f t="shared" si="11"/>
        <v>0.5</v>
      </c>
    </row>
    <row r="158" spans="1:14" x14ac:dyDescent="0.35">
      <c r="A158" s="3">
        <v>142</v>
      </c>
      <c r="B158" s="97">
        <v>3.0530280169075454</v>
      </c>
      <c r="C158" s="97">
        <v>0.51602100885104096</v>
      </c>
      <c r="D158" s="96">
        <f t="shared" si="9"/>
        <v>0.51602100885104096</v>
      </c>
      <c r="E158" s="96">
        <f t="shared" si="10"/>
        <v>0.51602100885104096</v>
      </c>
      <c r="F158" s="94">
        <v>2.9207744911419695</v>
      </c>
      <c r="G158" s="94">
        <f t="shared" si="12"/>
        <v>0.5</v>
      </c>
      <c r="H158" s="94">
        <f t="shared" si="11"/>
        <v>0.5</v>
      </c>
      <c r="I158" s="94">
        <f t="shared" si="11"/>
        <v>0.5</v>
      </c>
      <c r="J158" s="94">
        <f t="shared" si="11"/>
        <v>0.5</v>
      </c>
      <c r="K158" s="94">
        <f t="shared" si="11"/>
        <v>0.5</v>
      </c>
      <c r="L158" s="94">
        <f t="shared" si="11"/>
        <v>0.5</v>
      </c>
      <c r="M158" s="94">
        <f t="shared" si="11"/>
        <v>0.5</v>
      </c>
      <c r="N158" s="94">
        <f t="shared" si="11"/>
        <v>0.5</v>
      </c>
    </row>
    <row r="159" spans="1:14" x14ac:dyDescent="0.35">
      <c r="A159" s="3">
        <v>143</v>
      </c>
      <c r="B159" s="97">
        <v>2.99883177889261</v>
      </c>
      <c r="C159" s="97">
        <v>0.5063131973652838</v>
      </c>
      <c r="D159" s="96">
        <f t="shared" si="9"/>
        <v>0.5063131973652838</v>
      </c>
      <c r="E159" s="96">
        <f t="shared" si="10"/>
        <v>0.5063131973652838</v>
      </c>
      <c r="F159" s="94">
        <v>2.8658264799833781</v>
      </c>
      <c r="G159" s="94">
        <f t="shared" si="12"/>
        <v>0.5</v>
      </c>
      <c r="H159" s="94">
        <f t="shared" si="11"/>
        <v>0.5</v>
      </c>
      <c r="I159" s="94">
        <f t="shared" si="11"/>
        <v>0.5</v>
      </c>
      <c r="J159" s="94">
        <f t="shared" si="11"/>
        <v>0.5</v>
      </c>
      <c r="K159" s="94">
        <f t="shared" si="11"/>
        <v>0.5</v>
      </c>
      <c r="L159" s="94">
        <f t="shared" si="11"/>
        <v>0.5</v>
      </c>
      <c r="M159" s="94">
        <f t="shared" si="11"/>
        <v>0.5</v>
      </c>
      <c r="N159" s="94">
        <f t="shared" si="11"/>
        <v>0.5</v>
      </c>
    </row>
    <row r="160" spans="1:14" x14ac:dyDescent="0.35">
      <c r="A160" s="3">
        <v>144</v>
      </c>
      <c r="B160" s="97">
        <v>2.9987079050435335</v>
      </c>
      <c r="C160" s="97">
        <v>0.5063131973652838</v>
      </c>
      <c r="D160" s="96">
        <f t="shared" si="9"/>
        <v>0.5063131973652838</v>
      </c>
      <c r="E160" s="96">
        <f t="shared" si="10"/>
        <v>0.5063131973652838</v>
      </c>
      <c r="F160" s="94">
        <v>2.8658264799833781</v>
      </c>
      <c r="G160" s="94">
        <f t="shared" si="12"/>
        <v>0.5</v>
      </c>
      <c r="H160" s="94">
        <f t="shared" si="11"/>
        <v>0.5</v>
      </c>
      <c r="I160" s="94">
        <f t="shared" si="11"/>
        <v>0.5</v>
      </c>
      <c r="J160" s="94">
        <f t="shared" si="11"/>
        <v>0.5</v>
      </c>
      <c r="K160" s="94">
        <f t="shared" si="11"/>
        <v>0.5</v>
      </c>
      <c r="L160" s="94">
        <f t="shared" si="11"/>
        <v>0.5</v>
      </c>
      <c r="M160" s="94">
        <f t="shared" si="11"/>
        <v>0.5</v>
      </c>
      <c r="N160" s="94">
        <f t="shared" si="11"/>
        <v>0.5</v>
      </c>
    </row>
    <row r="161" spans="1:14" x14ac:dyDescent="0.35">
      <c r="A161" s="3">
        <v>145</v>
      </c>
      <c r="B161" s="97">
        <v>2.9828561260885</v>
      </c>
      <c r="C161" s="97">
        <v>0.50349287062056891</v>
      </c>
      <c r="D161" s="96">
        <f t="shared" si="9"/>
        <v>0.50349287062056891</v>
      </c>
      <c r="E161" s="96">
        <f t="shared" si="10"/>
        <v>0.50349287062056891</v>
      </c>
      <c r="F161" s="94">
        <v>2.8498629082075113</v>
      </c>
      <c r="G161" s="94">
        <f t="shared" si="12"/>
        <v>0.5</v>
      </c>
      <c r="H161" s="94">
        <f t="shared" si="11"/>
        <v>0.5</v>
      </c>
      <c r="I161" s="94">
        <f t="shared" si="11"/>
        <v>0.5</v>
      </c>
      <c r="J161" s="94">
        <f t="shared" si="11"/>
        <v>0.5</v>
      </c>
      <c r="K161" s="94">
        <f t="shared" si="11"/>
        <v>0.5</v>
      </c>
      <c r="L161" s="94">
        <f t="shared" si="11"/>
        <v>0.5</v>
      </c>
      <c r="M161" s="94">
        <f t="shared" si="11"/>
        <v>0.5</v>
      </c>
      <c r="N161" s="94">
        <f t="shared" si="11"/>
        <v>0.5</v>
      </c>
    </row>
    <row r="162" spans="1:14" x14ac:dyDescent="0.35">
      <c r="A162" s="3">
        <v>146</v>
      </c>
      <c r="B162" s="97">
        <v>2.8735262795114243</v>
      </c>
      <c r="C162" s="97">
        <v>0.5</v>
      </c>
      <c r="D162" s="96">
        <f t="shared" si="9"/>
        <v>0.5</v>
      </c>
      <c r="E162" s="96">
        <f t="shared" si="10"/>
        <v>0.5</v>
      </c>
      <c r="F162" s="94">
        <v>2.7390497505717377</v>
      </c>
      <c r="G162" s="94">
        <f t="shared" si="12"/>
        <v>0.5</v>
      </c>
      <c r="H162" s="94">
        <f t="shared" si="11"/>
        <v>0.5</v>
      </c>
      <c r="I162" s="94">
        <f t="shared" si="11"/>
        <v>0.5</v>
      </c>
      <c r="J162" s="94">
        <f t="shared" si="11"/>
        <v>0.5</v>
      </c>
      <c r="K162" s="94">
        <f t="shared" si="11"/>
        <v>0.5</v>
      </c>
      <c r="L162" s="94">
        <f t="shared" si="11"/>
        <v>0.5</v>
      </c>
      <c r="M162" s="94">
        <f t="shared" si="11"/>
        <v>0.5</v>
      </c>
      <c r="N162" s="94">
        <f t="shared" si="11"/>
        <v>0.5</v>
      </c>
    </row>
    <row r="163" spans="1:14" x14ac:dyDescent="0.35">
      <c r="A163" s="3">
        <v>147</v>
      </c>
      <c r="B163" s="97">
        <v>2.8704289065865147</v>
      </c>
      <c r="C163" s="97">
        <v>0.5</v>
      </c>
      <c r="D163" s="96">
        <f t="shared" si="9"/>
        <v>0.5</v>
      </c>
      <c r="E163" s="96">
        <f t="shared" si="10"/>
        <v>0.5</v>
      </c>
      <c r="F163" s="94">
        <v>2.7359914517230326</v>
      </c>
      <c r="G163" s="94">
        <f t="shared" si="12"/>
        <v>0.5</v>
      </c>
      <c r="H163" s="94">
        <f t="shared" si="11"/>
        <v>0.5</v>
      </c>
      <c r="I163" s="94">
        <f t="shared" si="11"/>
        <v>0.5</v>
      </c>
      <c r="J163" s="94">
        <f t="shared" si="11"/>
        <v>0.5</v>
      </c>
      <c r="K163" s="94">
        <f t="shared" si="11"/>
        <v>0.5</v>
      </c>
      <c r="L163" s="94">
        <f t="shared" si="11"/>
        <v>0.5</v>
      </c>
      <c r="M163" s="94">
        <f t="shared" si="11"/>
        <v>0.5</v>
      </c>
      <c r="N163" s="94">
        <f t="shared" si="11"/>
        <v>0.5</v>
      </c>
    </row>
    <row r="164" spans="1:14" x14ac:dyDescent="0.35">
      <c r="A164" s="3">
        <v>148</v>
      </c>
      <c r="B164" s="97">
        <v>2.8703830131457284</v>
      </c>
      <c r="C164" s="97">
        <v>0.5</v>
      </c>
      <c r="D164" s="96">
        <f t="shared" si="9"/>
        <v>0.5</v>
      </c>
      <c r="E164" s="96">
        <f t="shared" si="10"/>
        <v>0.5</v>
      </c>
      <c r="F164" s="94">
        <v>2.7359914517230326</v>
      </c>
      <c r="G164" s="94">
        <f t="shared" si="12"/>
        <v>0.5</v>
      </c>
      <c r="H164" s="94">
        <f t="shared" si="11"/>
        <v>0.5</v>
      </c>
      <c r="I164" s="94">
        <f t="shared" si="11"/>
        <v>0.5</v>
      </c>
      <c r="J164" s="94">
        <f t="shared" si="11"/>
        <v>0.5</v>
      </c>
      <c r="K164" s="94">
        <f t="shared" si="11"/>
        <v>0.5</v>
      </c>
      <c r="L164" s="94">
        <f t="shared" si="11"/>
        <v>0.5</v>
      </c>
      <c r="M164" s="94">
        <f t="shared" si="11"/>
        <v>0.5</v>
      </c>
      <c r="N164" s="94">
        <f t="shared" si="11"/>
        <v>0.5</v>
      </c>
    </row>
    <row r="165" spans="1:14" x14ac:dyDescent="0.35">
      <c r="A165" s="3">
        <v>149</v>
      </c>
      <c r="B165" s="97">
        <v>2.8703651373499803</v>
      </c>
      <c r="C165" s="97">
        <v>0.5</v>
      </c>
      <c r="D165" s="96">
        <f t="shared" si="9"/>
        <v>0.5</v>
      </c>
      <c r="E165" s="96">
        <f t="shared" si="10"/>
        <v>0.5</v>
      </c>
      <c r="F165" s="94">
        <v>2.7359914517230326</v>
      </c>
      <c r="G165" s="94">
        <f t="shared" si="12"/>
        <v>0.5</v>
      </c>
      <c r="H165" s="94">
        <f t="shared" si="11"/>
        <v>0.5</v>
      </c>
      <c r="I165" s="94">
        <f t="shared" si="11"/>
        <v>0.5</v>
      </c>
      <c r="J165" s="94">
        <f t="shared" si="11"/>
        <v>0.5</v>
      </c>
      <c r="K165" s="94">
        <f t="shared" si="11"/>
        <v>0.5</v>
      </c>
      <c r="L165" s="94">
        <f t="shared" si="11"/>
        <v>0.5</v>
      </c>
      <c r="M165" s="94">
        <f t="shared" si="11"/>
        <v>0.5</v>
      </c>
      <c r="N165" s="94">
        <f t="shared" si="11"/>
        <v>0.5</v>
      </c>
    </row>
    <row r="166" spans="1:14" x14ac:dyDescent="0.35">
      <c r="A166" s="3">
        <v>150</v>
      </c>
      <c r="B166" s="97">
        <v>2.8703458356180054</v>
      </c>
      <c r="C166" s="97">
        <v>0.5</v>
      </c>
      <c r="D166" s="96">
        <f t="shared" si="9"/>
        <v>0.5</v>
      </c>
      <c r="E166" s="96">
        <f t="shared" si="10"/>
        <v>0.5</v>
      </c>
      <c r="F166" s="94">
        <v>2.7359914517230326</v>
      </c>
      <c r="G166" s="94">
        <f t="shared" si="12"/>
        <v>0.5</v>
      </c>
      <c r="H166" s="94">
        <f t="shared" si="11"/>
        <v>0.5</v>
      </c>
      <c r="I166" s="94">
        <f t="shared" si="11"/>
        <v>0.5</v>
      </c>
      <c r="J166" s="94">
        <f t="shared" si="11"/>
        <v>0.5</v>
      </c>
      <c r="K166" s="94">
        <f t="shared" si="11"/>
        <v>0.5</v>
      </c>
      <c r="L166" s="94">
        <f t="shared" si="11"/>
        <v>0.5</v>
      </c>
      <c r="M166" s="94">
        <f t="shared" si="11"/>
        <v>0.5</v>
      </c>
      <c r="N166" s="94">
        <f t="shared" si="11"/>
        <v>0.5</v>
      </c>
    </row>
    <row r="167" spans="1:14" x14ac:dyDescent="0.35">
      <c r="A167" s="3">
        <v>151</v>
      </c>
      <c r="B167" s="97">
        <v>2.8703452354727479</v>
      </c>
      <c r="C167" s="97">
        <v>0.5</v>
      </c>
      <c r="D167" s="96">
        <f t="shared" si="9"/>
        <v>0.5</v>
      </c>
      <c r="E167" s="96">
        <f t="shared" si="10"/>
        <v>0.5</v>
      </c>
      <c r="F167" s="94">
        <v>2.7359914517230326</v>
      </c>
      <c r="G167" s="94">
        <f t="shared" si="12"/>
        <v>0.5</v>
      </c>
      <c r="H167" s="94">
        <f t="shared" si="11"/>
        <v>0.5</v>
      </c>
      <c r="I167" s="94">
        <f t="shared" si="11"/>
        <v>0.5</v>
      </c>
      <c r="J167" s="94">
        <f t="shared" si="11"/>
        <v>0.5</v>
      </c>
      <c r="K167" s="94">
        <f t="shared" si="11"/>
        <v>0.5</v>
      </c>
      <c r="L167" s="94">
        <f t="shared" si="11"/>
        <v>0.5</v>
      </c>
      <c r="M167" s="94">
        <f t="shared" si="11"/>
        <v>0.5</v>
      </c>
      <c r="N167" s="94">
        <f t="shared" si="11"/>
        <v>0.5</v>
      </c>
    </row>
    <row r="168" spans="1:14" x14ac:dyDescent="0.35">
      <c r="A168" s="3">
        <v>152</v>
      </c>
      <c r="B168" s="97">
        <v>2.8703452354727479</v>
      </c>
      <c r="C168" s="97">
        <v>0.5</v>
      </c>
      <c r="D168" s="96">
        <f t="shared" si="9"/>
        <v>0.5</v>
      </c>
      <c r="E168" s="96">
        <f t="shared" si="10"/>
        <v>0.5</v>
      </c>
      <c r="F168" s="94">
        <v>2.7359914517230326</v>
      </c>
      <c r="G168" s="94">
        <f t="shared" si="12"/>
        <v>0.5</v>
      </c>
      <c r="H168" s="94">
        <f t="shared" si="11"/>
        <v>0.5</v>
      </c>
      <c r="I168" s="94">
        <f t="shared" si="11"/>
        <v>0.5</v>
      </c>
      <c r="J168" s="94">
        <f t="shared" si="11"/>
        <v>0.5</v>
      </c>
      <c r="K168" s="94">
        <f t="shared" si="11"/>
        <v>0.5</v>
      </c>
      <c r="L168" s="94">
        <f t="shared" si="11"/>
        <v>0.5</v>
      </c>
      <c r="M168" s="94">
        <f t="shared" si="11"/>
        <v>0.5</v>
      </c>
      <c r="N168" s="94">
        <f t="shared" si="11"/>
        <v>0.5</v>
      </c>
    </row>
    <row r="169" spans="1:14" x14ac:dyDescent="0.35">
      <c r="A169" s="3">
        <v>153</v>
      </c>
      <c r="B169" s="97">
        <v>2.8284881819900209</v>
      </c>
      <c r="C169" s="97">
        <v>0.5</v>
      </c>
      <c r="D169" s="96">
        <f t="shared" si="9"/>
        <v>0.5</v>
      </c>
      <c r="E169" s="96">
        <f t="shared" si="10"/>
        <v>0.5</v>
      </c>
      <c r="F169" s="94">
        <v>2.6935320884126517</v>
      </c>
      <c r="G169" s="94">
        <f t="shared" si="12"/>
        <v>0.5</v>
      </c>
      <c r="H169" s="94">
        <f t="shared" si="11"/>
        <v>0.5</v>
      </c>
      <c r="I169" s="94">
        <f t="shared" si="11"/>
        <v>0.5</v>
      </c>
      <c r="J169" s="94">
        <f t="shared" si="11"/>
        <v>0.5</v>
      </c>
      <c r="K169" s="94">
        <f t="shared" si="11"/>
        <v>0.5</v>
      </c>
      <c r="L169" s="94">
        <f t="shared" si="11"/>
        <v>0.5</v>
      </c>
      <c r="M169" s="94">
        <f t="shared" si="11"/>
        <v>0.5</v>
      </c>
      <c r="N169" s="94">
        <f t="shared" si="11"/>
        <v>0.5</v>
      </c>
    </row>
    <row r="170" spans="1:14" x14ac:dyDescent="0.35">
      <c r="A170" s="3">
        <v>154</v>
      </c>
      <c r="B170" s="97">
        <v>2.696798386035685</v>
      </c>
      <c r="C170" s="97">
        <v>0.5</v>
      </c>
      <c r="D170" s="96">
        <f t="shared" si="9"/>
        <v>0.5</v>
      </c>
      <c r="E170" s="96">
        <f t="shared" si="10"/>
        <v>0.5</v>
      </c>
      <c r="F170" s="94">
        <v>2.5600371099583423</v>
      </c>
      <c r="G170" s="94">
        <f t="shared" si="12"/>
        <v>0.5</v>
      </c>
      <c r="H170" s="94">
        <f t="shared" si="11"/>
        <v>0.5</v>
      </c>
      <c r="I170" s="94">
        <f t="shared" si="11"/>
        <v>0.5</v>
      </c>
      <c r="J170" s="94">
        <f t="shared" si="11"/>
        <v>0.5</v>
      </c>
      <c r="K170" s="94">
        <f t="shared" si="11"/>
        <v>0.5</v>
      </c>
      <c r="L170" s="94">
        <f t="shared" si="11"/>
        <v>0.5</v>
      </c>
      <c r="M170" s="94">
        <f t="shared" si="11"/>
        <v>0.5</v>
      </c>
      <c r="N170" s="94">
        <f t="shared" si="11"/>
        <v>0.5</v>
      </c>
    </row>
    <row r="171" spans="1:14" x14ac:dyDescent="0.35">
      <c r="A171" s="3">
        <v>155</v>
      </c>
      <c r="B171" s="97">
        <v>2.6575611441770111</v>
      </c>
      <c r="C171" s="97">
        <v>0.5</v>
      </c>
      <c r="D171" s="96">
        <f t="shared" si="9"/>
        <v>0.5</v>
      </c>
      <c r="E171" s="96">
        <f t="shared" si="10"/>
        <v>0.5</v>
      </c>
      <c r="F171" s="94">
        <v>2.5203083506921806</v>
      </c>
      <c r="G171" s="94">
        <f t="shared" si="12"/>
        <v>0.5</v>
      </c>
      <c r="H171" s="94">
        <f t="shared" si="11"/>
        <v>0.5</v>
      </c>
      <c r="I171" s="94">
        <f t="shared" si="11"/>
        <v>0.5</v>
      </c>
      <c r="J171" s="94">
        <f t="shared" si="11"/>
        <v>0.5</v>
      </c>
      <c r="K171" s="94">
        <f t="shared" si="11"/>
        <v>0.5</v>
      </c>
      <c r="L171" s="94">
        <f t="shared" si="11"/>
        <v>0.5</v>
      </c>
      <c r="M171" s="94">
        <f t="shared" si="11"/>
        <v>0.5</v>
      </c>
      <c r="N171" s="94">
        <f t="shared" si="11"/>
        <v>0.5</v>
      </c>
    </row>
    <row r="172" spans="1:14" x14ac:dyDescent="0.35">
      <c r="A172" s="3">
        <v>156</v>
      </c>
      <c r="B172" s="97">
        <v>2.5998408318184141</v>
      </c>
      <c r="C172" s="97">
        <v>0.5</v>
      </c>
      <c r="D172" s="96">
        <f t="shared" si="9"/>
        <v>0.5</v>
      </c>
      <c r="E172" s="96">
        <f t="shared" si="10"/>
        <v>0.5</v>
      </c>
      <c r="F172" s="94">
        <v>2.461868235072417</v>
      </c>
      <c r="G172" s="94">
        <f t="shared" si="12"/>
        <v>0.5</v>
      </c>
      <c r="H172" s="94">
        <f t="shared" si="11"/>
        <v>0.5</v>
      </c>
      <c r="I172" s="94">
        <f t="shared" si="11"/>
        <v>0.5</v>
      </c>
      <c r="J172" s="94">
        <f t="shared" si="11"/>
        <v>0.5</v>
      </c>
      <c r="K172" s="94">
        <f t="shared" si="11"/>
        <v>0.5</v>
      </c>
      <c r="L172" s="94">
        <f t="shared" si="11"/>
        <v>0.5</v>
      </c>
      <c r="M172" s="94">
        <f t="shared" si="11"/>
        <v>0.5</v>
      </c>
      <c r="N172" s="94">
        <f t="shared" si="11"/>
        <v>0.5</v>
      </c>
    </row>
    <row r="173" spans="1:14" x14ac:dyDescent="0.35">
      <c r="A173" s="3">
        <v>157</v>
      </c>
      <c r="B173" s="97">
        <v>2.5672916319330161</v>
      </c>
      <c r="C173" s="97">
        <v>0.5</v>
      </c>
      <c r="D173" s="96">
        <f t="shared" si="9"/>
        <v>0.5</v>
      </c>
      <c r="E173" s="96">
        <f t="shared" si="10"/>
        <v>0.5</v>
      </c>
      <c r="F173" s="94">
        <v>2.4290843237335498</v>
      </c>
      <c r="G173" s="94">
        <f t="shared" si="12"/>
        <v>0.5</v>
      </c>
      <c r="H173" s="94">
        <f t="shared" si="11"/>
        <v>0.5</v>
      </c>
      <c r="I173" s="94">
        <f t="shared" si="11"/>
        <v>0.5</v>
      </c>
      <c r="J173" s="94">
        <f t="shared" si="11"/>
        <v>0.5</v>
      </c>
      <c r="K173" s="94">
        <f t="shared" si="11"/>
        <v>0.5</v>
      </c>
      <c r="L173" s="94">
        <f t="shared" si="11"/>
        <v>0.5</v>
      </c>
      <c r="M173" s="94">
        <f t="shared" si="11"/>
        <v>0.5</v>
      </c>
      <c r="N173" s="94">
        <f t="shared" si="11"/>
        <v>0.5</v>
      </c>
    </row>
    <row r="174" spans="1:14" x14ac:dyDescent="0.35">
      <c r="A174" s="3">
        <v>158</v>
      </c>
      <c r="B174" s="97">
        <v>2.5300264310902305</v>
      </c>
      <c r="C174" s="97">
        <v>0.5</v>
      </c>
      <c r="D174" s="96">
        <f t="shared" si="9"/>
        <v>0.5</v>
      </c>
      <c r="E174" s="96">
        <f t="shared" si="10"/>
        <v>0.5</v>
      </c>
      <c r="F174" s="94">
        <v>2.3913877973982789</v>
      </c>
      <c r="G174" s="94">
        <f t="shared" si="12"/>
        <v>0.5</v>
      </c>
      <c r="H174" s="94">
        <f t="shared" si="11"/>
        <v>0.5</v>
      </c>
      <c r="I174" s="94">
        <f t="shared" si="11"/>
        <v>0.5</v>
      </c>
      <c r="J174" s="94">
        <f t="shared" si="11"/>
        <v>0.5</v>
      </c>
      <c r="K174" s="94">
        <f t="shared" si="11"/>
        <v>0.5</v>
      </c>
      <c r="L174" s="94">
        <f t="shared" si="11"/>
        <v>0.5</v>
      </c>
      <c r="M174" s="94">
        <f t="shared" si="11"/>
        <v>0.5</v>
      </c>
      <c r="N174" s="94">
        <f t="shared" si="11"/>
        <v>0.5</v>
      </c>
    </row>
    <row r="175" spans="1:14" x14ac:dyDescent="0.35">
      <c r="A175" s="3">
        <v>159</v>
      </c>
      <c r="B175" s="97">
        <v>2.5194694842779488</v>
      </c>
      <c r="C175" s="97">
        <v>0.5</v>
      </c>
      <c r="D175" s="96">
        <f t="shared" si="9"/>
        <v>0.5</v>
      </c>
      <c r="E175" s="96">
        <f t="shared" si="10"/>
        <v>0.5</v>
      </c>
      <c r="F175" s="94">
        <v>2.3807252110094592</v>
      </c>
      <c r="G175" s="94">
        <f t="shared" si="12"/>
        <v>0.5</v>
      </c>
      <c r="H175" s="94">
        <f t="shared" si="11"/>
        <v>0.5</v>
      </c>
      <c r="I175" s="94">
        <f t="shared" si="11"/>
        <v>0.5</v>
      </c>
      <c r="J175" s="94">
        <f t="shared" si="11"/>
        <v>0.5</v>
      </c>
      <c r="K175" s="94">
        <f t="shared" si="11"/>
        <v>0.5</v>
      </c>
      <c r="L175" s="94">
        <f t="shared" si="11"/>
        <v>0.5</v>
      </c>
      <c r="M175" s="94">
        <f t="shared" si="11"/>
        <v>0.5</v>
      </c>
      <c r="N175" s="94">
        <f t="shared" si="11"/>
        <v>0.5</v>
      </c>
    </row>
    <row r="176" spans="1:14" x14ac:dyDescent="0.35">
      <c r="A176" s="3">
        <v>160</v>
      </c>
      <c r="B176" s="97">
        <v>2.4624784136699174</v>
      </c>
      <c r="C176" s="97">
        <v>0.5</v>
      </c>
      <c r="D176" s="96">
        <f t="shared" si="9"/>
        <v>0.5</v>
      </c>
      <c r="E176" s="96">
        <f t="shared" si="10"/>
        <v>0.5</v>
      </c>
      <c r="F176" s="94">
        <v>2.3229251330655276</v>
      </c>
      <c r="G176" s="94">
        <f t="shared" si="12"/>
        <v>0.5</v>
      </c>
      <c r="H176" s="94">
        <f t="shared" si="11"/>
        <v>0.5</v>
      </c>
      <c r="I176" s="94">
        <f t="shared" si="11"/>
        <v>0.5</v>
      </c>
      <c r="J176" s="94">
        <f t="shared" si="11"/>
        <v>0.5</v>
      </c>
      <c r="K176" s="94">
        <f t="shared" si="11"/>
        <v>0.5</v>
      </c>
      <c r="L176" s="94">
        <f t="shared" si="11"/>
        <v>0.5</v>
      </c>
      <c r="M176" s="94">
        <f t="shared" si="11"/>
        <v>0.5</v>
      </c>
      <c r="N176" s="94">
        <f t="shared" si="11"/>
        <v>0.5</v>
      </c>
    </row>
    <row r="177" spans="1:14" x14ac:dyDescent="0.35">
      <c r="A177" s="3">
        <v>161</v>
      </c>
      <c r="B177" s="97">
        <v>2.4624156153939043</v>
      </c>
      <c r="C177" s="97">
        <v>0.5</v>
      </c>
      <c r="D177" s="96">
        <f t="shared" si="9"/>
        <v>0.5</v>
      </c>
      <c r="E177" s="96">
        <f t="shared" si="10"/>
        <v>0.5</v>
      </c>
      <c r="F177" s="94">
        <v>2.3229251330655276</v>
      </c>
      <c r="G177" s="94">
        <f t="shared" si="12"/>
        <v>0.5</v>
      </c>
      <c r="H177" s="94">
        <f t="shared" si="11"/>
        <v>0.5</v>
      </c>
      <c r="I177" s="94">
        <f t="shared" si="11"/>
        <v>0.5</v>
      </c>
      <c r="J177" s="94">
        <f t="shared" si="11"/>
        <v>0.5</v>
      </c>
      <c r="K177" s="94">
        <f t="shared" si="11"/>
        <v>0.5</v>
      </c>
      <c r="L177" s="94">
        <f t="shared" si="11"/>
        <v>0.5</v>
      </c>
      <c r="M177" s="94">
        <f t="shared" si="11"/>
        <v>0.5</v>
      </c>
      <c r="N177" s="94">
        <f t="shared" si="11"/>
        <v>0.5</v>
      </c>
    </row>
    <row r="178" spans="1:14" x14ac:dyDescent="0.35">
      <c r="A178" s="3">
        <v>162</v>
      </c>
      <c r="B178" s="97">
        <v>2.4623565378201224</v>
      </c>
      <c r="C178" s="97">
        <v>0.5</v>
      </c>
      <c r="D178" s="96">
        <f t="shared" si="9"/>
        <v>0.5</v>
      </c>
      <c r="E178" s="96">
        <f t="shared" si="10"/>
        <v>0.5</v>
      </c>
      <c r="F178" s="94">
        <v>2.3229251330655276</v>
      </c>
      <c r="G178" s="94">
        <f t="shared" si="12"/>
        <v>0.5</v>
      </c>
      <c r="H178" s="94">
        <f t="shared" si="11"/>
        <v>0.5</v>
      </c>
      <c r="I178" s="94">
        <f t="shared" si="11"/>
        <v>0.5</v>
      </c>
      <c r="J178" s="94">
        <f t="shared" si="11"/>
        <v>0.5</v>
      </c>
      <c r="K178" s="94">
        <f t="shared" si="11"/>
        <v>0.5</v>
      </c>
      <c r="L178" s="94">
        <f t="shared" si="11"/>
        <v>0.5</v>
      </c>
      <c r="M178" s="94">
        <f t="shared" si="11"/>
        <v>0.5</v>
      </c>
      <c r="N178" s="94">
        <f t="shared" si="11"/>
        <v>0.5</v>
      </c>
    </row>
    <row r="179" spans="1:14" x14ac:dyDescent="0.35">
      <c r="A179" s="3">
        <v>163</v>
      </c>
      <c r="B179" s="97">
        <v>2.4623168051298334</v>
      </c>
      <c r="C179" s="97">
        <v>0.5</v>
      </c>
      <c r="D179" s="96">
        <f t="shared" si="9"/>
        <v>0.5</v>
      </c>
      <c r="E179" s="96">
        <f t="shared" si="10"/>
        <v>0.5</v>
      </c>
      <c r="F179" s="94">
        <v>2.3229251330655276</v>
      </c>
      <c r="G179" s="94">
        <f t="shared" si="12"/>
        <v>0.5</v>
      </c>
      <c r="H179" s="94">
        <f t="shared" si="11"/>
        <v>0.5</v>
      </c>
      <c r="I179" s="94">
        <f t="shared" si="11"/>
        <v>0.5</v>
      </c>
      <c r="J179" s="94">
        <f t="shared" si="11"/>
        <v>0.5</v>
      </c>
      <c r="K179" s="94">
        <f t="shared" si="11"/>
        <v>0.5</v>
      </c>
      <c r="L179" s="94">
        <f t="shared" si="11"/>
        <v>0.5</v>
      </c>
      <c r="M179" s="94">
        <f t="shared" si="11"/>
        <v>0.5</v>
      </c>
      <c r="N179" s="94">
        <f t="shared" si="11"/>
        <v>0.5</v>
      </c>
    </row>
    <row r="180" spans="1:14" x14ac:dyDescent="0.35">
      <c r="A180" s="3">
        <v>164</v>
      </c>
      <c r="B180" s="97">
        <v>2.4622878049572918</v>
      </c>
      <c r="C180" s="97">
        <v>0.5</v>
      </c>
      <c r="D180" s="96">
        <f t="shared" si="9"/>
        <v>0.5</v>
      </c>
      <c r="E180" s="96">
        <f t="shared" si="10"/>
        <v>0.5</v>
      </c>
      <c r="F180" s="94">
        <v>2.3229251330655276</v>
      </c>
      <c r="G180" s="94">
        <f t="shared" si="12"/>
        <v>0.5</v>
      </c>
      <c r="H180" s="94">
        <f t="shared" si="11"/>
        <v>0.5</v>
      </c>
      <c r="I180" s="94">
        <f t="shared" si="11"/>
        <v>0.5</v>
      </c>
      <c r="J180" s="94">
        <f t="shared" si="11"/>
        <v>0.5</v>
      </c>
      <c r="K180" s="94">
        <f t="shared" si="11"/>
        <v>0.5</v>
      </c>
      <c r="L180" s="94">
        <f t="shared" si="11"/>
        <v>0.5</v>
      </c>
      <c r="M180" s="94">
        <f t="shared" si="11"/>
        <v>0.5</v>
      </c>
      <c r="N180" s="94">
        <f t="shared" si="11"/>
        <v>0.5</v>
      </c>
    </row>
    <row r="181" spans="1:14" x14ac:dyDescent="0.35">
      <c r="A181" s="3">
        <v>165</v>
      </c>
      <c r="B181" s="97">
        <v>2.4622878049572918</v>
      </c>
      <c r="C181" s="97">
        <v>0.5</v>
      </c>
      <c r="D181" s="96">
        <f t="shared" si="9"/>
        <v>0.5</v>
      </c>
      <c r="E181" s="96">
        <f t="shared" si="10"/>
        <v>0.5</v>
      </c>
      <c r="F181" s="94">
        <v>2.3229251330655276</v>
      </c>
      <c r="G181" s="94">
        <f t="shared" ref="G181:G212" si="13">MIN($B$17:$F$382)</f>
        <v>0.5</v>
      </c>
      <c r="H181" s="94">
        <f t="shared" si="11"/>
        <v>0.5</v>
      </c>
      <c r="I181" s="94">
        <f t="shared" si="11"/>
        <v>0.5</v>
      </c>
      <c r="J181" s="94">
        <f t="shared" si="11"/>
        <v>0.5</v>
      </c>
      <c r="K181" s="94">
        <f t="shared" si="11"/>
        <v>0.5</v>
      </c>
      <c r="L181" s="94">
        <f t="shared" si="11"/>
        <v>0.5</v>
      </c>
      <c r="M181" s="94">
        <f t="shared" si="11"/>
        <v>0.5</v>
      </c>
      <c r="N181" s="94">
        <f t="shared" si="11"/>
        <v>0.5</v>
      </c>
    </row>
    <row r="182" spans="1:14" x14ac:dyDescent="0.35">
      <c r="A182" s="3">
        <v>166</v>
      </c>
      <c r="B182" s="97">
        <v>2.4622878049572918</v>
      </c>
      <c r="C182" s="97">
        <v>0.5</v>
      </c>
      <c r="D182" s="96">
        <f t="shared" si="9"/>
        <v>0.5</v>
      </c>
      <c r="E182" s="96">
        <f t="shared" si="10"/>
        <v>0.5</v>
      </c>
      <c r="F182" s="94">
        <v>2.3229251330655276</v>
      </c>
      <c r="G182" s="94">
        <f t="shared" si="13"/>
        <v>0.5</v>
      </c>
      <c r="H182" s="94">
        <f t="shared" si="11"/>
        <v>0.5</v>
      </c>
      <c r="I182" s="94">
        <f t="shared" si="11"/>
        <v>0.5</v>
      </c>
      <c r="J182" s="94">
        <f t="shared" si="11"/>
        <v>0.5</v>
      </c>
      <c r="K182" s="94">
        <f t="shared" si="11"/>
        <v>0.5</v>
      </c>
      <c r="L182" s="94">
        <f t="shared" si="11"/>
        <v>0.5</v>
      </c>
      <c r="M182" s="94">
        <f t="shared" si="11"/>
        <v>0.5</v>
      </c>
      <c r="N182" s="94">
        <f t="shared" si="11"/>
        <v>0.5</v>
      </c>
    </row>
    <row r="183" spans="1:14" x14ac:dyDescent="0.35">
      <c r="A183" s="3">
        <v>167</v>
      </c>
      <c r="B183" s="97">
        <v>2.446973978744666</v>
      </c>
      <c r="C183" s="97">
        <v>0.5</v>
      </c>
      <c r="D183" s="96">
        <f t="shared" si="9"/>
        <v>0.5</v>
      </c>
      <c r="E183" s="96">
        <f t="shared" si="10"/>
        <v>0.5</v>
      </c>
      <c r="F183" s="94">
        <v>1.6236000000000002</v>
      </c>
      <c r="G183" s="94">
        <f t="shared" si="13"/>
        <v>0.5</v>
      </c>
      <c r="H183" s="94">
        <f t="shared" si="11"/>
        <v>0.5</v>
      </c>
      <c r="I183" s="94">
        <f t="shared" si="11"/>
        <v>0.5</v>
      </c>
      <c r="J183" s="94">
        <f t="shared" si="11"/>
        <v>0.5</v>
      </c>
      <c r="K183" s="94">
        <f t="shared" si="11"/>
        <v>0.5</v>
      </c>
      <c r="L183" s="94">
        <f t="shared" si="11"/>
        <v>0.5</v>
      </c>
      <c r="M183" s="94">
        <f t="shared" si="11"/>
        <v>0.5</v>
      </c>
      <c r="N183" s="94">
        <f t="shared" si="11"/>
        <v>0.5</v>
      </c>
    </row>
    <row r="184" spans="1:14" x14ac:dyDescent="0.35">
      <c r="A184" s="3">
        <v>168</v>
      </c>
      <c r="B184" s="97">
        <v>2.446955408972983</v>
      </c>
      <c r="C184" s="97">
        <v>0.5</v>
      </c>
      <c r="D184" s="96">
        <f t="shared" si="9"/>
        <v>0.5</v>
      </c>
      <c r="E184" s="96">
        <f t="shared" si="10"/>
        <v>0.5</v>
      </c>
      <c r="F184" s="94">
        <v>1.6236000000000002</v>
      </c>
      <c r="G184" s="94">
        <f t="shared" si="13"/>
        <v>0.5</v>
      </c>
      <c r="H184" s="94">
        <f t="shared" si="11"/>
        <v>0.5</v>
      </c>
      <c r="I184" s="94">
        <f t="shared" si="11"/>
        <v>0.5</v>
      </c>
      <c r="J184" s="94">
        <f t="shared" si="11"/>
        <v>0.5</v>
      </c>
      <c r="K184" s="94">
        <f t="shared" ref="J184:N187" si="14">MIN($B$17:$F$382)</f>
        <v>0.5</v>
      </c>
      <c r="L184" s="94">
        <f t="shared" si="14"/>
        <v>0.5</v>
      </c>
      <c r="M184" s="94">
        <f t="shared" si="14"/>
        <v>0.5</v>
      </c>
      <c r="N184" s="94">
        <f t="shared" si="14"/>
        <v>0.5</v>
      </c>
    </row>
    <row r="185" spans="1:14" x14ac:dyDescent="0.35">
      <c r="A185" s="3">
        <v>169</v>
      </c>
      <c r="B185" s="97">
        <v>2.4469395771694331</v>
      </c>
      <c r="C185" s="97">
        <v>0.5</v>
      </c>
      <c r="D185" s="96">
        <f t="shared" si="9"/>
        <v>0.5</v>
      </c>
      <c r="E185" s="96">
        <f t="shared" si="10"/>
        <v>0.5</v>
      </c>
      <c r="F185" s="94">
        <v>1.6236000000000002</v>
      </c>
      <c r="G185" s="94">
        <f t="shared" si="13"/>
        <v>0.5</v>
      </c>
      <c r="H185" s="94">
        <f t="shared" ref="H185:I212" si="15">MIN($B$17:$F$382)</f>
        <v>0.5</v>
      </c>
      <c r="I185" s="94">
        <f t="shared" si="15"/>
        <v>0.5</v>
      </c>
      <c r="J185" s="94">
        <f t="shared" si="14"/>
        <v>0.5</v>
      </c>
      <c r="K185" s="94">
        <f t="shared" si="14"/>
        <v>0.5</v>
      </c>
      <c r="L185" s="94">
        <f t="shared" si="14"/>
        <v>0.5</v>
      </c>
      <c r="M185" s="94">
        <f t="shared" si="14"/>
        <v>0.5</v>
      </c>
      <c r="N185" s="94">
        <f t="shared" si="14"/>
        <v>0.5</v>
      </c>
    </row>
    <row r="186" spans="1:14" x14ac:dyDescent="0.35">
      <c r="A186" s="3">
        <v>170</v>
      </c>
      <c r="B186" s="97">
        <v>2.4469218772748693</v>
      </c>
      <c r="C186" s="97">
        <v>0.5</v>
      </c>
      <c r="D186" s="96">
        <f t="shared" si="9"/>
        <v>0.5</v>
      </c>
      <c r="E186" s="96">
        <f t="shared" si="10"/>
        <v>0.5</v>
      </c>
      <c r="F186" s="94">
        <v>1.6236000000000002</v>
      </c>
      <c r="G186" s="94">
        <f t="shared" si="13"/>
        <v>0.5</v>
      </c>
      <c r="H186" s="94">
        <f t="shared" si="15"/>
        <v>0.5</v>
      </c>
      <c r="I186" s="94">
        <f t="shared" si="15"/>
        <v>0.5</v>
      </c>
      <c r="J186" s="94">
        <f t="shared" si="14"/>
        <v>0.5</v>
      </c>
      <c r="K186" s="94">
        <f t="shared" si="14"/>
        <v>0.5</v>
      </c>
      <c r="L186" s="94">
        <f t="shared" si="14"/>
        <v>0.5</v>
      </c>
      <c r="M186" s="94">
        <f t="shared" si="14"/>
        <v>0.5</v>
      </c>
      <c r="N186" s="94">
        <f t="shared" si="14"/>
        <v>0.5</v>
      </c>
    </row>
    <row r="187" spans="1:14" x14ac:dyDescent="0.35">
      <c r="A187" s="3">
        <v>171</v>
      </c>
      <c r="B187" s="97">
        <v>2.4469156616660785</v>
      </c>
      <c r="C187" s="97">
        <v>0.5</v>
      </c>
      <c r="D187" s="96">
        <f t="shared" si="9"/>
        <v>0.5</v>
      </c>
      <c r="E187" s="96">
        <f t="shared" si="10"/>
        <v>0.5</v>
      </c>
      <c r="F187" s="94">
        <v>1.6236000000000002</v>
      </c>
      <c r="G187" s="94">
        <f t="shared" si="13"/>
        <v>0.5</v>
      </c>
      <c r="H187" s="94">
        <f t="shared" si="15"/>
        <v>0.5</v>
      </c>
      <c r="I187" s="94">
        <f t="shared" si="15"/>
        <v>0.5</v>
      </c>
      <c r="J187" s="94">
        <f t="shared" si="14"/>
        <v>0.5</v>
      </c>
      <c r="K187" s="94">
        <f t="shared" si="14"/>
        <v>0.5</v>
      </c>
      <c r="L187" s="94">
        <f t="shared" si="14"/>
        <v>0.5</v>
      </c>
      <c r="M187" s="94">
        <f t="shared" si="14"/>
        <v>0.5</v>
      </c>
      <c r="N187" s="94">
        <f t="shared" si="14"/>
        <v>0.5</v>
      </c>
    </row>
    <row r="188" spans="1:14" x14ac:dyDescent="0.35">
      <c r="A188" s="3">
        <v>172</v>
      </c>
      <c r="B188" s="97">
        <v>2.4469156616660785</v>
      </c>
      <c r="C188" s="97">
        <v>0.5</v>
      </c>
      <c r="D188" s="96">
        <f t="shared" si="9"/>
        <v>0.5</v>
      </c>
      <c r="E188" s="96">
        <f t="shared" si="10"/>
        <v>0.5</v>
      </c>
      <c r="F188" s="94">
        <v>1.6236000000000002</v>
      </c>
      <c r="G188" s="94">
        <f t="shared" si="13"/>
        <v>0.5</v>
      </c>
      <c r="H188" s="94">
        <f t="shared" si="15"/>
        <v>0.5</v>
      </c>
      <c r="I188" s="94">
        <f t="shared" si="15"/>
        <v>0.5</v>
      </c>
      <c r="J188" s="94">
        <f t="shared" ref="J188:N197" si="16">MIN($B$17:$F$382)</f>
        <v>0.5</v>
      </c>
      <c r="K188" s="94">
        <f t="shared" si="16"/>
        <v>0.5</v>
      </c>
      <c r="L188" s="94">
        <f t="shared" si="16"/>
        <v>0.5</v>
      </c>
      <c r="M188" s="94">
        <f t="shared" si="16"/>
        <v>0.5</v>
      </c>
      <c r="N188" s="94">
        <f t="shared" si="16"/>
        <v>0.5</v>
      </c>
    </row>
    <row r="189" spans="1:14" x14ac:dyDescent="0.35">
      <c r="A189" s="3">
        <v>173</v>
      </c>
      <c r="B189" s="97">
        <v>2.4469156616660785</v>
      </c>
      <c r="C189" s="97">
        <v>0.5</v>
      </c>
      <c r="D189" s="96">
        <f t="shared" si="9"/>
        <v>0.5</v>
      </c>
      <c r="E189" s="96">
        <f t="shared" si="10"/>
        <v>0.5</v>
      </c>
      <c r="F189" s="94">
        <v>1.6236000000000002</v>
      </c>
      <c r="G189" s="94">
        <f t="shared" si="13"/>
        <v>0.5</v>
      </c>
      <c r="H189" s="94">
        <f t="shared" si="15"/>
        <v>0.5</v>
      </c>
      <c r="I189" s="94">
        <f t="shared" si="15"/>
        <v>0.5</v>
      </c>
      <c r="J189" s="94">
        <f t="shared" si="16"/>
        <v>0.5</v>
      </c>
      <c r="K189" s="94">
        <f t="shared" si="16"/>
        <v>0.5</v>
      </c>
      <c r="L189" s="94">
        <f t="shared" si="16"/>
        <v>0.5</v>
      </c>
      <c r="M189" s="94">
        <f t="shared" si="16"/>
        <v>0.5</v>
      </c>
      <c r="N189" s="94">
        <f t="shared" si="16"/>
        <v>0.5</v>
      </c>
    </row>
    <row r="190" spans="1:14" x14ac:dyDescent="0.35">
      <c r="A190" s="3">
        <v>174</v>
      </c>
      <c r="B190" s="97">
        <v>2.4443667501644546</v>
      </c>
      <c r="C190" s="97">
        <v>0.5</v>
      </c>
      <c r="D190" s="96">
        <f t="shared" si="9"/>
        <v>0.5</v>
      </c>
      <c r="E190" s="96">
        <f t="shared" si="10"/>
        <v>0.5</v>
      </c>
      <c r="F190" s="94">
        <v>1.6217871618032054</v>
      </c>
      <c r="G190" s="94">
        <f t="shared" si="13"/>
        <v>0.5</v>
      </c>
      <c r="H190" s="94">
        <f t="shared" si="15"/>
        <v>0.5</v>
      </c>
      <c r="I190" s="94">
        <f t="shared" si="15"/>
        <v>0.5</v>
      </c>
      <c r="J190" s="94">
        <f t="shared" si="16"/>
        <v>0.5</v>
      </c>
      <c r="K190" s="94">
        <f t="shared" si="16"/>
        <v>0.5</v>
      </c>
      <c r="L190" s="94">
        <f t="shared" si="16"/>
        <v>0.5</v>
      </c>
      <c r="M190" s="94">
        <f t="shared" si="16"/>
        <v>0.5</v>
      </c>
      <c r="N190" s="94">
        <f t="shared" si="16"/>
        <v>0.5</v>
      </c>
    </row>
    <row r="191" spans="1:14" x14ac:dyDescent="0.35">
      <c r="A191" s="3">
        <v>175</v>
      </c>
      <c r="B191" s="97">
        <v>2.4418161874535098</v>
      </c>
      <c r="C191" s="97">
        <v>0.5</v>
      </c>
      <c r="D191" s="96">
        <f t="shared" si="9"/>
        <v>0.5</v>
      </c>
      <c r="E191" s="96">
        <f t="shared" si="10"/>
        <v>0.5</v>
      </c>
      <c r="F191" s="94">
        <v>1.619976347739404</v>
      </c>
      <c r="G191" s="94">
        <f t="shared" si="13"/>
        <v>0.5</v>
      </c>
      <c r="H191" s="94">
        <f t="shared" si="15"/>
        <v>0.5</v>
      </c>
      <c r="I191" s="94">
        <f t="shared" si="15"/>
        <v>0.5</v>
      </c>
      <c r="J191" s="94">
        <f t="shared" si="16"/>
        <v>0.5</v>
      </c>
      <c r="K191" s="94">
        <f t="shared" si="16"/>
        <v>0.5</v>
      </c>
      <c r="L191" s="94">
        <f t="shared" si="16"/>
        <v>0.5</v>
      </c>
      <c r="M191" s="94">
        <f t="shared" si="16"/>
        <v>0.5</v>
      </c>
      <c r="N191" s="94">
        <f t="shared" si="16"/>
        <v>0.5</v>
      </c>
    </row>
    <row r="192" spans="1:14" x14ac:dyDescent="0.35">
      <c r="A192" s="3">
        <v>176</v>
      </c>
      <c r="B192" s="97">
        <v>2.4341893595735011</v>
      </c>
      <c r="C192" s="97">
        <v>0.5</v>
      </c>
      <c r="D192" s="96">
        <f t="shared" si="9"/>
        <v>0.5</v>
      </c>
      <c r="E192" s="96">
        <f t="shared" si="10"/>
        <v>0.5</v>
      </c>
      <c r="F192" s="94">
        <v>1.6145560277580211</v>
      </c>
      <c r="G192" s="94">
        <f t="shared" si="13"/>
        <v>0.5</v>
      </c>
      <c r="H192" s="94">
        <f t="shared" si="15"/>
        <v>0.5</v>
      </c>
      <c r="I192" s="94">
        <f t="shared" si="15"/>
        <v>0.5</v>
      </c>
      <c r="J192" s="94">
        <f t="shared" si="16"/>
        <v>0.5</v>
      </c>
      <c r="K192" s="94">
        <f t="shared" si="16"/>
        <v>0.5</v>
      </c>
      <c r="L192" s="94">
        <f t="shared" si="16"/>
        <v>0.5</v>
      </c>
      <c r="M192" s="94">
        <f t="shared" si="16"/>
        <v>0.5</v>
      </c>
      <c r="N192" s="94">
        <f t="shared" si="16"/>
        <v>0.5</v>
      </c>
    </row>
    <row r="193" spans="1:14" x14ac:dyDescent="0.35">
      <c r="A193" s="3">
        <v>177</v>
      </c>
      <c r="B193" s="97">
        <v>2.4014521090776118</v>
      </c>
      <c r="C193" s="97">
        <v>0.5</v>
      </c>
      <c r="D193" s="96">
        <f t="shared" si="9"/>
        <v>0.5</v>
      </c>
      <c r="E193" s="96">
        <f t="shared" si="10"/>
        <v>0.5</v>
      </c>
      <c r="F193" s="94">
        <v>1.5912767682983715</v>
      </c>
      <c r="G193" s="94">
        <f t="shared" si="13"/>
        <v>0.5</v>
      </c>
      <c r="H193" s="94">
        <f t="shared" si="15"/>
        <v>0.5</v>
      </c>
      <c r="I193" s="94">
        <f t="shared" si="15"/>
        <v>0.5</v>
      </c>
      <c r="J193" s="94">
        <f t="shared" si="16"/>
        <v>0.5</v>
      </c>
      <c r="K193" s="94">
        <f t="shared" si="16"/>
        <v>0.5</v>
      </c>
      <c r="L193" s="94">
        <f t="shared" si="16"/>
        <v>0.5</v>
      </c>
      <c r="M193" s="94">
        <f t="shared" si="16"/>
        <v>0.5</v>
      </c>
      <c r="N193" s="94">
        <f t="shared" si="16"/>
        <v>0.5</v>
      </c>
    </row>
    <row r="194" spans="1:14" x14ac:dyDescent="0.35">
      <c r="A194" s="3">
        <v>178</v>
      </c>
      <c r="B194" s="97">
        <v>2.4013466752633961</v>
      </c>
      <c r="C194" s="97">
        <v>0.5</v>
      </c>
      <c r="D194" s="96">
        <f t="shared" si="9"/>
        <v>0.5</v>
      </c>
      <c r="E194" s="96">
        <f t="shared" si="10"/>
        <v>0.5</v>
      </c>
      <c r="F194" s="94">
        <v>1.5912767682983715</v>
      </c>
      <c r="G194" s="94">
        <f t="shared" si="13"/>
        <v>0.5</v>
      </c>
      <c r="H194" s="94">
        <f t="shared" si="15"/>
        <v>0.5</v>
      </c>
      <c r="I194" s="94">
        <f t="shared" si="15"/>
        <v>0.5</v>
      </c>
      <c r="J194" s="94">
        <f t="shared" si="16"/>
        <v>0.5</v>
      </c>
      <c r="K194" s="94">
        <f t="shared" si="16"/>
        <v>0.5</v>
      </c>
      <c r="L194" s="94">
        <f t="shared" si="16"/>
        <v>0.5</v>
      </c>
      <c r="M194" s="94">
        <f t="shared" si="16"/>
        <v>0.5</v>
      </c>
      <c r="N194" s="94">
        <f t="shared" si="16"/>
        <v>0.5</v>
      </c>
    </row>
    <row r="195" spans="1:14" x14ac:dyDescent="0.35">
      <c r="A195" s="3">
        <v>179</v>
      </c>
      <c r="B195" s="97">
        <v>2.4012820589313626</v>
      </c>
      <c r="C195" s="97">
        <v>0.5</v>
      </c>
      <c r="D195" s="96">
        <f t="shared" si="9"/>
        <v>0.5</v>
      </c>
      <c r="E195" s="96">
        <f t="shared" si="10"/>
        <v>0.5</v>
      </c>
      <c r="F195" s="94">
        <v>1.5912767682983715</v>
      </c>
      <c r="G195" s="94">
        <f t="shared" si="13"/>
        <v>0.5</v>
      </c>
      <c r="H195" s="94">
        <f t="shared" si="15"/>
        <v>0.5</v>
      </c>
      <c r="I195" s="94">
        <f t="shared" si="15"/>
        <v>0.5</v>
      </c>
      <c r="J195" s="94">
        <f t="shared" si="16"/>
        <v>0.5</v>
      </c>
      <c r="K195" s="94">
        <f t="shared" si="16"/>
        <v>0.5</v>
      </c>
      <c r="L195" s="94">
        <f t="shared" si="16"/>
        <v>0.5</v>
      </c>
      <c r="M195" s="94">
        <f t="shared" si="16"/>
        <v>0.5</v>
      </c>
      <c r="N195" s="94">
        <f t="shared" si="16"/>
        <v>0.5</v>
      </c>
    </row>
    <row r="196" spans="1:14" x14ac:dyDescent="0.35">
      <c r="A196" s="3">
        <v>180</v>
      </c>
      <c r="B196" s="97">
        <v>2.3566628997754941</v>
      </c>
      <c r="C196" s="97">
        <v>0.5</v>
      </c>
      <c r="D196" s="96">
        <f t="shared" si="9"/>
        <v>0.5</v>
      </c>
      <c r="E196" s="96">
        <f t="shared" si="10"/>
        <v>0.5</v>
      </c>
      <c r="F196" s="94">
        <v>1.5595970394962486</v>
      </c>
      <c r="G196" s="94">
        <f t="shared" si="13"/>
        <v>0.5</v>
      </c>
      <c r="H196" s="94">
        <f t="shared" si="15"/>
        <v>0.5</v>
      </c>
      <c r="I196" s="94">
        <f t="shared" si="15"/>
        <v>0.5</v>
      </c>
      <c r="J196" s="94">
        <f t="shared" si="16"/>
        <v>0.5</v>
      </c>
      <c r="K196" s="94">
        <f t="shared" si="16"/>
        <v>0.5</v>
      </c>
      <c r="L196" s="94">
        <f t="shared" si="16"/>
        <v>0.5</v>
      </c>
      <c r="M196" s="94">
        <f t="shared" si="16"/>
        <v>0.5</v>
      </c>
      <c r="N196" s="94">
        <f t="shared" si="16"/>
        <v>0.5</v>
      </c>
    </row>
    <row r="197" spans="1:14" x14ac:dyDescent="0.35">
      <c r="A197" s="3">
        <v>181</v>
      </c>
      <c r="B197" s="97">
        <v>2.354053772511</v>
      </c>
      <c r="C197" s="97">
        <v>0.5</v>
      </c>
      <c r="D197" s="96">
        <f t="shared" si="9"/>
        <v>0.5</v>
      </c>
      <c r="E197" s="96">
        <f t="shared" si="10"/>
        <v>0.5</v>
      </c>
      <c r="F197" s="94">
        <v>1.5578556641052614</v>
      </c>
      <c r="G197" s="94">
        <f t="shared" si="13"/>
        <v>0.5</v>
      </c>
      <c r="H197" s="94">
        <f t="shared" si="15"/>
        <v>0.5</v>
      </c>
      <c r="I197" s="94">
        <f t="shared" si="15"/>
        <v>0.5</v>
      </c>
      <c r="J197" s="94">
        <f t="shared" si="16"/>
        <v>0.5</v>
      </c>
      <c r="K197" s="94">
        <f t="shared" si="16"/>
        <v>0.5</v>
      </c>
      <c r="L197" s="94">
        <f t="shared" si="16"/>
        <v>0.5</v>
      </c>
      <c r="M197" s="94">
        <f t="shared" si="16"/>
        <v>0.5</v>
      </c>
      <c r="N197" s="94">
        <f t="shared" si="16"/>
        <v>0.5</v>
      </c>
    </row>
    <row r="198" spans="1:14" x14ac:dyDescent="0.35">
      <c r="A198" s="3">
        <v>182</v>
      </c>
      <c r="B198" s="97">
        <v>1.632385162892463</v>
      </c>
      <c r="C198" s="97">
        <v>0.5</v>
      </c>
      <c r="D198" s="96">
        <f t="shared" si="9"/>
        <v>0.5</v>
      </c>
      <c r="E198" s="96">
        <f t="shared" si="10"/>
        <v>0.5</v>
      </c>
      <c r="F198" s="94">
        <v>1.4358489408031101</v>
      </c>
      <c r="G198" s="94">
        <f t="shared" si="13"/>
        <v>0.5</v>
      </c>
      <c r="H198" s="94">
        <f t="shared" si="15"/>
        <v>0.5</v>
      </c>
      <c r="I198" s="94">
        <f t="shared" si="15"/>
        <v>0.5</v>
      </c>
      <c r="J198" s="94">
        <f t="shared" ref="J198:N212" si="17">MIN($B$17:$F$382)</f>
        <v>0.5</v>
      </c>
      <c r="K198" s="94">
        <f t="shared" si="17"/>
        <v>0.5</v>
      </c>
      <c r="L198" s="94">
        <f t="shared" si="17"/>
        <v>0.5</v>
      </c>
      <c r="M198" s="94">
        <f t="shared" si="17"/>
        <v>0.5</v>
      </c>
      <c r="N198" s="94">
        <f t="shared" si="17"/>
        <v>0.5</v>
      </c>
    </row>
    <row r="199" spans="1:14" x14ac:dyDescent="0.35">
      <c r="A199" s="3">
        <v>183</v>
      </c>
      <c r="B199" s="97">
        <v>1.5931794499106102</v>
      </c>
      <c r="C199" s="97">
        <v>0.5</v>
      </c>
      <c r="D199" s="96">
        <f t="shared" si="9"/>
        <v>0.5</v>
      </c>
      <c r="E199" s="96">
        <f t="shared" si="10"/>
        <v>0.5</v>
      </c>
      <c r="F199" s="94">
        <v>1.4009888988670054</v>
      </c>
      <c r="G199" s="94">
        <f t="shared" si="13"/>
        <v>0.5</v>
      </c>
      <c r="H199" s="94">
        <f t="shared" si="15"/>
        <v>0.5</v>
      </c>
      <c r="I199" s="94">
        <f t="shared" si="15"/>
        <v>0.5</v>
      </c>
      <c r="J199" s="94">
        <f t="shared" si="17"/>
        <v>0.5</v>
      </c>
      <c r="K199" s="94">
        <f t="shared" si="17"/>
        <v>0.5</v>
      </c>
      <c r="L199" s="94">
        <f t="shared" si="17"/>
        <v>0.5</v>
      </c>
      <c r="M199" s="94">
        <f t="shared" si="17"/>
        <v>0.5</v>
      </c>
      <c r="N199" s="94">
        <f t="shared" si="17"/>
        <v>0.5</v>
      </c>
    </row>
    <row r="200" spans="1:14" x14ac:dyDescent="0.35">
      <c r="A200" s="3">
        <v>184</v>
      </c>
      <c r="B200" s="97">
        <v>1.5931780559081201</v>
      </c>
      <c r="C200" s="97">
        <v>0.5</v>
      </c>
      <c r="D200" s="96">
        <f t="shared" si="9"/>
        <v>0.5</v>
      </c>
      <c r="E200" s="96">
        <f t="shared" si="10"/>
        <v>0.5</v>
      </c>
      <c r="F200" s="94">
        <v>1.4009888988670054</v>
      </c>
      <c r="G200" s="94">
        <f t="shared" si="13"/>
        <v>0.5</v>
      </c>
      <c r="H200" s="94">
        <f t="shared" si="15"/>
        <v>0.5</v>
      </c>
      <c r="I200" s="94">
        <f t="shared" si="15"/>
        <v>0.5</v>
      </c>
      <c r="J200" s="94">
        <f t="shared" si="17"/>
        <v>0.5</v>
      </c>
      <c r="K200" s="94">
        <f t="shared" si="17"/>
        <v>0.5</v>
      </c>
      <c r="L200" s="94">
        <f t="shared" si="17"/>
        <v>0.5</v>
      </c>
      <c r="M200" s="94">
        <f t="shared" si="17"/>
        <v>0.5</v>
      </c>
      <c r="N200" s="94">
        <f t="shared" si="17"/>
        <v>0.5</v>
      </c>
    </row>
    <row r="201" spans="1:14" x14ac:dyDescent="0.35">
      <c r="A201" s="3">
        <v>185</v>
      </c>
      <c r="B201" s="97">
        <v>1.5931766283860722</v>
      </c>
      <c r="C201" s="97">
        <v>0.5</v>
      </c>
      <c r="D201" s="96">
        <f t="shared" si="9"/>
        <v>0.5</v>
      </c>
      <c r="E201" s="96">
        <f t="shared" si="10"/>
        <v>0.5</v>
      </c>
      <c r="F201" s="94">
        <v>1.4009888988670054</v>
      </c>
      <c r="G201" s="94">
        <f t="shared" si="13"/>
        <v>0.5</v>
      </c>
      <c r="H201" s="94">
        <f t="shared" si="15"/>
        <v>0.5</v>
      </c>
      <c r="I201" s="94">
        <f t="shared" si="15"/>
        <v>0.5</v>
      </c>
      <c r="J201" s="94">
        <f t="shared" si="17"/>
        <v>0.5</v>
      </c>
      <c r="K201" s="94">
        <f t="shared" si="17"/>
        <v>0.5</v>
      </c>
      <c r="L201" s="94">
        <f t="shared" si="17"/>
        <v>0.5</v>
      </c>
      <c r="M201" s="94">
        <f t="shared" si="17"/>
        <v>0.5</v>
      </c>
      <c r="N201" s="94">
        <f t="shared" si="17"/>
        <v>0.5</v>
      </c>
    </row>
    <row r="202" spans="1:14" x14ac:dyDescent="0.35">
      <c r="A202" s="3">
        <v>186</v>
      </c>
      <c r="B202" s="97">
        <v>1.5756670653490286</v>
      </c>
      <c r="C202" s="97">
        <v>0.5</v>
      </c>
      <c r="D202" s="96">
        <f t="shared" si="9"/>
        <v>0.5</v>
      </c>
      <c r="E202" s="96">
        <f t="shared" si="10"/>
        <v>0.5</v>
      </c>
      <c r="F202" s="94">
        <v>1.3854244552514894</v>
      </c>
      <c r="G202" s="94">
        <f t="shared" si="13"/>
        <v>0.5</v>
      </c>
      <c r="H202" s="94">
        <f t="shared" si="15"/>
        <v>0.5</v>
      </c>
      <c r="I202" s="94">
        <f t="shared" si="15"/>
        <v>0.5</v>
      </c>
      <c r="J202" s="94">
        <f t="shared" si="17"/>
        <v>0.5</v>
      </c>
      <c r="K202" s="94">
        <f t="shared" si="17"/>
        <v>0.5</v>
      </c>
      <c r="L202" s="94">
        <f t="shared" si="17"/>
        <v>0.5</v>
      </c>
      <c r="M202" s="94">
        <f t="shared" si="17"/>
        <v>0.5</v>
      </c>
      <c r="N202" s="94">
        <f t="shared" si="17"/>
        <v>0.5</v>
      </c>
    </row>
    <row r="203" spans="1:14" x14ac:dyDescent="0.35">
      <c r="A203" s="3">
        <v>187</v>
      </c>
      <c r="B203" s="97">
        <v>1.5276673263126268</v>
      </c>
      <c r="C203" s="97">
        <v>0.5</v>
      </c>
      <c r="D203" s="96">
        <f t="shared" si="9"/>
        <v>0.5</v>
      </c>
      <c r="E203" s="96">
        <f t="shared" si="10"/>
        <v>0.5</v>
      </c>
      <c r="F203" s="94">
        <v>1.3427578023263043</v>
      </c>
      <c r="G203" s="94">
        <f t="shared" si="13"/>
        <v>0.5</v>
      </c>
      <c r="H203" s="94">
        <f t="shared" si="15"/>
        <v>0.5</v>
      </c>
      <c r="I203" s="94">
        <f t="shared" si="15"/>
        <v>0.5</v>
      </c>
      <c r="J203" s="94">
        <f t="shared" si="17"/>
        <v>0.5</v>
      </c>
      <c r="K203" s="94">
        <f t="shared" si="17"/>
        <v>0.5</v>
      </c>
      <c r="L203" s="94">
        <f t="shared" si="17"/>
        <v>0.5</v>
      </c>
      <c r="M203" s="94">
        <f t="shared" si="17"/>
        <v>0.5</v>
      </c>
      <c r="N203" s="94">
        <f t="shared" si="17"/>
        <v>0.5</v>
      </c>
    </row>
    <row r="204" spans="1:14" x14ac:dyDescent="0.35">
      <c r="A204" s="3">
        <v>188</v>
      </c>
      <c r="B204" s="97">
        <v>1.4992436295656304</v>
      </c>
      <c r="C204" s="97">
        <v>0.5</v>
      </c>
      <c r="D204" s="96">
        <f t="shared" si="9"/>
        <v>0.5</v>
      </c>
      <c r="E204" s="96">
        <f t="shared" si="10"/>
        <v>0.5</v>
      </c>
      <c r="F204" s="94">
        <v>1.3174967385470655</v>
      </c>
      <c r="G204" s="94">
        <f t="shared" si="13"/>
        <v>0.5</v>
      </c>
      <c r="H204" s="94">
        <f t="shared" si="15"/>
        <v>0.5</v>
      </c>
      <c r="I204" s="94">
        <f t="shared" si="15"/>
        <v>0.5</v>
      </c>
      <c r="J204" s="94">
        <f t="shared" si="17"/>
        <v>0.5</v>
      </c>
      <c r="K204" s="94">
        <f t="shared" si="17"/>
        <v>0.5</v>
      </c>
      <c r="L204" s="94">
        <f t="shared" si="17"/>
        <v>0.5</v>
      </c>
      <c r="M204" s="94">
        <f t="shared" si="17"/>
        <v>0.5</v>
      </c>
      <c r="N204" s="94">
        <f t="shared" si="17"/>
        <v>0.5</v>
      </c>
    </row>
    <row r="205" spans="1:14" x14ac:dyDescent="0.35">
      <c r="A205" s="3">
        <v>189</v>
      </c>
      <c r="B205" s="97">
        <v>1.4959300863366047</v>
      </c>
      <c r="C205" s="97">
        <v>0.5</v>
      </c>
      <c r="D205" s="96">
        <f t="shared" si="9"/>
        <v>0.5</v>
      </c>
      <c r="E205" s="96">
        <f t="shared" si="10"/>
        <v>0.5</v>
      </c>
      <c r="F205" s="94">
        <v>1.3145562667344488</v>
      </c>
      <c r="G205" s="94">
        <f t="shared" si="13"/>
        <v>0.5</v>
      </c>
      <c r="H205" s="94">
        <f t="shared" si="15"/>
        <v>0.5</v>
      </c>
      <c r="I205" s="94">
        <f t="shared" si="15"/>
        <v>0.5</v>
      </c>
      <c r="J205" s="94">
        <f t="shared" si="17"/>
        <v>0.5</v>
      </c>
      <c r="K205" s="94">
        <f t="shared" si="17"/>
        <v>0.5</v>
      </c>
      <c r="L205" s="94">
        <f t="shared" si="17"/>
        <v>0.5</v>
      </c>
      <c r="M205" s="94">
        <f t="shared" si="17"/>
        <v>0.5</v>
      </c>
      <c r="N205" s="94">
        <f t="shared" si="17"/>
        <v>0.5</v>
      </c>
    </row>
    <row r="206" spans="1:14" x14ac:dyDescent="0.35">
      <c r="A206" s="3">
        <v>190</v>
      </c>
      <c r="B206" s="97">
        <v>1.4876884784887212</v>
      </c>
      <c r="C206" s="97">
        <v>0.5</v>
      </c>
      <c r="D206" s="96">
        <f t="shared" si="9"/>
        <v>0.5</v>
      </c>
      <c r="E206" s="96">
        <f t="shared" si="10"/>
        <v>0.5</v>
      </c>
      <c r="F206" s="94">
        <v>1.3072337671120875</v>
      </c>
      <c r="G206" s="94">
        <f t="shared" si="13"/>
        <v>0.5</v>
      </c>
      <c r="H206" s="94">
        <f t="shared" si="15"/>
        <v>0.5</v>
      </c>
      <c r="I206" s="94">
        <f t="shared" si="15"/>
        <v>0.5</v>
      </c>
      <c r="J206" s="94">
        <f t="shared" si="17"/>
        <v>0.5</v>
      </c>
      <c r="K206" s="94">
        <f t="shared" si="17"/>
        <v>0.5</v>
      </c>
      <c r="L206" s="94">
        <f t="shared" si="17"/>
        <v>0.5</v>
      </c>
      <c r="M206" s="94">
        <f t="shared" si="17"/>
        <v>0.5</v>
      </c>
      <c r="N206" s="94">
        <f t="shared" si="17"/>
        <v>0.5</v>
      </c>
    </row>
    <row r="207" spans="1:14" x14ac:dyDescent="0.35">
      <c r="A207" s="3">
        <v>191</v>
      </c>
      <c r="B207" s="97">
        <v>1.4876861241308226</v>
      </c>
      <c r="C207" s="97">
        <v>0.5</v>
      </c>
      <c r="D207" s="96">
        <f t="shared" si="9"/>
        <v>0.5</v>
      </c>
      <c r="E207" s="96">
        <f t="shared" si="10"/>
        <v>0.5</v>
      </c>
      <c r="F207" s="94">
        <v>1.3072337671120875</v>
      </c>
      <c r="G207" s="94">
        <f t="shared" si="13"/>
        <v>0.5</v>
      </c>
      <c r="H207" s="94">
        <f t="shared" si="15"/>
        <v>0.5</v>
      </c>
      <c r="I207" s="94">
        <f t="shared" si="15"/>
        <v>0.5</v>
      </c>
      <c r="J207" s="94">
        <f t="shared" si="17"/>
        <v>0.5</v>
      </c>
      <c r="K207" s="94">
        <f t="shared" si="17"/>
        <v>0.5</v>
      </c>
      <c r="L207" s="94">
        <f t="shared" si="17"/>
        <v>0.5</v>
      </c>
      <c r="M207" s="94">
        <f t="shared" si="17"/>
        <v>0.5</v>
      </c>
      <c r="N207" s="94">
        <f t="shared" si="17"/>
        <v>0.5</v>
      </c>
    </row>
    <row r="208" spans="1:14" x14ac:dyDescent="0.35">
      <c r="A208" s="3">
        <v>192</v>
      </c>
      <c r="B208" s="97">
        <v>1.4876850689605363</v>
      </c>
      <c r="C208" s="97">
        <v>0.5</v>
      </c>
      <c r="D208" s="96">
        <f t="shared" si="9"/>
        <v>0.5</v>
      </c>
      <c r="E208" s="96">
        <f t="shared" si="10"/>
        <v>0.5</v>
      </c>
      <c r="F208" s="94">
        <v>1.3072337671120875</v>
      </c>
      <c r="G208" s="94">
        <f t="shared" si="13"/>
        <v>0.5</v>
      </c>
      <c r="H208" s="94">
        <f t="shared" si="15"/>
        <v>0.5</v>
      </c>
      <c r="I208" s="94">
        <f t="shared" si="15"/>
        <v>0.5</v>
      </c>
      <c r="J208" s="94">
        <f t="shared" si="17"/>
        <v>0.5</v>
      </c>
      <c r="K208" s="94">
        <f t="shared" si="17"/>
        <v>0.5</v>
      </c>
      <c r="L208" s="94">
        <f t="shared" si="17"/>
        <v>0.5</v>
      </c>
      <c r="M208" s="94">
        <f t="shared" si="17"/>
        <v>0.5</v>
      </c>
      <c r="N208" s="94">
        <f t="shared" si="17"/>
        <v>0.5</v>
      </c>
    </row>
    <row r="209" spans="1:14" x14ac:dyDescent="0.35">
      <c r="A209" s="3">
        <v>193</v>
      </c>
      <c r="B209" s="97">
        <v>1.627614986938632</v>
      </c>
      <c r="C209" s="97">
        <v>0.5</v>
      </c>
      <c r="D209" s="96">
        <f t="shared" si="9"/>
        <v>0.5</v>
      </c>
      <c r="E209" s="96">
        <f t="shared" si="10"/>
        <v>0.5</v>
      </c>
      <c r="F209" s="94">
        <v>1.3072337671120875</v>
      </c>
      <c r="G209" s="94">
        <f t="shared" si="13"/>
        <v>0.5</v>
      </c>
      <c r="H209" s="94">
        <f t="shared" si="15"/>
        <v>0.5</v>
      </c>
      <c r="I209" s="94">
        <f t="shared" si="15"/>
        <v>0.5</v>
      </c>
      <c r="J209" s="94">
        <f t="shared" si="17"/>
        <v>0.5</v>
      </c>
      <c r="K209" s="94">
        <f t="shared" si="17"/>
        <v>0.5</v>
      </c>
      <c r="L209" s="94">
        <f t="shared" si="17"/>
        <v>0.5</v>
      </c>
      <c r="M209" s="94">
        <f t="shared" si="17"/>
        <v>0.5</v>
      </c>
      <c r="N209" s="94">
        <f t="shared" si="17"/>
        <v>0.5</v>
      </c>
    </row>
    <row r="210" spans="1:14" x14ac:dyDescent="0.35">
      <c r="A210" s="3">
        <v>194</v>
      </c>
      <c r="B210" s="97">
        <v>1.6060475211996379</v>
      </c>
      <c r="C210" s="97">
        <v>0.5</v>
      </c>
      <c r="D210" s="96">
        <f t="shared" ref="D210:D273" si="18">C210</f>
        <v>0.5</v>
      </c>
      <c r="E210" s="96">
        <f t="shared" ref="E210:E273" si="19">C210</f>
        <v>0.5</v>
      </c>
      <c r="F210" s="94">
        <v>1.2898257534297812</v>
      </c>
      <c r="G210" s="94">
        <f t="shared" si="13"/>
        <v>0.5</v>
      </c>
      <c r="H210" s="94">
        <f t="shared" si="15"/>
        <v>0.5</v>
      </c>
      <c r="I210" s="94">
        <f t="shared" si="15"/>
        <v>0.5</v>
      </c>
      <c r="J210" s="94">
        <f t="shared" si="17"/>
        <v>0.5</v>
      </c>
      <c r="K210" s="94">
        <f t="shared" si="17"/>
        <v>0.5</v>
      </c>
      <c r="L210" s="94">
        <f t="shared" si="17"/>
        <v>0.5</v>
      </c>
      <c r="M210" s="94">
        <f t="shared" si="17"/>
        <v>0.5</v>
      </c>
      <c r="N210" s="94">
        <f t="shared" si="17"/>
        <v>0.5</v>
      </c>
    </row>
    <row r="211" spans="1:14" x14ac:dyDescent="0.35">
      <c r="A211" s="3">
        <v>195</v>
      </c>
      <c r="B211" s="97">
        <v>1.591828573920524</v>
      </c>
      <c r="C211" s="97">
        <v>0.5</v>
      </c>
      <c r="D211" s="96">
        <f t="shared" si="18"/>
        <v>0.5</v>
      </c>
      <c r="E211" s="96">
        <f t="shared" si="19"/>
        <v>0.5</v>
      </c>
      <c r="F211" s="94">
        <v>1.2783493895761533</v>
      </c>
      <c r="G211" s="94">
        <f t="shared" si="13"/>
        <v>0.5</v>
      </c>
      <c r="H211" s="94">
        <f t="shared" si="15"/>
        <v>0.5</v>
      </c>
      <c r="I211" s="94">
        <f t="shared" si="15"/>
        <v>0.5</v>
      </c>
      <c r="J211" s="94">
        <f t="shared" si="17"/>
        <v>0.5</v>
      </c>
      <c r="K211" s="94">
        <f t="shared" si="17"/>
        <v>0.5</v>
      </c>
      <c r="L211" s="94">
        <f t="shared" si="17"/>
        <v>0.5</v>
      </c>
      <c r="M211" s="94">
        <f t="shared" si="17"/>
        <v>0.5</v>
      </c>
      <c r="N211" s="94">
        <f t="shared" si="17"/>
        <v>0.5</v>
      </c>
    </row>
    <row r="212" spans="1:14" x14ac:dyDescent="0.35">
      <c r="A212" s="3">
        <v>196</v>
      </c>
      <c r="B212" s="97">
        <v>1.5379134573833182</v>
      </c>
      <c r="C212" s="97">
        <v>0.5</v>
      </c>
      <c r="D212" s="96">
        <f t="shared" si="18"/>
        <v>0.5</v>
      </c>
      <c r="E212" s="96">
        <f t="shared" si="19"/>
        <v>0.5</v>
      </c>
      <c r="F212" s="94">
        <v>1.2348347713849723</v>
      </c>
      <c r="G212" s="94">
        <f t="shared" si="13"/>
        <v>0.5</v>
      </c>
      <c r="H212" s="94">
        <f t="shared" si="15"/>
        <v>0.5</v>
      </c>
      <c r="I212" s="94">
        <f t="shared" si="15"/>
        <v>0.5</v>
      </c>
      <c r="J212" s="94">
        <f t="shared" si="17"/>
        <v>0.5</v>
      </c>
      <c r="K212" s="94">
        <f t="shared" si="17"/>
        <v>0.5</v>
      </c>
      <c r="L212" s="94">
        <f t="shared" si="17"/>
        <v>0.5</v>
      </c>
      <c r="M212" s="94">
        <f t="shared" si="17"/>
        <v>0.5</v>
      </c>
      <c r="N212" s="94">
        <f t="shared" si="17"/>
        <v>0.5</v>
      </c>
    </row>
    <row r="213" spans="1:14" x14ac:dyDescent="0.35">
      <c r="A213" s="3">
        <v>197</v>
      </c>
      <c r="B213" s="97">
        <v>1.489134852996197</v>
      </c>
      <c r="C213" s="97">
        <v>0.5</v>
      </c>
      <c r="D213" s="96">
        <f t="shared" si="18"/>
        <v>0.5</v>
      </c>
      <c r="E213" s="96">
        <f t="shared" si="19"/>
        <v>0.5</v>
      </c>
      <c r="F213" s="94">
        <v>1.1954695011247873</v>
      </c>
      <c r="G213" s="94">
        <f t="shared" ref="G213:N244" si="20">MIN($B$17:$F$382)</f>
        <v>0.5</v>
      </c>
      <c r="H213" s="94">
        <f t="shared" si="20"/>
        <v>0.5</v>
      </c>
      <c r="I213" s="94">
        <f t="shared" si="20"/>
        <v>0.5</v>
      </c>
      <c r="J213" s="94">
        <f t="shared" si="20"/>
        <v>0.5</v>
      </c>
      <c r="K213" s="94">
        <f t="shared" si="20"/>
        <v>0.5</v>
      </c>
      <c r="L213" s="94">
        <f t="shared" si="20"/>
        <v>0.5</v>
      </c>
      <c r="M213" s="94">
        <f t="shared" si="20"/>
        <v>0.5</v>
      </c>
      <c r="N213" s="94">
        <f t="shared" si="20"/>
        <v>0.5</v>
      </c>
    </row>
    <row r="214" spans="1:14" x14ac:dyDescent="0.35">
      <c r="A214" s="3">
        <v>198</v>
      </c>
      <c r="B214" s="97">
        <v>1.4110039453006993</v>
      </c>
      <c r="C214" s="97">
        <v>0.5</v>
      </c>
      <c r="D214" s="96">
        <f t="shared" si="18"/>
        <v>0.5</v>
      </c>
      <c r="E214" s="96">
        <f t="shared" si="19"/>
        <v>0.5</v>
      </c>
      <c r="F214" s="94">
        <v>1.1324187578500735</v>
      </c>
      <c r="G214" s="94">
        <f t="shared" si="20"/>
        <v>0.5</v>
      </c>
      <c r="H214" s="94">
        <f t="shared" si="20"/>
        <v>0.5</v>
      </c>
      <c r="I214" s="94">
        <f t="shared" si="20"/>
        <v>0.5</v>
      </c>
      <c r="J214" s="94">
        <f t="shared" si="20"/>
        <v>0.5</v>
      </c>
      <c r="K214" s="94">
        <f t="shared" si="20"/>
        <v>0.5</v>
      </c>
      <c r="L214" s="94">
        <f t="shared" si="20"/>
        <v>0.5</v>
      </c>
      <c r="M214" s="94">
        <f t="shared" si="20"/>
        <v>0.5</v>
      </c>
      <c r="N214" s="94">
        <f t="shared" si="20"/>
        <v>0.5</v>
      </c>
    </row>
    <row r="215" spans="1:14" x14ac:dyDescent="0.35">
      <c r="A215" s="3">
        <v>199</v>
      </c>
      <c r="B215" s="97">
        <v>1.2732302696777216</v>
      </c>
      <c r="C215" s="97">
        <v>0.5</v>
      </c>
      <c r="D215" s="96">
        <f t="shared" si="18"/>
        <v>0.5</v>
      </c>
      <c r="E215" s="96">
        <f t="shared" si="19"/>
        <v>0.5</v>
      </c>
      <c r="F215" s="94">
        <v>1.0212392361794713</v>
      </c>
      <c r="G215" s="94">
        <f t="shared" si="20"/>
        <v>0.5</v>
      </c>
      <c r="H215" s="94">
        <f t="shared" si="20"/>
        <v>0.5</v>
      </c>
      <c r="I215" s="94">
        <f t="shared" si="20"/>
        <v>0.5</v>
      </c>
      <c r="J215" s="94">
        <f t="shared" si="20"/>
        <v>0.5</v>
      </c>
      <c r="K215" s="94">
        <f t="shared" si="20"/>
        <v>0.5</v>
      </c>
      <c r="L215" s="94">
        <f t="shared" si="20"/>
        <v>0.5</v>
      </c>
      <c r="M215" s="94">
        <f t="shared" si="20"/>
        <v>0.5</v>
      </c>
      <c r="N215" s="94">
        <f t="shared" si="20"/>
        <v>0.5</v>
      </c>
    </row>
    <row r="216" spans="1:14" x14ac:dyDescent="0.35">
      <c r="A216" s="3">
        <v>200</v>
      </c>
      <c r="B216" s="97">
        <v>1.2591620272017734</v>
      </c>
      <c r="C216" s="97">
        <v>0.5</v>
      </c>
      <c r="D216" s="96">
        <f t="shared" si="18"/>
        <v>0.5</v>
      </c>
      <c r="E216" s="96">
        <f t="shared" si="19"/>
        <v>0.5</v>
      </c>
      <c r="F216" s="94">
        <v>1.0098936641179634</v>
      </c>
      <c r="G216" s="94">
        <f t="shared" si="20"/>
        <v>0.5</v>
      </c>
      <c r="H216" s="94">
        <f t="shared" si="20"/>
        <v>0.5</v>
      </c>
      <c r="I216" s="94">
        <f t="shared" si="20"/>
        <v>0.5</v>
      </c>
      <c r="J216" s="94">
        <f t="shared" si="20"/>
        <v>0.5</v>
      </c>
      <c r="K216" s="94">
        <f t="shared" si="20"/>
        <v>0.5</v>
      </c>
      <c r="L216" s="94">
        <f t="shared" si="20"/>
        <v>0.5</v>
      </c>
      <c r="M216" s="94">
        <f t="shared" si="20"/>
        <v>0.5</v>
      </c>
      <c r="N216" s="94">
        <f t="shared" si="20"/>
        <v>0.5</v>
      </c>
    </row>
    <row r="217" spans="1:14" x14ac:dyDescent="0.35">
      <c r="A217" s="3">
        <v>201</v>
      </c>
      <c r="B217" s="97">
        <v>1.2591514581488654</v>
      </c>
      <c r="C217" s="97">
        <v>0.5</v>
      </c>
      <c r="D217" s="96">
        <f t="shared" si="18"/>
        <v>0.5</v>
      </c>
      <c r="E217" s="96">
        <f t="shared" si="19"/>
        <v>0.5</v>
      </c>
      <c r="F217" s="94">
        <v>1.0098936641179634</v>
      </c>
      <c r="G217" s="94">
        <f t="shared" si="20"/>
        <v>0.5</v>
      </c>
      <c r="H217" s="94">
        <f t="shared" si="20"/>
        <v>0.5</v>
      </c>
      <c r="I217" s="94">
        <f t="shared" si="20"/>
        <v>0.5</v>
      </c>
      <c r="J217" s="94">
        <f t="shared" si="20"/>
        <v>0.5</v>
      </c>
      <c r="K217" s="94">
        <f t="shared" si="20"/>
        <v>0.5</v>
      </c>
      <c r="L217" s="94">
        <f t="shared" si="20"/>
        <v>0.5</v>
      </c>
      <c r="M217" s="94">
        <f t="shared" si="20"/>
        <v>0.5</v>
      </c>
      <c r="N217" s="94">
        <f t="shared" si="20"/>
        <v>0.5</v>
      </c>
    </row>
    <row r="218" spans="1:14" x14ac:dyDescent="0.35">
      <c r="A218" s="3">
        <v>202</v>
      </c>
      <c r="B218" s="97">
        <v>1.2591427468125254</v>
      </c>
      <c r="C218" s="97">
        <v>0.5</v>
      </c>
      <c r="D218" s="96">
        <f t="shared" si="18"/>
        <v>0.5</v>
      </c>
      <c r="E218" s="96">
        <f t="shared" si="19"/>
        <v>0.5</v>
      </c>
      <c r="F218" s="94">
        <v>1.0098936641179634</v>
      </c>
      <c r="G218" s="94">
        <f t="shared" si="20"/>
        <v>0.5</v>
      </c>
      <c r="H218" s="94">
        <f t="shared" si="20"/>
        <v>0.5</v>
      </c>
      <c r="I218" s="94">
        <f t="shared" si="20"/>
        <v>0.5</v>
      </c>
      <c r="J218" s="94">
        <f t="shared" si="20"/>
        <v>0.5</v>
      </c>
      <c r="K218" s="94">
        <f t="shared" si="20"/>
        <v>0.5</v>
      </c>
      <c r="L218" s="94">
        <f t="shared" si="20"/>
        <v>0.5</v>
      </c>
      <c r="M218" s="94">
        <f t="shared" si="20"/>
        <v>0.5</v>
      </c>
      <c r="N218" s="94">
        <f t="shared" si="20"/>
        <v>0.5</v>
      </c>
    </row>
    <row r="219" spans="1:14" x14ac:dyDescent="0.35">
      <c r="A219" s="3">
        <v>203</v>
      </c>
      <c r="B219" s="97">
        <v>1.2591370140026223</v>
      </c>
      <c r="C219" s="97">
        <v>0.5</v>
      </c>
      <c r="D219" s="96">
        <f t="shared" si="18"/>
        <v>0.5</v>
      </c>
      <c r="E219" s="96">
        <f t="shared" si="19"/>
        <v>0.5</v>
      </c>
      <c r="F219" s="94">
        <v>1.0098936641179634</v>
      </c>
      <c r="G219" s="94">
        <f t="shared" si="20"/>
        <v>0.5</v>
      </c>
      <c r="H219" s="94">
        <f t="shared" si="20"/>
        <v>0.5</v>
      </c>
      <c r="I219" s="94">
        <f t="shared" si="20"/>
        <v>0.5</v>
      </c>
      <c r="J219" s="94">
        <f t="shared" si="20"/>
        <v>0.5</v>
      </c>
      <c r="K219" s="94">
        <f t="shared" si="20"/>
        <v>0.5</v>
      </c>
      <c r="L219" s="94">
        <f t="shared" si="20"/>
        <v>0.5</v>
      </c>
      <c r="M219" s="94">
        <f t="shared" si="20"/>
        <v>0.5</v>
      </c>
      <c r="N219" s="94">
        <f t="shared" si="20"/>
        <v>0.5</v>
      </c>
    </row>
    <row r="220" spans="1:14" x14ac:dyDescent="0.35">
      <c r="A220" s="3">
        <v>204</v>
      </c>
      <c r="B220" s="97">
        <v>1.259136352362348</v>
      </c>
      <c r="C220" s="97">
        <v>0.5</v>
      </c>
      <c r="D220" s="96">
        <f t="shared" si="18"/>
        <v>0.5</v>
      </c>
      <c r="E220" s="96">
        <f t="shared" si="19"/>
        <v>0.5</v>
      </c>
      <c r="F220" s="94">
        <v>1.0098936641179634</v>
      </c>
      <c r="G220" s="94">
        <f t="shared" si="20"/>
        <v>0.5</v>
      </c>
      <c r="H220" s="94">
        <f t="shared" si="20"/>
        <v>0.5</v>
      </c>
      <c r="I220" s="94">
        <f t="shared" si="20"/>
        <v>0.5</v>
      </c>
      <c r="J220" s="94">
        <f t="shared" si="20"/>
        <v>0.5</v>
      </c>
      <c r="K220" s="94">
        <f t="shared" si="20"/>
        <v>0.5</v>
      </c>
      <c r="L220" s="94">
        <f t="shared" si="20"/>
        <v>0.5</v>
      </c>
      <c r="M220" s="94">
        <f t="shared" si="20"/>
        <v>0.5</v>
      </c>
      <c r="N220" s="94">
        <f t="shared" si="20"/>
        <v>0.5</v>
      </c>
    </row>
    <row r="221" spans="1:14" x14ac:dyDescent="0.35">
      <c r="A221" s="3">
        <v>205</v>
      </c>
      <c r="B221" s="97">
        <v>1.259136352362348</v>
      </c>
      <c r="C221" s="97">
        <v>0.5</v>
      </c>
      <c r="D221" s="96">
        <f t="shared" si="18"/>
        <v>0.5</v>
      </c>
      <c r="E221" s="96">
        <f t="shared" si="19"/>
        <v>0.5</v>
      </c>
      <c r="F221" s="94">
        <v>1.0098936641179634</v>
      </c>
      <c r="G221" s="94">
        <f t="shared" si="20"/>
        <v>0.5</v>
      </c>
      <c r="H221" s="94">
        <f t="shared" si="20"/>
        <v>0.5</v>
      </c>
      <c r="I221" s="94">
        <f t="shared" si="20"/>
        <v>0.5</v>
      </c>
      <c r="J221" s="94">
        <f t="shared" si="20"/>
        <v>0.5</v>
      </c>
      <c r="K221" s="94">
        <f t="shared" si="20"/>
        <v>0.5</v>
      </c>
      <c r="L221" s="94">
        <f t="shared" si="20"/>
        <v>0.5</v>
      </c>
      <c r="M221" s="94">
        <f t="shared" si="20"/>
        <v>0.5</v>
      </c>
      <c r="N221" s="94">
        <f t="shared" si="20"/>
        <v>0.5</v>
      </c>
    </row>
    <row r="222" spans="1:14" x14ac:dyDescent="0.35">
      <c r="A222" s="3">
        <v>206</v>
      </c>
      <c r="B222" s="97">
        <v>1.2479994149116302</v>
      </c>
      <c r="C222" s="97">
        <v>0.5</v>
      </c>
      <c r="D222" s="96">
        <f t="shared" si="18"/>
        <v>0.5</v>
      </c>
      <c r="E222" s="96">
        <f t="shared" si="19"/>
        <v>0.5</v>
      </c>
      <c r="F222" s="94">
        <v>1.0009080262424035</v>
      </c>
      <c r="G222" s="94">
        <f t="shared" si="20"/>
        <v>0.5</v>
      </c>
      <c r="H222" s="94">
        <f t="shared" si="20"/>
        <v>0.5</v>
      </c>
      <c r="I222" s="94">
        <f t="shared" si="20"/>
        <v>0.5</v>
      </c>
      <c r="J222" s="94">
        <f t="shared" si="20"/>
        <v>0.5</v>
      </c>
      <c r="K222" s="94">
        <f t="shared" si="20"/>
        <v>0.5</v>
      </c>
      <c r="L222" s="94">
        <f t="shared" si="20"/>
        <v>0.5</v>
      </c>
      <c r="M222" s="94">
        <f t="shared" si="20"/>
        <v>0.5</v>
      </c>
      <c r="N222" s="94">
        <f t="shared" si="20"/>
        <v>0.5</v>
      </c>
    </row>
    <row r="223" spans="1:14" x14ac:dyDescent="0.35">
      <c r="A223" s="3">
        <v>207</v>
      </c>
      <c r="B223" s="97">
        <v>1.2452304402301806</v>
      </c>
      <c r="C223" s="97">
        <v>0.5</v>
      </c>
      <c r="D223" s="96">
        <f t="shared" si="18"/>
        <v>0.5</v>
      </c>
      <c r="E223" s="96">
        <f t="shared" si="19"/>
        <v>0.5</v>
      </c>
      <c r="F223" s="94">
        <v>0.99867413696429186</v>
      </c>
      <c r="G223" s="94">
        <f t="shared" si="20"/>
        <v>0.5</v>
      </c>
      <c r="H223" s="94">
        <f t="shared" si="20"/>
        <v>0.5</v>
      </c>
      <c r="I223" s="94">
        <f t="shared" si="20"/>
        <v>0.5</v>
      </c>
      <c r="J223" s="94">
        <f t="shared" si="20"/>
        <v>0.5</v>
      </c>
      <c r="K223" s="94">
        <f t="shared" si="20"/>
        <v>0.5</v>
      </c>
      <c r="L223" s="94">
        <f t="shared" si="20"/>
        <v>0.5</v>
      </c>
      <c r="M223" s="94">
        <f t="shared" si="20"/>
        <v>0.5</v>
      </c>
      <c r="N223" s="94">
        <f t="shared" si="20"/>
        <v>0.5</v>
      </c>
    </row>
    <row r="224" spans="1:14" x14ac:dyDescent="0.35">
      <c r="A224" s="3">
        <v>208</v>
      </c>
      <c r="B224" s="97">
        <v>1.2301128750416339</v>
      </c>
      <c r="C224" s="97">
        <v>0.5</v>
      </c>
      <c r="D224" s="96">
        <f t="shared" si="18"/>
        <v>0.5</v>
      </c>
      <c r="E224" s="96">
        <f t="shared" si="19"/>
        <v>0.5</v>
      </c>
      <c r="F224" s="94">
        <v>0.98647656815884743</v>
      </c>
      <c r="G224" s="94">
        <f t="shared" si="20"/>
        <v>0.5</v>
      </c>
      <c r="H224" s="94">
        <f t="shared" si="20"/>
        <v>0.5</v>
      </c>
      <c r="I224" s="94">
        <f t="shared" si="20"/>
        <v>0.5</v>
      </c>
      <c r="J224" s="94">
        <f t="shared" si="20"/>
        <v>0.5</v>
      </c>
      <c r="K224" s="94">
        <f t="shared" si="20"/>
        <v>0.5</v>
      </c>
      <c r="L224" s="94">
        <f t="shared" si="20"/>
        <v>0.5</v>
      </c>
      <c r="M224" s="94">
        <f t="shared" si="20"/>
        <v>0.5</v>
      </c>
      <c r="N224" s="94">
        <f t="shared" si="20"/>
        <v>0.5</v>
      </c>
    </row>
    <row r="225" spans="1:14" x14ac:dyDescent="0.35">
      <c r="A225" s="3">
        <v>209</v>
      </c>
      <c r="B225" s="97">
        <v>1.2233017135002744</v>
      </c>
      <c r="C225" s="97">
        <v>0.5</v>
      </c>
      <c r="D225" s="96">
        <f t="shared" si="18"/>
        <v>0.5</v>
      </c>
      <c r="E225" s="96">
        <f t="shared" si="19"/>
        <v>0.5</v>
      </c>
      <c r="F225" s="94">
        <v>0.98098157758247928</v>
      </c>
      <c r="G225" s="94">
        <f t="shared" si="20"/>
        <v>0.5</v>
      </c>
      <c r="H225" s="94">
        <f t="shared" si="20"/>
        <v>0.5</v>
      </c>
      <c r="I225" s="94">
        <f t="shared" si="20"/>
        <v>0.5</v>
      </c>
      <c r="J225" s="94">
        <f t="shared" si="20"/>
        <v>0.5</v>
      </c>
      <c r="K225" s="94">
        <f t="shared" si="20"/>
        <v>0.5</v>
      </c>
      <c r="L225" s="94">
        <f t="shared" si="20"/>
        <v>0.5</v>
      </c>
      <c r="M225" s="94">
        <f t="shared" si="20"/>
        <v>0.5</v>
      </c>
      <c r="N225" s="94">
        <f t="shared" si="20"/>
        <v>0.5</v>
      </c>
    </row>
    <row r="226" spans="1:14" x14ac:dyDescent="0.35">
      <c r="A226" s="3">
        <v>210</v>
      </c>
      <c r="B226" s="97">
        <v>1.2165281262454413</v>
      </c>
      <c r="C226" s="97">
        <v>0.5</v>
      </c>
      <c r="D226" s="96">
        <f t="shared" si="18"/>
        <v>0.5</v>
      </c>
      <c r="E226" s="96">
        <f t="shared" si="19"/>
        <v>0.5</v>
      </c>
      <c r="F226" s="94">
        <v>0.97551719586435381</v>
      </c>
      <c r="G226" s="94">
        <f t="shared" si="20"/>
        <v>0.5</v>
      </c>
      <c r="H226" s="94">
        <f t="shared" si="20"/>
        <v>0.5</v>
      </c>
      <c r="I226" s="94">
        <f t="shared" si="20"/>
        <v>0.5</v>
      </c>
      <c r="J226" s="94">
        <f t="shared" si="20"/>
        <v>0.5</v>
      </c>
      <c r="K226" s="94">
        <f t="shared" si="20"/>
        <v>0.5</v>
      </c>
      <c r="L226" s="94">
        <f t="shared" si="20"/>
        <v>0.5</v>
      </c>
      <c r="M226" s="94">
        <f t="shared" si="20"/>
        <v>0.5</v>
      </c>
      <c r="N226" s="94">
        <f t="shared" si="20"/>
        <v>0.5</v>
      </c>
    </row>
    <row r="227" spans="1:14" x14ac:dyDescent="0.35">
      <c r="A227" s="3">
        <v>211</v>
      </c>
      <c r="B227" s="97">
        <v>1.209792120027011</v>
      </c>
      <c r="C227" s="97">
        <v>0.5</v>
      </c>
      <c r="D227" s="96">
        <f t="shared" si="18"/>
        <v>0.5</v>
      </c>
      <c r="E227" s="96">
        <f t="shared" si="19"/>
        <v>0.5</v>
      </c>
      <c r="F227" s="94">
        <v>0.9700832525033225</v>
      </c>
      <c r="G227" s="94">
        <f t="shared" si="20"/>
        <v>0.5</v>
      </c>
      <c r="H227" s="94">
        <f t="shared" si="20"/>
        <v>0.5</v>
      </c>
      <c r="I227" s="94">
        <f t="shared" si="20"/>
        <v>0.5</v>
      </c>
      <c r="J227" s="94">
        <f t="shared" si="20"/>
        <v>0.5</v>
      </c>
      <c r="K227" s="94">
        <f t="shared" si="20"/>
        <v>0.5</v>
      </c>
      <c r="L227" s="94">
        <f t="shared" si="20"/>
        <v>0.5</v>
      </c>
      <c r="M227" s="94">
        <f t="shared" si="20"/>
        <v>0.5</v>
      </c>
      <c r="N227" s="94">
        <f t="shared" si="20"/>
        <v>0.5</v>
      </c>
    </row>
    <row r="228" spans="1:14" x14ac:dyDescent="0.35">
      <c r="A228" s="3">
        <v>212</v>
      </c>
      <c r="B228" s="97">
        <v>1.2097902397604074</v>
      </c>
      <c r="C228" s="97">
        <v>0.5</v>
      </c>
      <c r="D228" s="96">
        <f t="shared" si="18"/>
        <v>0.5</v>
      </c>
      <c r="E228" s="96">
        <f t="shared" si="19"/>
        <v>0.5</v>
      </c>
      <c r="F228" s="94">
        <v>0.9700832525033225</v>
      </c>
      <c r="G228" s="94">
        <f t="shared" si="20"/>
        <v>0.5</v>
      </c>
      <c r="H228" s="94">
        <f t="shared" si="20"/>
        <v>0.5</v>
      </c>
      <c r="I228" s="94">
        <f t="shared" si="20"/>
        <v>0.5</v>
      </c>
      <c r="J228" s="94">
        <f t="shared" si="20"/>
        <v>0.5</v>
      </c>
      <c r="K228" s="94">
        <f t="shared" si="20"/>
        <v>0.5</v>
      </c>
      <c r="L228" s="94">
        <f t="shared" si="20"/>
        <v>0.5</v>
      </c>
      <c r="M228" s="94">
        <f t="shared" si="20"/>
        <v>0.5</v>
      </c>
      <c r="N228" s="94">
        <f t="shared" si="20"/>
        <v>0.5</v>
      </c>
    </row>
    <row r="229" spans="1:14" x14ac:dyDescent="0.35">
      <c r="A229" s="3">
        <v>213</v>
      </c>
      <c r="B229" s="97">
        <v>1.0542520276137568</v>
      </c>
      <c r="C229" s="97">
        <v>0.5</v>
      </c>
      <c r="D229" s="96">
        <f t="shared" si="18"/>
        <v>0.5</v>
      </c>
      <c r="E229" s="96">
        <f t="shared" si="19"/>
        <v>0.5</v>
      </c>
      <c r="F229" s="94">
        <v>0.84459038705453315</v>
      </c>
      <c r="G229" s="94">
        <f t="shared" si="20"/>
        <v>0.5</v>
      </c>
      <c r="H229" s="94">
        <f t="shared" si="20"/>
        <v>0.5</v>
      </c>
      <c r="I229" s="94">
        <f t="shared" si="20"/>
        <v>0.5</v>
      </c>
      <c r="J229" s="94">
        <f t="shared" si="20"/>
        <v>0.5</v>
      </c>
      <c r="K229" s="94">
        <f t="shared" si="20"/>
        <v>0.5</v>
      </c>
      <c r="L229" s="94">
        <f t="shared" si="20"/>
        <v>0.5</v>
      </c>
      <c r="M229" s="94">
        <f t="shared" si="20"/>
        <v>0.5</v>
      </c>
      <c r="N229" s="94">
        <f t="shared" si="20"/>
        <v>0.5</v>
      </c>
    </row>
    <row r="230" spans="1:14" x14ac:dyDescent="0.35">
      <c r="A230" s="3">
        <v>214</v>
      </c>
      <c r="B230" s="97">
        <v>1.033393765485495</v>
      </c>
      <c r="C230" s="97">
        <v>0.5</v>
      </c>
      <c r="D230" s="96">
        <f t="shared" si="18"/>
        <v>0.5</v>
      </c>
      <c r="E230" s="96">
        <f t="shared" si="19"/>
        <v>0.5</v>
      </c>
      <c r="F230" s="94">
        <v>0.82777596800197606</v>
      </c>
      <c r="G230" s="94">
        <f t="shared" si="20"/>
        <v>0.5</v>
      </c>
      <c r="H230" s="94">
        <f t="shared" si="20"/>
        <v>0.5</v>
      </c>
      <c r="I230" s="94">
        <f t="shared" si="20"/>
        <v>0.5</v>
      </c>
      <c r="J230" s="94">
        <f t="shared" si="20"/>
        <v>0.5</v>
      </c>
      <c r="K230" s="94">
        <f t="shared" si="20"/>
        <v>0.5</v>
      </c>
      <c r="L230" s="94">
        <f t="shared" si="20"/>
        <v>0.5</v>
      </c>
      <c r="M230" s="94">
        <f t="shared" si="20"/>
        <v>0.5</v>
      </c>
      <c r="N230" s="94">
        <f t="shared" si="20"/>
        <v>0.5</v>
      </c>
    </row>
    <row r="231" spans="1:14" x14ac:dyDescent="0.35">
      <c r="A231" s="3">
        <v>215</v>
      </c>
      <c r="B231" s="97">
        <v>1.0333666701107196</v>
      </c>
      <c r="C231" s="97">
        <v>0.5</v>
      </c>
      <c r="D231" s="96">
        <f t="shared" si="18"/>
        <v>0.5</v>
      </c>
      <c r="E231" s="96">
        <f t="shared" si="19"/>
        <v>0.5</v>
      </c>
      <c r="F231" s="94">
        <v>0.82777596800197606</v>
      </c>
      <c r="G231" s="94">
        <f t="shared" si="20"/>
        <v>0.5</v>
      </c>
      <c r="H231" s="94">
        <f t="shared" si="20"/>
        <v>0.5</v>
      </c>
      <c r="I231" s="94">
        <f t="shared" si="20"/>
        <v>0.5</v>
      </c>
      <c r="J231" s="94">
        <f t="shared" si="20"/>
        <v>0.5</v>
      </c>
      <c r="K231" s="94">
        <f t="shared" si="20"/>
        <v>0.5</v>
      </c>
      <c r="L231" s="94">
        <f t="shared" si="20"/>
        <v>0.5</v>
      </c>
      <c r="M231" s="94">
        <f t="shared" si="20"/>
        <v>0.5</v>
      </c>
      <c r="N231" s="94">
        <f t="shared" si="20"/>
        <v>0.5</v>
      </c>
    </row>
    <row r="232" spans="1:14" x14ac:dyDescent="0.35">
      <c r="A232" s="3">
        <v>216</v>
      </c>
      <c r="B232" s="97">
        <v>1.0196845532083934</v>
      </c>
      <c r="C232" s="97">
        <v>0.5</v>
      </c>
      <c r="D232" s="96">
        <f t="shared" si="18"/>
        <v>0.5</v>
      </c>
      <c r="E232" s="96">
        <f t="shared" si="19"/>
        <v>0.5</v>
      </c>
      <c r="F232" s="94">
        <v>0.81675274037475765</v>
      </c>
      <c r="G232" s="94">
        <f t="shared" si="20"/>
        <v>0.5</v>
      </c>
      <c r="H232" s="94">
        <f t="shared" si="20"/>
        <v>0.5</v>
      </c>
      <c r="I232" s="94">
        <f t="shared" si="20"/>
        <v>0.5</v>
      </c>
      <c r="J232" s="94">
        <f t="shared" si="20"/>
        <v>0.5</v>
      </c>
      <c r="K232" s="94">
        <f t="shared" si="20"/>
        <v>0.5</v>
      </c>
      <c r="L232" s="94">
        <f t="shared" si="20"/>
        <v>0.5</v>
      </c>
      <c r="M232" s="94">
        <f t="shared" si="20"/>
        <v>0.5</v>
      </c>
      <c r="N232" s="94">
        <f t="shared" si="20"/>
        <v>0.5</v>
      </c>
    </row>
    <row r="233" spans="1:14" x14ac:dyDescent="0.35">
      <c r="A233" s="3">
        <v>217</v>
      </c>
      <c r="B233" s="97">
        <v>1.0196704282606857</v>
      </c>
      <c r="C233" s="97">
        <v>0.5</v>
      </c>
      <c r="D233" s="96">
        <f t="shared" si="18"/>
        <v>0.5</v>
      </c>
      <c r="E233" s="96">
        <f t="shared" si="19"/>
        <v>0.5</v>
      </c>
      <c r="F233" s="94">
        <v>0.81675274037475765</v>
      </c>
      <c r="G233" s="94">
        <f t="shared" si="20"/>
        <v>0.5</v>
      </c>
      <c r="H233" s="94">
        <f t="shared" si="20"/>
        <v>0.5</v>
      </c>
      <c r="I233" s="94">
        <f t="shared" si="20"/>
        <v>0.5</v>
      </c>
      <c r="J233" s="94">
        <f t="shared" si="20"/>
        <v>0.5</v>
      </c>
      <c r="K233" s="94">
        <f t="shared" si="20"/>
        <v>0.5</v>
      </c>
      <c r="L233" s="94">
        <f t="shared" si="20"/>
        <v>0.5</v>
      </c>
      <c r="M233" s="94">
        <f t="shared" si="20"/>
        <v>0.5</v>
      </c>
      <c r="N233" s="94">
        <f t="shared" si="20"/>
        <v>0.5</v>
      </c>
    </row>
    <row r="234" spans="1:14" x14ac:dyDescent="0.35">
      <c r="A234" s="3">
        <v>218</v>
      </c>
      <c r="B234" s="97">
        <v>1.0196665740400916</v>
      </c>
      <c r="C234" s="97">
        <v>0.5</v>
      </c>
      <c r="D234" s="96">
        <f t="shared" si="18"/>
        <v>0.5</v>
      </c>
      <c r="E234" s="96">
        <f t="shared" si="19"/>
        <v>0.5</v>
      </c>
      <c r="F234" s="94">
        <v>0.81675274037475765</v>
      </c>
      <c r="G234" s="94">
        <f t="shared" si="20"/>
        <v>0.5</v>
      </c>
      <c r="H234" s="94">
        <f t="shared" si="20"/>
        <v>0.5</v>
      </c>
      <c r="I234" s="94">
        <f t="shared" si="20"/>
        <v>0.5</v>
      </c>
      <c r="J234" s="94">
        <f t="shared" si="20"/>
        <v>0.5</v>
      </c>
      <c r="K234" s="94">
        <f t="shared" si="20"/>
        <v>0.5</v>
      </c>
      <c r="L234" s="94">
        <f t="shared" si="20"/>
        <v>0.5</v>
      </c>
      <c r="M234" s="94">
        <f t="shared" si="20"/>
        <v>0.5</v>
      </c>
      <c r="N234" s="94">
        <f t="shared" si="20"/>
        <v>0.5</v>
      </c>
    </row>
    <row r="235" spans="1:14" x14ac:dyDescent="0.35">
      <c r="A235" s="3">
        <v>219</v>
      </c>
      <c r="B235" s="97">
        <v>1.0196646324167482</v>
      </c>
      <c r="C235" s="97">
        <v>0.5</v>
      </c>
      <c r="D235" s="96">
        <f t="shared" si="18"/>
        <v>0.5</v>
      </c>
      <c r="E235" s="96">
        <f t="shared" si="19"/>
        <v>0.5</v>
      </c>
      <c r="F235" s="94">
        <v>0.81675274037475765</v>
      </c>
      <c r="G235" s="94">
        <f t="shared" si="20"/>
        <v>0.5</v>
      </c>
      <c r="H235" s="94">
        <f t="shared" si="20"/>
        <v>0.5</v>
      </c>
      <c r="I235" s="94">
        <f t="shared" si="20"/>
        <v>0.5</v>
      </c>
      <c r="J235" s="94">
        <f t="shared" si="20"/>
        <v>0.5</v>
      </c>
      <c r="K235" s="94">
        <f t="shared" si="20"/>
        <v>0.5</v>
      </c>
      <c r="L235" s="94">
        <f t="shared" si="20"/>
        <v>0.5</v>
      </c>
      <c r="M235" s="94">
        <f t="shared" si="20"/>
        <v>0.5</v>
      </c>
      <c r="N235" s="94">
        <f t="shared" si="20"/>
        <v>0.5</v>
      </c>
    </row>
    <row r="236" spans="1:14" x14ac:dyDescent="0.35">
      <c r="A236" s="3">
        <v>220</v>
      </c>
      <c r="B236" s="97">
        <v>1.019662906646718</v>
      </c>
      <c r="C236" s="97">
        <v>0.5</v>
      </c>
      <c r="D236" s="96">
        <f t="shared" si="18"/>
        <v>0.5</v>
      </c>
      <c r="E236" s="96">
        <f t="shared" si="19"/>
        <v>0.5</v>
      </c>
      <c r="F236" s="94">
        <v>0.81675274037475765</v>
      </c>
      <c r="G236" s="94">
        <f t="shared" si="20"/>
        <v>0.5</v>
      </c>
      <c r="H236" s="94">
        <f t="shared" si="20"/>
        <v>0.5</v>
      </c>
      <c r="I236" s="94">
        <f t="shared" si="20"/>
        <v>0.5</v>
      </c>
      <c r="J236" s="94">
        <f t="shared" si="20"/>
        <v>0.5</v>
      </c>
      <c r="K236" s="94">
        <f t="shared" si="20"/>
        <v>0.5</v>
      </c>
      <c r="L236" s="94">
        <f t="shared" si="20"/>
        <v>0.5</v>
      </c>
      <c r="M236" s="94">
        <f t="shared" si="20"/>
        <v>0.5</v>
      </c>
      <c r="N236" s="94">
        <f t="shared" si="20"/>
        <v>0.5</v>
      </c>
    </row>
    <row r="237" spans="1:14" x14ac:dyDescent="0.35">
      <c r="A237" s="3">
        <v>221</v>
      </c>
      <c r="B237" s="97">
        <v>1.019662906646718</v>
      </c>
      <c r="C237" s="97">
        <v>0.5</v>
      </c>
      <c r="D237" s="96">
        <f t="shared" si="18"/>
        <v>0.5</v>
      </c>
      <c r="E237" s="96">
        <f t="shared" si="19"/>
        <v>0.5</v>
      </c>
      <c r="F237" s="94">
        <v>0.81675274037475765</v>
      </c>
      <c r="G237" s="94">
        <f t="shared" si="20"/>
        <v>0.5</v>
      </c>
      <c r="H237" s="94">
        <f t="shared" si="20"/>
        <v>0.5</v>
      </c>
      <c r="I237" s="94">
        <f t="shared" si="20"/>
        <v>0.5</v>
      </c>
      <c r="J237" s="94">
        <f t="shared" si="20"/>
        <v>0.5</v>
      </c>
      <c r="K237" s="94">
        <f t="shared" si="20"/>
        <v>0.5</v>
      </c>
      <c r="L237" s="94">
        <f t="shared" si="20"/>
        <v>0.5</v>
      </c>
      <c r="M237" s="94">
        <f t="shared" si="20"/>
        <v>0.5</v>
      </c>
      <c r="N237" s="94">
        <f t="shared" si="20"/>
        <v>0.5</v>
      </c>
    </row>
    <row r="238" spans="1:14" x14ac:dyDescent="0.35">
      <c r="A238" s="3">
        <v>222</v>
      </c>
      <c r="B238" s="97">
        <v>1.0050566773859828</v>
      </c>
      <c r="C238" s="97">
        <v>0.5</v>
      </c>
      <c r="D238" s="96">
        <f t="shared" si="18"/>
        <v>0.5</v>
      </c>
      <c r="E238" s="96">
        <f t="shared" si="19"/>
        <v>0.5</v>
      </c>
      <c r="F238" s="94">
        <v>0.80497650057218728</v>
      </c>
      <c r="G238" s="94">
        <f t="shared" si="20"/>
        <v>0.5</v>
      </c>
      <c r="H238" s="94">
        <f t="shared" si="20"/>
        <v>0.5</v>
      </c>
      <c r="I238" s="94">
        <f t="shared" si="20"/>
        <v>0.5</v>
      </c>
      <c r="J238" s="94">
        <f t="shared" si="20"/>
        <v>0.5</v>
      </c>
      <c r="K238" s="94">
        <f t="shared" si="20"/>
        <v>0.5</v>
      </c>
      <c r="L238" s="94">
        <f t="shared" si="20"/>
        <v>0.5</v>
      </c>
      <c r="M238" s="94">
        <f t="shared" si="20"/>
        <v>0.5</v>
      </c>
      <c r="N238" s="94">
        <f t="shared" si="20"/>
        <v>0.5</v>
      </c>
    </row>
    <row r="239" spans="1:14" x14ac:dyDescent="0.35">
      <c r="A239" s="3">
        <v>223</v>
      </c>
      <c r="B239" s="97">
        <v>0.98736538014516306</v>
      </c>
      <c r="C239" s="97">
        <v>0.5</v>
      </c>
      <c r="D239" s="96">
        <f t="shared" si="18"/>
        <v>0.5</v>
      </c>
      <c r="E239" s="96">
        <f t="shared" si="19"/>
        <v>0.5</v>
      </c>
      <c r="F239" s="94">
        <v>0.79071549789855311</v>
      </c>
      <c r="G239" s="94">
        <f t="shared" si="20"/>
        <v>0.5</v>
      </c>
      <c r="H239" s="94">
        <f t="shared" si="20"/>
        <v>0.5</v>
      </c>
      <c r="I239" s="94">
        <f t="shared" si="20"/>
        <v>0.5</v>
      </c>
      <c r="J239" s="94">
        <f t="shared" si="20"/>
        <v>0.5</v>
      </c>
      <c r="K239" s="94">
        <f t="shared" si="20"/>
        <v>0.5</v>
      </c>
      <c r="L239" s="94">
        <f t="shared" si="20"/>
        <v>0.5</v>
      </c>
      <c r="M239" s="94">
        <f t="shared" si="20"/>
        <v>0.5</v>
      </c>
      <c r="N239" s="94">
        <f t="shared" si="20"/>
        <v>0.5</v>
      </c>
    </row>
    <row r="240" spans="1:14" x14ac:dyDescent="0.35">
      <c r="A240" s="3">
        <v>224</v>
      </c>
      <c r="B240" s="97">
        <v>0.84588277794217326</v>
      </c>
      <c r="C240" s="97">
        <v>0.5</v>
      </c>
      <c r="D240" s="96">
        <f t="shared" si="18"/>
        <v>0.5</v>
      </c>
      <c r="E240" s="96">
        <f t="shared" si="19"/>
        <v>0.5</v>
      </c>
      <c r="F240" s="94">
        <v>0.67660782939823316</v>
      </c>
      <c r="G240" s="94">
        <f t="shared" si="20"/>
        <v>0.5</v>
      </c>
      <c r="H240" s="94">
        <f t="shared" si="20"/>
        <v>0.5</v>
      </c>
      <c r="I240" s="94">
        <f t="shared" si="20"/>
        <v>0.5</v>
      </c>
      <c r="J240" s="94">
        <f t="shared" si="20"/>
        <v>0.5</v>
      </c>
      <c r="K240" s="94">
        <f t="shared" si="20"/>
        <v>0.5</v>
      </c>
      <c r="L240" s="94">
        <f t="shared" si="20"/>
        <v>0.5</v>
      </c>
      <c r="M240" s="94">
        <f t="shared" si="20"/>
        <v>0.5</v>
      </c>
      <c r="N240" s="94">
        <f t="shared" si="20"/>
        <v>0.5</v>
      </c>
    </row>
    <row r="241" spans="1:14" x14ac:dyDescent="0.35">
      <c r="A241" s="3">
        <v>225</v>
      </c>
      <c r="B241" s="97">
        <v>0.77972818027659718</v>
      </c>
      <c r="C241" s="97">
        <v>0.5</v>
      </c>
      <c r="D241" s="96">
        <f t="shared" si="18"/>
        <v>0.5</v>
      </c>
      <c r="E241" s="96">
        <f t="shared" si="19"/>
        <v>0.5</v>
      </c>
      <c r="F241" s="94">
        <v>0.623269623705207</v>
      </c>
      <c r="G241" s="94">
        <f t="shared" si="20"/>
        <v>0.5</v>
      </c>
      <c r="H241" s="94">
        <f t="shared" si="20"/>
        <v>0.5</v>
      </c>
      <c r="I241" s="94">
        <f t="shared" si="20"/>
        <v>0.5</v>
      </c>
      <c r="J241" s="94">
        <f t="shared" si="20"/>
        <v>0.5</v>
      </c>
      <c r="K241" s="94">
        <f t="shared" si="20"/>
        <v>0.5</v>
      </c>
      <c r="L241" s="94">
        <f t="shared" si="20"/>
        <v>0.5</v>
      </c>
      <c r="M241" s="94">
        <f t="shared" si="20"/>
        <v>0.5</v>
      </c>
      <c r="N241" s="94">
        <f t="shared" si="20"/>
        <v>0.5</v>
      </c>
    </row>
    <row r="242" spans="1:14" x14ac:dyDescent="0.35">
      <c r="A242" s="3">
        <v>226</v>
      </c>
      <c r="B242" s="97">
        <v>0.74964557369090268</v>
      </c>
      <c r="C242" s="97">
        <v>0.5</v>
      </c>
      <c r="D242" s="96">
        <f t="shared" si="18"/>
        <v>0.5</v>
      </c>
      <c r="E242" s="96">
        <f t="shared" si="19"/>
        <v>0.5</v>
      </c>
      <c r="F242" s="94">
        <v>0.59903460704446687</v>
      </c>
      <c r="G242" s="94">
        <f t="shared" si="20"/>
        <v>0.5</v>
      </c>
      <c r="H242" s="94">
        <f t="shared" si="20"/>
        <v>0.5</v>
      </c>
      <c r="I242" s="94">
        <f t="shared" si="20"/>
        <v>0.5</v>
      </c>
      <c r="J242" s="94">
        <f t="shared" si="20"/>
        <v>0.5</v>
      </c>
      <c r="K242" s="94">
        <f t="shared" si="20"/>
        <v>0.5</v>
      </c>
      <c r="L242" s="94">
        <f t="shared" si="20"/>
        <v>0.5</v>
      </c>
      <c r="M242" s="94">
        <f t="shared" si="20"/>
        <v>0.5</v>
      </c>
      <c r="N242" s="94">
        <f t="shared" si="20"/>
        <v>0.5</v>
      </c>
    </row>
    <row r="243" spans="1:14" x14ac:dyDescent="0.35">
      <c r="A243" s="3">
        <v>227</v>
      </c>
      <c r="B243" s="97">
        <v>0.74795692714647644</v>
      </c>
      <c r="C243" s="97">
        <v>0.5</v>
      </c>
      <c r="D243" s="96">
        <f t="shared" si="18"/>
        <v>0.5</v>
      </c>
      <c r="E243" s="96">
        <f t="shared" si="19"/>
        <v>0.5</v>
      </c>
      <c r="F243" s="94">
        <v>0.59769764405605097</v>
      </c>
      <c r="G243" s="94">
        <f t="shared" si="20"/>
        <v>0.5</v>
      </c>
      <c r="H243" s="94">
        <f t="shared" si="20"/>
        <v>0.5</v>
      </c>
      <c r="I243" s="94">
        <f t="shared" si="20"/>
        <v>0.5</v>
      </c>
      <c r="J243" s="94">
        <f t="shared" si="20"/>
        <v>0.5</v>
      </c>
      <c r="K243" s="94">
        <f t="shared" si="20"/>
        <v>0.5</v>
      </c>
      <c r="L243" s="94">
        <f t="shared" si="20"/>
        <v>0.5</v>
      </c>
      <c r="M243" s="94">
        <f t="shared" si="20"/>
        <v>0.5</v>
      </c>
      <c r="N243" s="94">
        <f t="shared" si="20"/>
        <v>0.5</v>
      </c>
    </row>
    <row r="244" spans="1:14" x14ac:dyDescent="0.35">
      <c r="A244" s="3">
        <v>228</v>
      </c>
      <c r="B244" s="97">
        <v>0.74710770466771814</v>
      </c>
      <c r="C244" s="97">
        <v>0.5</v>
      </c>
      <c r="D244" s="96">
        <f t="shared" si="18"/>
        <v>0.5</v>
      </c>
      <c r="E244" s="96">
        <f t="shared" si="19"/>
        <v>0.5</v>
      </c>
      <c r="F244" s="94">
        <v>0.59703028194760122</v>
      </c>
      <c r="G244" s="94">
        <f t="shared" si="20"/>
        <v>0.5</v>
      </c>
      <c r="H244" s="94">
        <f t="shared" si="20"/>
        <v>0.5</v>
      </c>
      <c r="I244" s="94">
        <f t="shared" si="20"/>
        <v>0.5</v>
      </c>
      <c r="J244" s="94">
        <f t="shared" si="20"/>
        <v>0.5</v>
      </c>
      <c r="K244" s="94">
        <f t="shared" si="20"/>
        <v>0.5</v>
      </c>
      <c r="L244" s="94">
        <f t="shared" si="20"/>
        <v>0.5</v>
      </c>
      <c r="M244" s="94">
        <f t="shared" si="20"/>
        <v>0.5</v>
      </c>
      <c r="N244" s="94">
        <f t="shared" ref="J244:N268" si="21">MIN($B$17:$F$382)</f>
        <v>0.5</v>
      </c>
    </row>
    <row r="245" spans="1:14" x14ac:dyDescent="0.35">
      <c r="A245" s="3">
        <v>229</v>
      </c>
      <c r="B245" s="97">
        <v>0.74297027342489086</v>
      </c>
      <c r="C245" s="97">
        <v>0.5</v>
      </c>
      <c r="D245" s="96">
        <f t="shared" si="18"/>
        <v>0.5</v>
      </c>
      <c r="E245" s="96">
        <f t="shared" si="19"/>
        <v>0.5</v>
      </c>
      <c r="F245" s="94">
        <v>0.59370463197374379</v>
      </c>
      <c r="G245" s="94">
        <f t="shared" ref="G245:N291" si="22">MIN($B$17:$F$382)</f>
        <v>0.5</v>
      </c>
      <c r="H245" s="94">
        <f t="shared" si="22"/>
        <v>0.5</v>
      </c>
      <c r="I245" s="94">
        <f t="shared" si="22"/>
        <v>0.5</v>
      </c>
      <c r="J245" s="94">
        <f t="shared" si="21"/>
        <v>0.5</v>
      </c>
      <c r="K245" s="94">
        <f t="shared" si="21"/>
        <v>0.5</v>
      </c>
      <c r="L245" s="94">
        <f t="shared" si="21"/>
        <v>0.5</v>
      </c>
      <c r="M245" s="94">
        <f t="shared" si="21"/>
        <v>0.5</v>
      </c>
      <c r="N245" s="94">
        <f t="shared" si="21"/>
        <v>0.5</v>
      </c>
    </row>
    <row r="246" spans="1:14" x14ac:dyDescent="0.35">
      <c r="A246" s="3">
        <v>230</v>
      </c>
      <c r="B246" s="97">
        <v>0.74296360478407031</v>
      </c>
      <c r="C246" s="97">
        <v>0.5</v>
      </c>
      <c r="D246" s="96">
        <f t="shared" si="18"/>
        <v>0.5</v>
      </c>
      <c r="E246" s="96">
        <f t="shared" si="19"/>
        <v>0.5</v>
      </c>
      <c r="F246" s="94">
        <v>0.59370463197374379</v>
      </c>
      <c r="G246" s="94">
        <f t="shared" si="22"/>
        <v>0.5</v>
      </c>
      <c r="H246" s="94">
        <f t="shared" si="22"/>
        <v>0.5</v>
      </c>
      <c r="I246" s="94">
        <f t="shared" si="22"/>
        <v>0.5</v>
      </c>
      <c r="J246" s="94">
        <f t="shared" si="21"/>
        <v>0.5</v>
      </c>
      <c r="K246" s="94">
        <f t="shared" si="21"/>
        <v>0.5</v>
      </c>
      <c r="L246" s="94">
        <f t="shared" si="21"/>
        <v>0.5</v>
      </c>
      <c r="M246" s="94">
        <f t="shared" si="21"/>
        <v>0.5</v>
      </c>
      <c r="N246" s="94">
        <f t="shared" si="21"/>
        <v>0.5</v>
      </c>
    </row>
    <row r="247" spans="1:14" x14ac:dyDescent="0.35">
      <c r="A247" s="3">
        <v>231</v>
      </c>
      <c r="B247" s="97">
        <v>0.7087959630897015</v>
      </c>
      <c r="C247" s="97">
        <v>0.5</v>
      </c>
      <c r="D247" s="96">
        <f t="shared" si="18"/>
        <v>0.5</v>
      </c>
      <c r="E247" s="96">
        <f t="shared" si="19"/>
        <v>0.5</v>
      </c>
      <c r="F247" s="94">
        <v>0.56617422946803997</v>
      </c>
      <c r="G247" s="94">
        <f t="shared" si="22"/>
        <v>0.5</v>
      </c>
      <c r="H247" s="94">
        <f t="shared" si="22"/>
        <v>0.5</v>
      </c>
      <c r="I247" s="94">
        <f t="shared" si="22"/>
        <v>0.5</v>
      </c>
      <c r="J247" s="94">
        <f t="shared" si="21"/>
        <v>0.5</v>
      </c>
      <c r="K247" s="94">
        <f t="shared" si="21"/>
        <v>0.5</v>
      </c>
      <c r="L247" s="94">
        <f t="shared" si="21"/>
        <v>0.5</v>
      </c>
      <c r="M247" s="94">
        <f t="shared" si="21"/>
        <v>0.5</v>
      </c>
      <c r="N247" s="94">
        <f t="shared" si="21"/>
        <v>0.5</v>
      </c>
    </row>
    <row r="248" spans="1:14" x14ac:dyDescent="0.35">
      <c r="A248" s="3">
        <v>232</v>
      </c>
      <c r="B248" s="97">
        <v>0.70564796104710381</v>
      </c>
      <c r="C248" s="97">
        <v>0.5</v>
      </c>
      <c r="D248" s="96">
        <f t="shared" si="18"/>
        <v>0.5</v>
      </c>
      <c r="E248" s="96">
        <f t="shared" si="19"/>
        <v>0.5</v>
      </c>
      <c r="F248" s="94">
        <v>0.56364980342580873</v>
      </c>
      <c r="G248" s="94">
        <f t="shared" si="22"/>
        <v>0.5</v>
      </c>
      <c r="H248" s="94">
        <f t="shared" si="22"/>
        <v>0.5</v>
      </c>
      <c r="I248" s="94">
        <f t="shared" si="22"/>
        <v>0.5</v>
      </c>
      <c r="J248" s="94">
        <f t="shared" si="21"/>
        <v>0.5</v>
      </c>
      <c r="K248" s="94">
        <f t="shared" si="21"/>
        <v>0.5</v>
      </c>
      <c r="L248" s="94">
        <f t="shared" si="21"/>
        <v>0.5</v>
      </c>
      <c r="M248" s="94">
        <f t="shared" si="21"/>
        <v>0.5</v>
      </c>
      <c r="N248" s="94">
        <f t="shared" si="21"/>
        <v>0.5</v>
      </c>
    </row>
    <row r="249" spans="1:14" x14ac:dyDescent="0.35">
      <c r="A249" s="3">
        <v>233</v>
      </c>
      <c r="B249" s="97">
        <v>0.70563428066213563</v>
      </c>
      <c r="C249" s="97">
        <v>0.5</v>
      </c>
      <c r="D249" s="96">
        <f t="shared" si="18"/>
        <v>0.5</v>
      </c>
      <c r="E249" s="96">
        <f t="shared" si="19"/>
        <v>0.5</v>
      </c>
      <c r="F249" s="94">
        <v>0.56364980342580873</v>
      </c>
      <c r="G249" s="94">
        <f t="shared" si="22"/>
        <v>0.5</v>
      </c>
      <c r="H249" s="94">
        <f t="shared" si="22"/>
        <v>0.5</v>
      </c>
      <c r="I249" s="94">
        <f t="shared" si="22"/>
        <v>0.5</v>
      </c>
      <c r="J249" s="94">
        <f t="shared" si="21"/>
        <v>0.5</v>
      </c>
      <c r="K249" s="94">
        <f t="shared" si="21"/>
        <v>0.5</v>
      </c>
      <c r="L249" s="94">
        <f t="shared" si="21"/>
        <v>0.5</v>
      </c>
      <c r="M249" s="94">
        <f t="shared" si="21"/>
        <v>0.5</v>
      </c>
      <c r="N249" s="94">
        <f t="shared" si="21"/>
        <v>0.5</v>
      </c>
    </row>
    <row r="250" spans="1:14" x14ac:dyDescent="0.35">
      <c r="A250" s="3">
        <v>234</v>
      </c>
      <c r="B250" s="97">
        <v>0.70562256075588858</v>
      </c>
      <c r="C250" s="97">
        <v>0.5</v>
      </c>
      <c r="D250" s="96">
        <f t="shared" si="18"/>
        <v>0.5</v>
      </c>
      <c r="E250" s="96">
        <f t="shared" si="19"/>
        <v>0.5</v>
      </c>
      <c r="F250" s="94">
        <v>0.56364980342580873</v>
      </c>
      <c r="G250" s="94">
        <f t="shared" si="22"/>
        <v>0.5</v>
      </c>
      <c r="H250" s="94">
        <f t="shared" si="22"/>
        <v>0.5</v>
      </c>
      <c r="I250" s="94">
        <f t="shared" si="22"/>
        <v>0.5</v>
      </c>
      <c r="J250" s="94">
        <f t="shared" si="21"/>
        <v>0.5</v>
      </c>
      <c r="K250" s="94">
        <f t="shared" si="21"/>
        <v>0.5</v>
      </c>
      <c r="L250" s="94">
        <f t="shared" si="21"/>
        <v>0.5</v>
      </c>
      <c r="M250" s="94">
        <f t="shared" si="21"/>
        <v>0.5</v>
      </c>
      <c r="N250" s="94">
        <f t="shared" si="21"/>
        <v>0.5</v>
      </c>
    </row>
    <row r="251" spans="1:14" x14ac:dyDescent="0.35">
      <c r="A251" s="3">
        <v>235</v>
      </c>
      <c r="B251" s="97">
        <v>0.68482004192053758</v>
      </c>
      <c r="C251" s="97">
        <v>0.5</v>
      </c>
      <c r="D251" s="96">
        <f t="shared" si="18"/>
        <v>0.5</v>
      </c>
      <c r="E251" s="96">
        <f t="shared" si="19"/>
        <v>0.5</v>
      </c>
      <c r="F251" s="94">
        <v>0.54690183365365586</v>
      </c>
      <c r="G251" s="94">
        <f t="shared" si="22"/>
        <v>0.5</v>
      </c>
      <c r="H251" s="94">
        <f t="shared" si="22"/>
        <v>0.5</v>
      </c>
      <c r="I251" s="94">
        <f t="shared" si="22"/>
        <v>0.5</v>
      </c>
      <c r="J251" s="94">
        <f t="shared" si="21"/>
        <v>0.5</v>
      </c>
      <c r="K251" s="94">
        <f t="shared" si="21"/>
        <v>0.5</v>
      </c>
      <c r="L251" s="94">
        <f t="shared" si="21"/>
        <v>0.5</v>
      </c>
      <c r="M251" s="94">
        <f t="shared" si="21"/>
        <v>0.5</v>
      </c>
      <c r="N251" s="94">
        <f t="shared" si="21"/>
        <v>0.5</v>
      </c>
    </row>
    <row r="252" spans="1:14" x14ac:dyDescent="0.35">
      <c r="A252" s="3">
        <v>236</v>
      </c>
      <c r="B252" s="97">
        <v>0.66907275250524656</v>
      </c>
      <c r="C252" s="97">
        <v>0.5</v>
      </c>
      <c r="D252" s="96">
        <f t="shared" si="18"/>
        <v>0.5</v>
      </c>
      <c r="E252" s="96">
        <f t="shared" si="19"/>
        <v>0.5</v>
      </c>
      <c r="F252" s="94">
        <v>0.53422044632158494</v>
      </c>
      <c r="G252" s="94">
        <f t="shared" si="22"/>
        <v>0.5</v>
      </c>
      <c r="H252" s="94">
        <f t="shared" si="22"/>
        <v>0.5</v>
      </c>
      <c r="I252" s="94">
        <f t="shared" si="22"/>
        <v>0.5</v>
      </c>
      <c r="J252" s="94">
        <f t="shared" si="21"/>
        <v>0.5</v>
      </c>
      <c r="K252" s="94">
        <f t="shared" si="21"/>
        <v>0.5</v>
      </c>
      <c r="L252" s="94">
        <f t="shared" si="21"/>
        <v>0.5</v>
      </c>
      <c r="M252" s="94">
        <f t="shared" si="21"/>
        <v>0.5</v>
      </c>
      <c r="N252" s="94">
        <f t="shared" si="21"/>
        <v>0.5</v>
      </c>
    </row>
    <row r="253" spans="1:14" x14ac:dyDescent="0.35">
      <c r="A253" s="3">
        <v>237</v>
      </c>
      <c r="B253" s="97">
        <v>0.66832024639285992</v>
      </c>
      <c r="C253" s="97">
        <v>0.5</v>
      </c>
      <c r="D253" s="96">
        <f t="shared" si="18"/>
        <v>0.5</v>
      </c>
      <c r="E253" s="96">
        <f t="shared" si="19"/>
        <v>0.5</v>
      </c>
      <c r="F253" s="94">
        <v>0.53362395997605616</v>
      </c>
      <c r="G253" s="94">
        <f t="shared" si="22"/>
        <v>0.5</v>
      </c>
      <c r="H253" s="94">
        <f t="shared" si="22"/>
        <v>0.5</v>
      </c>
      <c r="I253" s="94">
        <f t="shared" si="22"/>
        <v>0.5</v>
      </c>
      <c r="J253" s="94">
        <f t="shared" si="21"/>
        <v>0.5</v>
      </c>
      <c r="K253" s="94">
        <f t="shared" si="21"/>
        <v>0.5</v>
      </c>
      <c r="L253" s="94">
        <f t="shared" si="21"/>
        <v>0.5</v>
      </c>
      <c r="M253" s="94">
        <f t="shared" si="21"/>
        <v>0.5</v>
      </c>
      <c r="N253" s="94">
        <f t="shared" si="21"/>
        <v>0.5</v>
      </c>
    </row>
    <row r="254" spans="1:14" x14ac:dyDescent="0.35">
      <c r="A254" s="3">
        <v>238</v>
      </c>
      <c r="B254" s="97">
        <v>0.66830904762146559</v>
      </c>
      <c r="C254" s="97">
        <v>0.5</v>
      </c>
      <c r="D254" s="96">
        <f t="shared" si="18"/>
        <v>0.5</v>
      </c>
      <c r="E254" s="96">
        <f t="shared" si="19"/>
        <v>0.5</v>
      </c>
      <c r="F254" s="94">
        <v>0.53362395997605616</v>
      </c>
      <c r="G254" s="94">
        <f t="shared" si="22"/>
        <v>0.5</v>
      </c>
      <c r="H254" s="94">
        <f t="shared" si="22"/>
        <v>0.5</v>
      </c>
      <c r="I254" s="94">
        <f t="shared" si="22"/>
        <v>0.5</v>
      </c>
      <c r="J254" s="94">
        <f t="shared" si="21"/>
        <v>0.5</v>
      </c>
      <c r="K254" s="94">
        <f t="shared" si="21"/>
        <v>0.5</v>
      </c>
      <c r="L254" s="94">
        <f t="shared" si="21"/>
        <v>0.5</v>
      </c>
      <c r="M254" s="94">
        <f t="shared" si="21"/>
        <v>0.5</v>
      </c>
      <c r="N254" s="94">
        <f t="shared" si="21"/>
        <v>0.5</v>
      </c>
    </row>
    <row r="255" spans="1:14" x14ac:dyDescent="0.35">
      <c r="A255" s="3">
        <v>239</v>
      </c>
      <c r="B255" s="97">
        <v>0.66240237362429344</v>
      </c>
      <c r="C255" s="97">
        <v>0.5</v>
      </c>
      <c r="D255" s="96">
        <f t="shared" si="18"/>
        <v>0.5</v>
      </c>
      <c r="E255" s="96">
        <f t="shared" si="19"/>
        <v>0.5</v>
      </c>
      <c r="F255" s="94">
        <v>0.5288759831974762</v>
      </c>
      <c r="G255" s="94">
        <f t="shared" si="22"/>
        <v>0.5</v>
      </c>
      <c r="H255" s="94">
        <f t="shared" si="22"/>
        <v>0.5</v>
      </c>
      <c r="I255" s="94">
        <f t="shared" si="22"/>
        <v>0.5</v>
      </c>
      <c r="J255" s="94">
        <f t="shared" si="21"/>
        <v>0.5</v>
      </c>
      <c r="K255" s="94">
        <f t="shared" si="21"/>
        <v>0.5</v>
      </c>
      <c r="L255" s="94">
        <f t="shared" si="21"/>
        <v>0.5</v>
      </c>
      <c r="M255" s="94">
        <f t="shared" si="21"/>
        <v>0.5</v>
      </c>
      <c r="N255" s="94">
        <f t="shared" si="21"/>
        <v>0.5</v>
      </c>
    </row>
    <row r="256" spans="1:14" x14ac:dyDescent="0.35">
      <c r="A256" s="3">
        <v>240</v>
      </c>
      <c r="B256" s="97">
        <v>0.66239303234048341</v>
      </c>
      <c r="C256" s="97">
        <v>0.5</v>
      </c>
      <c r="D256" s="96">
        <f t="shared" si="18"/>
        <v>0.5</v>
      </c>
      <c r="E256" s="96">
        <f t="shared" si="19"/>
        <v>0.5</v>
      </c>
      <c r="F256" s="94">
        <v>0.5288759831974762</v>
      </c>
      <c r="G256" s="94">
        <f t="shared" si="22"/>
        <v>0.5</v>
      </c>
      <c r="H256" s="94">
        <f t="shared" si="22"/>
        <v>0.5</v>
      </c>
      <c r="I256" s="94">
        <f t="shared" si="22"/>
        <v>0.5</v>
      </c>
      <c r="J256" s="94">
        <f t="shared" si="21"/>
        <v>0.5</v>
      </c>
      <c r="K256" s="94">
        <f t="shared" si="21"/>
        <v>0.5</v>
      </c>
      <c r="L256" s="94">
        <f t="shared" si="21"/>
        <v>0.5</v>
      </c>
      <c r="M256" s="94">
        <f t="shared" si="21"/>
        <v>0.5</v>
      </c>
      <c r="N256" s="94">
        <f t="shared" si="21"/>
        <v>0.5</v>
      </c>
    </row>
    <row r="257" spans="1:14" x14ac:dyDescent="0.35">
      <c r="A257" s="3">
        <v>241</v>
      </c>
      <c r="B257" s="97">
        <v>0.62566882535612178</v>
      </c>
      <c r="C257" s="97">
        <v>0.5</v>
      </c>
      <c r="D257" s="96">
        <f t="shared" si="18"/>
        <v>0.5</v>
      </c>
      <c r="E257" s="96">
        <f t="shared" si="19"/>
        <v>0.5</v>
      </c>
      <c r="F257" s="94">
        <v>0.5</v>
      </c>
      <c r="G257" s="94">
        <f t="shared" si="22"/>
        <v>0.5</v>
      </c>
      <c r="H257" s="94">
        <f t="shared" si="22"/>
        <v>0.5</v>
      </c>
      <c r="I257" s="94">
        <f t="shared" si="22"/>
        <v>0.5</v>
      </c>
      <c r="J257" s="94">
        <f t="shared" si="21"/>
        <v>0.5</v>
      </c>
      <c r="K257" s="94">
        <f t="shared" si="21"/>
        <v>0.5</v>
      </c>
      <c r="L257" s="94">
        <f t="shared" si="21"/>
        <v>0.5</v>
      </c>
      <c r="M257" s="94">
        <f t="shared" si="21"/>
        <v>0.5</v>
      </c>
      <c r="N257" s="94">
        <f t="shared" si="21"/>
        <v>0.5</v>
      </c>
    </row>
    <row r="258" spans="1:14" x14ac:dyDescent="0.35">
      <c r="A258" s="3">
        <v>242</v>
      </c>
      <c r="B258" s="97">
        <v>0.58514821682719376</v>
      </c>
      <c r="C258" s="97">
        <v>0.5</v>
      </c>
      <c r="D258" s="96">
        <f t="shared" si="18"/>
        <v>0.5</v>
      </c>
      <c r="E258" s="96">
        <f t="shared" si="19"/>
        <v>0.5</v>
      </c>
      <c r="F258" s="94">
        <v>0.5</v>
      </c>
      <c r="G258" s="94">
        <f t="shared" si="22"/>
        <v>0.5</v>
      </c>
      <c r="H258" s="94">
        <f t="shared" si="22"/>
        <v>0.5</v>
      </c>
      <c r="I258" s="94">
        <f t="shared" si="22"/>
        <v>0.5</v>
      </c>
      <c r="J258" s="94">
        <f t="shared" si="21"/>
        <v>0.5</v>
      </c>
      <c r="K258" s="94">
        <f t="shared" si="21"/>
        <v>0.5</v>
      </c>
      <c r="L258" s="94">
        <f t="shared" si="21"/>
        <v>0.5</v>
      </c>
      <c r="M258" s="94">
        <f t="shared" si="21"/>
        <v>0.5</v>
      </c>
      <c r="N258" s="94">
        <f t="shared" si="21"/>
        <v>0.5</v>
      </c>
    </row>
    <row r="259" spans="1:14" x14ac:dyDescent="0.35">
      <c r="A259" s="3">
        <v>243</v>
      </c>
      <c r="B259" s="97">
        <v>0.55672503679306717</v>
      </c>
      <c r="C259" s="97">
        <v>0.5</v>
      </c>
      <c r="D259" s="96">
        <f t="shared" si="18"/>
        <v>0.5</v>
      </c>
      <c r="E259" s="96">
        <f t="shared" si="19"/>
        <v>0.5</v>
      </c>
      <c r="F259" s="94">
        <v>0.5</v>
      </c>
      <c r="G259" s="94">
        <f t="shared" si="22"/>
        <v>0.5</v>
      </c>
      <c r="H259" s="94">
        <f t="shared" si="22"/>
        <v>0.5</v>
      </c>
      <c r="I259" s="94">
        <f t="shared" si="22"/>
        <v>0.5</v>
      </c>
      <c r="J259" s="94">
        <f t="shared" si="21"/>
        <v>0.5</v>
      </c>
      <c r="K259" s="94">
        <f t="shared" si="21"/>
        <v>0.5</v>
      </c>
      <c r="L259" s="94">
        <f t="shared" si="21"/>
        <v>0.5</v>
      </c>
      <c r="M259" s="94">
        <f t="shared" si="21"/>
        <v>0.5</v>
      </c>
      <c r="N259" s="94">
        <f t="shared" si="21"/>
        <v>0.5</v>
      </c>
    </row>
    <row r="260" spans="1:14" x14ac:dyDescent="0.35">
      <c r="A260" s="3">
        <v>244</v>
      </c>
      <c r="B260" s="97">
        <v>0.55667963540931964</v>
      </c>
      <c r="C260" s="97">
        <v>0.5</v>
      </c>
      <c r="D260" s="96">
        <f t="shared" si="18"/>
        <v>0.5</v>
      </c>
      <c r="E260" s="96">
        <f t="shared" si="19"/>
        <v>0.5</v>
      </c>
      <c r="F260" s="94">
        <v>0.5</v>
      </c>
      <c r="G260" s="94">
        <f t="shared" si="22"/>
        <v>0.5</v>
      </c>
      <c r="H260" s="94">
        <f t="shared" si="22"/>
        <v>0.5</v>
      </c>
      <c r="I260" s="94">
        <f t="shared" si="22"/>
        <v>0.5</v>
      </c>
      <c r="J260" s="94">
        <f t="shared" si="21"/>
        <v>0.5</v>
      </c>
      <c r="K260" s="94">
        <f t="shared" si="21"/>
        <v>0.5</v>
      </c>
      <c r="L260" s="94">
        <f t="shared" si="21"/>
        <v>0.5</v>
      </c>
      <c r="M260" s="94">
        <f t="shared" si="21"/>
        <v>0.5</v>
      </c>
      <c r="N260" s="94">
        <f t="shared" si="21"/>
        <v>0.5</v>
      </c>
    </row>
    <row r="261" spans="1:14" x14ac:dyDescent="0.35">
      <c r="A261" s="3">
        <v>245</v>
      </c>
      <c r="B261" s="97">
        <v>0.53848904176031043</v>
      </c>
      <c r="C261" s="97">
        <v>0.5</v>
      </c>
      <c r="D261" s="96">
        <f t="shared" si="18"/>
        <v>0.5</v>
      </c>
      <c r="E261" s="96">
        <f t="shared" si="19"/>
        <v>0.5</v>
      </c>
      <c r="F261" s="94">
        <v>0.5</v>
      </c>
      <c r="G261" s="94">
        <f t="shared" si="22"/>
        <v>0.5</v>
      </c>
      <c r="H261" s="94">
        <f t="shared" si="22"/>
        <v>0.5</v>
      </c>
      <c r="I261" s="94">
        <f t="shared" si="22"/>
        <v>0.5</v>
      </c>
      <c r="J261" s="94">
        <f t="shared" si="21"/>
        <v>0.5</v>
      </c>
      <c r="K261" s="94">
        <f t="shared" si="21"/>
        <v>0.5</v>
      </c>
      <c r="L261" s="94">
        <f t="shared" si="21"/>
        <v>0.5</v>
      </c>
      <c r="M261" s="94">
        <f t="shared" si="21"/>
        <v>0.5</v>
      </c>
      <c r="N261" s="94">
        <f t="shared" si="21"/>
        <v>0.5</v>
      </c>
    </row>
    <row r="262" spans="1:14" x14ac:dyDescent="0.35">
      <c r="A262" s="3">
        <v>246</v>
      </c>
      <c r="B262" s="97">
        <v>0.5042238772940475</v>
      </c>
      <c r="C262" s="97">
        <v>0.5</v>
      </c>
      <c r="D262" s="96">
        <f t="shared" si="18"/>
        <v>0.5</v>
      </c>
      <c r="E262" s="96">
        <f t="shared" si="19"/>
        <v>0.5</v>
      </c>
      <c r="F262" s="94">
        <v>0.5</v>
      </c>
      <c r="G262" s="94">
        <f t="shared" si="22"/>
        <v>0.5</v>
      </c>
      <c r="H262" s="94">
        <f t="shared" si="22"/>
        <v>0.5</v>
      </c>
      <c r="I262" s="94">
        <f t="shared" si="22"/>
        <v>0.5</v>
      </c>
      <c r="J262" s="94">
        <f t="shared" si="21"/>
        <v>0.5</v>
      </c>
      <c r="K262" s="94">
        <f t="shared" si="21"/>
        <v>0.5</v>
      </c>
      <c r="L262" s="94">
        <f t="shared" si="21"/>
        <v>0.5</v>
      </c>
      <c r="M262" s="94">
        <f t="shared" si="21"/>
        <v>0.5</v>
      </c>
      <c r="N262" s="94">
        <f t="shared" si="21"/>
        <v>0.5</v>
      </c>
    </row>
    <row r="263" spans="1:14" x14ac:dyDescent="0.35">
      <c r="A263" s="3">
        <v>247</v>
      </c>
      <c r="B263" s="97">
        <v>0.50417230725195716</v>
      </c>
      <c r="C263" s="97">
        <v>0.5</v>
      </c>
      <c r="D263" s="96">
        <f t="shared" si="18"/>
        <v>0.5</v>
      </c>
      <c r="E263" s="96">
        <f t="shared" si="19"/>
        <v>0.5</v>
      </c>
      <c r="F263" s="94">
        <v>0.5</v>
      </c>
      <c r="G263" s="94">
        <f t="shared" si="22"/>
        <v>0.5</v>
      </c>
      <c r="H263" s="94">
        <f t="shared" si="22"/>
        <v>0.5</v>
      </c>
      <c r="I263" s="94">
        <f t="shared" si="22"/>
        <v>0.5</v>
      </c>
      <c r="J263" s="94">
        <f t="shared" si="21"/>
        <v>0.5</v>
      </c>
      <c r="K263" s="94">
        <f t="shared" si="21"/>
        <v>0.5</v>
      </c>
      <c r="L263" s="94">
        <f t="shared" si="21"/>
        <v>0.5</v>
      </c>
      <c r="M263" s="94">
        <f t="shared" si="21"/>
        <v>0.5</v>
      </c>
      <c r="N263" s="94">
        <f t="shared" si="21"/>
        <v>0.5</v>
      </c>
    </row>
    <row r="264" spans="1:14" x14ac:dyDescent="0.35">
      <c r="A264" s="3">
        <v>248</v>
      </c>
      <c r="B264" s="97">
        <v>0.50412319161317498</v>
      </c>
      <c r="C264" s="97">
        <v>0.5</v>
      </c>
      <c r="D264" s="96">
        <f t="shared" si="18"/>
        <v>0.5</v>
      </c>
      <c r="E264" s="96">
        <f t="shared" si="19"/>
        <v>0.5</v>
      </c>
      <c r="F264" s="94">
        <v>0.5</v>
      </c>
      <c r="G264" s="94">
        <f t="shared" si="22"/>
        <v>0.5</v>
      </c>
      <c r="H264" s="94">
        <f t="shared" si="22"/>
        <v>0.5</v>
      </c>
      <c r="I264" s="94">
        <f t="shared" si="22"/>
        <v>0.5</v>
      </c>
      <c r="J264" s="94">
        <f t="shared" si="21"/>
        <v>0.5</v>
      </c>
      <c r="K264" s="94">
        <f t="shared" si="21"/>
        <v>0.5</v>
      </c>
      <c r="L264" s="94">
        <f t="shared" si="21"/>
        <v>0.5</v>
      </c>
      <c r="M264" s="94">
        <f t="shared" si="21"/>
        <v>0.5</v>
      </c>
      <c r="N264" s="94">
        <f t="shared" si="21"/>
        <v>0.5</v>
      </c>
    </row>
    <row r="265" spans="1:14" x14ac:dyDescent="0.35">
      <c r="A265" s="3">
        <v>249</v>
      </c>
      <c r="B265" s="97">
        <v>0.50406894509010769</v>
      </c>
      <c r="C265" s="97">
        <v>0.5</v>
      </c>
      <c r="D265" s="96">
        <f t="shared" si="18"/>
        <v>0.5</v>
      </c>
      <c r="E265" s="96">
        <f t="shared" si="19"/>
        <v>0.5</v>
      </c>
      <c r="F265" s="94">
        <v>0.5</v>
      </c>
      <c r="G265" s="94">
        <f t="shared" si="22"/>
        <v>0.5</v>
      </c>
      <c r="H265" s="94">
        <f t="shared" si="22"/>
        <v>0.5</v>
      </c>
      <c r="I265" s="94">
        <f t="shared" si="22"/>
        <v>0.5</v>
      </c>
      <c r="J265" s="94">
        <f t="shared" si="21"/>
        <v>0.5</v>
      </c>
      <c r="K265" s="94">
        <f t="shared" si="21"/>
        <v>0.5</v>
      </c>
      <c r="L265" s="94">
        <f t="shared" si="21"/>
        <v>0.5</v>
      </c>
      <c r="M265" s="94">
        <f t="shared" si="21"/>
        <v>0.5</v>
      </c>
      <c r="N265" s="94">
        <f t="shared" si="21"/>
        <v>0.5</v>
      </c>
    </row>
    <row r="266" spans="1:14" x14ac:dyDescent="0.35">
      <c r="A266" s="3">
        <v>250</v>
      </c>
      <c r="B266" s="97">
        <v>0.50400741290783546</v>
      </c>
      <c r="C266" s="97">
        <v>0.5</v>
      </c>
      <c r="D266" s="96">
        <f t="shared" si="18"/>
        <v>0.5</v>
      </c>
      <c r="E266" s="96">
        <f t="shared" si="19"/>
        <v>0.5</v>
      </c>
      <c r="F266" s="94">
        <v>0.5</v>
      </c>
      <c r="G266" s="94">
        <f t="shared" si="22"/>
        <v>0.5</v>
      </c>
      <c r="H266" s="94">
        <f t="shared" si="22"/>
        <v>0.5</v>
      </c>
      <c r="I266" s="94">
        <f t="shared" si="22"/>
        <v>0.5</v>
      </c>
      <c r="J266" s="94">
        <f t="shared" si="21"/>
        <v>0.5</v>
      </c>
      <c r="K266" s="94">
        <f t="shared" si="21"/>
        <v>0.5</v>
      </c>
      <c r="L266" s="94">
        <f t="shared" si="21"/>
        <v>0.5</v>
      </c>
      <c r="M266" s="94">
        <f t="shared" si="21"/>
        <v>0.5</v>
      </c>
      <c r="N266" s="94">
        <f t="shared" si="21"/>
        <v>0.5</v>
      </c>
    </row>
    <row r="267" spans="1:14" x14ac:dyDescent="0.35">
      <c r="A267" s="3">
        <v>251</v>
      </c>
      <c r="B267" s="97">
        <v>0.50394914475551811</v>
      </c>
      <c r="C267" s="97">
        <v>0.5</v>
      </c>
      <c r="D267" s="96">
        <f t="shared" si="18"/>
        <v>0.5</v>
      </c>
      <c r="E267" s="96">
        <f t="shared" si="19"/>
        <v>0.5</v>
      </c>
      <c r="F267" s="94">
        <v>0.5</v>
      </c>
      <c r="G267" s="94">
        <f t="shared" si="22"/>
        <v>0.5</v>
      </c>
      <c r="H267" s="94">
        <f t="shared" si="22"/>
        <v>0.5</v>
      </c>
      <c r="I267" s="94">
        <f t="shared" si="22"/>
        <v>0.5</v>
      </c>
      <c r="J267" s="94">
        <f t="shared" si="21"/>
        <v>0.5</v>
      </c>
      <c r="K267" s="94">
        <f t="shared" si="21"/>
        <v>0.5</v>
      </c>
      <c r="L267" s="94">
        <f t="shared" si="21"/>
        <v>0.5</v>
      </c>
      <c r="M267" s="94">
        <f t="shared" si="21"/>
        <v>0.5</v>
      </c>
      <c r="N267" s="94">
        <f t="shared" si="21"/>
        <v>0.5</v>
      </c>
    </row>
    <row r="268" spans="1:14" x14ac:dyDescent="0.35">
      <c r="A268" s="3">
        <v>252</v>
      </c>
      <c r="B268" s="97">
        <v>0.50389920217759043</v>
      </c>
      <c r="C268" s="97">
        <v>0.5</v>
      </c>
      <c r="D268" s="96">
        <f t="shared" si="18"/>
        <v>0.5</v>
      </c>
      <c r="E268" s="96">
        <f t="shared" si="19"/>
        <v>0.5</v>
      </c>
      <c r="F268" s="94">
        <v>0.5</v>
      </c>
      <c r="G268" s="94">
        <f t="shared" si="22"/>
        <v>0.5</v>
      </c>
      <c r="H268" s="94">
        <f t="shared" si="22"/>
        <v>0.5</v>
      </c>
      <c r="I268" s="94">
        <f t="shared" si="22"/>
        <v>0.5</v>
      </c>
      <c r="J268" s="94">
        <f t="shared" si="21"/>
        <v>0.5</v>
      </c>
      <c r="K268" s="94">
        <f t="shared" si="21"/>
        <v>0.5</v>
      </c>
      <c r="L268" s="94">
        <f t="shared" si="21"/>
        <v>0.5</v>
      </c>
      <c r="M268" s="94">
        <f t="shared" si="21"/>
        <v>0.5</v>
      </c>
      <c r="N268" s="94">
        <f t="shared" si="21"/>
        <v>0.5</v>
      </c>
    </row>
    <row r="269" spans="1:14" x14ac:dyDescent="0.35">
      <c r="A269" s="3">
        <v>253</v>
      </c>
      <c r="B269" s="97">
        <v>0.50387804098622768</v>
      </c>
      <c r="C269" s="97">
        <v>0.5</v>
      </c>
      <c r="D269" s="96">
        <f t="shared" si="18"/>
        <v>0.5</v>
      </c>
      <c r="E269" s="96">
        <f t="shared" si="19"/>
        <v>0.5</v>
      </c>
      <c r="F269" s="94">
        <v>0.5</v>
      </c>
      <c r="G269" s="94">
        <f t="shared" si="22"/>
        <v>0.5</v>
      </c>
      <c r="H269" s="94">
        <f t="shared" si="22"/>
        <v>0.5</v>
      </c>
      <c r="I269" s="94">
        <f t="shared" si="22"/>
        <v>0.5</v>
      </c>
      <c r="J269" s="94">
        <f t="shared" si="22"/>
        <v>0.5</v>
      </c>
      <c r="K269" s="94">
        <f t="shared" si="22"/>
        <v>0.5</v>
      </c>
      <c r="L269" s="94">
        <f t="shared" si="22"/>
        <v>0.5</v>
      </c>
      <c r="M269" s="94">
        <f t="shared" si="22"/>
        <v>0.5</v>
      </c>
      <c r="N269" s="94">
        <f t="shared" si="22"/>
        <v>0.5</v>
      </c>
    </row>
    <row r="270" spans="1:14" x14ac:dyDescent="0.35">
      <c r="A270" s="3">
        <v>254</v>
      </c>
      <c r="B270" s="97">
        <v>0.50386093631245699</v>
      </c>
      <c r="C270" s="97">
        <v>0.5</v>
      </c>
      <c r="D270" s="96">
        <f t="shared" si="18"/>
        <v>0.5</v>
      </c>
      <c r="E270" s="96">
        <f t="shared" si="19"/>
        <v>0.5</v>
      </c>
      <c r="F270" s="94">
        <v>0.5</v>
      </c>
      <c r="G270" s="94">
        <f t="shared" si="22"/>
        <v>0.5</v>
      </c>
      <c r="H270" s="94">
        <f t="shared" si="22"/>
        <v>0.5</v>
      </c>
      <c r="I270" s="94">
        <f t="shared" si="22"/>
        <v>0.5</v>
      </c>
      <c r="J270" s="94">
        <f t="shared" si="22"/>
        <v>0.5</v>
      </c>
      <c r="K270" s="94">
        <f t="shared" si="22"/>
        <v>0.5</v>
      </c>
      <c r="L270" s="94">
        <f t="shared" si="22"/>
        <v>0.5</v>
      </c>
      <c r="M270" s="94">
        <f t="shared" si="22"/>
        <v>0.5</v>
      </c>
      <c r="N270" s="94">
        <f t="shared" si="22"/>
        <v>0.5</v>
      </c>
    </row>
    <row r="271" spans="1:14" x14ac:dyDescent="0.35">
      <c r="A271" s="3">
        <v>255</v>
      </c>
      <c r="B271" s="97">
        <v>0.50381436030299764</v>
      </c>
      <c r="C271" s="97">
        <v>0.5</v>
      </c>
      <c r="D271" s="96">
        <f t="shared" si="18"/>
        <v>0.5</v>
      </c>
      <c r="E271" s="96">
        <f t="shared" si="19"/>
        <v>0.5</v>
      </c>
      <c r="F271" s="94">
        <v>0.5</v>
      </c>
      <c r="G271" s="94">
        <f t="shared" si="22"/>
        <v>0.5</v>
      </c>
      <c r="H271" s="94">
        <f t="shared" si="22"/>
        <v>0.5</v>
      </c>
      <c r="I271" s="94">
        <f t="shared" si="22"/>
        <v>0.5</v>
      </c>
      <c r="J271" s="94">
        <f t="shared" si="22"/>
        <v>0.5</v>
      </c>
      <c r="K271" s="94">
        <f t="shared" si="22"/>
        <v>0.5</v>
      </c>
      <c r="L271" s="94">
        <f t="shared" si="22"/>
        <v>0.5</v>
      </c>
      <c r="M271" s="94">
        <f t="shared" si="22"/>
        <v>0.5</v>
      </c>
      <c r="N271" s="94">
        <f t="shared" si="22"/>
        <v>0.5</v>
      </c>
    </row>
    <row r="272" spans="1:14" x14ac:dyDescent="0.35">
      <c r="A272" s="3">
        <v>256</v>
      </c>
      <c r="B272" s="97">
        <v>0.50376779012406503</v>
      </c>
      <c r="C272" s="97">
        <v>0.5</v>
      </c>
      <c r="D272" s="96">
        <f t="shared" si="18"/>
        <v>0.5</v>
      </c>
      <c r="E272" s="96">
        <f t="shared" si="19"/>
        <v>0.5</v>
      </c>
      <c r="F272" s="94">
        <v>0.5</v>
      </c>
      <c r="G272" s="94">
        <f t="shared" si="22"/>
        <v>0.5</v>
      </c>
      <c r="H272" s="94">
        <f t="shared" si="22"/>
        <v>0.5</v>
      </c>
      <c r="I272" s="94">
        <f t="shared" si="22"/>
        <v>0.5</v>
      </c>
      <c r="J272" s="94">
        <f t="shared" si="22"/>
        <v>0.5</v>
      </c>
      <c r="K272" s="94">
        <f t="shared" si="22"/>
        <v>0.5</v>
      </c>
      <c r="L272" s="94">
        <f t="shared" si="22"/>
        <v>0.5</v>
      </c>
      <c r="M272" s="94">
        <f t="shared" si="22"/>
        <v>0.5</v>
      </c>
      <c r="N272" s="94">
        <f t="shared" si="22"/>
        <v>0.5</v>
      </c>
    </row>
    <row r="273" spans="1:14" x14ac:dyDescent="0.35">
      <c r="A273" s="3">
        <v>257</v>
      </c>
      <c r="B273" s="97">
        <v>0.50372371106557245</v>
      </c>
      <c r="C273" s="97">
        <v>0.5</v>
      </c>
      <c r="D273" s="96">
        <f t="shared" si="18"/>
        <v>0.5</v>
      </c>
      <c r="E273" s="96">
        <f t="shared" si="19"/>
        <v>0.5</v>
      </c>
      <c r="F273" s="94">
        <v>0.5</v>
      </c>
      <c r="G273" s="94">
        <f t="shared" si="22"/>
        <v>0.5</v>
      </c>
      <c r="H273" s="94">
        <f t="shared" si="22"/>
        <v>0.5</v>
      </c>
      <c r="I273" s="94">
        <f t="shared" si="22"/>
        <v>0.5</v>
      </c>
      <c r="J273" s="94">
        <f t="shared" si="22"/>
        <v>0.5</v>
      </c>
      <c r="K273" s="94">
        <f t="shared" si="22"/>
        <v>0.5</v>
      </c>
      <c r="L273" s="94">
        <f t="shared" si="22"/>
        <v>0.5</v>
      </c>
      <c r="M273" s="94">
        <f t="shared" si="22"/>
        <v>0.5</v>
      </c>
      <c r="N273" s="94">
        <f t="shared" si="22"/>
        <v>0.5</v>
      </c>
    </row>
    <row r="274" spans="1:14" x14ac:dyDescent="0.35">
      <c r="A274" s="3">
        <v>258</v>
      </c>
      <c r="B274" s="97">
        <v>0.50368503576849977</v>
      </c>
      <c r="C274" s="97">
        <v>0.5</v>
      </c>
      <c r="D274" s="96">
        <f t="shared" ref="D274:D337" si="23">C274</f>
        <v>0.5</v>
      </c>
      <c r="E274" s="96">
        <f t="shared" ref="E274:E337" si="24">C274</f>
        <v>0.5</v>
      </c>
      <c r="F274" s="94">
        <v>0.5</v>
      </c>
      <c r="G274" s="94">
        <f t="shared" si="22"/>
        <v>0.5</v>
      </c>
      <c r="H274" s="94">
        <f t="shared" si="22"/>
        <v>0.5</v>
      </c>
      <c r="I274" s="94">
        <f t="shared" si="22"/>
        <v>0.5</v>
      </c>
      <c r="J274" s="94">
        <f t="shared" si="22"/>
        <v>0.5</v>
      </c>
      <c r="K274" s="94">
        <f t="shared" si="22"/>
        <v>0.5</v>
      </c>
      <c r="L274" s="94">
        <f t="shared" si="22"/>
        <v>0.5</v>
      </c>
      <c r="M274" s="94">
        <f t="shared" si="22"/>
        <v>0.5</v>
      </c>
      <c r="N274" s="94">
        <f t="shared" si="22"/>
        <v>0.5</v>
      </c>
    </row>
    <row r="275" spans="1:14" x14ac:dyDescent="0.35">
      <c r="A275" s="3">
        <v>259</v>
      </c>
      <c r="B275" s="97">
        <v>0.50364703099560593</v>
      </c>
      <c r="C275" s="97">
        <v>0.5</v>
      </c>
      <c r="D275" s="96">
        <f t="shared" si="23"/>
        <v>0.5</v>
      </c>
      <c r="E275" s="96">
        <f t="shared" si="24"/>
        <v>0.5</v>
      </c>
      <c r="F275" s="94">
        <v>0.5</v>
      </c>
      <c r="G275" s="94">
        <f t="shared" si="22"/>
        <v>0.5</v>
      </c>
      <c r="H275" s="94">
        <f t="shared" si="22"/>
        <v>0.5</v>
      </c>
      <c r="I275" s="94">
        <f t="shared" si="22"/>
        <v>0.5</v>
      </c>
      <c r="J275" s="94">
        <f t="shared" si="22"/>
        <v>0.5</v>
      </c>
      <c r="K275" s="94">
        <f t="shared" si="22"/>
        <v>0.5</v>
      </c>
      <c r="L275" s="94">
        <f t="shared" si="22"/>
        <v>0.5</v>
      </c>
      <c r="M275" s="94">
        <f t="shared" si="22"/>
        <v>0.5</v>
      </c>
      <c r="N275" s="94">
        <f t="shared" si="22"/>
        <v>0.5</v>
      </c>
    </row>
    <row r="276" spans="1:14" x14ac:dyDescent="0.35">
      <c r="A276" s="3">
        <v>260</v>
      </c>
      <c r="B276" s="97">
        <v>0.50360968424737018</v>
      </c>
      <c r="C276" s="97">
        <v>0.5</v>
      </c>
      <c r="D276" s="96">
        <f t="shared" si="23"/>
        <v>0.5</v>
      </c>
      <c r="E276" s="96">
        <f t="shared" si="24"/>
        <v>0.5</v>
      </c>
      <c r="F276" s="94">
        <v>0.5</v>
      </c>
      <c r="G276" s="94">
        <f t="shared" si="22"/>
        <v>0.5</v>
      </c>
      <c r="H276" s="94">
        <f t="shared" si="22"/>
        <v>0.5</v>
      </c>
      <c r="I276" s="94">
        <f t="shared" si="22"/>
        <v>0.5</v>
      </c>
      <c r="J276" s="94">
        <f t="shared" si="22"/>
        <v>0.5</v>
      </c>
      <c r="K276" s="94">
        <f t="shared" si="22"/>
        <v>0.5</v>
      </c>
      <c r="L276" s="94">
        <f t="shared" si="22"/>
        <v>0.5</v>
      </c>
      <c r="M276" s="94">
        <f t="shared" si="22"/>
        <v>0.5</v>
      </c>
      <c r="N276" s="94">
        <f t="shared" si="22"/>
        <v>0.5</v>
      </c>
    </row>
    <row r="277" spans="1:14" x14ac:dyDescent="0.35">
      <c r="A277" s="3">
        <v>261</v>
      </c>
      <c r="B277" s="97">
        <v>0.50357114000833447</v>
      </c>
      <c r="C277" s="97">
        <v>0.5</v>
      </c>
      <c r="D277" s="96">
        <f t="shared" si="23"/>
        <v>0.5</v>
      </c>
      <c r="E277" s="96">
        <f t="shared" si="24"/>
        <v>0.5</v>
      </c>
      <c r="F277" s="94">
        <v>0.5</v>
      </c>
      <c r="G277" s="94">
        <f t="shared" si="22"/>
        <v>0.5</v>
      </c>
      <c r="H277" s="94">
        <f t="shared" si="22"/>
        <v>0.5</v>
      </c>
      <c r="I277" s="94">
        <f t="shared" si="22"/>
        <v>0.5</v>
      </c>
      <c r="J277" s="94">
        <f t="shared" si="22"/>
        <v>0.5</v>
      </c>
      <c r="K277" s="94">
        <f t="shared" si="22"/>
        <v>0.5</v>
      </c>
      <c r="L277" s="94">
        <f t="shared" si="22"/>
        <v>0.5</v>
      </c>
      <c r="M277" s="94">
        <f t="shared" si="22"/>
        <v>0.5</v>
      </c>
      <c r="N277" s="94">
        <f t="shared" si="22"/>
        <v>0.5</v>
      </c>
    </row>
    <row r="278" spans="1:14" x14ac:dyDescent="0.35">
      <c r="A278" s="3">
        <v>262</v>
      </c>
      <c r="B278" s="97">
        <v>0.50353170505678846</v>
      </c>
      <c r="C278" s="97">
        <v>0.5</v>
      </c>
      <c r="D278" s="96">
        <f t="shared" si="23"/>
        <v>0.5</v>
      </c>
      <c r="E278" s="96">
        <f t="shared" si="24"/>
        <v>0.5</v>
      </c>
      <c r="F278" s="94">
        <v>0.5</v>
      </c>
      <c r="G278" s="94">
        <f t="shared" si="22"/>
        <v>0.5</v>
      </c>
      <c r="H278" s="94">
        <f t="shared" si="22"/>
        <v>0.5</v>
      </c>
      <c r="I278" s="94">
        <f t="shared" si="22"/>
        <v>0.5</v>
      </c>
      <c r="J278" s="94">
        <f t="shared" si="22"/>
        <v>0.5</v>
      </c>
      <c r="K278" s="94">
        <f t="shared" si="22"/>
        <v>0.5</v>
      </c>
      <c r="L278" s="94">
        <f t="shared" si="22"/>
        <v>0.5</v>
      </c>
      <c r="M278" s="94">
        <f t="shared" si="22"/>
        <v>0.5</v>
      </c>
      <c r="N278" s="94">
        <f t="shared" si="22"/>
        <v>0.5</v>
      </c>
    </row>
    <row r="279" spans="1:14" x14ac:dyDescent="0.35">
      <c r="A279" s="3">
        <v>263</v>
      </c>
      <c r="B279" s="97">
        <v>0.50351131781634417</v>
      </c>
      <c r="C279" s="97">
        <v>0.5</v>
      </c>
      <c r="D279" s="96">
        <f t="shared" si="23"/>
        <v>0.5</v>
      </c>
      <c r="E279" s="96">
        <f t="shared" si="24"/>
        <v>0.5</v>
      </c>
      <c r="F279" s="94">
        <v>0.5</v>
      </c>
      <c r="G279" s="94">
        <f t="shared" si="22"/>
        <v>0.5</v>
      </c>
      <c r="H279" s="94">
        <f t="shared" si="22"/>
        <v>0.5</v>
      </c>
      <c r="I279" s="94">
        <f t="shared" si="22"/>
        <v>0.5</v>
      </c>
      <c r="J279" s="94">
        <f t="shared" si="22"/>
        <v>0.5</v>
      </c>
      <c r="K279" s="94">
        <f t="shared" si="22"/>
        <v>0.5</v>
      </c>
      <c r="L279" s="94">
        <f t="shared" si="22"/>
        <v>0.5</v>
      </c>
      <c r="M279" s="94">
        <f t="shared" si="22"/>
        <v>0.5</v>
      </c>
      <c r="N279" s="94">
        <f t="shared" si="22"/>
        <v>0.5</v>
      </c>
    </row>
    <row r="280" spans="1:14" x14ac:dyDescent="0.35">
      <c r="A280" s="3">
        <v>264</v>
      </c>
      <c r="B280" s="97">
        <v>0.50347611281306348</v>
      </c>
      <c r="C280" s="97">
        <v>0.5</v>
      </c>
      <c r="D280" s="96">
        <f t="shared" si="23"/>
        <v>0.5</v>
      </c>
      <c r="E280" s="96">
        <f t="shared" si="24"/>
        <v>0.5</v>
      </c>
      <c r="F280" s="94">
        <v>0.5</v>
      </c>
      <c r="G280" s="94">
        <f t="shared" si="22"/>
        <v>0.5</v>
      </c>
      <c r="H280" s="94">
        <f t="shared" si="22"/>
        <v>0.5</v>
      </c>
      <c r="I280" s="94">
        <f t="shared" si="22"/>
        <v>0.5</v>
      </c>
      <c r="J280" s="94">
        <f t="shared" si="22"/>
        <v>0.5</v>
      </c>
      <c r="K280" s="94">
        <f t="shared" si="22"/>
        <v>0.5</v>
      </c>
      <c r="L280" s="94">
        <f t="shared" si="22"/>
        <v>0.5</v>
      </c>
      <c r="M280" s="94">
        <f t="shared" si="22"/>
        <v>0.5</v>
      </c>
      <c r="N280" s="94">
        <f t="shared" si="22"/>
        <v>0.5</v>
      </c>
    </row>
    <row r="281" spans="1:14" x14ac:dyDescent="0.35">
      <c r="A281" s="3">
        <v>265</v>
      </c>
      <c r="B281" s="97">
        <v>0.5034593443863733</v>
      </c>
      <c r="C281" s="97">
        <v>0.5</v>
      </c>
      <c r="D281" s="96">
        <f t="shared" si="23"/>
        <v>0.5</v>
      </c>
      <c r="E281" s="96">
        <f t="shared" si="24"/>
        <v>0.5</v>
      </c>
      <c r="F281" s="94">
        <v>0.5</v>
      </c>
      <c r="G281" s="94">
        <f t="shared" si="22"/>
        <v>0.5</v>
      </c>
      <c r="H281" s="94">
        <f t="shared" si="22"/>
        <v>0.5</v>
      </c>
      <c r="I281" s="94">
        <f t="shared" si="22"/>
        <v>0.5</v>
      </c>
      <c r="J281" s="94">
        <f t="shared" si="22"/>
        <v>0.5</v>
      </c>
      <c r="K281" s="94">
        <f t="shared" si="22"/>
        <v>0.5</v>
      </c>
      <c r="L281" s="94">
        <f t="shared" si="22"/>
        <v>0.5</v>
      </c>
      <c r="M281" s="94">
        <f t="shared" si="22"/>
        <v>0.5</v>
      </c>
      <c r="N281" s="94">
        <f t="shared" si="22"/>
        <v>0.5</v>
      </c>
    </row>
    <row r="282" spans="1:14" x14ac:dyDescent="0.35">
      <c r="A282" s="3">
        <v>266</v>
      </c>
      <c r="B282" s="97">
        <v>0.50344651374329186</v>
      </c>
      <c r="C282" s="97">
        <v>0.5</v>
      </c>
      <c r="D282" s="96">
        <f t="shared" si="23"/>
        <v>0.5</v>
      </c>
      <c r="E282" s="96">
        <f t="shared" si="24"/>
        <v>0.5</v>
      </c>
      <c r="F282" s="94">
        <v>0.5</v>
      </c>
      <c r="G282" s="94">
        <f t="shared" si="22"/>
        <v>0.5</v>
      </c>
      <c r="H282" s="94">
        <f t="shared" si="22"/>
        <v>0.5</v>
      </c>
      <c r="I282" s="94">
        <f t="shared" si="22"/>
        <v>0.5</v>
      </c>
      <c r="J282" s="94">
        <f t="shared" si="22"/>
        <v>0.5</v>
      </c>
      <c r="K282" s="94">
        <f t="shared" si="22"/>
        <v>0.5</v>
      </c>
      <c r="L282" s="94">
        <f t="shared" si="22"/>
        <v>0.5</v>
      </c>
      <c r="M282" s="94">
        <f t="shared" si="22"/>
        <v>0.5</v>
      </c>
      <c r="N282" s="94">
        <f t="shared" si="22"/>
        <v>0.5</v>
      </c>
    </row>
    <row r="283" spans="1:14" x14ac:dyDescent="0.35">
      <c r="A283" s="3">
        <v>267</v>
      </c>
      <c r="B283" s="97">
        <v>0.50343829098287074</v>
      </c>
      <c r="C283" s="97">
        <v>0.5</v>
      </c>
      <c r="D283" s="96">
        <f t="shared" si="23"/>
        <v>0.5</v>
      </c>
      <c r="E283" s="96">
        <f t="shared" si="24"/>
        <v>0.5</v>
      </c>
      <c r="F283" s="94">
        <v>0.5</v>
      </c>
      <c r="G283" s="94">
        <f t="shared" si="22"/>
        <v>0.5</v>
      </c>
      <c r="H283" s="94">
        <f t="shared" si="22"/>
        <v>0.5</v>
      </c>
      <c r="I283" s="94">
        <f t="shared" si="22"/>
        <v>0.5</v>
      </c>
      <c r="J283" s="94">
        <f t="shared" si="22"/>
        <v>0.5</v>
      </c>
      <c r="K283" s="94">
        <f t="shared" si="22"/>
        <v>0.5</v>
      </c>
      <c r="L283" s="94">
        <f t="shared" si="22"/>
        <v>0.5</v>
      </c>
      <c r="M283" s="94">
        <f t="shared" si="22"/>
        <v>0.5</v>
      </c>
      <c r="N283" s="94">
        <f t="shared" si="22"/>
        <v>0.5</v>
      </c>
    </row>
    <row r="284" spans="1:14" x14ac:dyDescent="0.35">
      <c r="A284" s="3">
        <v>268</v>
      </c>
      <c r="B284" s="97">
        <v>0.50337604423871218</v>
      </c>
      <c r="C284" s="97">
        <v>0.5</v>
      </c>
      <c r="D284" s="96">
        <f t="shared" si="23"/>
        <v>0.5</v>
      </c>
      <c r="E284" s="96">
        <f t="shared" si="24"/>
        <v>0.5</v>
      </c>
      <c r="F284" s="94">
        <v>0.5</v>
      </c>
      <c r="G284" s="94">
        <f t="shared" si="22"/>
        <v>0.5</v>
      </c>
      <c r="H284" s="94">
        <f t="shared" si="22"/>
        <v>0.5</v>
      </c>
      <c r="I284" s="94">
        <f t="shared" si="22"/>
        <v>0.5</v>
      </c>
      <c r="J284" s="94">
        <f t="shared" si="22"/>
        <v>0.5</v>
      </c>
      <c r="K284" s="94">
        <f t="shared" si="22"/>
        <v>0.5</v>
      </c>
      <c r="L284" s="94">
        <f t="shared" si="22"/>
        <v>0.5</v>
      </c>
      <c r="M284" s="94">
        <f t="shared" si="22"/>
        <v>0.5</v>
      </c>
      <c r="N284" s="94">
        <f t="shared" si="22"/>
        <v>0.5</v>
      </c>
    </row>
    <row r="285" spans="1:14" x14ac:dyDescent="0.35">
      <c r="A285" s="3">
        <v>269</v>
      </c>
      <c r="B285" s="97">
        <v>0.50333236538381465</v>
      </c>
      <c r="C285" s="97">
        <v>0.5</v>
      </c>
      <c r="D285" s="96">
        <f t="shared" si="23"/>
        <v>0.5</v>
      </c>
      <c r="E285" s="96">
        <f t="shared" si="24"/>
        <v>0.5</v>
      </c>
      <c r="F285" s="94">
        <v>0.5</v>
      </c>
      <c r="G285" s="94">
        <f t="shared" si="22"/>
        <v>0.5</v>
      </c>
      <c r="H285" s="94">
        <f t="shared" si="22"/>
        <v>0.5</v>
      </c>
      <c r="I285" s="94">
        <f t="shared" si="22"/>
        <v>0.5</v>
      </c>
      <c r="J285" s="94">
        <f t="shared" si="22"/>
        <v>0.5</v>
      </c>
      <c r="K285" s="94">
        <f t="shared" si="22"/>
        <v>0.5</v>
      </c>
      <c r="L285" s="94">
        <f t="shared" si="22"/>
        <v>0.5</v>
      </c>
      <c r="M285" s="94">
        <f t="shared" si="22"/>
        <v>0.5</v>
      </c>
      <c r="N285" s="94">
        <f t="shared" si="22"/>
        <v>0.5</v>
      </c>
    </row>
    <row r="286" spans="1:14" x14ac:dyDescent="0.35">
      <c r="A286" s="3">
        <v>270</v>
      </c>
      <c r="B286" s="97">
        <v>0.50330463641725998</v>
      </c>
      <c r="C286" s="97">
        <v>0.5</v>
      </c>
      <c r="D286" s="96">
        <f t="shared" si="23"/>
        <v>0.5</v>
      </c>
      <c r="E286" s="96">
        <f t="shared" si="24"/>
        <v>0.5</v>
      </c>
      <c r="F286" s="94">
        <v>0.5</v>
      </c>
      <c r="G286" s="94">
        <f t="shared" si="22"/>
        <v>0.5</v>
      </c>
      <c r="H286" s="94">
        <f t="shared" si="22"/>
        <v>0.5</v>
      </c>
      <c r="I286" s="94">
        <f t="shared" si="22"/>
        <v>0.5</v>
      </c>
      <c r="J286" s="94">
        <f t="shared" si="22"/>
        <v>0.5</v>
      </c>
      <c r="K286" s="94">
        <f t="shared" si="22"/>
        <v>0.5</v>
      </c>
      <c r="L286" s="94">
        <f t="shared" si="22"/>
        <v>0.5</v>
      </c>
      <c r="M286" s="94">
        <f t="shared" si="22"/>
        <v>0.5</v>
      </c>
      <c r="N286" s="94">
        <f t="shared" si="22"/>
        <v>0.5</v>
      </c>
    </row>
    <row r="287" spans="1:14" x14ac:dyDescent="0.35">
      <c r="A287" s="3">
        <v>271</v>
      </c>
      <c r="B287" s="97">
        <v>0.5032818148107665</v>
      </c>
      <c r="C287" s="97">
        <v>0.5</v>
      </c>
      <c r="D287" s="96">
        <f t="shared" si="23"/>
        <v>0.5</v>
      </c>
      <c r="E287" s="96">
        <f t="shared" si="24"/>
        <v>0.5</v>
      </c>
      <c r="F287" s="94">
        <v>0.5</v>
      </c>
      <c r="G287" s="94">
        <f t="shared" si="22"/>
        <v>0.5</v>
      </c>
      <c r="H287" s="94">
        <f t="shared" si="22"/>
        <v>0.5</v>
      </c>
      <c r="I287" s="94">
        <f t="shared" si="22"/>
        <v>0.5</v>
      </c>
      <c r="J287" s="94">
        <f t="shared" si="22"/>
        <v>0.5</v>
      </c>
      <c r="K287" s="94">
        <f t="shared" si="22"/>
        <v>0.5</v>
      </c>
      <c r="L287" s="94">
        <f t="shared" si="22"/>
        <v>0.5</v>
      </c>
      <c r="M287" s="94">
        <f t="shared" si="22"/>
        <v>0.5</v>
      </c>
      <c r="N287" s="94">
        <f t="shared" si="22"/>
        <v>0.5</v>
      </c>
    </row>
    <row r="288" spans="1:14" x14ac:dyDescent="0.35">
      <c r="A288" s="3">
        <v>272</v>
      </c>
      <c r="B288" s="97">
        <v>0.50325043987167117</v>
      </c>
      <c r="C288" s="97">
        <v>0.5</v>
      </c>
      <c r="D288" s="96">
        <f t="shared" si="23"/>
        <v>0.5</v>
      </c>
      <c r="E288" s="96">
        <f t="shared" si="24"/>
        <v>0.5</v>
      </c>
      <c r="F288" s="94">
        <v>0.5</v>
      </c>
      <c r="G288" s="94">
        <f t="shared" si="22"/>
        <v>0.5</v>
      </c>
      <c r="H288" s="94">
        <f t="shared" si="22"/>
        <v>0.5</v>
      </c>
      <c r="I288" s="94">
        <f t="shared" si="22"/>
        <v>0.5</v>
      </c>
      <c r="J288" s="94">
        <f t="shared" si="22"/>
        <v>0.5</v>
      </c>
      <c r="K288" s="94">
        <f t="shared" si="22"/>
        <v>0.5</v>
      </c>
      <c r="L288" s="94">
        <f t="shared" si="22"/>
        <v>0.5</v>
      </c>
      <c r="M288" s="94">
        <f t="shared" si="22"/>
        <v>0.5</v>
      </c>
      <c r="N288" s="94">
        <f t="shared" si="22"/>
        <v>0.5</v>
      </c>
    </row>
    <row r="289" spans="1:14" x14ac:dyDescent="0.35">
      <c r="A289" s="3">
        <v>273</v>
      </c>
      <c r="B289" s="97">
        <v>0.50324080196030208</v>
      </c>
      <c r="C289" s="97">
        <v>0.5</v>
      </c>
      <c r="D289" s="96">
        <f t="shared" si="23"/>
        <v>0.5</v>
      </c>
      <c r="E289" s="96">
        <f t="shared" si="24"/>
        <v>0.5</v>
      </c>
      <c r="F289" s="94">
        <v>0.5</v>
      </c>
      <c r="G289" s="94">
        <f t="shared" si="22"/>
        <v>0.5</v>
      </c>
      <c r="H289" s="94">
        <f t="shared" si="22"/>
        <v>0.5</v>
      </c>
      <c r="I289" s="94">
        <f t="shared" si="22"/>
        <v>0.5</v>
      </c>
      <c r="J289" s="94">
        <f t="shared" si="22"/>
        <v>0.5</v>
      </c>
      <c r="K289" s="94">
        <f t="shared" si="22"/>
        <v>0.5</v>
      </c>
      <c r="L289" s="94">
        <f t="shared" si="22"/>
        <v>0.5</v>
      </c>
      <c r="M289" s="94">
        <f t="shared" si="22"/>
        <v>0.5</v>
      </c>
      <c r="N289" s="94">
        <f t="shared" si="22"/>
        <v>0.5</v>
      </c>
    </row>
    <row r="290" spans="1:14" x14ac:dyDescent="0.35">
      <c r="A290" s="3">
        <v>274</v>
      </c>
      <c r="B290" s="97">
        <v>0.5032356016967322</v>
      </c>
      <c r="C290" s="97">
        <v>0.5</v>
      </c>
      <c r="D290" s="96">
        <f t="shared" si="23"/>
        <v>0.5</v>
      </c>
      <c r="E290" s="96">
        <f t="shared" si="24"/>
        <v>0.5</v>
      </c>
      <c r="F290" s="94">
        <v>0.5</v>
      </c>
      <c r="G290" s="94">
        <f t="shared" si="22"/>
        <v>0.5</v>
      </c>
      <c r="H290" s="94">
        <f t="shared" si="22"/>
        <v>0.5</v>
      </c>
      <c r="I290" s="94">
        <f t="shared" si="22"/>
        <v>0.5</v>
      </c>
      <c r="J290" s="94">
        <f t="shared" si="22"/>
        <v>0.5</v>
      </c>
      <c r="K290" s="94">
        <f t="shared" si="22"/>
        <v>0.5</v>
      </c>
      <c r="L290" s="94">
        <f t="shared" si="22"/>
        <v>0.5</v>
      </c>
      <c r="M290" s="94">
        <f t="shared" si="22"/>
        <v>0.5</v>
      </c>
      <c r="N290" s="94">
        <f t="shared" si="22"/>
        <v>0.5</v>
      </c>
    </row>
    <row r="291" spans="1:14" x14ac:dyDescent="0.35">
      <c r="A291" s="3">
        <v>275</v>
      </c>
      <c r="B291" s="97">
        <v>0.50322930077978067</v>
      </c>
      <c r="C291" s="97">
        <v>0.5</v>
      </c>
      <c r="D291" s="96">
        <f t="shared" si="23"/>
        <v>0.5</v>
      </c>
      <c r="E291" s="96">
        <f t="shared" si="24"/>
        <v>0.5</v>
      </c>
      <c r="F291" s="94">
        <v>0.5</v>
      </c>
      <c r="G291" s="94">
        <f t="shared" si="22"/>
        <v>0.5</v>
      </c>
      <c r="H291" s="94">
        <f t="shared" si="22"/>
        <v>0.5</v>
      </c>
      <c r="I291" s="94">
        <f t="shared" si="22"/>
        <v>0.5</v>
      </c>
      <c r="J291" s="94">
        <f t="shared" si="22"/>
        <v>0.5</v>
      </c>
      <c r="K291" s="94">
        <f t="shared" si="22"/>
        <v>0.5</v>
      </c>
      <c r="L291" s="94">
        <f t="shared" si="22"/>
        <v>0.5</v>
      </c>
      <c r="M291" s="94">
        <f t="shared" si="22"/>
        <v>0.5</v>
      </c>
      <c r="N291" s="94">
        <f>MIN($B$17:$F$382)</f>
        <v>0.5</v>
      </c>
    </row>
    <row r="292" spans="1:14" x14ac:dyDescent="0.35">
      <c r="A292" s="3">
        <v>276</v>
      </c>
      <c r="B292" s="97">
        <v>0.50322383266098913</v>
      </c>
      <c r="C292" s="97">
        <v>0.5</v>
      </c>
      <c r="D292" s="96">
        <f t="shared" si="23"/>
        <v>0.5</v>
      </c>
      <c r="E292" s="96">
        <f t="shared" si="24"/>
        <v>0.5</v>
      </c>
      <c r="F292" s="94">
        <v>0.5</v>
      </c>
      <c r="G292" s="94">
        <f t="shared" ref="G292:N323" si="25">MIN($B$17:$F$382)</f>
        <v>0.5</v>
      </c>
      <c r="H292" s="94">
        <f t="shared" si="25"/>
        <v>0.5</v>
      </c>
      <c r="I292" s="94">
        <f t="shared" si="25"/>
        <v>0.5</v>
      </c>
      <c r="J292" s="94">
        <f t="shared" si="25"/>
        <v>0.5</v>
      </c>
      <c r="K292" s="94">
        <f t="shared" si="25"/>
        <v>0.5</v>
      </c>
      <c r="L292" s="94">
        <f t="shared" si="25"/>
        <v>0.5</v>
      </c>
      <c r="M292" s="94">
        <f t="shared" si="25"/>
        <v>0.5</v>
      </c>
      <c r="N292" s="94">
        <f t="shared" si="25"/>
        <v>0.5</v>
      </c>
    </row>
    <row r="293" spans="1:14" x14ac:dyDescent="0.35">
      <c r="A293" s="3">
        <v>277</v>
      </c>
      <c r="B293" s="97">
        <v>0.50322222445566722</v>
      </c>
      <c r="C293" s="97">
        <v>0.5</v>
      </c>
      <c r="D293" s="96">
        <f t="shared" si="23"/>
        <v>0.5</v>
      </c>
      <c r="E293" s="96">
        <f t="shared" si="24"/>
        <v>0.5</v>
      </c>
      <c r="F293" s="94">
        <v>0.5</v>
      </c>
      <c r="G293" s="94">
        <f t="shared" si="25"/>
        <v>0.5</v>
      </c>
      <c r="H293" s="94">
        <f t="shared" si="25"/>
        <v>0.5</v>
      </c>
      <c r="I293" s="94">
        <f t="shared" si="25"/>
        <v>0.5</v>
      </c>
      <c r="J293" s="94">
        <f t="shared" si="25"/>
        <v>0.5</v>
      </c>
      <c r="K293" s="94">
        <f t="shared" si="25"/>
        <v>0.5</v>
      </c>
      <c r="L293" s="94">
        <f t="shared" si="25"/>
        <v>0.5</v>
      </c>
      <c r="M293" s="94">
        <f t="shared" si="25"/>
        <v>0.5</v>
      </c>
      <c r="N293" s="94">
        <f t="shared" si="25"/>
        <v>0.5</v>
      </c>
    </row>
    <row r="294" spans="1:14" x14ac:dyDescent="0.35">
      <c r="A294" s="3">
        <v>278</v>
      </c>
      <c r="B294" s="97">
        <v>0.50322084935700817</v>
      </c>
      <c r="C294" s="97">
        <v>0.5</v>
      </c>
      <c r="D294" s="96">
        <f t="shared" si="23"/>
        <v>0.5</v>
      </c>
      <c r="E294" s="96">
        <f t="shared" si="24"/>
        <v>0.5</v>
      </c>
      <c r="F294" s="94">
        <v>0.5</v>
      </c>
      <c r="G294" s="94">
        <f t="shared" si="25"/>
        <v>0.5</v>
      </c>
      <c r="H294" s="94">
        <f t="shared" si="25"/>
        <v>0.5</v>
      </c>
      <c r="I294" s="94">
        <f t="shared" si="25"/>
        <v>0.5</v>
      </c>
      <c r="J294" s="94">
        <f t="shared" si="25"/>
        <v>0.5</v>
      </c>
      <c r="K294" s="94">
        <f t="shared" si="25"/>
        <v>0.5</v>
      </c>
      <c r="L294" s="94">
        <f t="shared" si="25"/>
        <v>0.5</v>
      </c>
      <c r="M294" s="94">
        <f t="shared" si="25"/>
        <v>0.5</v>
      </c>
      <c r="N294" s="94">
        <f t="shared" si="25"/>
        <v>0.5</v>
      </c>
    </row>
    <row r="295" spans="1:14" x14ac:dyDescent="0.35">
      <c r="A295" s="3">
        <v>279</v>
      </c>
      <c r="B295" s="97">
        <v>0.50321976838037186</v>
      </c>
      <c r="C295" s="97">
        <v>0.5</v>
      </c>
      <c r="D295" s="96">
        <f t="shared" si="23"/>
        <v>0.5</v>
      </c>
      <c r="E295" s="96">
        <f t="shared" si="24"/>
        <v>0.5</v>
      </c>
      <c r="F295" s="94">
        <v>0.5</v>
      </c>
      <c r="G295" s="94">
        <f t="shared" si="25"/>
        <v>0.5</v>
      </c>
      <c r="H295" s="94">
        <f t="shared" si="25"/>
        <v>0.5</v>
      </c>
      <c r="I295" s="94">
        <f t="shared" si="25"/>
        <v>0.5</v>
      </c>
      <c r="J295" s="94">
        <f t="shared" si="25"/>
        <v>0.5</v>
      </c>
      <c r="K295" s="94">
        <f t="shared" si="25"/>
        <v>0.5</v>
      </c>
      <c r="L295" s="94">
        <f t="shared" si="25"/>
        <v>0.5</v>
      </c>
      <c r="M295" s="94">
        <f t="shared" si="25"/>
        <v>0.5</v>
      </c>
      <c r="N295" s="94">
        <f t="shared" si="25"/>
        <v>0.5</v>
      </c>
    </row>
    <row r="296" spans="1:14" x14ac:dyDescent="0.35">
      <c r="A296" s="3">
        <v>280</v>
      </c>
      <c r="B296" s="97">
        <v>0.50321924422341346</v>
      </c>
      <c r="C296" s="97">
        <v>0.5</v>
      </c>
      <c r="D296" s="96">
        <f t="shared" si="23"/>
        <v>0.5</v>
      </c>
      <c r="E296" s="96">
        <f t="shared" si="24"/>
        <v>0.5</v>
      </c>
      <c r="F296" s="94">
        <v>0.5</v>
      </c>
      <c r="G296" s="94">
        <f t="shared" si="25"/>
        <v>0.5</v>
      </c>
      <c r="H296" s="94">
        <f t="shared" si="25"/>
        <v>0.5</v>
      </c>
      <c r="I296" s="94">
        <f t="shared" si="25"/>
        <v>0.5</v>
      </c>
      <c r="J296" s="94">
        <f t="shared" si="25"/>
        <v>0.5</v>
      </c>
      <c r="K296" s="94">
        <f t="shared" si="25"/>
        <v>0.5</v>
      </c>
      <c r="L296" s="94">
        <f t="shared" si="25"/>
        <v>0.5</v>
      </c>
      <c r="M296" s="94">
        <f t="shared" si="25"/>
        <v>0.5</v>
      </c>
      <c r="N296" s="94">
        <f t="shared" si="25"/>
        <v>0.5</v>
      </c>
    </row>
    <row r="297" spans="1:14" x14ac:dyDescent="0.35">
      <c r="A297" s="3">
        <v>281</v>
      </c>
      <c r="B297" s="97">
        <v>0.50321924422341346</v>
      </c>
      <c r="C297" s="97">
        <v>0.5</v>
      </c>
      <c r="D297" s="96">
        <f t="shared" si="23"/>
        <v>0.5</v>
      </c>
      <c r="E297" s="96">
        <f t="shared" si="24"/>
        <v>0.5</v>
      </c>
      <c r="F297" s="94">
        <v>0.5</v>
      </c>
      <c r="G297" s="94">
        <f t="shared" si="25"/>
        <v>0.5</v>
      </c>
      <c r="H297" s="94">
        <f t="shared" si="25"/>
        <v>0.5</v>
      </c>
      <c r="I297" s="94">
        <f t="shared" si="25"/>
        <v>0.5</v>
      </c>
      <c r="J297" s="94">
        <f t="shared" si="25"/>
        <v>0.5</v>
      </c>
      <c r="K297" s="94">
        <f t="shared" si="25"/>
        <v>0.5</v>
      </c>
      <c r="L297" s="94">
        <f t="shared" si="25"/>
        <v>0.5</v>
      </c>
      <c r="M297" s="94">
        <f t="shared" si="25"/>
        <v>0.5</v>
      </c>
      <c r="N297" s="94">
        <f t="shared" si="25"/>
        <v>0.5</v>
      </c>
    </row>
    <row r="298" spans="1:14" x14ac:dyDescent="0.35">
      <c r="A298" s="3">
        <v>282</v>
      </c>
      <c r="B298" s="97">
        <v>0.50321924422341346</v>
      </c>
      <c r="C298" s="97">
        <v>0.5</v>
      </c>
      <c r="D298" s="96">
        <f t="shared" si="23"/>
        <v>0.5</v>
      </c>
      <c r="E298" s="96">
        <f t="shared" si="24"/>
        <v>0.5</v>
      </c>
      <c r="F298" s="94">
        <v>0.5</v>
      </c>
      <c r="G298" s="94">
        <f t="shared" si="25"/>
        <v>0.5</v>
      </c>
      <c r="H298" s="94">
        <f t="shared" si="25"/>
        <v>0.5</v>
      </c>
      <c r="I298" s="94">
        <f t="shared" si="25"/>
        <v>0.5</v>
      </c>
      <c r="J298" s="94">
        <f t="shared" si="25"/>
        <v>0.5</v>
      </c>
      <c r="K298" s="94">
        <f t="shared" si="25"/>
        <v>0.5</v>
      </c>
      <c r="L298" s="94">
        <f t="shared" si="25"/>
        <v>0.5</v>
      </c>
      <c r="M298" s="94">
        <f t="shared" si="25"/>
        <v>0.5</v>
      </c>
      <c r="N298" s="94">
        <f t="shared" si="25"/>
        <v>0.5</v>
      </c>
    </row>
    <row r="299" spans="1:14" x14ac:dyDescent="0.35">
      <c r="A299" s="3">
        <v>283</v>
      </c>
      <c r="B299" s="97">
        <v>0.50321924422341346</v>
      </c>
      <c r="C299" s="97">
        <v>0.5</v>
      </c>
      <c r="D299" s="96">
        <f t="shared" si="23"/>
        <v>0.5</v>
      </c>
      <c r="E299" s="96">
        <f t="shared" si="24"/>
        <v>0.5</v>
      </c>
      <c r="F299" s="94">
        <v>0.5</v>
      </c>
      <c r="G299" s="94">
        <f t="shared" si="25"/>
        <v>0.5</v>
      </c>
      <c r="H299" s="94">
        <f t="shared" si="25"/>
        <v>0.5</v>
      </c>
      <c r="I299" s="94">
        <f t="shared" si="25"/>
        <v>0.5</v>
      </c>
      <c r="J299" s="94">
        <f t="shared" si="25"/>
        <v>0.5</v>
      </c>
      <c r="K299" s="94">
        <f t="shared" si="25"/>
        <v>0.5</v>
      </c>
      <c r="L299" s="94">
        <f t="shared" si="25"/>
        <v>0.5</v>
      </c>
      <c r="M299" s="94">
        <f t="shared" si="25"/>
        <v>0.5</v>
      </c>
      <c r="N299" s="94">
        <f t="shared" si="25"/>
        <v>0.5</v>
      </c>
    </row>
    <row r="300" spans="1:14" x14ac:dyDescent="0.35">
      <c r="A300" s="3">
        <v>284</v>
      </c>
      <c r="B300" s="97">
        <v>0.50321924422341346</v>
      </c>
      <c r="C300" s="97">
        <v>0.5</v>
      </c>
      <c r="D300" s="96">
        <f t="shared" si="23"/>
        <v>0.5</v>
      </c>
      <c r="E300" s="96">
        <f t="shared" si="24"/>
        <v>0.5</v>
      </c>
      <c r="F300" s="94">
        <v>0.5</v>
      </c>
      <c r="G300" s="94">
        <f t="shared" si="25"/>
        <v>0.5</v>
      </c>
      <c r="H300" s="94">
        <f t="shared" si="25"/>
        <v>0.5</v>
      </c>
      <c r="I300" s="94">
        <f t="shared" si="25"/>
        <v>0.5</v>
      </c>
      <c r="J300" s="94">
        <f t="shared" si="25"/>
        <v>0.5</v>
      </c>
      <c r="K300" s="94">
        <f t="shared" si="25"/>
        <v>0.5</v>
      </c>
      <c r="L300" s="94">
        <f t="shared" si="25"/>
        <v>0.5</v>
      </c>
      <c r="M300" s="94">
        <f t="shared" si="25"/>
        <v>0.5</v>
      </c>
      <c r="N300" s="94">
        <f t="shared" si="25"/>
        <v>0.5</v>
      </c>
    </row>
    <row r="301" spans="1:14" x14ac:dyDescent="0.35">
      <c r="A301" s="3">
        <v>285</v>
      </c>
      <c r="B301" s="97">
        <v>0.50320575472781215</v>
      </c>
      <c r="C301" s="97">
        <v>0.5</v>
      </c>
      <c r="D301" s="96">
        <f t="shared" si="23"/>
        <v>0.5</v>
      </c>
      <c r="E301" s="96">
        <f t="shared" si="24"/>
        <v>0.5</v>
      </c>
      <c r="F301" s="94">
        <v>0.5</v>
      </c>
      <c r="G301" s="94">
        <f t="shared" si="25"/>
        <v>0.5</v>
      </c>
      <c r="H301" s="94">
        <f t="shared" si="25"/>
        <v>0.5</v>
      </c>
      <c r="I301" s="94">
        <f t="shared" si="25"/>
        <v>0.5</v>
      </c>
      <c r="J301" s="94">
        <f t="shared" si="25"/>
        <v>0.5</v>
      </c>
      <c r="K301" s="94">
        <f t="shared" si="25"/>
        <v>0.5</v>
      </c>
      <c r="L301" s="94">
        <f t="shared" si="25"/>
        <v>0.5</v>
      </c>
      <c r="M301" s="94">
        <f t="shared" si="25"/>
        <v>0.5</v>
      </c>
      <c r="N301" s="94">
        <f t="shared" si="25"/>
        <v>0.5</v>
      </c>
    </row>
    <row r="302" spans="1:14" x14ac:dyDescent="0.35">
      <c r="A302" s="3">
        <v>286</v>
      </c>
      <c r="B302" s="97">
        <v>0.50318846851421373</v>
      </c>
      <c r="C302" s="97">
        <v>0.5</v>
      </c>
      <c r="D302" s="96">
        <f t="shared" si="23"/>
        <v>0.5</v>
      </c>
      <c r="E302" s="96">
        <f t="shared" si="24"/>
        <v>0.5</v>
      </c>
      <c r="F302" s="94">
        <v>0.5</v>
      </c>
      <c r="G302" s="94">
        <f t="shared" si="25"/>
        <v>0.5</v>
      </c>
      <c r="H302" s="94">
        <f t="shared" si="25"/>
        <v>0.5</v>
      </c>
      <c r="I302" s="94">
        <f t="shared" si="25"/>
        <v>0.5</v>
      </c>
      <c r="J302" s="94">
        <f t="shared" si="25"/>
        <v>0.5</v>
      </c>
      <c r="K302" s="94">
        <f t="shared" si="25"/>
        <v>0.5</v>
      </c>
      <c r="L302" s="94">
        <f t="shared" si="25"/>
        <v>0.5</v>
      </c>
      <c r="M302" s="94">
        <f t="shared" si="25"/>
        <v>0.5</v>
      </c>
      <c r="N302" s="94">
        <f t="shared" si="25"/>
        <v>0.5</v>
      </c>
    </row>
    <row r="303" spans="1:14" x14ac:dyDescent="0.35">
      <c r="A303" s="3">
        <v>287</v>
      </c>
      <c r="B303" s="97">
        <v>0.50315418945533663</v>
      </c>
      <c r="C303" s="97">
        <v>0.5</v>
      </c>
      <c r="D303" s="96">
        <f t="shared" si="23"/>
        <v>0.5</v>
      </c>
      <c r="E303" s="96">
        <f t="shared" si="24"/>
        <v>0.5</v>
      </c>
      <c r="F303" s="94">
        <v>0.5</v>
      </c>
      <c r="G303" s="94">
        <f t="shared" si="25"/>
        <v>0.5</v>
      </c>
      <c r="H303" s="94">
        <f t="shared" si="25"/>
        <v>0.5</v>
      </c>
      <c r="I303" s="94">
        <f t="shared" si="25"/>
        <v>0.5</v>
      </c>
      <c r="J303" s="94">
        <f t="shared" si="25"/>
        <v>0.5</v>
      </c>
      <c r="K303" s="94">
        <f t="shared" si="25"/>
        <v>0.5</v>
      </c>
      <c r="L303" s="94">
        <f t="shared" si="25"/>
        <v>0.5</v>
      </c>
      <c r="M303" s="94">
        <f t="shared" si="25"/>
        <v>0.5</v>
      </c>
      <c r="N303" s="94">
        <f t="shared" si="25"/>
        <v>0.5</v>
      </c>
    </row>
    <row r="304" spans="1:14" x14ac:dyDescent="0.35">
      <c r="A304" s="3">
        <v>288</v>
      </c>
      <c r="B304" s="97">
        <v>0.50312794810038486</v>
      </c>
      <c r="C304" s="97">
        <v>0.5</v>
      </c>
      <c r="D304" s="96">
        <f t="shared" si="23"/>
        <v>0.5</v>
      </c>
      <c r="E304" s="96">
        <f t="shared" si="24"/>
        <v>0.5</v>
      </c>
      <c r="F304" s="94">
        <v>0.5</v>
      </c>
      <c r="G304" s="94">
        <f t="shared" si="25"/>
        <v>0.5</v>
      </c>
      <c r="H304" s="94">
        <f t="shared" si="25"/>
        <v>0.5</v>
      </c>
      <c r="I304" s="94">
        <f t="shared" si="25"/>
        <v>0.5</v>
      </c>
      <c r="J304" s="94">
        <f t="shared" si="25"/>
        <v>0.5</v>
      </c>
      <c r="K304" s="94">
        <f t="shared" si="25"/>
        <v>0.5</v>
      </c>
      <c r="L304" s="94">
        <f t="shared" si="25"/>
        <v>0.5</v>
      </c>
      <c r="M304" s="94">
        <f t="shared" si="25"/>
        <v>0.5</v>
      </c>
      <c r="N304" s="94">
        <f t="shared" si="25"/>
        <v>0.5</v>
      </c>
    </row>
    <row r="305" spans="1:14" x14ac:dyDescent="0.35">
      <c r="A305" s="3">
        <v>289</v>
      </c>
      <c r="B305" s="97">
        <v>0.50310906178462345</v>
      </c>
      <c r="C305" s="97">
        <v>0.75013743498617069</v>
      </c>
      <c r="D305" s="96">
        <f t="shared" si="23"/>
        <v>0.75013743498617069</v>
      </c>
      <c r="E305" s="96">
        <f t="shared" si="24"/>
        <v>0.75013743498617069</v>
      </c>
      <c r="F305" s="94">
        <v>0.5</v>
      </c>
      <c r="G305" s="94">
        <f t="shared" si="25"/>
        <v>0.5</v>
      </c>
      <c r="H305" s="94">
        <f t="shared" si="25"/>
        <v>0.5</v>
      </c>
      <c r="I305" s="94">
        <f t="shared" si="25"/>
        <v>0.5</v>
      </c>
      <c r="J305" s="94">
        <f t="shared" si="25"/>
        <v>0.5</v>
      </c>
      <c r="K305" s="94">
        <f t="shared" si="25"/>
        <v>0.5</v>
      </c>
      <c r="L305" s="94">
        <f t="shared" si="25"/>
        <v>0.5</v>
      </c>
      <c r="M305" s="94">
        <f t="shared" si="25"/>
        <v>0.5</v>
      </c>
      <c r="N305" s="94">
        <f t="shared" si="25"/>
        <v>0.5</v>
      </c>
    </row>
    <row r="306" spans="1:14" x14ac:dyDescent="0.35">
      <c r="A306" s="3">
        <v>290</v>
      </c>
      <c r="B306" s="97">
        <v>0.50309374608871649</v>
      </c>
      <c r="C306" s="97">
        <v>0.7493156210490185</v>
      </c>
      <c r="D306" s="96">
        <f t="shared" si="23"/>
        <v>0.7493156210490185</v>
      </c>
      <c r="E306" s="96">
        <f t="shared" si="24"/>
        <v>0.7493156210490185</v>
      </c>
      <c r="F306" s="94">
        <v>0.5</v>
      </c>
      <c r="G306" s="94">
        <f t="shared" si="25"/>
        <v>0.5</v>
      </c>
      <c r="H306" s="94">
        <f t="shared" si="25"/>
        <v>0.5</v>
      </c>
      <c r="I306" s="94">
        <f t="shared" si="25"/>
        <v>0.5</v>
      </c>
      <c r="J306" s="94">
        <f t="shared" si="25"/>
        <v>0.5</v>
      </c>
      <c r="K306" s="94">
        <f t="shared" si="25"/>
        <v>0.5</v>
      </c>
      <c r="L306" s="94">
        <f t="shared" si="25"/>
        <v>0.5</v>
      </c>
      <c r="M306" s="94">
        <f t="shared" si="25"/>
        <v>0.5</v>
      </c>
      <c r="N306" s="94">
        <f t="shared" si="25"/>
        <v>0.5</v>
      </c>
    </row>
    <row r="307" spans="1:14" x14ac:dyDescent="0.35">
      <c r="A307" s="3">
        <v>291</v>
      </c>
      <c r="B307" s="97">
        <v>0.50308132403383787</v>
      </c>
      <c r="C307" s="97">
        <v>0.7486480267932285</v>
      </c>
      <c r="D307" s="96">
        <f t="shared" si="23"/>
        <v>0.7486480267932285</v>
      </c>
      <c r="E307" s="96">
        <f t="shared" si="24"/>
        <v>0.7486480267932285</v>
      </c>
      <c r="F307" s="94">
        <v>0.5</v>
      </c>
      <c r="G307" s="94">
        <f t="shared" si="25"/>
        <v>0.5</v>
      </c>
      <c r="H307" s="94">
        <f t="shared" si="25"/>
        <v>0.5</v>
      </c>
      <c r="I307" s="94">
        <f t="shared" si="25"/>
        <v>0.5</v>
      </c>
      <c r="J307" s="94">
        <f t="shared" si="25"/>
        <v>0.5</v>
      </c>
      <c r="K307" s="94">
        <f t="shared" si="25"/>
        <v>0.5</v>
      </c>
      <c r="L307" s="94">
        <f t="shared" si="25"/>
        <v>0.5</v>
      </c>
      <c r="M307" s="94">
        <f t="shared" si="25"/>
        <v>0.5</v>
      </c>
      <c r="N307" s="94">
        <f t="shared" si="25"/>
        <v>0.5</v>
      </c>
    </row>
    <row r="308" spans="1:14" x14ac:dyDescent="0.35">
      <c r="A308" s="3">
        <v>292</v>
      </c>
      <c r="B308" s="97">
        <v>0.50308046362390269</v>
      </c>
      <c r="C308" s="97">
        <v>0.7486017384208199</v>
      </c>
      <c r="D308" s="96">
        <f t="shared" si="23"/>
        <v>0.7486017384208199</v>
      </c>
      <c r="E308" s="96">
        <f t="shared" si="24"/>
        <v>0.7486017384208199</v>
      </c>
      <c r="F308" s="94">
        <v>0.5</v>
      </c>
      <c r="G308" s="94">
        <f t="shared" si="25"/>
        <v>0.5</v>
      </c>
      <c r="H308" s="94">
        <f t="shared" si="25"/>
        <v>0.5</v>
      </c>
      <c r="I308" s="94">
        <f t="shared" si="25"/>
        <v>0.5</v>
      </c>
      <c r="J308" s="94">
        <f t="shared" si="25"/>
        <v>0.5</v>
      </c>
      <c r="K308" s="94">
        <f t="shared" si="25"/>
        <v>0.5</v>
      </c>
      <c r="L308" s="94">
        <f t="shared" si="25"/>
        <v>0.5</v>
      </c>
      <c r="M308" s="94">
        <f t="shared" si="25"/>
        <v>0.5</v>
      </c>
      <c r="N308" s="94">
        <f t="shared" si="25"/>
        <v>0.5</v>
      </c>
    </row>
    <row r="309" spans="1:14" x14ac:dyDescent="0.35">
      <c r="A309" s="3">
        <v>293</v>
      </c>
      <c r="B309" s="97">
        <v>0.50308046362390269</v>
      </c>
      <c r="C309" s="97">
        <v>0.7486017384208199</v>
      </c>
      <c r="D309" s="96">
        <f t="shared" si="23"/>
        <v>0.7486017384208199</v>
      </c>
      <c r="E309" s="96">
        <f t="shared" si="24"/>
        <v>0.7486017384208199</v>
      </c>
      <c r="F309" s="94">
        <v>0.5</v>
      </c>
      <c r="G309" s="94">
        <f t="shared" si="25"/>
        <v>0.5</v>
      </c>
      <c r="H309" s="94">
        <f t="shared" si="25"/>
        <v>0.5</v>
      </c>
      <c r="I309" s="94">
        <f t="shared" si="25"/>
        <v>0.5</v>
      </c>
      <c r="J309" s="94">
        <f t="shared" si="25"/>
        <v>0.5</v>
      </c>
      <c r="K309" s="94">
        <f t="shared" si="25"/>
        <v>0.5</v>
      </c>
      <c r="L309" s="94">
        <f t="shared" si="25"/>
        <v>0.5</v>
      </c>
      <c r="M309" s="94">
        <f t="shared" si="25"/>
        <v>0.5</v>
      </c>
      <c r="N309" s="94">
        <f t="shared" si="25"/>
        <v>0.5</v>
      </c>
    </row>
    <row r="310" spans="1:14" x14ac:dyDescent="0.35">
      <c r="A310" s="3">
        <v>294</v>
      </c>
      <c r="B310" s="97">
        <v>0.50305037969609057</v>
      </c>
      <c r="C310" s="97">
        <v>0.74698184518693533</v>
      </c>
      <c r="D310" s="96">
        <f t="shared" si="23"/>
        <v>0.74698184518693533</v>
      </c>
      <c r="E310" s="96">
        <f t="shared" si="24"/>
        <v>0.74698184518693533</v>
      </c>
      <c r="F310" s="94">
        <v>0.5</v>
      </c>
      <c r="G310" s="94">
        <f t="shared" si="25"/>
        <v>0.5</v>
      </c>
      <c r="H310" s="94">
        <f t="shared" si="25"/>
        <v>0.5</v>
      </c>
      <c r="I310" s="94">
        <f t="shared" si="25"/>
        <v>0.5</v>
      </c>
      <c r="J310" s="94">
        <f t="shared" si="25"/>
        <v>0.5</v>
      </c>
      <c r="K310" s="94">
        <f t="shared" si="25"/>
        <v>0.5</v>
      </c>
      <c r="L310" s="94">
        <f t="shared" si="25"/>
        <v>0.5</v>
      </c>
      <c r="M310" s="94">
        <f t="shared" si="25"/>
        <v>0.5</v>
      </c>
      <c r="N310" s="94">
        <f t="shared" si="25"/>
        <v>0.5</v>
      </c>
    </row>
    <row r="311" spans="1:14" x14ac:dyDescent="0.35">
      <c r="A311" s="3">
        <v>295</v>
      </c>
      <c r="B311" s="97">
        <v>0.50303780985587343</v>
      </c>
      <c r="C311" s="97">
        <v>0.74630311206272237</v>
      </c>
      <c r="D311" s="96">
        <f t="shared" si="23"/>
        <v>0.74630311206272237</v>
      </c>
      <c r="E311" s="96">
        <f t="shared" si="24"/>
        <v>0.74630311206272237</v>
      </c>
      <c r="F311" s="94">
        <v>0.5</v>
      </c>
      <c r="G311" s="94">
        <f t="shared" si="25"/>
        <v>0.5</v>
      </c>
      <c r="H311" s="94">
        <f t="shared" si="25"/>
        <v>0.5</v>
      </c>
      <c r="I311" s="94">
        <f t="shared" si="25"/>
        <v>0.5</v>
      </c>
      <c r="J311" s="94">
        <f t="shared" si="25"/>
        <v>0.5</v>
      </c>
      <c r="K311" s="94">
        <f t="shared" si="25"/>
        <v>0.5</v>
      </c>
      <c r="L311" s="94">
        <f t="shared" si="25"/>
        <v>0.5</v>
      </c>
      <c r="M311" s="94">
        <f t="shared" si="25"/>
        <v>0.5</v>
      </c>
      <c r="N311" s="94">
        <f t="shared" si="25"/>
        <v>0.5</v>
      </c>
    </row>
    <row r="312" spans="1:14" x14ac:dyDescent="0.35">
      <c r="A312" s="3">
        <v>296</v>
      </c>
      <c r="B312" s="97">
        <v>0.50299142875729641</v>
      </c>
      <c r="C312" s="97">
        <v>0.74379287029257823</v>
      </c>
      <c r="D312" s="96">
        <f t="shared" si="23"/>
        <v>0.74379287029257823</v>
      </c>
      <c r="E312" s="96">
        <f t="shared" si="24"/>
        <v>0.74379287029257823</v>
      </c>
      <c r="F312" s="94">
        <v>0.5</v>
      </c>
      <c r="G312" s="94">
        <f t="shared" si="25"/>
        <v>0.5</v>
      </c>
      <c r="H312" s="94">
        <f t="shared" si="25"/>
        <v>0.5</v>
      </c>
      <c r="I312" s="94">
        <f t="shared" si="25"/>
        <v>0.5</v>
      </c>
      <c r="J312" s="94">
        <f t="shared" si="25"/>
        <v>0.5</v>
      </c>
      <c r="K312" s="94">
        <f t="shared" si="25"/>
        <v>0.5</v>
      </c>
      <c r="L312" s="94">
        <f t="shared" si="25"/>
        <v>0.5</v>
      </c>
      <c r="M312" s="94">
        <f t="shared" si="25"/>
        <v>0.5</v>
      </c>
      <c r="N312" s="94">
        <f t="shared" si="25"/>
        <v>0.5</v>
      </c>
    </row>
    <row r="313" spans="1:14" x14ac:dyDescent="0.35">
      <c r="A313" s="3">
        <v>297</v>
      </c>
      <c r="B313" s="97">
        <v>0.50294771534124694</v>
      </c>
      <c r="C313" s="97">
        <v>0.74141494473362957</v>
      </c>
      <c r="D313" s="96">
        <f t="shared" si="23"/>
        <v>0.74141494473362957</v>
      </c>
      <c r="E313" s="96">
        <f t="shared" si="24"/>
        <v>0.74141494473362957</v>
      </c>
      <c r="F313" s="94">
        <v>0.5</v>
      </c>
      <c r="G313" s="94">
        <f t="shared" si="25"/>
        <v>0.5</v>
      </c>
      <c r="H313" s="94">
        <f t="shared" si="25"/>
        <v>0.5</v>
      </c>
      <c r="I313" s="94">
        <f t="shared" si="25"/>
        <v>0.5</v>
      </c>
      <c r="J313" s="94">
        <f t="shared" si="25"/>
        <v>0.5</v>
      </c>
      <c r="K313" s="94">
        <f t="shared" si="25"/>
        <v>0.5</v>
      </c>
      <c r="L313" s="94">
        <f t="shared" si="25"/>
        <v>0.5</v>
      </c>
      <c r="M313" s="94">
        <f t="shared" si="25"/>
        <v>0.5</v>
      </c>
      <c r="N313" s="94">
        <f t="shared" si="25"/>
        <v>0.5</v>
      </c>
    </row>
    <row r="314" spans="1:14" x14ac:dyDescent="0.35">
      <c r="A314" s="3">
        <v>298</v>
      </c>
      <c r="B314" s="97">
        <v>0.50290120842981323</v>
      </c>
      <c r="C314" s="97">
        <v>0.73887233317963785</v>
      </c>
      <c r="D314" s="96">
        <f t="shared" si="23"/>
        <v>0.73887233317963785</v>
      </c>
      <c r="E314" s="96">
        <f t="shared" si="24"/>
        <v>0.73887233317963785</v>
      </c>
      <c r="F314" s="94">
        <v>0.5</v>
      </c>
      <c r="G314" s="94">
        <f t="shared" si="25"/>
        <v>0.5</v>
      </c>
      <c r="H314" s="94">
        <f t="shared" si="25"/>
        <v>0.5</v>
      </c>
      <c r="I314" s="94">
        <f t="shared" si="25"/>
        <v>0.5</v>
      </c>
      <c r="J314" s="94">
        <f t="shared" si="25"/>
        <v>0.5</v>
      </c>
      <c r="K314" s="94">
        <f t="shared" si="25"/>
        <v>0.5</v>
      </c>
      <c r="L314" s="94">
        <f t="shared" si="25"/>
        <v>0.5</v>
      </c>
      <c r="M314" s="94">
        <f t="shared" si="25"/>
        <v>0.5</v>
      </c>
      <c r="N314" s="94">
        <f t="shared" si="25"/>
        <v>0.5</v>
      </c>
    </row>
    <row r="315" spans="1:14" x14ac:dyDescent="0.35">
      <c r="A315" s="3">
        <v>299</v>
      </c>
      <c r="B315" s="97">
        <v>0.50286817240674309</v>
      </c>
      <c r="C315" s="97">
        <v>0.73705724513250315</v>
      </c>
      <c r="D315" s="96">
        <f t="shared" si="23"/>
        <v>0.73705724513250315</v>
      </c>
      <c r="E315" s="96">
        <f t="shared" si="24"/>
        <v>0.73705724513250315</v>
      </c>
      <c r="F315" s="94">
        <v>0.5</v>
      </c>
      <c r="G315" s="94">
        <f t="shared" si="25"/>
        <v>0.5</v>
      </c>
      <c r="H315" s="94">
        <f t="shared" si="25"/>
        <v>0.5</v>
      </c>
      <c r="I315" s="94">
        <f t="shared" si="25"/>
        <v>0.5</v>
      </c>
      <c r="J315" s="94">
        <f t="shared" si="25"/>
        <v>0.5</v>
      </c>
      <c r="K315" s="94">
        <f t="shared" si="25"/>
        <v>0.5</v>
      </c>
      <c r="L315" s="94">
        <f t="shared" si="25"/>
        <v>0.5</v>
      </c>
      <c r="M315" s="94">
        <f t="shared" si="25"/>
        <v>0.5</v>
      </c>
      <c r="N315" s="94">
        <f t="shared" si="25"/>
        <v>0.5</v>
      </c>
    </row>
    <row r="316" spans="1:14" x14ac:dyDescent="0.35">
      <c r="A316" s="3">
        <v>300</v>
      </c>
      <c r="B316" s="97">
        <v>0.50284204031947799</v>
      </c>
      <c r="C316" s="97">
        <v>0.73561625188672719</v>
      </c>
      <c r="D316" s="96">
        <f t="shared" si="23"/>
        <v>0.73561625188672719</v>
      </c>
      <c r="E316" s="96">
        <f t="shared" si="24"/>
        <v>0.73561625188672719</v>
      </c>
      <c r="F316" s="94">
        <v>0.5</v>
      </c>
      <c r="G316" s="94">
        <f t="shared" si="25"/>
        <v>0.5</v>
      </c>
      <c r="H316" s="94">
        <f t="shared" si="25"/>
        <v>0.5</v>
      </c>
      <c r="I316" s="94">
        <f t="shared" si="25"/>
        <v>0.5</v>
      </c>
      <c r="J316" s="94">
        <f t="shared" si="25"/>
        <v>0.5</v>
      </c>
      <c r="K316" s="94">
        <f t="shared" si="25"/>
        <v>0.5</v>
      </c>
      <c r="L316" s="94">
        <f t="shared" si="25"/>
        <v>0.5</v>
      </c>
      <c r="M316" s="94">
        <f t="shared" si="25"/>
        <v>0.5</v>
      </c>
      <c r="N316" s="94">
        <f t="shared" si="25"/>
        <v>0.5</v>
      </c>
    </row>
    <row r="317" spans="1:14" x14ac:dyDescent="0.35">
      <c r="A317" s="3">
        <v>301</v>
      </c>
      <c r="B317" s="97">
        <v>0.50283963237108564</v>
      </c>
      <c r="C317" s="97">
        <v>0.73548315693004851</v>
      </c>
      <c r="D317" s="96">
        <f t="shared" si="23"/>
        <v>0.73548315693004851</v>
      </c>
      <c r="E317" s="96">
        <f t="shared" si="24"/>
        <v>0.73548315693004851</v>
      </c>
      <c r="F317" s="94">
        <v>0.5</v>
      </c>
      <c r="G317" s="94">
        <f t="shared" si="25"/>
        <v>0.5</v>
      </c>
      <c r="H317" s="94">
        <f t="shared" si="25"/>
        <v>0.5</v>
      </c>
      <c r="I317" s="94">
        <f t="shared" si="25"/>
        <v>0.5</v>
      </c>
      <c r="J317" s="94">
        <f t="shared" si="25"/>
        <v>0.5</v>
      </c>
      <c r="K317" s="94">
        <f t="shared" si="25"/>
        <v>0.5</v>
      </c>
      <c r="L317" s="94">
        <f t="shared" si="25"/>
        <v>0.5</v>
      </c>
      <c r="M317" s="94">
        <f t="shared" si="25"/>
        <v>0.5</v>
      </c>
      <c r="N317" s="94">
        <f t="shared" si="25"/>
        <v>0.5</v>
      </c>
    </row>
    <row r="318" spans="1:14" x14ac:dyDescent="0.35">
      <c r="A318" s="3">
        <v>302</v>
      </c>
      <c r="B318" s="97">
        <v>0.50283090274075071</v>
      </c>
      <c r="C318" s="97">
        <v>0.73500041642338987</v>
      </c>
      <c r="D318" s="96">
        <f t="shared" si="23"/>
        <v>0.73500041642338987</v>
      </c>
      <c r="E318" s="96">
        <f t="shared" si="24"/>
        <v>0.73500041642338987</v>
      </c>
      <c r="F318" s="94">
        <v>0.5</v>
      </c>
      <c r="G318" s="94">
        <f t="shared" si="25"/>
        <v>0.5</v>
      </c>
      <c r="H318" s="94">
        <f t="shared" si="25"/>
        <v>0.5</v>
      </c>
      <c r="I318" s="94">
        <f t="shared" si="25"/>
        <v>0.5</v>
      </c>
      <c r="J318" s="94">
        <f t="shared" si="25"/>
        <v>0.5</v>
      </c>
      <c r="K318" s="94">
        <f t="shared" si="25"/>
        <v>0.5</v>
      </c>
      <c r="L318" s="94">
        <f t="shared" si="25"/>
        <v>0.5</v>
      </c>
      <c r="M318" s="94">
        <f t="shared" si="25"/>
        <v>0.5</v>
      </c>
      <c r="N318" s="94">
        <f t="shared" si="25"/>
        <v>0.5</v>
      </c>
    </row>
    <row r="319" spans="1:14" x14ac:dyDescent="0.35">
      <c r="A319" s="3">
        <v>303</v>
      </c>
      <c r="B319" s="97">
        <v>0.50282628346101432</v>
      </c>
      <c r="C319" s="97">
        <v>0.73474474288272162</v>
      </c>
      <c r="D319" s="96">
        <f t="shared" si="23"/>
        <v>0.73474474288272162</v>
      </c>
      <c r="E319" s="96">
        <f t="shared" si="24"/>
        <v>0.73474474288272162</v>
      </c>
      <c r="F319" s="94">
        <v>0.5</v>
      </c>
      <c r="G319" s="94">
        <f t="shared" si="25"/>
        <v>0.5</v>
      </c>
      <c r="H319" s="94">
        <f t="shared" si="25"/>
        <v>0.5</v>
      </c>
      <c r="I319" s="94">
        <f t="shared" si="25"/>
        <v>0.5</v>
      </c>
      <c r="J319" s="94">
        <f t="shared" si="25"/>
        <v>0.5</v>
      </c>
      <c r="K319" s="94">
        <f t="shared" si="25"/>
        <v>0.5</v>
      </c>
      <c r="L319" s="94">
        <f t="shared" si="25"/>
        <v>0.5</v>
      </c>
      <c r="M319" s="94">
        <f t="shared" si="25"/>
        <v>0.5</v>
      </c>
      <c r="N319" s="94">
        <f t="shared" si="25"/>
        <v>0.5</v>
      </c>
    </row>
    <row r="320" spans="1:14" x14ac:dyDescent="0.35">
      <c r="A320" s="3">
        <v>304</v>
      </c>
      <c r="B320" s="97">
        <v>0.50281356342622063</v>
      </c>
      <c r="C320" s="97">
        <v>4.0703642780937841</v>
      </c>
      <c r="D320" s="96">
        <f t="shared" si="23"/>
        <v>4.0703642780937841</v>
      </c>
      <c r="E320" s="96">
        <f t="shared" si="24"/>
        <v>4.0703642780937841</v>
      </c>
      <c r="F320" s="94">
        <v>0.5</v>
      </c>
      <c r="G320" s="94">
        <f t="shared" si="25"/>
        <v>0.5</v>
      </c>
      <c r="H320" s="94">
        <f t="shared" si="25"/>
        <v>0.5</v>
      </c>
      <c r="I320" s="94">
        <f t="shared" si="25"/>
        <v>0.5</v>
      </c>
      <c r="J320" s="94">
        <f t="shared" si="25"/>
        <v>0.5</v>
      </c>
      <c r="K320" s="94">
        <f t="shared" si="25"/>
        <v>0.5</v>
      </c>
      <c r="L320" s="94">
        <f t="shared" si="25"/>
        <v>0.5</v>
      </c>
      <c r="M320" s="94">
        <f t="shared" si="25"/>
        <v>0.5</v>
      </c>
      <c r="N320" s="94">
        <f t="shared" si="25"/>
        <v>0.5</v>
      </c>
    </row>
    <row r="321" spans="1:14" x14ac:dyDescent="0.35">
      <c r="A321" s="3">
        <v>305</v>
      </c>
      <c r="B321" s="97">
        <v>0.50280746973732138</v>
      </c>
      <c r="C321" s="97">
        <v>4.0703642780937859</v>
      </c>
      <c r="D321" s="96">
        <f t="shared" si="23"/>
        <v>4.0703642780937859</v>
      </c>
      <c r="E321" s="96">
        <f t="shared" si="24"/>
        <v>4.0703642780937859</v>
      </c>
      <c r="F321" s="94">
        <v>0.5</v>
      </c>
      <c r="G321" s="94">
        <f t="shared" si="25"/>
        <v>0.5</v>
      </c>
      <c r="H321" s="94">
        <f t="shared" si="25"/>
        <v>0.5</v>
      </c>
      <c r="I321" s="94">
        <f t="shared" si="25"/>
        <v>0.5</v>
      </c>
      <c r="J321" s="94">
        <f t="shared" si="25"/>
        <v>0.5</v>
      </c>
      <c r="K321" s="94">
        <f t="shared" si="25"/>
        <v>0.5</v>
      </c>
      <c r="L321" s="94">
        <f t="shared" si="25"/>
        <v>0.5</v>
      </c>
      <c r="M321" s="94">
        <f t="shared" si="25"/>
        <v>0.5</v>
      </c>
      <c r="N321" s="94">
        <f t="shared" si="25"/>
        <v>0.5</v>
      </c>
    </row>
    <row r="322" spans="1:14" x14ac:dyDescent="0.35">
      <c r="A322" s="3">
        <v>306</v>
      </c>
      <c r="B322" s="97">
        <v>0.50280321098708936</v>
      </c>
      <c r="C322" s="97">
        <v>4.0703642780937859</v>
      </c>
      <c r="D322" s="96">
        <f t="shared" si="23"/>
        <v>4.0703642780937859</v>
      </c>
      <c r="E322" s="96">
        <f t="shared" si="24"/>
        <v>4.0703642780937859</v>
      </c>
      <c r="F322" s="94">
        <v>0.5</v>
      </c>
      <c r="G322" s="94">
        <f t="shared" si="25"/>
        <v>0.5</v>
      </c>
      <c r="H322" s="94">
        <f t="shared" si="25"/>
        <v>0.5</v>
      </c>
      <c r="I322" s="94">
        <f t="shared" si="25"/>
        <v>0.5</v>
      </c>
      <c r="J322" s="94">
        <f t="shared" si="25"/>
        <v>0.5</v>
      </c>
      <c r="K322" s="94">
        <f t="shared" si="25"/>
        <v>0.5</v>
      </c>
      <c r="L322" s="94">
        <f t="shared" si="25"/>
        <v>0.5</v>
      </c>
      <c r="M322" s="94">
        <f t="shared" si="25"/>
        <v>0.5</v>
      </c>
      <c r="N322" s="94">
        <f t="shared" si="25"/>
        <v>0.5</v>
      </c>
    </row>
    <row r="323" spans="1:14" x14ac:dyDescent="0.35">
      <c r="A323" s="3">
        <v>307</v>
      </c>
      <c r="B323" s="97">
        <v>0.50279775579190678</v>
      </c>
      <c r="C323" s="97">
        <v>4.0525144920955327</v>
      </c>
      <c r="D323" s="96">
        <f t="shared" si="23"/>
        <v>4.0525144920955327</v>
      </c>
      <c r="E323" s="96">
        <f t="shared" si="24"/>
        <v>4.0525144920955327</v>
      </c>
      <c r="F323" s="94">
        <v>0.5</v>
      </c>
      <c r="G323" s="94">
        <f t="shared" si="25"/>
        <v>0.5</v>
      </c>
      <c r="H323" s="94">
        <f t="shared" si="25"/>
        <v>0.5</v>
      </c>
      <c r="I323" s="94">
        <f t="shared" si="25"/>
        <v>0.5</v>
      </c>
      <c r="J323" s="94">
        <f t="shared" si="25"/>
        <v>0.5</v>
      </c>
      <c r="K323" s="94">
        <f t="shared" si="25"/>
        <v>0.5</v>
      </c>
      <c r="L323" s="94">
        <f t="shared" si="25"/>
        <v>0.5</v>
      </c>
      <c r="M323" s="94">
        <f t="shared" si="25"/>
        <v>0.5</v>
      </c>
      <c r="N323" s="94">
        <f t="shared" ref="G323:N355" si="26">MIN($B$17:$F$382)</f>
        <v>0.5</v>
      </c>
    </row>
    <row r="324" spans="1:14" x14ac:dyDescent="0.35">
      <c r="A324" s="3">
        <v>308</v>
      </c>
      <c r="B324" s="97">
        <v>0.5027937133769399</v>
      </c>
      <c r="C324" s="97">
        <v>4.052509845341409</v>
      </c>
      <c r="D324" s="96">
        <f t="shared" si="23"/>
        <v>4.052509845341409</v>
      </c>
      <c r="E324" s="96">
        <f t="shared" si="24"/>
        <v>4.052509845341409</v>
      </c>
      <c r="F324" s="94">
        <v>0.5</v>
      </c>
      <c r="G324" s="94">
        <f t="shared" si="26"/>
        <v>0.5</v>
      </c>
      <c r="H324" s="94">
        <f t="shared" si="26"/>
        <v>0.5</v>
      </c>
      <c r="I324" s="94">
        <f t="shared" si="26"/>
        <v>0.5</v>
      </c>
      <c r="J324" s="94">
        <f t="shared" si="26"/>
        <v>0.5</v>
      </c>
      <c r="K324" s="94">
        <f t="shared" si="26"/>
        <v>0.5</v>
      </c>
      <c r="L324" s="94">
        <f t="shared" si="26"/>
        <v>0.5</v>
      </c>
      <c r="M324" s="94">
        <f t="shared" si="26"/>
        <v>0.5</v>
      </c>
      <c r="N324" s="94">
        <f t="shared" si="26"/>
        <v>0.5</v>
      </c>
    </row>
    <row r="325" spans="1:14" x14ac:dyDescent="0.35">
      <c r="A325" s="3">
        <v>309</v>
      </c>
      <c r="B325" s="97">
        <v>0.50275695805451892</v>
      </c>
      <c r="C325" s="97">
        <v>3.8038914771904722</v>
      </c>
      <c r="D325" s="96">
        <f t="shared" si="23"/>
        <v>3.8038914771904722</v>
      </c>
      <c r="E325" s="96">
        <f t="shared" si="24"/>
        <v>3.8038914771904722</v>
      </c>
      <c r="F325" s="94">
        <v>0.5</v>
      </c>
      <c r="G325" s="94">
        <f t="shared" si="26"/>
        <v>0.5</v>
      </c>
      <c r="H325" s="94">
        <f t="shared" si="26"/>
        <v>0.5</v>
      </c>
      <c r="I325" s="94">
        <f t="shared" si="26"/>
        <v>0.5</v>
      </c>
      <c r="J325" s="94">
        <f t="shared" si="26"/>
        <v>0.5</v>
      </c>
      <c r="K325" s="94">
        <f t="shared" si="26"/>
        <v>0.5</v>
      </c>
      <c r="L325" s="94">
        <f t="shared" si="26"/>
        <v>0.5</v>
      </c>
      <c r="M325" s="94">
        <f t="shared" si="26"/>
        <v>0.5</v>
      </c>
      <c r="N325" s="94">
        <f t="shared" si="26"/>
        <v>0.5</v>
      </c>
    </row>
    <row r="326" spans="1:14" x14ac:dyDescent="0.35">
      <c r="A326" s="3">
        <v>310</v>
      </c>
      <c r="B326" s="97">
        <v>0.50273048618482341</v>
      </c>
      <c r="C326" s="97">
        <v>3.8034358603136886</v>
      </c>
      <c r="D326" s="96">
        <f t="shared" si="23"/>
        <v>3.8034358603136886</v>
      </c>
      <c r="E326" s="96">
        <f t="shared" si="24"/>
        <v>3.8034358603136886</v>
      </c>
      <c r="F326" s="94">
        <v>0.5</v>
      </c>
      <c r="G326" s="94">
        <f t="shared" si="26"/>
        <v>0.5</v>
      </c>
      <c r="H326" s="94">
        <f t="shared" si="26"/>
        <v>0.5</v>
      </c>
      <c r="I326" s="94">
        <f t="shared" si="26"/>
        <v>0.5</v>
      </c>
      <c r="J326" s="94">
        <f t="shared" si="26"/>
        <v>0.5</v>
      </c>
      <c r="K326" s="94">
        <f t="shared" si="26"/>
        <v>0.5</v>
      </c>
      <c r="L326" s="94">
        <f t="shared" si="26"/>
        <v>0.5</v>
      </c>
      <c r="M326" s="94">
        <f t="shared" si="26"/>
        <v>0.5</v>
      </c>
      <c r="N326" s="94">
        <f t="shared" si="26"/>
        <v>0.5</v>
      </c>
    </row>
    <row r="327" spans="1:14" x14ac:dyDescent="0.35">
      <c r="A327" s="3">
        <v>311</v>
      </c>
      <c r="B327" s="97">
        <v>0.502711470988494</v>
      </c>
      <c r="C327" s="97">
        <v>3.8031075997003554</v>
      </c>
      <c r="D327" s="96">
        <f t="shared" si="23"/>
        <v>3.8031075997003554</v>
      </c>
      <c r="E327" s="96">
        <f t="shared" si="24"/>
        <v>3.8031075997003554</v>
      </c>
      <c r="F327" s="94">
        <v>0.5</v>
      </c>
      <c r="G327" s="94">
        <f t="shared" si="26"/>
        <v>0.5</v>
      </c>
      <c r="H327" s="94">
        <f t="shared" si="26"/>
        <v>0.5</v>
      </c>
      <c r="I327" s="94">
        <f t="shared" si="26"/>
        <v>0.5</v>
      </c>
      <c r="J327" s="94">
        <f t="shared" si="26"/>
        <v>0.5</v>
      </c>
      <c r="K327" s="94">
        <f t="shared" si="26"/>
        <v>0.5</v>
      </c>
      <c r="L327" s="94">
        <f t="shared" si="26"/>
        <v>0.5</v>
      </c>
      <c r="M327" s="94">
        <f t="shared" si="26"/>
        <v>0.5</v>
      </c>
      <c r="N327" s="94">
        <f t="shared" si="26"/>
        <v>0.5</v>
      </c>
    </row>
    <row r="328" spans="1:14" x14ac:dyDescent="0.35">
      <c r="A328" s="3">
        <v>312</v>
      </c>
      <c r="B328" s="97">
        <v>0.5026967147326743</v>
      </c>
      <c r="C328" s="97">
        <v>3.8028522992401275</v>
      </c>
      <c r="D328" s="96">
        <f t="shared" si="23"/>
        <v>3.8028522992401275</v>
      </c>
      <c r="E328" s="96">
        <f t="shared" si="24"/>
        <v>3.8028522992401275</v>
      </c>
      <c r="F328" s="94">
        <v>0.5</v>
      </c>
      <c r="G328" s="94">
        <f t="shared" si="26"/>
        <v>0.5</v>
      </c>
      <c r="H328" s="94">
        <f t="shared" si="26"/>
        <v>0.5</v>
      </c>
      <c r="I328" s="94">
        <f t="shared" si="26"/>
        <v>0.5</v>
      </c>
      <c r="J328" s="94">
        <f t="shared" si="26"/>
        <v>0.5</v>
      </c>
      <c r="K328" s="94">
        <f t="shared" si="26"/>
        <v>0.5</v>
      </c>
      <c r="L328" s="94">
        <f t="shared" si="26"/>
        <v>0.5</v>
      </c>
      <c r="M328" s="94">
        <f t="shared" si="26"/>
        <v>0.5</v>
      </c>
      <c r="N328" s="94">
        <f t="shared" si="26"/>
        <v>0.5</v>
      </c>
    </row>
    <row r="329" spans="1:14" x14ac:dyDescent="0.35">
      <c r="A329" s="3">
        <v>313</v>
      </c>
      <c r="B329" s="97">
        <v>0.50268428411172461</v>
      </c>
      <c r="C329" s="97">
        <v>3.7993315492740272</v>
      </c>
      <c r="D329" s="96">
        <f t="shared" si="23"/>
        <v>3.7993315492740272</v>
      </c>
      <c r="E329" s="96">
        <f t="shared" si="24"/>
        <v>3.7993315492740272</v>
      </c>
      <c r="F329" s="94">
        <v>0.5</v>
      </c>
      <c r="G329" s="94">
        <f t="shared" si="26"/>
        <v>0.5</v>
      </c>
      <c r="H329" s="94">
        <f t="shared" si="26"/>
        <v>0.5</v>
      </c>
      <c r="I329" s="94">
        <f t="shared" si="26"/>
        <v>0.5</v>
      </c>
      <c r="J329" s="94">
        <f t="shared" si="26"/>
        <v>0.5</v>
      </c>
      <c r="K329" s="94">
        <f t="shared" si="26"/>
        <v>0.5</v>
      </c>
      <c r="L329" s="94">
        <f t="shared" si="26"/>
        <v>0.5</v>
      </c>
      <c r="M329" s="94">
        <f t="shared" si="26"/>
        <v>0.5</v>
      </c>
      <c r="N329" s="94">
        <f t="shared" si="26"/>
        <v>0.5</v>
      </c>
    </row>
    <row r="330" spans="1:14" x14ac:dyDescent="0.35">
      <c r="A330" s="3">
        <v>314</v>
      </c>
      <c r="B330" s="97">
        <v>0.5026825718116168</v>
      </c>
      <c r="C330" s="97">
        <v>3.7927011873386909</v>
      </c>
      <c r="D330" s="96">
        <f t="shared" si="23"/>
        <v>3.7927011873386909</v>
      </c>
      <c r="E330" s="96">
        <f t="shared" si="24"/>
        <v>3.7927011873386909</v>
      </c>
      <c r="F330" s="94">
        <v>0.5</v>
      </c>
      <c r="G330" s="94">
        <f t="shared" si="26"/>
        <v>0.5</v>
      </c>
      <c r="H330" s="94">
        <f t="shared" si="26"/>
        <v>0.5</v>
      </c>
      <c r="I330" s="94">
        <f t="shared" si="26"/>
        <v>0.5</v>
      </c>
      <c r="J330" s="94">
        <f t="shared" si="26"/>
        <v>0.5</v>
      </c>
      <c r="K330" s="94">
        <f t="shared" si="26"/>
        <v>0.5</v>
      </c>
      <c r="L330" s="94">
        <f t="shared" si="26"/>
        <v>0.5</v>
      </c>
      <c r="M330" s="94">
        <f t="shared" si="26"/>
        <v>0.5</v>
      </c>
      <c r="N330" s="94">
        <f t="shared" si="26"/>
        <v>0.5</v>
      </c>
    </row>
    <row r="331" spans="1:14" x14ac:dyDescent="0.35">
      <c r="A331" s="3">
        <v>315</v>
      </c>
      <c r="B331" s="97">
        <v>0.50267344120475477</v>
      </c>
      <c r="C331" s="97">
        <v>3.7402311692723145</v>
      </c>
      <c r="D331" s="96">
        <f t="shared" si="23"/>
        <v>3.7402311692723145</v>
      </c>
      <c r="E331" s="96">
        <f t="shared" si="24"/>
        <v>3.7402311692723145</v>
      </c>
      <c r="F331" s="94">
        <v>0.5</v>
      </c>
      <c r="G331" s="94">
        <f t="shared" si="26"/>
        <v>0.5</v>
      </c>
      <c r="H331" s="94">
        <f t="shared" si="26"/>
        <v>0.5</v>
      </c>
      <c r="I331" s="94">
        <f t="shared" si="26"/>
        <v>0.5</v>
      </c>
      <c r="J331" s="94">
        <f t="shared" si="26"/>
        <v>0.5</v>
      </c>
      <c r="K331" s="94">
        <f t="shared" si="26"/>
        <v>0.5</v>
      </c>
      <c r="L331" s="94">
        <f t="shared" si="26"/>
        <v>0.5</v>
      </c>
      <c r="M331" s="94">
        <f t="shared" si="26"/>
        <v>0.5</v>
      </c>
      <c r="N331" s="94">
        <f t="shared" si="26"/>
        <v>0.5</v>
      </c>
    </row>
    <row r="332" spans="1:14" x14ac:dyDescent="0.35">
      <c r="A332" s="3">
        <v>316</v>
      </c>
      <c r="B332" s="97">
        <v>0.50266681025635318</v>
      </c>
      <c r="C332" s="97">
        <v>3.7303813506702568</v>
      </c>
      <c r="D332" s="96">
        <f t="shared" si="23"/>
        <v>3.7303813506702568</v>
      </c>
      <c r="E332" s="96">
        <f t="shared" si="24"/>
        <v>3.7303813506702568</v>
      </c>
      <c r="F332" s="94">
        <v>0.5</v>
      </c>
      <c r="G332" s="94">
        <f t="shared" si="26"/>
        <v>0.5</v>
      </c>
      <c r="H332" s="94">
        <f t="shared" si="26"/>
        <v>0.5</v>
      </c>
      <c r="I332" s="94">
        <f t="shared" si="26"/>
        <v>0.5</v>
      </c>
      <c r="J332" s="94">
        <f t="shared" si="26"/>
        <v>0.5</v>
      </c>
      <c r="K332" s="94">
        <f t="shared" si="26"/>
        <v>0.5</v>
      </c>
      <c r="L332" s="94">
        <f t="shared" si="26"/>
        <v>0.5</v>
      </c>
      <c r="M332" s="94">
        <f t="shared" si="26"/>
        <v>0.5</v>
      </c>
      <c r="N332" s="94">
        <f t="shared" si="26"/>
        <v>0.5</v>
      </c>
    </row>
    <row r="333" spans="1:14" x14ac:dyDescent="0.35">
      <c r="A333" s="3">
        <v>317</v>
      </c>
      <c r="B333" s="97">
        <v>0.50266133252813128</v>
      </c>
      <c r="C333" s="97">
        <v>3.7302605049999658</v>
      </c>
      <c r="D333" s="96">
        <f t="shared" si="23"/>
        <v>3.7302605049999658</v>
      </c>
      <c r="E333" s="96">
        <f t="shared" si="24"/>
        <v>3.7302605049999658</v>
      </c>
      <c r="F333" s="94">
        <v>0.5</v>
      </c>
      <c r="G333" s="94">
        <f t="shared" si="26"/>
        <v>0.5</v>
      </c>
      <c r="H333" s="94">
        <f t="shared" si="26"/>
        <v>0.5</v>
      </c>
      <c r="I333" s="94">
        <f t="shared" si="26"/>
        <v>0.5</v>
      </c>
      <c r="J333" s="94">
        <f t="shared" si="26"/>
        <v>0.5</v>
      </c>
      <c r="K333" s="94">
        <f t="shared" si="26"/>
        <v>0.5</v>
      </c>
      <c r="L333" s="94">
        <f t="shared" si="26"/>
        <v>0.5</v>
      </c>
      <c r="M333" s="94">
        <f t="shared" si="26"/>
        <v>0.5</v>
      </c>
      <c r="N333" s="94">
        <f t="shared" si="26"/>
        <v>0.5</v>
      </c>
    </row>
    <row r="334" spans="1:14" x14ac:dyDescent="0.35">
      <c r="A334" s="3">
        <v>318</v>
      </c>
      <c r="B334" s="97">
        <v>0.50265678168048811</v>
      </c>
      <c r="C334" s="97">
        <v>3.7301600415247078</v>
      </c>
      <c r="D334" s="96">
        <f t="shared" si="23"/>
        <v>3.7301600415247078</v>
      </c>
      <c r="E334" s="96">
        <f t="shared" si="24"/>
        <v>3.7301600415247078</v>
      </c>
      <c r="F334" s="94">
        <v>0.5</v>
      </c>
      <c r="G334" s="94">
        <f t="shared" si="26"/>
        <v>0.5</v>
      </c>
      <c r="H334" s="94">
        <f t="shared" si="26"/>
        <v>0.5</v>
      </c>
      <c r="I334" s="94">
        <f t="shared" si="26"/>
        <v>0.5</v>
      </c>
      <c r="J334" s="94">
        <f t="shared" si="26"/>
        <v>0.5</v>
      </c>
      <c r="K334" s="94">
        <f t="shared" si="26"/>
        <v>0.5</v>
      </c>
      <c r="L334" s="94">
        <f t="shared" si="26"/>
        <v>0.5</v>
      </c>
      <c r="M334" s="94">
        <f t="shared" si="26"/>
        <v>0.5</v>
      </c>
      <c r="N334" s="94">
        <f t="shared" si="26"/>
        <v>0.5</v>
      </c>
    </row>
    <row r="335" spans="1:14" x14ac:dyDescent="0.35">
      <c r="A335" s="3">
        <v>319</v>
      </c>
      <c r="B335" s="97">
        <v>0.50265330431254207</v>
      </c>
      <c r="C335" s="97">
        <v>3.7300832346950461</v>
      </c>
      <c r="D335" s="96">
        <f t="shared" si="23"/>
        <v>3.7300832346950461</v>
      </c>
      <c r="E335" s="96">
        <f t="shared" si="24"/>
        <v>3.7300832346950461</v>
      </c>
      <c r="F335" s="94">
        <v>0.5</v>
      </c>
      <c r="G335" s="94">
        <f t="shared" si="26"/>
        <v>0.5</v>
      </c>
      <c r="H335" s="94">
        <f t="shared" si="26"/>
        <v>0.5</v>
      </c>
      <c r="I335" s="94">
        <f t="shared" si="26"/>
        <v>0.5</v>
      </c>
      <c r="J335" s="94">
        <f t="shared" si="26"/>
        <v>0.5</v>
      </c>
      <c r="K335" s="94">
        <f t="shared" si="26"/>
        <v>0.5</v>
      </c>
      <c r="L335" s="94">
        <f t="shared" si="26"/>
        <v>0.5</v>
      </c>
      <c r="M335" s="94">
        <f t="shared" si="26"/>
        <v>0.5</v>
      </c>
      <c r="N335" s="94">
        <f t="shared" si="26"/>
        <v>0.5</v>
      </c>
    </row>
    <row r="336" spans="1:14" x14ac:dyDescent="0.35">
      <c r="A336" s="3">
        <v>320</v>
      </c>
      <c r="B336" s="97">
        <v>0.50265278365364863</v>
      </c>
      <c r="C336" s="97">
        <v>3.7300717306166797</v>
      </c>
      <c r="D336" s="96">
        <f t="shared" si="23"/>
        <v>3.7300717306166797</v>
      </c>
      <c r="E336" s="96">
        <f t="shared" si="24"/>
        <v>3.7300717306166797</v>
      </c>
      <c r="F336" s="94">
        <v>0.5</v>
      </c>
      <c r="G336" s="94">
        <f t="shared" si="26"/>
        <v>0.5</v>
      </c>
      <c r="H336" s="94">
        <f t="shared" si="26"/>
        <v>0.5</v>
      </c>
      <c r="I336" s="94">
        <f t="shared" si="26"/>
        <v>0.5</v>
      </c>
      <c r="J336" s="94">
        <f t="shared" si="26"/>
        <v>0.5</v>
      </c>
      <c r="K336" s="94">
        <f t="shared" si="26"/>
        <v>0.5</v>
      </c>
      <c r="L336" s="94">
        <f t="shared" si="26"/>
        <v>0.5</v>
      </c>
      <c r="M336" s="94">
        <f t="shared" si="26"/>
        <v>0.5</v>
      </c>
      <c r="N336" s="94">
        <f t="shared" si="26"/>
        <v>0.5</v>
      </c>
    </row>
    <row r="337" spans="1:14" x14ac:dyDescent="0.35">
      <c r="A337" s="3">
        <v>321</v>
      </c>
      <c r="B337" s="97">
        <v>0.50265278365364863</v>
      </c>
      <c r="C337" s="97">
        <v>3.7300717306166797</v>
      </c>
      <c r="D337" s="96">
        <f t="shared" si="23"/>
        <v>3.7300717306166797</v>
      </c>
      <c r="E337" s="96">
        <f t="shared" si="24"/>
        <v>3.7300717306166797</v>
      </c>
      <c r="F337" s="94">
        <v>0.5</v>
      </c>
      <c r="G337" s="94">
        <f t="shared" si="26"/>
        <v>0.5</v>
      </c>
      <c r="H337" s="94">
        <f t="shared" si="26"/>
        <v>0.5</v>
      </c>
      <c r="I337" s="94">
        <f t="shared" si="26"/>
        <v>0.5</v>
      </c>
      <c r="J337" s="94">
        <f t="shared" si="26"/>
        <v>0.5</v>
      </c>
      <c r="K337" s="94">
        <f t="shared" si="26"/>
        <v>0.5</v>
      </c>
      <c r="L337" s="94">
        <f t="shared" si="26"/>
        <v>0.5</v>
      </c>
      <c r="M337" s="94">
        <f t="shared" si="26"/>
        <v>0.5</v>
      </c>
      <c r="N337" s="94">
        <f t="shared" si="26"/>
        <v>0.5</v>
      </c>
    </row>
    <row r="338" spans="1:14" x14ac:dyDescent="0.35">
      <c r="A338" s="3">
        <v>322</v>
      </c>
      <c r="B338" s="97">
        <v>0.50265278365364863</v>
      </c>
      <c r="C338" s="97">
        <v>3.7300717306166797</v>
      </c>
      <c r="D338" s="96">
        <f t="shared" ref="D338:D381" si="27">C338</f>
        <v>3.7300717306166797</v>
      </c>
      <c r="E338" s="96">
        <f t="shared" ref="E338:E381" si="28">C338</f>
        <v>3.7300717306166797</v>
      </c>
      <c r="F338" s="94">
        <v>0.5</v>
      </c>
      <c r="G338" s="94">
        <f t="shared" si="26"/>
        <v>0.5</v>
      </c>
      <c r="H338" s="94">
        <f t="shared" si="26"/>
        <v>0.5</v>
      </c>
      <c r="I338" s="94">
        <f t="shared" si="26"/>
        <v>0.5</v>
      </c>
      <c r="J338" s="94">
        <f t="shared" si="26"/>
        <v>0.5</v>
      </c>
      <c r="K338" s="94">
        <f t="shared" si="26"/>
        <v>0.5</v>
      </c>
      <c r="L338" s="94">
        <f t="shared" si="26"/>
        <v>0.5</v>
      </c>
      <c r="M338" s="94">
        <f t="shared" si="26"/>
        <v>0.5</v>
      </c>
      <c r="N338" s="94">
        <f t="shared" si="26"/>
        <v>0.5</v>
      </c>
    </row>
    <row r="339" spans="1:14" x14ac:dyDescent="0.35">
      <c r="A339" s="3">
        <v>323</v>
      </c>
      <c r="B339" s="97">
        <v>0.50265206391384298</v>
      </c>
      <c r="C339" s="97">
        <v>3.7268240184162331</v>
      </c>
      <c r="D339" s="96">
        <f t="shared" si="27"/>
        <v>3.7268240184162331</v>
      </c>
      <c r="E339" s="96">
        <f t="shared" si="28"/>
        <v>3.7268240184162331</v>
      </c>
      <c r="F339" s="94">
        <v>0.5</v>
      </c>
      <c r="G339" s="94">
        <f t="shared" si="26"/>
        <v>0.5</v>
      </c>
      <c r="H339" s="94">
        <f t="shared" si="26"/>
        <v>0.5</v>
      </c>
      <c r="I339" s="94">
        <f t="shared" si="26"/>
        <v>0.5</v>
      </c>
      <c r="J339" s="94">
        <f t="shared" si="26"/>
        <v>0.5</v>
      </c>
      <c r="K339" s="94">
        <f t="shared" si="26"/>
        <v>0.5</v>
      </c>
      <c r="L339" s="94">
        <f t="shared" si="26"/>
        <v>0.5</v>
      </c>
      <c r="M339" s="94">
        <f t="shared" si="26"/>
        <v>0.5</v>
      </c>
      <c r="N339" s="94">
        <f t="shared" si="26"/>
        <v>0.5</v>
      </c>
    </row>
    <row r="340" spans="1:14" x14ac:dyDescent="0.35">
      <c r="A340" s="3">
        <v>324</v>
      </c>
      <c r="B340" s="97">
        <v>0.50265094380034214</v>
      </c>
      <c r="C340" s="97">
        <v>3.7235705952819629</v>
      </c>
      <c r="D340" s="96">
        <f t="shared" si="27"/>
        <v>3.7235705952819629</v>
      </c>
      <c r="E340" s="96">
        <f t="shared" si="28"/>
        <v>3.7235705952819629</v>
      </c>
      <c r="F340" s="94">
        <v>0.5</v>
      </c>
      <c r="G340" s="94">
        <f t="shared" si="26"/>
        <v>0.5</v>
      </c>
      <c r="H340" s="94">
        <f t="shared" si="26"/>
        <v>0.5</v>
      </c>
      <c r="I340" s="94">
        <f t="shared" si="26"/>
        <v>0.5</v>
      </c>
      <c r="J340" s="94">
        <f t="shared" si="26"/>
        <v>0.5</v>
      </c>
      <c r="K340" s="94">
        <f t="shared" si="26"/>
        <v>0.5</v>
      </c>
      <c r="L340" s="94">
        <f t="shared" si="26"/>
        <v>0.5</v>
      </c>
      <c r="M340" s="94">
        <f t="shared" si="26"/>
        <v>0.5</v>
      </c>
      <c r="N340" s="94">
        <f t="shared" si="26"/>
        <v>0.5</v>
      </c>
    </row>
    <row r="341" spans="1:14" x14ac:dyDescent="0.35">
      <c r="A341" s="3">
        <v>325</v>
      </c>
      <c r="B341" s="97">
        <v>0.50262012389829391</v>
      </c>
      <c r="C341" s="97">
        <v>3.5488886429501987</v>
      </c>
      <c r="D341" s="96">
        <f t="shared" si="27"/>
        <v>3.5488886429501987</v>
      </c>
      <c r="E341" s="96">
        <f t="shared" si="28"/>
        <v>3.5488886429501987</v>
      </c>
      <c r="F341" s="94">
        <v>0.5</v>
      </c>
      <c r="G341" s="94">
        <f t="shared" si="26"/>
        <v>0.5</v>
      </c>
      <c r="H341" s="94">
        <f t="shared" si="26"/>
        <v>0.5</v>
      </c>
      <c r="I341" s="94">
        <f t="shared" si="26"/>
        <v>0.5</v>
      </c>
      <c r="J341" s="94">
        <f t="shared" si="26"/>
        <v>0.5</v>
      </c>
      <c r="K341" s="94">
        <f t="shared" si="26"/>
        <v>0.5</v>
      </c>
      <c r="L341" s="94">
        <f t="shared" si="26"/>
        <v>0.5</v>
      </c>
      <c r="M341" s="94">
        <f t="shared" si="26"/>
        <v>0.5</v>
      </c>
      <c r="N341" s="94">
        <f t="shared" si="26"/>
        <v>0.5</v>
      </c>
    </row>
    <row r="342" spans="1:14" x14ac:dyDescent="0.35">
      <c r="A342" s="3">
        <v>326</v>
      </c>
      <c r="B342" s="97">
        <v>0.50260240639701848</v>
      </c>
      <c r="C342" s="97">
        <v>3.5482871577419752</v>
      </c>
      <c r="D342" s="96">
        <f t="shared" si="27"/>
        <v>3.5482871577419752</v>
      </c>
      <c r="E342" s="96">
        <f t="shared" si="28"/>
        <v>3.5482871577419752</v>
      </c>
      <c r="F342" s="94">
        <v>0.5</v>
      </c>
      <c r="G342" s="94">
        <f t="shared" si="26"/>
        <v>0.5</v>
      </c>
      <c r="H342" s="94">
        <f t="shared" si="26"/>
        <v>0.5</v>
      </c>
      <c r="I342" s="94">
        <f t="shared" si="26"/>
        <v>0.5</v>
      </c>
      <c r="J342" s="94">
        <f t="shared" si="26"/>
        <v>0.5</v>
      </c>
      <c r="K342" s="94">
        <f t="shared" si="26"/>
        <v>0.5</v>
      </c>
      <c r="L342" s="94">
        <f t="shared" si="26"/>
        <v>0.5</v>
      </c>
      <c r="M342" s="94">
        <f t="shared" si="26"/>
        <v>0.5</v>
      </c>
      <c r="N342" s="94">
        <f t="shared" si="26"/>
        <v>0.5</v>
      </c>
    </row>
    <row r="343" spans="1:14" x14ac:dyDescent="0.35">
      <c r="A343" s="3">
        <v>327</v>
      </c>
      <c r="B343" s="97">
        <v>0.50258947551068323</v>
      </c>
      <c r="C343" s="97">
        <v>3.5478472426414247</v>
      </c>
      <c r="D343" s="96">
        <f t="shared" si="27"/>
        <v>3.5478472426414247</v>
      </c>
      <c r="E343" s="96">
        <f t="shared" si="28"/>
        <v>3.5478472426414247</v>
      </c>
      <c r="F343" s="94">
        <v>0.5</v>
      </c>
      <c r="G343" s="94">
        <f t="shared" si="26"/>
        <v>0.5</v>
      </c>
      <c r="H343" s="94">
        <f t="shared" si="26"/>
        <v>0.5</v>
      </c>
      <c r="I343" s="94">
        <f t="shared" si="26"/>
        <v>0.5</v>
      </c>
      <c r="J343" s="94">
        <f t="shared" si="26"/>
        <v>0.5</v>
      </c>
      <c r="K343" s="94">
        <f t="shared" si="26"/>
        <v>0.5</v>
      </c>
      <c r="L343" s="94">
        <f t="shared" si="26"/>
        <v>0.5</v>
      </c>
      <c r="M343" s="94">
        <f t="shared" si="26"/>
        <v>0.5</v>
      </c>
      <c r="N343" s="94">
        <f t="shared" si="26"/>
        <v>0.5</v>
      </c>
    </row>
    <row r="344" spans="1:14" x14ac:dyDescent="0.35">
      <c r="A344" s="3">
        <v>328</v>
      </c>
      <c r="B344" s="97">
        <v>0.50257810202532605</v>
      </c>
      <c r="C344" s="97">
        <v>3.5474596862603054</v>
      </c>
      <c r="D344" s="96">
        <f t="shared" si="27"/>
        <v>3.5474596862603054</v>
      </c>
      <c r="E344" s="96">
        <f t="shared" si="28"/>
        <v>3.5474596862603054</v>
      </c>
      <c r="F344" s="94">
        <v>0.5</v>
      </c>
      <c r="G344" s="94">
        <f t="shared" si="26"/>
        <v>0.5</v>
      </c>
      <c r="H344" s="94">
        <f t="shared" si="26"/>
        <v>0.5</v>
      </c>
      <c r="I344" s="94">
        <f t="shared" si="26"/>
        <v>0.5</v>
      </c>
      <c r="J344" s="94">
        <f t="shared" si="26"/>
        <v>0.5</v>
      </c>
      <c r="K344" s="94">
        <f t="shared" si="26"/>
        <v>0.5</v>
      </c>
      <c r="L344" s="94">
        <f t="shared" si="26"/>
        <v>0.5</v>
      </c>
      <c r="M344" s="94">
        <f t="shared" si="26"/>
        <v>0.5</v>
      </c>
      <c r="N344" s="94">
        <f t="shared" si="26"/>
        <v>0.5</v>
      </c>
    </row>
    <row r="345" spans="1:14" x14ac:dyDescent="0.35">
      <c r="A345" s="3">
        <v>329</v>
      </c>
      <c r="B345" s="97">
        <v>0.50256824815635337</v>
      </c>
      <c r="C345" s="97">
        <v>3.5471234340893596</v>
      </c>
      <c r="D345" s="96">
        <f t="shared" si="27"/>
        <v>3.5471234340893596</v>
      </c>
      <c r="E345" s="96">
        <f t="shared" si="28"/>
        <v>3.5471234340893596</v>
      </c>
      <c r="F345" s="94">
        <v>0.5</v>
      </c>
      <c r="G345" s="94">
        <f t="shared" si="26"/>
        <v>0.5</v>
      </c>
      <c r="H345" s="94">
        <f t="shared" si="26"/>
        <v>0.5</v>
      </c>
      <c r="I345" s="94">
        <f t="shared" si="26"/>
        <v>0.5</v>
      </c>
      <c r="J345" s="94">
        <f t="shared" si="26"/>
        <v>0.5</v>
      </c>
      <c r="K345" s="94">
        <f t="shared" si="26"/>
        <v>0.5</v>
      </c>
      <c r="L345" s="94">
        <f t="shared" si="26"/>
        <v>0.5</v>
      </c>
      <c r="M345" s="94">
        <f t="shared" si="26"/>
        <v>0.5</v>
      </c>
      <c r="N345" s="94">
        <f t="shared" si="26"/>
        <v>0.5</v>
      </c>
    </row>
    <row r="346" spans="1:14" x14ac:dyDescent="0.35">
      <c r="A346" s="3">
        <v>330</v>
      </c>
      <c r="B346" s="97">
        <v>0.50256824815635337</v>
      </c>
      <c r="C346" s="97">
        <v>3.5471234340893596</v>
      </c>
      <c r="D346" s="96">
        <f t="shared" si="27"/>
        <v>3.5471234340893596</v>
      </c>
      <c r="E346" s="96">
        <f t="shared" si="28"/>
        <v>3.5471234340893596</v>
      </c>
      <c r="F346" s="94">
        <v>0.5</v>
      </c>
      <c r="G346" s="94">
        <f t="shared" si="26"/>
        <v>0.5</v>
      </c>
      <c r="H346" s="94">
        <f t="shared" si="26"/>
        <v>0.5</v>
      </c>
      <c r="I346" s="94">
        <f t="shared" si="26"/>
        <v>0.5</v>
      </c>
      <c r="J346" s="94">
        <f t="shared" si="26"/>
        <v>0.5</v>
      </c>
      <c r="K346" s="94">
        <f t="shared" si="26"/>
        <v>0.5</v>
      </c>
      <c r="L346" s="94">
        <f t="shared" si="26"/>
        <v>0.5</v>
      </c>
      <c r="M346" s="94">
        <f t="shared" si="26"/>
        <v>0.5</v>
      </c>
      <c r="N346" s="94">
        <f t="shared" si="26"/>
        <v>0.5</v>
      </c>
    </row>
    <row r="347" spans="1:14" x14ac:dyDescent="0.35">
      <c r="A347" s="3">
        <v>331</v>
      </c>
      <c r="B347" s="97">
        <v>0.50256824815635337</v>
      </c>
      <c r="C347" s="97">
        <v>3.5471234340893596</v>
      </c>
      <c r="D347" s="96">
        <f t="shared" si="27"/>
        <v>3.5471234340893596</v>
      </c>
      <c r="E347" s="96">
        <f t="shared" si="28"/>
        <v>3.5471234340893596</v>
      </c>
      <c r="F347" s="94">
        <v>0.5</v>
      </c>
      <c r="G347" s="94">
        <f t="shared" si="26"/>
        <v>0.5</v>
      </c>
      <c r="H347" s="94">
        <f t="shared" si="26"/>
        <v>0.5</v>
      </c>
      <c r="I347" s="94">
        <f t="shared" si="26"/>
        <v>0.5</v>
      </c>
      <c r="J347" s="94">
        <f t="shared" si="26"/>
        <v>0.5</v>
      </c>
      <c r="K347" s="94">
        <f t="shared" si="26"/>
        <v>0.5</v>
      </c>
      <c r="L347" s="94">
        <f t="shared" si="26"/>
        <v>0.5</v>
      </c>
      <c r="M347" s="94">
        <f t="shared" si="26"/>
        <v>0.5</v>
      </c>
      <c r="N347" s="94">
        <f t="shared" si="26"/>
        <v>0.5</v>
      </c>
    </row>
    <row r="348" spans="1:14" x14ac:dyDescent="0.35">
      <c r="A348" s="3">
        <v>332</v>
      </c>
      <c r="B348" s="97">
        <v>0.50256824815635337</v>
      </c>
      <c r="C348" s="97">
        <v>3.5471234340893596</v>
      </c>
      <c r="D348" s="96">
        <f t="shared" si="27"/>
        <v>3.5471234340893596</v>
      </c>
      <c r="E348" s="96">
        <f t="shared" si="28"/>
        <v>3.5471234340893596</v>
      </c>
      <c r="F348" s="94">
        <v>0.5</v>
      </c>
      <c r="G348" s="94">
        <f t="shared" si="26"/>
        <v>0.5</v>
      </c>
      <c r="H348" s="94">
        <f t="shared" si="26"/>
        <v>0.5</v>
      </c>
      <c r="I348" s="94">
        <f t="shared" si="26"/>
        <v>0.5</v>
      </c>
      <c r="J348" s="94">
        <f t="shared" si="26"/>
        <v>0.5</v>
      </c>
      <c r="K348" s="94">
        <f t="shared" si="26"/>
        <v>0.5</v>
      </c>
      <c r="L348" s="94">
        <f t="shared" si="26"/>
        <v>0.5</v>
      </c>
      <c r="M348" s="94">
        <f t="shared" si="26"/>
        <v>0.5</v>
      </c>
      <c r="N348" s="94">
        <f t="shared" si="26"/>
        <v>0.5</v>
      </c>
    </row>
    <row r="349" spans="1:14" x14ac:dyDescent="0.35">
      <c r="A349" s="3">
        <v>333</v>
      </c>
      <c r="B349" s="97">
        <v>0.50256824815635337</v>
      </c>
      <c r="C349" s="97">
        <v>3.5471234340893596</v>
      </c>
      <c r="D349" s="96">
        <f t="shared" si="27"/>
        <v>3.5471234340893596</v>
      </c>
      <c r="E349" s="96">
        <f t="shared" si="28"/>
        <v>3.5471234340893596</v>
      </c>
      <c r="F349" s="94">
        <v>0.5</v>
      </c>
      <c r="G349" s="94">
        <f t="shared" si="26"/>
        <v>0.5</v>
      </c>
      <c r="H349" s="94">
        <f t="shared" si="26"/>
        <v>0.5</v>
      </c>
      <c r="I349" s="94">
        <f t="shared" si="26"/>
        <v>0.5</v>
      </c>
      <c r="J349" s="94">
        <f t="shared" si="26"/>
        <v>0.5</v>
      </c>
      <c r="K349" s="94">
        <f t="shared" si="26"/>
        <v>0.5</v>
      </c>
      <c r="L349" s="94">
        <f t="shared" si="26"/>
        <v>0.5</v>
      </c>
      <c r="M349" s="94">
        <f t="shared" si="26"/>
        <v>0.5</v>
      </c>
      <c r="N349" s="94">
        <f t="shared" si="26"/>
        <v>0.5</v>
      </c>
    </row>
    <row r="350" spans="1:14" x14ac:dyDescent="0.35">
      <c r="A350" s="3">
        <v>334</v>
      </c>
      <c r="B350" s="97">
        <v>0.50256824815635337</v>
      </c>
      <c r="C350" s="97">
        <v>3.5471234340893596</v>
      </c>
      <c r="D350" s="96">
        <f t="shared" si="27"/>
        <v>3.5471234340893596</v>
      </c>
      <c r="E350" s="96">
        <f t="shared" si="28"/>
        <v>3.5471234340893596</v>
      </c>
      <c r="F350" s="94">
        <v>0.5</v>
      </c>
      <c r="G350" s="94">
        <f t="shared" si="26"/>
        <v>0.5</v>
      </c>
      <c r="H350" s="94">
        <f t="shared" si="26"/>
        <v>0.5</v>
      </c>
      <c r="I350" s="94">
        <f t="shared" si="26"/>
        <v>0.5</v>
      </c>
      <c r="J350" s="94">
        <f t="shared" si="26"/>
        <v>0.5</v>
      </c>
      <c r="K350" s="94">
        <f t="shared" si="26"/>
        <v>0.5</v>
      </c>
      <c r="L350" s="94">
        <f t="shared" si="26"/>
        <v>0.5</v>
      </c>
      <c r="M350" s="94">
        <f t="shared" si="26"/>
        <v>0.5</v>
      </c>
      <c r="N350" s="94">
        <f t="shared" si="26"/>
        <v>0.5</v>
      </c>
    </row>
    <row r="351" spans="1:14" x14ac:dyDescent="0.35">
      <c r="A351" s="3">
        <v>335</v>
      </c>
      <c r="B351" s="97">
        <v>0.50256824815635337</v>
      </c>
      <c r="C351" s="97">
        <v>3.5471234340893596</v>
      </c>
      <c r="D351" s="96">
        <f t="shared" si="27"/>
        <v>3.5471234340893596</v>
      </c>
      <c r="E351" s="96">
        <f t="shared" si="28"/>
        <v>3.5471234340893596</v>
      </c>
      <c r="F351" s="94">
        <v>0.5</v>
      </c>
      <c r="G351" s="94">
        <f t="shared" si="26"/>
        <v>0.5</v>
      </c>
      <c r="H351" s="94">
        <f t="shared" si="26"/>
        <v>0.5</v>
      </c>
      <c r="I351" s="94">
        <f t="shared" si="26"/>
        <v>0.5</v>
      </c>
      <c r="J351" s="94">
        <f t="shared" si="26"/>
        <v>0.5</v>
      </c>
      <c r="K351" s="94">
        <f t="shared" si="26"/>
        <v>0.5</v>
      </c>
      <c r="L351" s="94">
        <f t="shared" si="26"/>
        <v>0.5</v>
      </c>
      <c r="M351" s="94">
        <f t="shared" si="26"/>
        <v>0.5</v>
      </c>
      <c r="N351" s="94">
        <f t="shared" si="26"/>
        <v>0.5</v>
      </c>
    </row>
    <row r="352" spans="1:14" x14ac:dyDescent="0.35">
      <c r="A352" s="3">
        <v>336</v>
      </c>
      <c r="B352" s="97">
        <v>0.50256824815635337</v>
      </c>
      <c r="C352" s="97">
        <v>3.5471234340893596</v>
      </c>
      <c r="D352" s="96">
        <f t="shared" si="27"/>
        <v>3.5471234340893596</v>
      </c>
      <c r="E352" s="96">
        <f t="shared" si="28"/>
        <v>3.5471234340893596</v>
      </c>
      <c r="F352" s="94">
        <v>0.5</v>
      </c>
      <c r="G352" s="94">
        <f t="shared" si="26"/>
        <v>0.5</v>
      </c>
      <c r="H352" s="94">
        <f t="shared" si="26"/>
        <v>0.5</v>
      </c>
      <c r="I352" s="94">
        <f t="shared" si="26"/>
        <v>0.5</v>
      </c>
      <c r="J352" s="94">
        <f t="shared" si="26"/>
        <v>0.5</v>
      </c>
      <c r="K352" s="94">
        <f t="shared" si="26"/>
        <v>0.5</v>
      </c>
      <c r="L352" s="94">
        <f t="shared" si="26"/>
        <v>0.5</v>
      </c>
      <c r="M352" s="94">
        <f t="shared" si="26"/>
        <v>0.5</v>
      </c>
      <c r="N352" s="94">
        <f t="shared" si="26"/>
        <v>0.5</v>
      </c>
    </row>
    <row r="353" spans="1:14" x14ac:dyDescent="0.35">
      <c r="A353" s="3">
        <v>337</v>
      </c>
      <c r="B353" s="97">
        <v>0.50256824815635337</v>
      </c>
      <c r="C353" s="97">
        <v>3.5471234340893596</v>
      </c>
      <c r="D353" s="96">
        <f t="shared" si="27"/>
        <v>3.5471234340893596</v>
      </c>
      <c r="E353" s="96">
        <f t="shared" si="28"/>
        <v>3.5471234340893596</v>
      </c>
      <c r="F353" s="94">
        <v>0.5</v>
      </c>
      <c r="G353" s="94">
        <f t="shared" si="26"/>
        <v>0.5</v>
      </c>
      <c r="H353" s="94">
        <f t="shared" si="26"/>
        <v>0.5</v>
      </c>
      <c r="I353" s="94">
        <f t="shared" si="26"/>
        <v>0.5</v>
      </c>
      <c r="J353" s="94">
        <f t="shared" si="26"/>
        <v>0.5</v>
      </c>
      <c r="K353" s="94">
        <f t="shared" si="26"/>
        <v>0.5</v>
      </c>
      <c r="L353" s="94">
        <f t="shared" si="26"/>
        <v>0.5</v>
      </c>
      <c r="M353" s="94">
        <f t="shared" si="26"/>
        <v>0.5</v>
      </c>
      <c r="N353" s="94">
        <f t="shared" si="26"/>
        <v>0.5</v>
      </c>
    </row>
    <row r="354" spans="1:14" x14ac:dyDescent="0.35">
      <c r="A354" s="3">
        <v>338</v>
      </c>
      <c r="B354" s="97">
        <v>0.50256824815635337</v>
      </c>
      <c r="C354" s="97">
        <v>3.5471234340893596</v>
      </c>
      <c r="D354" s="96">
        <f t="shared" si="27"/>
        <v>3.5471234340893596</v>
      </c>
      <c r="E354" s="96">
        <f t="shared" si="28"/>
        <v>3.5471234340893596</v>
      </c>
      <c r="F354" s="94">
        <v>0.5</v>
      </c>
      <c r="G354" s="94">
        <f t="shared" si="26"/>
        <v>0.5</v>
      </c>
      <c r="H354" s="94">
        <f t="shared" si="26"/>
        <v>0.5</v>
      </c>
      <c r="I354" s="94">
        <f t="shared" si="26"/>
        <v>0.5</v>
      </c>
      <c r="J354" s="94">
        <f t="shared" si="26"/>
        <v>0.5</v>
      </c>
      <c r="K354" s="94">
        <f t="shared" si="26"/>
        <v>0.5</v>
      </c>
      <c r="L354" s="94">
        <f t="shared" si="26"/>
        <v>0.5</v>
      </c>
      <c r="M354" s="94">
        <f t="shared" si="26"/>
        <v>0.5</v>
      </c>
      <c r="N354" s="94">
        <f t="shared" si="26"/>
        <v>0.5</v>
      </c>
    </row>
    <row r="355" spans="1:14" x14ac:dyDescent="0.35">
      <c r="A355" s="3">
        <v>339</v>
      </c>
      <c r="B355" s="97">
        <v>0.50256824815635337</v>
      </c>
      <c r="C355" s="97">
        <v>3.5471234340893596</v>
      </c>
      <c r="D355" s="96">
        <f t="shared" si="27"/>
        <v>3.5471234340893596</v>
      </c>
      <c r="E355" s="96">
        <f t="shared" si="28"/>
        <v>3.5471234340893596</v>
      </c>
      <c r="F355" s="94">
        <v>0.5</v>
      </c>
      <c r="G355" s="94">
        <f t="shared" si="26"/>
        <v>0.5</v>
      </c>
      <c r="H355" s="94">
        <f t="shared" si="26"/>
        <v>0.5</v>
      </c>
      <c r="I355" s="94">
        <f t="shared" si="26"/>
        <v>0.5</v>
      </c>
      <c r="J355" s="94">
        <f t="shared" si="26"/>
        <v>0.5</v>
      </c>
      <c r="K355" s="94">
        <f t="shared" si="26"/>
        <v>0.5</v>
      </c>
      <c r="L355" s="94">
        <f t="shared" si="26"/>
        <v>0.5</v>
      </c>
      <c r="M355" s="94">
        <f t="shared" ref="J355:N360" si="29">MIN($B$17:$F$382)</f>
        <v>0.5</v>
      </c>
      <c r="N355" s="94">
        <f t="shared" si="29"/>
        <v>0.5</v>
      </c>
    </row>
    <row r="356" spans="1:14" x14ac:dyDescent="0.35">
      <c r="A356" s="3">
        <v>340</v>
      </c>
      <c r="B356" s="97">
        <v>0.50255578778438337</v>
      </c>
      <c r="C356" s="97">
        <v>3.4923194526118917</v>
      </c>
      <c r="D356" s="96">
        <f t="shared" si="27"/>
        <v>3.4923194526118917</v>
      </c>
      <c r="E356" s="96">
        <f t="shared" si="28"/>
        <v>3.4923194526118917</v>
      </c>
      <c r="F356" s="94">
        <v>0.5</v>
      </c>
      <c r="G356" s="94">
        <f t="shared" ref="G356:N382" si="30">MIN($B$17:$F$382)</f>
        <v>0.5</v>
      </c>
      <c r="H356" s="94">
        <f t="shared" si="30"/>
        <v>0.5</v>
      </c>
      <c r="I356" s="94">
        <f t="shared" si="30"/>
        <v>0.5</v>
      </c>
      <c r="J356" s="94">
        <f t="shared" si="29"/>
        <v>0.5</v>
      </c>
      <c r="K356" s="94">
        <f t="shared" si="29"/>
        <v>0.5</v>
      </c>
      <c r="L356" s="94">
        <f t="shared" si="29"/>
        <v>0.5</v>
      </c>
      <c r="M356" s="94">
        <f t="shared" si="29"/>
        <v>0.5</v>
      </c>
      <c r="N356" s="94">
        <f t="shared" si="29"/>
        <v>0.5</v>
      </c>
    </row>
    <row r="357" spans="1:14" x14ac:dyDescent="0.35">
      <c r="A357" s="3">
        <v>341</v>
      </c>
      <c r="B357" s="97">
        <v>0.50254985362676452</v>
      </c>
      <c r="C357" s="97">
        <v>3.492095307677622</v>
      </c>
      <c r="D357" s="96">
        <f t="shared" si="27"/>
        <v>3.492095307677622</v>
      </c>
      <c r="E357" s="96">
        <f t="shared" si="28"/>
        <v>3.492095307677622</v>
      </c>
      <c r="F357" s="94">
        <v>0.5</v>
      </c>
      <c r="G357" s="94">
        <f t="shared" si="30"/>
        <v>0.5</v>
      </c>
      <c r="H357" s="94">
        <f t="shared" si="30"/>
        <v>0.5</v>
      </c>
      <c r="I357" s="94">
        <f t="shared" si="30"/>
        <v>0.5</v>
      </c>
      <c r="J357" s="94">
        <f t="shared" si="29"/>
        <v>0.5</v>
      </c>
      <c r="K357" s="94">
        <f t="shared" si="29"/>
        <v>0.5</v>
      </c>
      <c r="L357" s="94">
        <f t="shared" si="29"/>
        <v>0.5</v>
      </c>
      <c r="M357" s="94">
        <f t="shared" si="29"/>
        <v>0.5</v>
      </c>
      <c r="N357" s="94">
        <f t="shared" si="29"/>
        <v>0.5</v>
      </c>
    </row>
    <row r="358" spans="1:14" x14ac:dyDescent="0.35">
      <c r="A358" s="3">
        <v>342</v>
      </c>
      <c r="B358" s="97">
        <v>0.50254565931388662</v>
      </c>
      <c r="C358" s="97">
        <v>3.4919367662463801</v>
      </c>
      <c r="D358" s="96">
        <f t="shared" si="27"/>
        <v>3.4919367662463801</v>
      </c>
      <c r="E358" s="96">
        <f t="shared" si="28"/>
        <v>3.4919367662463801</v>
      </c>
      <c r="F358" s="94">
        <v>0.5</v>
      </c>
      <c r="G358" s="94">
        <f t="shared" si="30"/>
        <v>0.5</v>
      </c>
      <c r="H358" s="94">
        <f t="shared" si="30"/>
        <v>0.5</v>
      </c>
      <c r="I358" s="94">
        <f t="shared" si="30"/>
        <v>0.5</v>
      </c>
      <c r="J358" s="94">
        <f t="shared" si="29"/>
        <v>0.5</v>
      </c>
      <c r="K358" s="94">
        <f t="shared" si="29"/>
        <v>0.5</v>
      </c>
      <c r="L358" s="94">
        <f t="shared" si="29"/>
        <v>0.5</v>
      </c>
      <c r="M358" s="94">
        <f t="shared" si="29"/>
        <v>0.5</v>
      </c>
      <c r="N358" s="94">
        <f t="shared" si="29"/>
        <v>0.5</v>
      </c>
    </row>
    <row r="359" spans="1:14" x14ac:dyDescent="0.35">
      <c r="A359" s="3">
        <v>343</v>
      </c>
      <c r="B359" s="97">
        <v>0.50254238410448748</v>
      </c>
      <c r="C359" s="97">
        <v>3.491812901868796</v>
      </c>
      <c r="D359" s="96">
        <f t="shared" si="27"/>
        <v>3.491812901868796</v>
      </c>
      <c r="E359" s="96">
        <f t="shared" si="28"/>
        <v>3.491812901868796</v>
      </c>
      <c r="F359" s="94">
        <v>0.5</v>
      </c>
      <c r="G359" s="94">
        <f t="shared" si="30"/>
        <v>0.5</v>
      </c>
      <c r="H359" s="94">
        <f t="shared" si="30"/>
        <v>0.5</v>
      </c>
      <c r="I359" s="94">
        <f t="shared" si="30"/>
        <v>0.5</v>
      </c>
      <c r="J359" s="94">
        <f t="shared" si="29"/>
        <v>0.5</v>
      </c>
      <c r="K359" s="94">
        <f t="shared" si="29"/>
        <v>0.5</v>
      </c>
      <c r="L359" s="94">
        <f t="shared" si="29"/>
        <v>0.5</v>
      </c>
      <c r="M359" s="94">
        <f t="shared" si="29"/>
        <v>0.5</v>
      </c>
      <c r="N359" s="94">
        <f t="shared" si="29"/>
        <v>0.5</v>
      </c>
    </row>
    <row r="360" spans="1:14" x14ac:dyDescent="0.35">
      <c r="A360" s="3">
        <v>344</v>
      </c>
      <c r="B360" s="97">
        <v>0.50253939148091553</v>
      </c>
      <c r="C360" s="97">
        <v>3.4916996769831901</v>
      </c>
      <c r="D360" s="96">
        <f t="shared" si="27"/>
        <v>3.4916996769831901</v>
      </c>
      <c r="E360" s="96">
        <f t="shared" si="28"/>
        <v>3.4916996769831901</v>
      </c>
      <c r="F360" s="94">
        <v>0.5</v>
      </c>
      <c r="G360" s="94">
        <f t="shared" si="30"/>
        <v>0.5</v>
      </c>
      <c r="H360" s="94">
        <f t="shared" si="30"/>
        <v>0.5</v>
      </c>
      <c r="I360" s="94">
        <f t="shared" si="30"/>
        <v>0.5</v>
      </c>
      <c r="J360" s="94">
        <f t="shared" si="29"/>
        <v>0.5</v>
      </c>
      <c r="K360" s="94">
        <f t="shared" si="29"/>
        <v>0.5</v>
      </c>
      <c r="L360" s="94">
        <f t="shared" si="29"/>
        <v>0.5</v>
      </c>
      <c r="M360" s="94">
        <f t="shared" si="29"/>
        <v>0.5</v>
      </c>
      <c r="N360" s="94">
        <f t="shared" si="29"/>
        <v>0.5</v>
      </c>
    </row>
    <row r="361" spans="1:14" x14ac:dyDescent="0.35">
      <c r="A361" s="3">
        <v>345</v>
      </c>
      <c r="B361" s="97">
        <v>0.50253939148091553</v>
      </c>
      <c r="C361" s="97">
        <v>3.4916996769831901</v>
      </c>
      <c r="D361" s="96">
        <f t="shared" si="27"/>
        <v>3.4916996769831901</v>
      </c>
      <c r="E361" s="96">
        <f t="shared" si="28"/>
        <v>3.4916996769831901</v>
      </c>
      <c r="F361" s="94">
        <v>0.5</v>
      </c>
      <c r="G361" s="94">
        <f t="shared" si="30"/>
        <v>0.5</v>
      </c>
      <c r="H361" s="94">
        <f t="shared" si="30"/>
        <v>0.5</v>
      </c>
      <c r="I361" s="94">
        <f t="shared" si="30"/>
        <v>0.5</v>
      </c>
      <c r="J361" s="94">
        <f t="shared" si="30"/>
        <v>0.5</v>
      </c>
      <c r="K361" s="94">
        <f t="shared" si="30"/>
        <v>0.5</v>
      </c>
      <c r="L361" s="94">
        <f t="shared" si="30"/>
        <v>0.5</v>
      </c>
      <c r="M361" s="94">
        <f t="shared" si="30"/>
        <v>0.5</v>
      </c>
      <c r="N361" s="94">
        <f t="shared" si="30"/>
        <v>0.5</v>
      </c>
    </row>
    <row r="362" spans="1:14" x14ac:dyDescent="0.35">
      <c r="A362" s="3">
        <v>346</v>
      </c>
      <c r="B362" s="97">
        <v>0.50253939148091553</v>
      </c>
      <c r="C362" s="97">
        <v>3.4916996769831901</v>
      </c>
      <c r="D362" s="96">
        <f t="shared" si="27"/>
        <v>3.4916996769831901</v>
      </c>
      <c r="E362" s="96">
        <f t="shared" si="28"/>
        <v>3.4916996769831901</v>
      </c>
      <c r="F362" s="94">
        <v>0.5</v>
      </c>
      <c r="G362" s="94">
        <f t="shared" si="30"/>
        <v>0.5</v>
      </c>
      <c r="H362" s="94">
        <f t="shared" si="30"/>
        <v>0.5</v>
      </c>
      <c r="I362" s="94">
        <f t="shared" si="30"/>
        <v>0.5</v>
      </c>
      <c r="J362" s="94">
        <f t="shared" si="30"/>
        <v>0.5</v>
      </c>
      <c r="K362" s="94">
        <f t="shared" si="30"/>
        <v>0.5</v>
      </c>
      <c r="L362" s="94">
        <f t="shared" si="30"/>
        <v>0.5</v>
      </c>
      <c r="M362" s="94">
        <f t="shared" si="30"/>
        <v>0.5</v>
      </c>
      <c r="N362" s="94">
        <f t="shared" si="30"/>
        <v>0.5</v>
      </c>
    </row>
    <row r="363" spans="1:14" x14ac:dyDescent="0.35">
      <c r="A363" s="3">
        <v>347</v>
      </c>
      <c r="B363" s="97">
        <v>0.50253939148091553</v>
      </c>
      <c r="C363" s="97">
        <v>3.4916996769831901</v>
      </c>
      <c r="D363" s="96">
        <f t="shared" si="27"/>
        <v>3.4916996769831901</v>
      </c>
      <c r="E363" s="96">
        <f t="shared" si="28"/>
        <v>3.4916996769831901</v>
      </c>
      <c r="F363" s="94">
        <v>0.5</v>
      </c>
      <c r="G363" s="94">
        <f t="shared" si="30"/>
        <v>0.5</v>
      </c>
      <c r="H363" s="94">
        <f t="shared" si="30"/>
        <v>0.5</v>
      </c>
      <c r="I363" s="94">
        <f t="shared" si="30"/>
        <v>0.5</v>
      </c>
      <c r="J363" s="94">
        <f t="shared" si="30"/>
        <v>0.5</v>
      </c>
      <c r="K363" s="94">
        <f t="shared" si="30"/>
        <v>0.5</v>
      </c>
      <c r="L363" s="94">
        <f t="shared" si="30"/>
        <v>0.5</v>
      </c>
      <c r="M363" s="94">
        <f t="shared" si="30"/>
        <v>0.5</v>
      </c>
      <c r="N363" s="94">
        <f t="shared" si="30"/>
        <v>0.5</v>
      </c>
    </row>
    <row r="364" spans="1:14" x14ac:dyDescent="0.35">
      <c r="A364" s="3">
        <v>348</v>
      </c>
      <c r="B364" s="97">
        <v>0.50253939148091553</v>
      </c>
      <c r="C364" s="97">
        <v>3.4916996769831901</v>
      </c>
      <c r="D364" s="96">
        <f t="shared" si="27"/>
        <v>3.4916996769831901</v>
      </c>
      <c r="E364" s="96">
        <f t="shared" si="28"/>
        <v>3.4916996769831901</v>
      </c>
      <c r="F364" s="94">
        <v>0.5</v>
      </c>
      <c r="G364" s="94">
        <f t="shared" si="30"/>
        <v>0.5</v>
      </c>
      <c r="H364" s="94">
        <f t="shared" si="30"/>
        <v>0.5</v>
      </c>
      <c r="I364" s="94">
        <f t="shared" si="30"/>
        <v>0.5</v>
      </c>
      <c r="J364" s="94">
        <f t="shared" si="30"/>
        <v>0.5</v>
      </c>
      <c r="K364" s="94">
        <f t="shared" si="30"/>
        <v>0.5</v>
      </c>
      <c r="L364" s="94">
        <f t="shared" si="30"/>
        <v>0.5</v>
      </c>
      <c r="M364" s="94">
        <f t="shared" si="30"/>
        <v>0.5</v>
      </c>
      <c r="N364" s="94">
        <f t="shared" si="30"/>
        <v>0.5</v>
      </c>
    </row>
    <row r="365" spans="1:14" x14ac:dyDescent="0.35">
      <c r="A365" s="3">
        <v>349</v>
      </c>
      <c r="B365" s="97">
        <v>0.50253939148091553</v>
      </c>
      <c r="C365" s="97">
        <v>3.4916996769831901</v>
      </c>
      <c r="D365" s="96">
        <f t="shared" si="27"/>
        <v>3.4916996769831901</v>
      </c>
      <c r="E365" s="96">
        <f t="shared" si="28"/>
        <v>3.4916996769831901</v>
      </c>
      <c r="F365" s="94">
        <v>0.5</v>
      </c>
      <c r="G365" s="94">
        <f t="shared" si="30"/>
        <v>0.5</v>
      </c>
      <c r="H365" s="94">
        <f t="shared" si="30"/>
        <v>0.5</v>
      </c>
      <c r="I365" s="94">
        <f t="shared" si="30"/>
        <v>0.5</v>
      </c>
      <c r="J365" s="94">
        <f t="shared" si="30"/>
        <v>0.5</v>
      </c>
      <c r="K365" s="94">
        <f t="shared" si="30"/>
        <v>0.5</v>
      </c>
      <c r="L365" s="94">
        <f t="shared" si="30"/>
        <v>0.5</v>
      </c>
      <c r="M365" s="94">
        <f t="shared" si="30"/>
        <v>0.5</v>
      </c>
      <c r="N365" s="94">
        <f t="shared" si="30"/>
        <v>0.5</v>
      </c>
    </row>
    <row r="366" spans="1:14" x14ac:dyDescent="0.35">
      <c r="A366" s="3">
        <v>350</v>
      </c>
      <c r="B366" s="97">
        <v>0.50253939148091553</v>
      </c>
      <c r="C366" s="97">
        <v>3.4916996769831901</v>
      </c>
      <c r="D366" s="96">
        <f t="shared" si="27"/>
        <v>3.4916996769831901</v>
      </c>
      <c r="E366" s="96">
        <f t="shared" si="28"/>
        <v>3.4916996769831901</v>
      </c>
      <c r="F366" s="94">
        <v>0.5</v>
      </c>
      <c r="G366" s="94">
        <f t="shared" si="30"/>
        <v>0.5</v>
      </c>
      <c r="H366" s="94">
        <f t="shared" si="30"/>
        <v>0.5</v>
      </c>
      <c r="I366" s="94">
        <f t="shared" si="30"/>
        <v>0.5</v>
      </c>
      <c r="J366" s="94">
        <f t="shared" si="30"/>
        <v>0.5</v>
      </c>
      <c r="K366" s="94">
        <f t="shared" si="30"/>
        <v>0.5</v>
      </c>
      <c r="L366" s="94">
        <f t="shared" si="30"/>
        <v>0.5</v>
      </c>
      <c r="M366" s="94">
        <f t="shared" si="30"/>
        <v>0.5</v>
      </c>
      <c r="N366" s="94">
        <f t="shared" si="30"/>
        <v>0.5</v>
      </c>
    </row>
    <row r="367" spans="1:14" x14ac:dyDescent="0.35">
      <c r="A367" s="3">
        <v>351</v>
      </c>
      <c r="B367" s="97">
        <v>0.50253939148091553</v>
      </c>
      <c r="C367" s="97">
        <v>3.4916996769831901</v>
      </c>
      <c r="D367" s="96">
        <f t="shared" si="27"/>
        <v>3.4916996769831901</v>
      </c>
      <c r="E367" s="96">
        <f t="shared" si="28"/>
        <v>3.4916996769831901</v>
      </c>
      <c r="F367" s="94">
        <v>0.5</v>
      </c>
      <c r="G367" s="94">
        <f t="shared" si="30"/>
        <v>0.5</v>
      </c>
      <c r="H367" s="94">
        <f t="shared" si="30"/>
        <v>0.5</v>
      </c>
      <c r="I367" s="94">
        <f t="shared" si="30"/>
        <v>0.5</v>
      </c>
      <c r="J367" s="94">
        <f t="shared" si="30"/>
        <v>0.5</v>
      </c>
      <c r="K367" s="94">
        <f t="shared" si="30"/>
        <v>0.5</v>
      </c>
      <c r="L367" s="94">
        <f t="shared" si="30"/>
        <v>0.5</v>
      </c>
      <c r="M367" s="94">
        <f t="shared" si="30"/>
        <v>0.5</v>
      </c>
      <c r="N367" s="94">
        <f t="shared" si="30"/>
        <v>0.5</v>
      </c>
    </row>
    <row r="368" spans="1:14" x14ac:dyDescent="0.35">
      <c r="A368" s="3">
        <v>352</v>
      </c>
      <c r="B368" s="97">
        <v>0.50253880305335452</v>
      </c>
      <c r="C368" s="97">
        <v>3.488685018874913</v>
      </c>
      <c r="D368" s="96">
        <f t="shared" si="27"/>
        <v>3.488685018874913</v>
      </c>
      <c r="E368" s="96">
        <f t="shared" si="28"/>
        <v>3.488685018874913</v>
      </c>
      <c r="F368" s="94">
        <v>0.5</v>
      </c>
      <c r="G368" s="94">
        <f t="shared" si="30"/>
        <v>0.5</v>
      </c>
      <c r="H368" s="94">
        <f t="shared" si="30"/>
        <v>0.5</v>
      </c>
      <c r="I368" s="94">
        <f t="shared" si="30"/>
        <v>0.5</v>
      </c>
      <c r="J368" s="94">
        <f t="shared" si="30"/>
        <v>0.5</v>
      </c>
      <c r="K368" s="94">
        <f t="shared" si="30"/>
        <v>0.5</v>
      </c>
      <c r="L368" s="94">
        <f t="shared" si="30"/>
        <v>0.5</v>
      </c>
      <c r="M368" s="94">
        <f t="shared" si="30"/>
        <v>0.5</v>
      </c>
      <c r="N368" s="94">
        <f t="shared" si="30"/>
        <v>0.5</v>
      </c>
    </row>
    <row r="369" spans="1:14" x14ac:dyDescent="0.35">
      <c r="A369" s="3">
        <v>353</v>
      </c>
      <c r="B369" s="97">
        <v>0.50250965710146411</v>
      </c>
      <c r="C369" s="97">
        <v>3.3066872476383042</v>
      </c>
      <c r="D369" s="96">
        <f t="shared" si="27"/>
        <v>3.3066872476383042</v>
      </c>
      <c r="E369" s="96">
        <f t="shared" si="28"/>
        <v>3.3066872476383042</v>
      </c>
      <c r="F369" s="94">
        <v>0.5</v>
      </c>
      <c r="G369" s="94">
        <f t="shared" si="30"/>
        <v>0.5</v>
      </c>
      <c r="H369" s="94">
        <f t="shared" si="30"/>
        <v>0.5</v>
      </c>
      <c r="I369" s="94">
        <f t="shared" si="30"/>
        <v>0.5</v>
      </c>
      <c r="J369" s="94">
        <f t="shared" si="30"/>
        <v>0.5</v>
      </c>
      <c r="K369" s="94">
        <f t="shared" si="30"/>
        <v>0.5</v>
      </c>
      <c r="L369" s="94">
        <f t="shared" si="30"/>
        <v>0.5</v>
      </c>
      <c r="M369" s="94">
        <f t="shared" si="30"/>
        <v>0.5</v>
      </c>
      <c r="N369" s="94">
        <f t="shared" si="30"/>
        <v>0.5</v>
      </c>
    </row>
    <row r="370" spans="1:14" x14ac:dyDescent="0.35">
      <c r="A370" s="3">
        <v>354</v>
      </c>
      <c r="B370" s="97">
        <v>0.50248730006072406</v>
      </c>
      <c r="C370" s="97">
        <v>3.2805078106875758</v>
      </c>
      <c r="D370" s="96">
        <f t="shared" si="27"/>
        <v>3.2805078106875758</v>
      </c>
      <c r="E370" s="96">
        <f t="shared" si="28"/>
        <v>3.2805078106875758</v>
      </c>
      <c r="F370" s="94">
        <v>0.5</v>
      </c>
      <c r="G370" s="94">
        <f t="shared" si="30"/>
        <v>0.5</v>
      </c>
      <c r="H370" s="94">
        <f t="shared" si="30"/>
        <v>0.5</v>
      </c>
      <c r="I370" s="94">
        <f t="shared" si="30"/>
        <v>0.5</v>
      </c>
      <c r="J370" s="94">
        <f t="shared" si="30"/>
        <v>0.5</v>
      </c>
      <c r="K370" s="94">
        <f t="shared" si="30"/>
        <v>0.5</v>
      </c>
      <c r="L370" s="94">
        <f t="shared" si="30"/>
        <v>0.5</v>
      </c>
      <c r="M370" s="94">
        <f t="shared" si="30"/>
        <v>0.5</v>
      </c>
      <c r="N370" s="94">
        <f t="shared" si="30"/>
        <v>0.5</v>
      </c>
    </row>
    <row r="371" spans="1:14" x14ac:dyDescent="0.35">
      <c r="A371" s="3">
        <v>355</v>
      </c>
      <c r="B371" s="97">
        <v>0.50247341347239749</v>
      </c>
      <c r="C371" s="97">
        <v>3.2797875962012162</v>
      </c>
      <c r="D371" s="96">
        <f t="shared" si="27"/>
        <v>3.2797875962012162</v>
      </c>
      <c r="E371" s="96">
        <f t="shared" si="28"/>
        <v>3.2797875962012162</v>
      </c>
      <c r="F371" s="94">
        <v>0.5</v>
      </c>
      <c r="G371" s="94">
        <f t="shared" si="30"/>
        <v>0.5</v>
      </c>
      <c r="H371" s="94">
        <f t="shared" si="30"/>
        <v>0.5</v>
      </c>
      <c r="I371" s="94">
        <f t="shared" si="30"/>
        <v>0.5</v>
      </c>
      <c r="J371" s="94">
        <f t="shared" si="30"/>
        <v>0.5</v>
      </c>
      <c r="K371" s="94">
        <f t="shared" si="30"/>
        <v>0.5</v>
      </c>
      <c r="L371" s="94">
        <f t="shared" si="30"/>
        <v>0.5</v>
      </c>
      <c r="M371" s="94">
        <f t="shared" si="30"/>
        <v>0.5</v>
      </c>
      <c r="N371" s="94">
        <f t="shared" si="30"/>
        <v>0.5</v>
      </c>
    </row>
    <row r="372" spans="1:14" x14ac:dyDescent="0.35">
      <c r="A372" s="3">
        <v>356</v>
      </c>
      <c r="B372" s="97">
        <v>0.50246420278555981</v>
      </c>
      <c r="C372" s="97">
        <v>3.2793090741244786</v>
      </c>
      <c r="D372" s="96">
        <f t="shared" si="27"/>
        <v>3.2793090741244786</v>
      </c>
      <c r="E372" s="96">
        <f t="shared" si="28"/>
        <v>3.2793090741244786</v>
      </c>
      <c r="F372" s="94">
        <v>0.5</v>
      </c>
      <c r="G372" s="94">
        <f t="shared" si="30"/>
        <v>0.5</v>
      </c>
      <c r="H372" s="94">
        <f t="shared" si="30"/>
        <v>0.5</v>
      </c>
      <c r="I372" s="94">
        <f t="shared" si="30"/>
        <v>0.5</v>
      </c>
      <c r="J372" s="94">
        <f t="shared" si="30"/>
        <v>0.5</v>
      </c>
      <c r="K372" s="94">
        <f t="shared" si="30"/>
        <v>0.5</v>
      </c>
      <c r="L372" s="94">
        <f t="shared" si="30"/>
        <v>0.5</v>
      </c>
      <c r="M372" s="94">
        <f t="shared" si="30"/>
        <v>0.5</v>
      </c>
      <c r="N372" s="94">
        <f t="shared" si="30"/>
        <v>0.5</v>
      </c>
    </row>
    <row r="373" spans="1:14" x14ac:dyDescent="0.35">
      <c r="A373" s="3">
        <v>357</v>
      </c>
      <c r="B373" s="97">
        <v>0.50245658550566308</v>
      </c>
      <c r="C373" s="97">
        <v>3.2789128623890438</v>
      </c>
      <c r="D373" s="96">
        <f t="shared" si="27"/>
        <v>3.2789128623890438</v>
      </c>
      <c r="E373" s="96">
        <f t="shared" si="28"/>
        <v>3.2789128623890438</v>
      </c>
      <c r="F373" s="94">
        <v>0.5</v>
      </c>
      <c r="G373" s="94">
        <f t="shared" si="30"/>
        <v>0.5</v>
      </c>
      <c r="H373" s="94">
        <f t="shared" si="30"/>
        <v>0.5</v>
      </c>
      <c r="I373" s="94">
        <f t="shared" si="30"/>
        <v>0.5</v>
      </c>
      <c r="J373" s="94">
        <f t="shared" si="30"/>
        <v>0.5</v>
      </c>
      <c r="K373" s="94">
        <f t="shared" si="30"/>
        <v>0.5</v>
      </c>
      <c r="L373" s="94">
        <f t="shared" si="30"/>
        <v>0.5</v>
      </c>
      <c r="M373" s="94">
        <f t="shared" si="30"/>
        <v>0.5</v>
      </c>
      <c r="N373" s="94">
        <f t="shared" si="30"/>
        <v>0.5</v>
      </c>
    </row>
    <row r="374" spans="1:14" x14ac:dyDescent="0.35">
      <c r="A374" s="3">
        <v>358</v>
      </c>
      <c r="B374" s="97">
        <v>0.50245566466719771</v>
      </c>
      <c r="C374" s="97">
        <v>3.2788649264955119</v>
      </c>
      <c r="D374" s="96">
        <f t="shared" si="27"/>
        <v>3.2788649264955119</v>
      </c>
      <c r="E374" s="96">
        <f t="shared" si="28"/>
        <v>3.2788649264955119</v>
      </c>
      <c r="F374" s="94">
        <v>0.5</v>
      </c>
      <c r="G374" s="94">
        <f t="shared" si="30"/>
        <v>0.5</v>
      </c>
      <c r="H374" s="94">
        <f t="shared" si="30"/>
        <v>0.5</v>
      </c>
      <c r="I374" s="94">
        <f t="shared" si="30"/>
        <v>0.5</v>
      </c>
      <c r="J374" s="94">
        <f t="shared" si="30"/>
        <v>0.5</v>
      </c>
      <c r="K374" s="94">
        <f t="shared" si="30"/>
        <v>0.5</v>
      </c>
      <c r="L374" s="94">
        <f t="shared" si="30"/>
        <v>0.5</v>
      </c>
      <c r="M374" s="94">
        <f t="shared" si="30"/>
        <v>0.5</v>
      </c>
      <c r="N374" s="94">
        <f t="shared" si="30"/>
        <v>0.5</v>
      </c>
    </row>
    <row r="375" spans="1:14" x14ac:dyDescent="0.35">
      <c r="A375" s="3">
        <v>359</v>
      </c>
      <c r="B375" s="97">
        <v>0.50245566466719771</v>
      </c>
      <c r="C375" s="97">
        <v>3.2788649264955119</v>
      </c>
      <c r="D375" s="96">
        <f t="shared" si="27"/>
        <v>3.2788649264955119</v>
      </c>
      <c r="E375" s="96">
        <f t="shared" si="28"/>
        <v>3.2788649264955119</v>
      </c>
      <c r="F375" s="94">
        <v>0.5</v>
      </c>
      <c r="G375" s="94">
        <f t="shared" si="30"/>
        <v>0.5</v>
      </c>
      <c r="H375" s="94">
        <f t="shared" si="30"/>
        <v>0.5</v>
      </c>
      <c r="I375" s="94">
        <f t="shared" si="30"/>
        <v>0.5</v>
      </c>
      <c r="J375" s="94">
        <f t="shared" si="30"/>
        <v>0.5</v>
      </c>
      <c r="K375" s="94">
        <f t="shared" si="30"/>
        <v>0.5</v>
      </c>
      <c r="L375" s="94">
        <f t="shared" si="30"/>
        <v>0.5</v>
      </c>
      <c r="M375" s="94">
        <f t="shared" si="30"/>
        <v>0.5</v>
      </c>
      <c r="N375" s="94">
        <f t="shared" si="30"/>
        <v>0.5</v>
      </c>
    </row>
    <row r="376" spans="1:14" x14ac:dyDescent="0.35">
      <c r="A376" s="3">
        <v>360</v>
      </c>
      <c r="B376" s="97">
        <v>0.50245566466719771</v>
      </c>
      <c r="C376" s="97">
        <v>3.2788649264955119</v>
      </c>
      <c r="D376" s="96">
        <f t="shared" si="27"/>
        <v>3.2788649264955119</v>
      </c>
      <c r="E376" s="96">
        <f t="shared" si="28"/>
        <v>3.2788649264955119</v>
      </c>
      <c r="F376" s="94">
        <v>0.5</v>
      </c>
      <c r="G376" s="94">
        <f t="shared" si="30"/>
        <v>0.5</v>
      </c>
      <c r="H376" s="94">
        <f t="shared" si="30"/>
        <v>0.5</v>
      </c>
      <c r="I376" s="94">
        <f t="shared" si="30"/>
        <v>0.5</v>
      </c>
      <c r="J376" s="94">
        <f t="shared" si="30"/>
        <v>0.5</v>
      </c>
      <c r="K376" s="94">
        <f t="shared" si="30"/>
        <v>0.5</v>
      </c>
      <c r="L376" s="94">
        <f t="shared" si="30"/>
        <v>0.5</v>
      </c>
      <c r="M376" s="94">
        <f t="shared" si="30"/>
        <v>0.5</v>
      </c>
      <c r="N376" s="94">
        <f t="shared" si="30"/>
        <v>0.5</v>
      </c>
    </row>
    <row r="377" spans="1:14" x14ac:dyDescent="0.35">
      <c r="A377" s="3">
        <v>361</v>
      </c>
      <c r="B377" s="97">
        <v>0.50245566466719771</v>
      </c>
      <c r="C377" s="97">
        <v>3.2788649264955119</v>
      </c>
      <c r="D377" s="96">
        <f t="shared" si="27"/>
        <v>3.2788649264955119</v>
      </c>
      <c r="E377" s="96">
        <f t="shared" si="28"/>
        <v>3.2788649264955119</v>
      </c>
      <c r="F377" s="94">
        <v>0.5</v>
      </c>
      <c r="G377" s="94">
        <f t="shared" si="30"/>
        <v>0.5</v>
      </c>
      <c r="H377" s="94">
        <f t="shared" si="30"/>
        <v>0.5</v>
      </c>
      <c r="I377" s="94">
        <f t="shared" si="30"/>
        <v>0.5</v>
      </c>
      <c r="J377" s="94">
        <f t="shared" si="30"/>
        <v>0.5</v>
      </c>
      <c r="K377" s="94">
        <f t="shared" si="30"/>
        <v>0.5</v>
      </c>
      <c r="L377" s="94">
        <f t="shared" si="30"/>
        <v>0.5</v>
      </c>
      <c r="M377" s="94">
        <f t="shared" si="30"/>
        <v>0.5</v>
      </c>
      <c r="N377" s="94">
        <f t="shared" si="30"/>
        <v>0.5</v>
      </c>
    </row>
    <row r="378" spans="1:14" x14ac:dyDescent="0.35">
      <c r="A378" s="3">
        <v>362</v>
      </c>
      <c r="B378" s="97">
        <v>0.50245566466719771</v>
      </c>
      <c r="C378" s="97">
        <v>3.2788649264955119</v>
      </c>
      <c r="D378" s="96">
        <f t="shared" si="27"/>
        <v>3.2788649264955119</v>
      </c>
      <c r="E378" s="96">
        <f t="shared" si="28"/>
        <v>3.2788649264955119</v>
      </c>
      <c r="F378" s="94">
        <v>0.5</v>
      </c>
      <c r="G378" s="94">
        <f t="shared" si="30"/>
        <v>0.5</v>
      </c>
      <c r="H378" s="94">
        <f t="shared" si="30"/>
        <v>0.5</v>
      </c>
      <c r="I378" s="94">
        <f t="shared" si="30"/>
        <v>0.5</v>
      </c>
      <c r="J378" s="94">
        <f t="shared" si="30"/>
        <v>0.5</v>
      </c>
      <c r="K378" s="94">
        <f t="shared" si="30"/>
        <v>0.5</v>
      </c>
      <c r="L378" s="94">
        <f t="shared" si="30"/>
        <v>0.5</v>
      </c>
      <c r="M378" s="94">
        <f t="shared" si="30"/>
        <v>0.5</v>
      </c>
      <c r="N378" s="94">
        <f t="shared" si="30"/>
        <v>0.5</v>
      </c>
    </row>
    <row r="379" spans="1:14" x14ac:dyDescent="0.35">
      <c r="A379" s="3">
        <v>363</v>
      </c>
      <c r="B379" s="97">
        <v>0.50245566466719771</v>
      </c>
      <c r="C379" s="97">
        <v>3.2788649264955119</v>
      </c>
      <c r="D379" s="96">
        <f t="shared" si="27"/>
        <v>3.2788649264955119</v>
      </c>
      <c r="E379" s="96">
        <f t="shared" si="28"/>
        <v>3.2788649264955119</v>
      </c>
      <c r="F379" s="94">
        <v>0.5</v>
      </c>
      <c r="G379" s="94">
        <f t="shared" si="30"/>
        <v>0.5</v>
      </c>
      <c r="H379" s="94">
        <f t="shared" si="30"/>
        <v>0.5</v>
      </c>
      <c r="I379" s="94">
        <f t="shared" si="30"/>
        <v>0.5</v>
      </c>
      <c r="J379" s="94">
        <f t="shared" si="30"/>
        <v>0.5</v>
      </c>
      <c r="K379" s="94">
        <f t="shared" si="30"/>
        <v>0.5</v>
      </c>
      <c r="L379" s="94">
        <f t="shared" si="30"/>
        <v>0.5</v>
      </c>
      <c r="M379" s="94">
        <f t="shared" si="30"/>
        <v>0.5</v>
      </c>
      <c r="N379" s="94">
        <f t="shared" si="30"/>
        <v>0.5</v>
      </c>
    </row>
    <row r="380" spans="1:14" x14ac:dyDescent="0.35">
      <c r="A380" s="3">
        <v>364</v>
      </c>
      <c r="B380" s="97">
        <v>0.50245566466719771</v>
      </c>
      <c r="C380" s="97">
        <v>3.2788649264955119</v>
      </c>
      <c r="D380" s="96">
        <f t="shared" si="27"/>
        <v>3.2788649264955119</v>
      </c>
      <c r="E380" s="96">
        <f t="shared" si="28"/>
        <v>3.2788649264955119</v>
      </c>
      <c r="F380" s="94">
        <v>0.5</v>
      </c>
      <c r="G380" s="94">
        <f t="shared" si="30"/>
        <v>0.5</v>
      </c>
      <c r="H380" s="94">
        <f t="shared" si="30"/>
        <v>0.5</v>
      </c>
      <c r="I380" s="94">
        <f t="shared" si="30"/>
        <v>0.5</v>
      </c>
      <c r="J380" s="94">
        <f t="shared" si="30"/>
        <v>0.5</v>
      </c>
      <c r="K380" s="94">
        <f t="shared" si="30"/>
        <v>0.5</v>
      </c>
      <c r="L380" s="94">
        <f t="shared" si="30"/>
        <v>0.5</v>
      </c>
      <c r="M380" s="94">
        <f t="shared" si="30"/>
        <v>0.5</v>
      </c>
      <c r="N380" s="94">
        <f t="shared" si="30"/>
        <v>0.5</v>
      </c>
    </row>
    <row r="381" spans="1:14" x14ac:dyDescent="0.35">
      <c r="A381" s="3">
        <v>365</v>
      </c>
      <c r="B381" s="97">
        <v>0.50245566466719771</v>
      </c>
      <c r="C381" s="97">
        <v>3.2788649264955119</v>
      </c>
      <c r="D381" s="96">
        <f t="shared" si="27"/>
        <v>3.2788649264955119</v>
      </c>
      <c r="E381" s="96">
        <f t="shared" si="28"/>
        <v>3.2788649264955119</v>
      </c>
      <c r="F381" s="94">
        <v>0.5</v>
      </c>
      <c r="G381" s="94">
        <f t="shared" si="30"/>
        <v>0.5</v>
      </c>
      <c r="H381" s="94">
        <f t="shared" si="30"/>
        <v>0.5</v>
      </c>
      <c r="I381" s="94">
        <f t="shared" si="30"/>
        <v>0.5</v>
      </c>
      <c r="J381" s="94">
        <f t="shared" si="30"/>
        <v>0.5</v>
      </c>
      <c r="K381" s="94">
        <f t="shared" si="30"/>
        <v>0.5</v>
      </c>
      <c r="L381" s="94">
        <f t="shared" si="30"/>
        <v>0.5</v>
      </c>
      <c r="M381" s="94">
        <f t="shared" si="30"/>
        <v>0.5</v>
      </c>
      <c r="N381" s="94">
        <f t="shared" si="30"/>
        <v>0.5</v>
      </c>
    </row>
    <row r="382" spans="1:14" x14ac:dyDescent="0.35">
      <c r="A382" s="3">
        <v>366</v>
      </c>
      <c r="B382" s="97">
        <v>0.50245566466719771</v>
      </c>
      <c r="C382" s="97">
        <v>3.2788649264955101</v>
      </c>
      <c r="D382" s="96">
        <f>C382</f>
        <v>3.2788649264955101</v>
      </c>
      <c r="E382" s="96">
        <f>C382</f>
        <v>3.2788649264955101</v>
      </c>
      <c r="F382" s="94">
        <v>0.5</v>
      </c>
      <c r="G382" s="94">
        <f t="shared" si="30"/>
        <v>0.5</v>
      </c>
      <c r="H382" s="94">
        <f t="shared" si="30"/>
        <v>0.5</v>
      </c>
      <c r="I382" s="94">
        <f t="shared" si="30"/>
        <v>0.5</v>
      </c>
      <c r="J382" s="94">
        <f t="shared" si="30"/>
        <v>0.5</v>
      </c>
      <c r="K382" s="94">
        <f t="shared" si="30"/>
        <v>0.5</v>
      </c>
      <c r="L382" s="94">
        <f t="shared" si="30"/>
        <v>0.5</v>
      </c>
      <c r="M382" s="94">
        <f t="shared" si="30"/>
        <v>0.5</v>
      </c>
      <c r="N382" s="94">
        <f t="shared" si="30"/>
        <v>0.5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zoomScale="70" zoomScaleNormal="70" zoomScalePageLayoutView="70" workbookViewId="0">
      <selection activeCell="F17" sqref="F17:F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284</v>
      </c>
      <c r="C1" s="22"/>
    </row>
    <row r="2" spans="1:28" x14ac:dyDescent="0.35">
      <c r="A2" s="2">
        <v>14</v>
      </c>
      <c r="C2" s="22"/>
      <c r="O2" s="22" t="s">
        <v>257</v>
      </c>
    </row>
    <row r="3" spans="1:28" x14ac:dyDescent="0.35">
      <c r="A3" s="2" t="s">
        <v>25</v>
      </c>
      <c r="C3" s="22"/>
      <c r="O3" s="104" t="s">
        <v>253</v>
      </c>
      <c r="AB3" s="104"/>
    </row>
    <row r="4" spans="1:28" x14ac:dyDescent="0.35">
      <c r="A4" s="2">
        <v>1</v>
      </c>
      <c r="C4" s="22"/>
      <c r="O4" s="105" t="s">
        <v>254</v>
      </c>
      <c r="AB4" s="105"/>
    </row>
    <row r="5" spans="1:28" x14ac:dyDescent="0.35">
      <c r="A5" s="2">
        <v>2</v>
      </c>
      <c r="C5" s="22"/>
      <c r="O5" s="105" t="s">
        <v>255</v>
      </c>
      <c r="AB5" s="105"/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22" t="s">
        <v>288</v>
      </c>
      <c r="P8" s="22" t="s">
        <v>287</v>
      </c>
      <c r="Q8" s="22" t="s">
        <v>285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AVERAGE(B17:C382)</f>
        <v>1.1672506723629035</v>
      </c>
      <c r="P12" s="102">
        <f>STDEVA(B17:N382)</f>
        <v>0.10847664618139363</v>
      </c>
      <c r="Q12" s="94">
        <f>MIN(B17:N382)</f>
        <v>0.98014975655632086</v>
      </c>
      <c r="R12" s="94">
        <f>MAX(B17:N382)</f>
        <v>1.3598226380803971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25">
        <v>1.3598226380803971</v>
      </c>
      <c r="C17" s="96">
        <v>1.3598226380803971</v>
      </c>
      <c r="D17" s="96">
        <f>C17</f>
        <v>1.3598226380803971</v>
      </c>
      <c r="E17" s="96">
        <f>C17</f>
        <v>1.3598226380803971</v>
      </c>
      <c r="F17" s="124">
        <v>1.3598226380803968</v>
      </c>
      <c r="G17" s="109">
        <f t="shared" ref="G17:N32" si="0">MIN($B$17:$F$382)</f>
        <v>0.98014975655632086</v>
      </c>
      <c r="H17" s="109">
        <f t="shared" si="0"/>
        <v>0.98014975655632086</v>
      </c>
      <c r="I17" s="109">
        <f t="shared" si="0"/>
        <v>0.98014975655632086</v>
      </c>
      <c r="J17" s="109">
        <f t="shared" si="0"/>
        <v>0.98014975655632086</v>
      </c>
      <c r="K17" s="109">
        <f t="shared" si="0"/>
        <v>0.98014975655632086</v>
      </c>
      <c r="L17" s="109">
        <f t="shared" si="0"/>
        <v>0.98014975655632086</v>
      </c>
      <c r="M17" s="109">
        <f t="shared" si="0"/>
        <v>0.98014975655632086</v>
      </c>
      <c r="N17" s="109">
        <f t="shared" si="0"/>
        <v>0.98014975655632086</v>
      </c>
    </row>
    <row r="18" spans="1:14" x14ac:dyDescent="0.35">
      <c r="A18" s="3">
        <v>2</v>
      </c>
      <c r="B18" s="97">
        <v>1.3598226380803971</v>
      </c>
      <c r="C18" s="97">
        <v>1.3598226380803971</v>
      </c>
      <c r="D18" s="96">
        <f t="shared" ref="D18:D81" si="1">C18</f>
        <v>1.3598226380803971</v>
      </c>
      <c r="E18" s="96">
        <f t="shared" ref="E18:E81" si="2">C18</f>
        <v>1.3598226380803971</v>
      </c>
      <c r="F18" s="94">
        <v>1.3598226380803968</v>
      </c>
      <c r="G18" s="94">
        <f t="shared" si="0"/>
        <v>0.98014975655632086</v>
      </c>
      <c r="H18" s="94">
        <f t="shared" si="0"/>
        <v>0.98014975655632086</v>
      </c>
      <c r="I18" s="94">
        <f t="shared" si="0"/>
        <v>0.98014975655632086</v>
      </c>
      <c r="J18" s="94">
        <f t="shared" si="0"/>
        <v>0.98014975655632086</v>
      </c>
      <c r="K18" s="94">
        <f t="shared" si="0"/>
        <v>0.98014975655632086</v>
      </c>
      <c r="L18" s="94">
        <f t="shared" si="0"/>
        <v>0.98014975655632086</v>
      </c>
      <c r="M18" s="94">
        <f t="shared" si="0"/>
        <v>0.98014975655632086</v>
      </c>
      <c r="N18" s="94">
        <f t="shared" si="0"/>
        <v>0.98014975655632086</v>
      </c>
    </row>
    <row r="19" spans="1:14" x14ac:dyDescent="0.35">
      <c r="A19" s="3">
        <v>3</v>
      </c>
      <c r="B19" s="97">
        <v>1.3598226380803968</v>
      </c>
      <c r="C19" s="97">
        <v>1.3598226380803971</v>
      </c>
      <c r="D19" s="96">
        <f t="shared" si="1"/>
        <v>1.3598226380803971</v>
      </c>
      <c r="E19" s="96">
        <f t="shared" si="2"/>
        <v>1.3598226380803971</v>
      </c>
      <c r="F19" s="94">
        <v>1.3598226380803971</v>
      </c>
      <c r="G19" s="94">
        <f t="shared" si="0"/>
        <v>0.98014975655632086</v>
      </c>
      <c r="H19" s="94">
        <f t="shared" si="0"/>
        <v>0.98014975655632086</v>
      </c>
      <c r="I19" s="94">
        <f t="shared" si="0"/>
        <v>0.98014975655632086</v>
      </c>
      <c r="J19" s="94">
        <f t="shared" si="0"/>
        <v>0.98014975655632086</v>
      </c>
      <c r="K19" s="94">
        <f t="shared" si="0"/>
        <v>0.98014975655632086</v>
      </c>
      <c r="L19" s="94">
        <f t="shared" si="0"/>
        <v>0.98014975655632086</v>
      </c>
      <c r="M19" s="94">
        <f t="shared" si="0"/>
        <v>0.98014975655632086</v>
      </c>
      <c r="N19" s="94">
        <f t="shared" si="0"/>
        <v>0.98014975655632086</v>
      </c>
    </row>
    <row r="20" spans="1:14" x14ac:dyDescent="0.35">
      <c r="A20" s="3">
        <v>4</v>
      </c>
      <c r="B20" s="97">
        <v>1.3598226380803971</v>
      </c>
      <c r="C20" s="97">
        <v>1.3598226380803971</v>
      </c>
      <c r="D20" s="96">
        <f t="shared" si="1"/>
        <v>1.3598226380803971</v>
      </c>
      <c r="E20" s="96">
        <f t="shared" si="2"/>
        <v>1.3598226380803971</v>
      </c>
      <c r="F20" s="94">
        <v>1.3598226380803971</v>
      </c>
      <c r="G20" s="94">
        <f t="shared" si="0"/>
        <v>0.98014975655632086</v>
      </c>
      <c r="H20" s="94">
        <f t="shared" si="0"/>
        <v>0.98014975655632086</v>
      </c>
      <c r="I20" s="94">
        <f t="shared" si="0"/>
        <v>0.98014975655632086</v>
      </c>
      <c r="J20" s="94">
        <f t="shared" si="0"/>
        <v>0.98014975655632086</v>
      </c>
      <c r="K20" s="94">
        <f t="shared" si="0"/>
        <v>0.98014975655632086</v>
      </c>
      <c r="L20" s="94">
        <f t="shared" si="0"/>
        <v>0.98014975655632086</v>
      </c>
      <c r="M20" s="94">
        <f t="shared" si="0"/>
        <v>0.98014975655632086</v>
      </c>
      <c r="N20" s="94">
        <f t="shared" si="0"/>
        <v>0.98014975655632086</v>
      </c>
    </row>
    <row r="21" spans="1:14" x14ac:dyDescent="0.35">
      <c r="A21" s="3">
        <v>5</v>
      </c>
      <c r="B21" s="97">
        <v>1.3598226380803971</v>
      </c>
      <c r="C21" s="97">
        <v>1.3598226380803971</v>
      </c>
      <c r="D21" s="96">
        <f t="shared" si="1"/>
        <v>1.3598226380803971</v>
      </c>
      <c r="E21" s="96">
        <f t="shared" si="2"/>
        <v>1.3598226380803971</v>
      </c>
      <c r="F21" s="94">
        <v>1.3598226380803971</v>
      </c>
      <c r="G21" s="94">
        <f t="shared" si="0"/>
        <v>0.98014975655632086</v>
      </c>
      <c r="H21" s="94">
        <f t="shared" si="0"/>
        <v>0.98014975655632086</v>
      </c>
      <c r="I21" s="94">
        <f t="shared" si="0"/>
        <v>0.98014975655632086</v>
      </c>
      <c r="J21" s="94">
        <f t="shared" si="0"/>
        <v>0.98014975655632086</v>
      </c>
      <c r="K21" s="94">
        <f t="shared" si="0"/>
        <v>0.98014975655632086</v>
      </c>
      <c r="L21" s="94">
        <f t="shared" si="0"/>
        <v>0.98014975655632086</v>
      </c>
      <c r="M21" s="94">
        <f t="shared" si="0"/>
        <v>0.98014975655632086</v>
      </c>
      <c r="N21" s="94">
        <f t="shared" si="0"/>
        <v>0.98014975655632086</v>
      </c>
    </row>
    <row r="22" spans="1:14" x14ac:dyDescent="0.35">
      <c r="A22" s="3">
        <v>6</v>
      </c>
      <c r="B22" s="97">
        <v>1.3598226380803971</v>
      </c>
      <c r="C22" s="97">
        <v>1.3598226380803971</v>
      </c>
      <c r="D22" s="96">
        <f t="shared" si="1"/>
        <v>1.3598226380803971</v>
      </c>
      <c r="E22" s="96">
        <f t="shared" si="2"/>
        <v>1.3598226380803971</v>
      </c>
      <c r="F22" s="94">
        <v>1.3598226380803971</v>
      </c>
      <c r="G22" s="94">
        <f t="shared" si="0"/>
        <v>0.98014975655632086</v>
      </c>
      <c r="H22" s="94">
        <f t="shared" si="0"/>
        <v>0.98014975655632086</v>
      </c>
      <c r="I22" s="94">
        <f t="shared" si="0"/>
        <v>0.98014975655632086</v>
      </c>
      <c r="J22" s="94">
        <f t="shared" si="0"/>
        <v>0.98014975655632086</v>
      </c>
      <c r="K22" s="94">
        <f t="shared" si="0"/>
        <v>0.98014975655632086</v>
      </c>
      <c r="L22" s="94">
        <f t="shared" si="0"/>
        <v>0.98014975655632086</v>
      </c>
      <c r="M22" s="94">
        <f t="shared" si="0"/>
        <v>0.98014975655632086</v>
      </c>
      <c r="N22" s="94">
        <f t="shared" si="0"/>
        <v>0.98014975655632086</v>
      </c>
    </row>
    <row r="23" spans="1:14" x14ac:dyDescent="0.35">
      <c r="A23" s="3">
        <v>7</v>
      </c>
      <c r="B23" s="97">
        <v>1.3598226380803971</v>
      </c>
      <c r="C23" s="97">
        <v>1.3598226380803971</v>
      </c>
      <c r="D23" s="96">
        <f t="shared" si="1"/>
        <v>1.3598226380803971</v>
      </c>
      <c r="E23" s="96">
        <f t="shared" si="2"/>
        <v>1.3598226380803971</v>
      </c>
      <c r="F23" s="94">
        <v>1.3598226380803971</v>
      </c>
      <c r="G23" s="94">
        <f t="shared" si="0"/>
        <v>0.98014975655632086</v>
      </c>
      <c r="H23" s="94">
        <f t="shared" si="0"/>
        <v>0.98014975655632086</v>
      </c>
      <c r="I23" s="94">
        <f t="shared" si="0"/>
        <v>0.98014975655632086</v>
      </c>
      <c r="J23" s="94">
        <f t="shared" si="0"/>
        <v>0.98014975655632086</v>
      </c>
      <c r="K23" s="94">
        <f t="shared" si="0"/>
        <v>0.98014975655632086</v>
      </c>
      <c r="L23" s="94">
        <f t="shared" si="0"/>
        <v>0.98014975655632086</v>
      </c>
      <c r="M23" s="94">
        <f t="shared" si="0"/>
        <v>0.98014975655632086</v>
      </c>
      <c r="N23" s="94">
        <f t="shared" si="0"/>
        <v>0.98014975655632086</v>
      </c>
    </row>
    <row r="24" spans="1:14" x14ac:dyDescent="0.35">
      <c r="A24" s="3">
        <v>8</v>
      </c>
      <c r="B24" s="97">
        <v>1.3598226380803971</v>
      </c>
      <c r="C24" s="97">
        <v>1.3598226380803971</v>
      </c>
      <c r="D24" s="96">
        <f t="shared" si="1"/>
        <v>1.3598226380803971</v>
      </c>
      <c r="E24" s="96">
        <f t="shared" si="2"/>
        <v>1.3598226380803971</v>
      </c>
      <c r="F24" s="94">
        <v>1.3598226380803968</v>
      </c>
      <c r="G24" s="94">
        <f t="shared" si="0"/>
        <v>0.98014975655632086</v>
      </c>
      <c r="H24" s="94">
        <f t="shared" si="0"/>
        <v>0.98014975655632086</v>
      </c>
      <c r="I24" s="94">
        <f t="shared" si="0"/>
        <v>0.98014975655632086</v>
      </c>
      <c r="J24" s="94">
        <f t="shared" si="0"/>
        <v>0.98014975655632086</v>
      </c>
      <c r="K24" s="94">
        <f t="shared" si="0"/>
        <v>0.98014975655632086</v>
      </c>
      <c r="L24" s="94">
        <f t="shared" si="0"/>
        <v>0.98014975655632086</v>
      </c>
      <c r="M24" s="94">
        <f t="shared" si="0"/>
        <v>0.98014975655632086</v>
      </c>
      <c r="N24" s="94">
        <f t="shared" si="0"/>
        <v>0.98014975655632086</v>
      </c>
    </row>
    <row r="25" spans="1:14" x14ac:dyDescent="0.35">
      <c r="A25" s="3">
        <v>9</v>
      </c>
      <c r="B25" s="97">
        <v>1.3598226380803968</v>
      </c>
      <c r="C25" s="97">
        <v>1.3598226380803971</v>
      </c>
      <c r="D25" s="96">
        <f t="shared" si="1"/>
        <v>1.3598226380803971</v>
      </c>
      <c r="E25" s="96">
        <f t="shared" si="2"/>
        <v>1.3598226380803971</v>
      </c>
      <c r="F25" s="94">
        <v>1.3598226380803968</v>
      </c>
      <c r="G25" s="94">
        <f t="shared" si="0"/>
        <v>0.98014975655632086</v>
      </c>
      <c r="H25" s="94">
        <f t="shared" si="0"/>
        <v>0.98014975655632086</v>
      </c>
      <c r="I25" s="94">
        <f t="shared" si="0"/>
        <v>0.98014975655632086</v>
      </c>
      <c r="J25" s="94">
        <f t="shared" si="0"/>
        <v>0.98014975655632086</v>
      </c>
      <c r="K25" s="94">
        <f t="shared" si="0"/>
        <v>0.98014975655632086</v>
      </c>
      <c r="L25" s="94">
        <f t="shared" si="0"/>
        <v>0.98014975655632086</v>
      </c>
      <c r="M25" s="94">
        <f t="shared" si="0"/>
        <v>0.98014975655632086</v>
      </c>
      <c r="N25" s="94">
        <f t="shared" si="0"/>
        <v>0.98014975655632086</v>
      </c>
    </row>
    <row r="26" spans="1:14" x14ac:dyDescent="0.35">
      <c r="A26" s="3">
        <v>10</v>
      </c>
      <c r="B26" s="97">
        <v>1.3598226380803971</v>
      </c>
      <c r="C26" s="97">
        <v>1.3598226380803971</v>
      </c>
      <c r="D26" s="96">
        <f t="shared" si="1"/>
        <v>1.3598226380803971</v>
      </c>
      <c r="E26" s="96">
        <f t="shared" si="2"/>
        <v>1.3598226380803971</v>
      </c>
      <c r="F26" s="94">
        <v>1.3598226380803971</v>
      </c>
      <c r="G26" s="94">
        <f t="shared" si="0"/>
        <v>0.98014975655632086</v>
      </c>
      <c r="H26" s="94">
        <f t="shared" si="0"/>
        <v>0.98014975655632086</v>
      </c>
      <c r="I26" s="94">
        <f t="shared" si="0"/>
        <v>0.98014975655632086</v>
      </c>
      <c r="J26" s="94">
        <f t="shared" si="0"/>
        <v>0.98014975655632086</v>
      </c>
      <c r="K26" s="94">
        <f t="shared" si="0"/>
        <v>0.98014975655632086</v>
      </c>
      <c r="L26" s="94">
        <f t="shared" si="0"/>
        <v>0.98014975655632086</v>
      </c>
      <c r="M26" s="94">
        <f t="shared" si="0"/>
        <v>0.98014975655632086</v>
      </c>
      <c r="N26" s="94">
        <f t="shared" si="0"/>
        <v>0.98014975655632086</v>
      </c>
    </row>
    <row r="27" spans="1:14" x14ac:dyDescent="0.35">
      <c r="A27" s="3">
        <v>11</v>
      </c>
      <c r="B27" s="97">
        <v>1.3598226380803971</v>
      </c>
      <c r="C27" s="97">
        <v>1.3598226380803971</v>
      </c>
      <c r="D27" s="96">
        <f t="shared" si="1"/>
        <v>1.3598226380803971</v>
      </c>
      <c r="E27" s="96">
        <f t="shared" si="2"/>
        <v>1.3598226380803971</v>
      </c>
      <c r="F27" s="94">
        <v>1.3598226380803968</v>
      </c>
      <c r="G27" s="94">
        <f t="shared" si="0"/>
        <v>0.98014975655632086</v>
      </c>
      <c r="H27" s="94">
        <f t="shared" si="0"/>
        <v>0.98014975655632086</v>
      </c>
      <c r="I27" s="94">
        <f t="shared" si="0"/>
        <v>0.98014975655632086</v>
      </c>
      <c r="J27" s="94">
        <f t="shared" si="0"/>
        <v>0.98014975655632086</v>
      </c>
      <c r="K27" s="94">
        <f t="shared" si="0"/>
        <v>0.98014975655632086</v>
      </c>
      <c r="L27" s="94">
        <f t="shared" si="0"/>
        <v>0.98014975655632086</v>
      </c>
      <c r="M27" s="94">
        <f t="shared" si="0"/>
        <v>0.98014975655632086</v>
      </c>
      <c r="N27" s="94">
        <f t="shared" si="0"/>
        <v>0.98014975655632086</v>
      </c>
    </row>
    <row r="28" spans="1:14" x14ac:dyDescent="0.35">
      <c r="A28" s="3">
        <v>12</v>
      </c>
      <c r="B28" s="97">
        <v>1.3598226380803971</v>
      </c>
      <c r="C28" s="97">
        <v>1.3598226380803971</v>
      </c>
      <c r="D28" s="96">
        <f t="shared" si="1"/>
        <v>1.3598226380803971</v>
      </c>
      <c r="E28" s="96">
        <f t="shared" si="2"/>
        <v>1.3598226380803971</v>
      </c>
      <c r="F28" s="94">
        <v>1.3598226380803971</v>
      </c>
      <c r="G28" s="94">
        <f t="shared" si="0"/>
        <v>0.98014975655632086</v>
      </c>
      <c r="H28" s="94">
        <f t="shared" si="0"/>
        <v>0.98014975655632086</v>
      </c>
      <c r="I28" s="94">
        <f t="shared" si="0"/>
        <v>0.98014975655632086</v>
      </c>
      <c r="J28" s="94">
        <f t="shared" si="0"/>
        <v>0.98014975655632086</v>
      </c>
      <c r="K28" s="94">
        <f t="shared" si="0"/>
        <v>0.98014975655632086</v>
      </c>
      <c r="L28" s="94">
        <f t="shared" si="0"/>
        <v>0.98014975655632086</v>
      </c>
      <c r="M28" s="94">
        <f t="shared" si="0"/>
        <v>0.98014975655632086</v>
      </c>
      <c r="N28" s="94">
        <f t="shared" si="0"/>
        <v>0.98014975655632086</v>
      </c>
    </row>
    <row r="29" spans="1:14" x14ac:dyDescent="0.35">
      <c r="A29" s="3">
        <v>13</v>
      </c>
      <c r="B29" s="97">
        <v>1.3598226380803971</v>
      </c>
      <c r="C29" s="97">
        <v>1.3598226380803971</v>
      </c>
      <c r="D29" s="96">
        <f t="shared" si="1"/>
        <v>1.3598226380803971</v>
      </c>
      <c r="E29" s="96">
        <f t="shared" si="2"/>
        <v>1.3598226380803971</v>
      </c>
      <c r="F29" s="94">
        <v>1.3598226380803971</v>
      </c>
      <c r="G29" s="94">
        <f t="shared" si="0"/>
        <v>0.98014975655632086</v>
      </c>
      <c r="H29" s="94">
        <f t="shared" si="0"/>
        <v>0.98014975655632086</v>
      </c>
      <c r="I29" s="94">
        <f t="shared" si="0"/>
        <v>0.98014975655632086</v>
      </c>
      <c r="J29" s="94">
        <f t="shared" si="0"/>
        <v>0.98014975655632086</v>
      </c>
      <c r="K29" s="94">
        <f t="shared" si="0"/>
        <v>0.98014975655632086</v>
      </c>
      <c r="L29" s="94">
        <f t="shared" si="0"/>
        <v>0.98014975655632086</v>
      </c>
      <c r="M29" s="94">
        <f t="shared" si="0"/>
        <v>0.98014975655632086</v>
      </c>
      <c r="N29" s="94">
        <f t="shared" si="0"/>
        <v>0.98014975655632086</v>
      </c>
    </row>
    <row r="30" spans="1:14" x14ac:dyDescent="0.35">
      <c r="A30" s="3">
        <v>14</v>
      </c>
      <c r="B30" s="97">
        <v>1.3598226380803971</v>
      </c>
      <c r="C30" s="97">
        <v>1.3598226380803971</v>
      </c>
      <c r="D30" s="96">
        <f t="shared" si="1"/>
        <v>1.3598226380803971</v>
      </c>
      <c r="E30" s="96">
        <f t="shared" si="2"/>
        <v>1.3598226380803971</v>
      </c>
      <c r="F30" s="94">
        <v>1.3598226380803971</v>
      </c>
      <c r="G30" s="94">
        <f t="shared" si="0"/>
        <v>0.98014975655632086</v>
      </c>
      <c r="H30" s="94">
        <f t="shared" si="0"/>
        <v>0.98014975655632086</v>
      </c>
      <c r="I30" s="94">
        <f t="shared" si="0"/>
        <v>0.98014975655632086</v>
      </c>
      <c r="J30" s="94">
        <f t="shared" si="0"/>
        <v>0.98014975655632086</v>
      </c>
      <c r="K30" s="94">
        <f t="shared" si="0"/>
        <v>0.98014975655632086</v>
      </c>
      <c r="L30" s="94">
        <f t="shared" si="0"/>
        <v>0.98014975655632086</v>
      </c>
      <c r="M30" s="94">
        <f t="shared" si="0"/>
        <v>0.98014975655632086</v>
      </c>
      <c r="N30" s="94">
        <f t="shared" si="0"/>
        <v>0.98014975655632086</v>
      </c>
    </row>
    <row r="31" spans="1:14" x14ac:dyDescent="0.35">
      <c r="A31" s="3">
        <v>15</v>
      </c>
      <c r="B31" s="97">
        <v>1.3598226380803971</v>
      </c>
      <c r="C31" s="97">
        <v>0.98014975655632086</v>
      </c>
      <c r="D31" s="96">
        <f t="shared" si="1"/>
        <v>0.98014975655632086</v>
      </c>
      <c r="E31" s="96">
        <f t="shared" si="2"/>
        <v>0.98014975655632086</v>
      </c>
      <c r="F31" s="94">
        <v>1.3598226380803968</v>
      </c>
      <c r="G31" s="94">
        <f t="shared" si="0"/>
        <v>0.98014975655632086</v>
      </c>
      <c r="H31" s="94">
        <f t="shared" si="0"/>
        <v>0.98014975655632086</v>
      </c>
      <c r="I31" s="94">
        <f t="shared" si="0"/>
        <v>0.98014975655632086</v>
      </c>
      <c r="J31" s="94">
        <f t="shared" si="0"/>
        <v>0.98014975655632086</v>
      </c>
      <c r="K31" s="94">
        <f t="shared" si="0"/>
        <v>0.98014975655632086</v>
      </c>
      <c r="L31" s="94">
        <f t="shared" si="0"/>
        <v>0.98014975655632086</v>
      </c>
      <c r="M31" s="94">
        <f t="shared" si="0"/>
        <v>0.98014975655632086</v>
      </c>
      <c r="N31" s="94">
        <f t="shared" si="0"/>
        <v>0.98014975655632086</v>
      </c>
    </row>
    <row r="32" spans="1:14" x14ac:dyDescent="0.35">
      <c r="A32" s="3">
        <v>16</v>
      </c>
      <c r="B32" s="97">
        <v>1.3598226380803971</v>
      </c>
      <c r="C32" s="97">
        <v>0.98014975655632086</v>
      </c>
      <c r="D32" s="96">
        <f t="shared" si="1"/>
        <v>0.98014975655632086</v>
      </c>
      <c r="E32" s="96">
        <f t="shared" si="2"/>
        <v>0.98014975655632086</v>
      </c>
      <c r="F32" s="94">
        <v>1.3598226380803971</v>
      </c>
      <c r="G32" s="94">
        <f t="shared" si="0"/>
        <v>0.98014975655632086</v>
      </c>
      <c r="H32" s="94">
        <f t="shared" si="0"/>
        <v>0.98014975655632086</v>
      </c>
      <c r="I32" s="94">
        <f t="shared" si="0"/>
        <v>0.98014975655632086</v>
      </c>
      <c r="J32" s="94">
        <f t="shared" si="0"/>
        <v>0.98014975655632086</v>
      </c>
      <c r="K32" s="94">
        <f t="shared" si="0"/>
        <v>0.98014975655632086</v>
      </c>
      <c r="L32" s="94">
        <f t="shared" si="0"/>
        <v>0.98014975655632086</v>
      </c>
      <c r="M32" s="94">
        <f t="shared" si="0"/>
        <v>0.98014975655632086</v>
      </c>
      <c r="N32" s="94">
        <f t="shared" si="0"/>
        <v>0.98014975655632086</v>
      </c>
    </row>
    <row r="33" spans="1:14" x14ac:dyDescent="0.35">
      <c r="A33" s="3">
        <v>17</v>
      </c>
      <c r="B33" s="97">
        <v>1.3598226380803971</v>
      </c>
      <c r="C33" s="97">
        <v>0.98014975655632086</v>
      </c>
      <c r="D33" s="96">
        <f t="shared" si="1"/>
        <v>0.98014975655632086</v>
      </c>
      <c r="E33" s="96">
        <f t="shared" si="2"/>
        <v>0.98014975655632086</v>
      </c>
      <c r="F33" s="94">
        <v>1.3598226380803971</v>
      </c>
      <c r="G33" s="94">
        <f t="shared" ref="G33:N64" si="3">MIN($B$17:$F$382)</f>
        <v>0.98014975655632086</v>
      </c>
      <c r="H33" s="94">
        <f t="shared" si="3"/>
        <v>0.98014975655632086</v>
      </c>
      <c r="I33" s="94">
        <f t="shared" si="3"/>
        <v>0.98014975655632086</v>
      </c>
      <c r="J33" s="94">
        <f t="shared" si="3"/>
        <v>0.98014975655632086</v>
      </c>
      <c r="K33" s="94">
        <f t="shared" si="3"/>
        <v>0.98014975655632086</v>
      </c>
      <c r="L33" s="94">
        <f t="shared" si="3"/>
        <v>0.98014975655632086</v>
      </c>
      <c r="M33" s="94">
        <f t="shared" si="3"/>
        <v>0.98014975655632086</v>
      </c>
      <c r="N33" s="94">
        <f t="shared" si="3"/>
        <v>0.98014975655632086</v>
      </c>
    </row>
    <row r="34" spans="1:14" x14ac:dyDescent="0.35">
      <c r="A34" s="3">
        <v>18</v>
      </c>
      <c r="B34" s="97">
        <v>1.3598226380803971</v>
      </c>
      <c r="C34" s="97">
        <v>0.98014975655632086</v>
      </c>
      <c r="D34" s="96">
        <f t="shared" si="1"/>
        <v>0.98014975655632086</v>
      </c>
      <c r="E34" s="96">
        <f t="shared" si="2"/>
        <v>0.98014975655632086</v>
      </c>
      <c r="F34" s="94">
        <v>1.3598226380803971</v>
      </c>
      <c r="G34" s="94">
        <f t="shared" si="3"/>
        <v>0.98014975655632086</v>
      </c>
      <c r="H34" s="94">
        <f t="shared" si="3"/>
        <v>0.98014975655632086</v>
      </c>
      <c r="I34" s="94">
        <f t="shared" si="3"/>
        <v>0.98014975655632086</v>
      </c>
      <c r="J34" s="94">
        <f t="shared" si="3"/>
        <v>0.98014975655632086</v>
      </c>
      <c r="K34" s="94">
        <f t="shared" si="3"/>
        <v>0.98014975655632086</v>
      </c>
      <c r="L34" s="94">
        <f t="shared" si="3"/>
        <v>0.98014975655632086</v>
      </c>
      <c r="M34" s="94">
        <f t="shared" si="3"/>
        <v>0.98014975655632086</v>
      </c>
      <c r="N34" s="94">
        <f t="shared" si="3"/>
        <v>0.98014975655632086</v>
      </c>
    </row>
    <row r="35" spans="1:14" x14ac:dyDescent="0.35">
      <c r="A35" s="3">
        <v>19</v>
      </c>
      <c r="B35" s="97">
        <v>1.3598226380803971</v>
      </c>
      <c r="C35" s="97">
        <v>0.98014975655632086</v>
      </c>
      <c r="D35" s="96">
        <f t="shared" si="1"/>
        <v>0.98014975655632086</v>
      </c>
      <c r="E35" s="96">
        <f t="shared" si="2"/>
        <v>0.98014975655632086</v>
      </c>
      <c r="F35" s="94">
        <v>1.3598226380803971</v>
      </c>
      <c r="G35" s="94">
        <f t="shared" si="3"/>
        <v>0.98014975655632086</v>
      </c>
      <c r="H35" s="94">
        <f t="shared" si="3"/>
        <v>0.98014975655632086</v>
      </c>
      <c r="I35" s="94">
        <f t="shared" si="3"/>
        <v>0.98014975655632086</v>
      </c>
      <c r="J35" s="94">
        <f t="shared" si="3"/>
        <v>0.98014975655632086</v>
      </c>
      <c r="K35" s="94">
        <f t="shared" si="3"/>
        <v>0.98014975655632086</v>
      </c>
      <c r="L35" s="94">
        <f t="shared" si="3"/>
        <v>0.98014975655632086</v>
      </c>
      <c r="M35" s="94">
        <f t="shared" si="3"/>
        <v>0.98014975655632086</v>
      </c>
      <c r="N35" s="94">
        <f t="shared" si="3"/>
        <v>0.98014975655632086</v>
      </c>
    </row>
    <row r="36" spans="1:14" x14ac:dyDescent="0.35">
      <c r="A36" s="3">
        <v>20</v>
      </c>
      <c r="B36" s="97">
        <v>1.3598226380803971</v>
      </c>
      <c r="C36" s="97">
        <v>0.98014975655632086</v>
      </c>
      <c r="D36" s="96">
        <f t="shared" si="1"/>
        <v>0.98014975655632086</v>
      </c>
      <c r="E36" s="96">
        <f t="shared" si="2"/>
        <v>0.98014975655632086</v>
      </c>
      <c r="F36" s="94">
        <v>1.3598226380803971</v>
      </c>
      <c r="G36" s="94">
        <f t="shared" si="3"/>
        <v>0.98014975655632086</v>
      </c>
      <c r="H36" s="94">
        <f t="shared" si="3"/>
        <v>0.98014975655632086</v>
      </c>
      <c r="I36" s="94">
        <f t="shared" si="3"/>
        <v>0.98014975655632086</v>
      </c>
      <c r="J36" s="94">
        <f t="shared" si="3"/>
        <v>0.98014975655632086</v>
      </c>
      <c r="K36" s="94">
        <f t="shared" si="3"/>
        <v>0.98014975655632086</v>
      </c>
      <c r="L36" s="94">
        <f t="shared" si="3"/>
        <v>0.98014975655632086</v>
      </c>
      <c r="M36" s="94">
        <f t="shared" si="3"/>
        <v>0.98014975655632086</v>
      </c>
      <c r="N36" s="94">
        <f t="shared" si="3"/>
        <v>0.98014975655632086</v>
      </c>
    </row>
    <row r="37" spans="1:14" x14ac:dyDescent="0.35">
      <c r="A37" s="3">
        <v>21</v>
      </c>
      <c r="B37" s="97">
        <v>1.3598226380803971</v>
      </c>
      <c r="C37" s="97">
        <v>0.98014975655632086</v>
      </c>
      <c r="D37" s="96">
        <f t="shared" si="1"/>
        <v>0.98014975655632086</v>
      </c>
      <c r="E37" s="96">
        <f t="shared" si="2"/>
        <v>0.98014975655632086</v>
      </c>
      <c r="F37" s="94">
        <v>1.3598226380803971</v>
      </c>
      <c r="G37" s="94">
        <f t="shared" si="3"/>
        <v>0.98014975655632086</v>
      </c>
      <c r="H37" s="94">
        <f t="shared" si="3"/>
        <v>0.98014975655632086</v>
      </c>
      <c r="I37" s="94">
        <f t="shared" si="3"/>
        <v>0.98014975655632086</v>
      </c>
      <c r="J37" s="94">
        <f t="shared" si="3"/>
        <v>0.98014975655632086</v>
      </c>
      <c r="K37" s="94">
        <f t="shared" si="3"/>
        <v>0.98014975655632086</v>
      </c>
      <c r="L37" s="94">
        <f t="shared" si="3"/>
        <v>0.98014975655632086</v>
      </c>
      <c r="M37" s="94">
        <f t="shared" si="3"/>
        <v>0.98014975655632086</v>
      </c>
      <c r="N37" s="94">
        <f t="shared" si="3"/>
        <v>0.98014975655632086</v>
      </c>
    </row>
    <row r="38" spans="1:14" x14ac:dyDescent="0.35">
      <c r="A38" s="3">
        <v>22</v>
      </c>
      <c r="B38" s="97">
        <v>1.3598226380803971</v>
      </c>
      <c r="C38" s="97">
        <v>0.9814201136877605</v>
      </c>
      <c r="D38" s="96">
        <f t="shared" si="1"/>
        <v>0.9814201136877605</v>
      </c>
      <c r="E38" s="96">
        <f t="shared" si="2"/>
        <v>0.9814201136877605</v>
      </c>
      <c r="F38" s="94">
        <v>1.3598226380803971</v>
      </c>
      <c r="G38" s="94">
        <f t="shared" si="3"/>
        <v>0.98014975655632086</v>
      </c>
      <c r="H38" s="94">
        <f t="shared" si="3"/>
        <v>0.98014975655632086</v>
      </c>
      <c r="I38" s="94">
        <f t="shared" si="3"/>
        <v>0.98014975655632086</v>
      </c>
      <c r="J38" s="94">
        <f t="shared" si="3"/>
        <v>0.98014975655632086</v>
      </c>
      <c r="K38" s="94">
        <f t="shared" si="3"/>
        <v>0.98014975655632086</v>
      </c>
      <c r="L38" s="94">
        <f t="shared" si="3"/>
        <v>0.98014975655632086</v>
      </c>
      <c r="M38" s="94">
        <f t="shared" si="3"/>
        <v>0.98014975655632086</v>
      </c>
      <c r="N38" s="94">
        <f t="shared" si="3"/>
        <v>0.98014975655632086</v>
      </c>
    </row>
    <row r="39" spans="1:14" x14ac:dyDescent="0.35">
      <c r="A39" s="3">
        <v>23</v>
      </c>
      <c r="B39" s="97">
        <v>1.3598226380803971</v>
      </c>
      <c r="C39" s="97">
        <v>0.9814201136877605</v>
      </c>
      <c r="D39" s="96">
        <f t="shared" si="1"/>
        <v>0.9814201136877605</v>
      </c>
      <c r="E39" s="96">
        <f t="shared" si="2"/>
        <v>0.9814201136877605</v>
      </c>
      <c r="F39" s="94">
        <v>1.3598226380803971</v>
      </c>
      <c r="G39" s="94">
        <f t="shared" si="3"/>
        <v>0.98014975655632086</v>
      </c>
      <c r="H39" s="94">
        <f t="shared" si="3"/>
        <v>0.98014975655632086</v>
      </c>
      <c r="I39" s="94">
        <f t="shared" si="3"/>
        <v>0.98014975655632086</v>
      </c>
      <c r="J39" s="94">
        <f t="shared" si="3"/>
        <v>0.98014975655632086</v>
      </c>
      <c r="K39" s="94">
        <f t="shared" si="3"/>
        <v>0.98014975655632086</v>
      </c>
      <c r="L39" s="94">
        <f t="shared" si="3"/>
        <v>0.98014975655632086</v>
      </c>
      <c r="M39" s="94">
        <f t="shared" si="3"/>
        <v>0.98014975655632086</v>
      </c>
      <c r="N39" s="94">
        <f t="shared" si="3"/>
        <v>0.98014975655632086</v>
      </c>
    </row>
    <row r="40" spans="1:14" x14ac:dyDescent="0.35">
      <c r="A40" s="3">
        <v>24</v>
      </c>
      <c r="B40" s="97">
        <v>1.3598226380803971</v>
      </c>
      <c r="C40" s="97">
        <v>0.9814201136877605</v>
      </c>
      <c r="D40" s="96">
        <f t="shared" si="1"/>
        <v>0.9814201136877605</v>
      </c>
      <c r="E40" s="96">
        <f t="shared" si="2"/>
        <v>0.9814201136877605</v>
      </c>
      <c r="F40" s="94">
        <v>1.3598226380803971</v>
      </c>
      <c r="G40" s="94">
        <f t="shared" si="3"/>
        <v>0.98014975655632086</v>
      </c>
      <c r="H40" s="94">
        <f t="shared" si="3"/>
        <v>0.98014975655632086</v>
      </c>
      <c r="I40" s="94">
        <f t="shared" si="3"/>
        <v>0.98014975655632086</v>
      </c>
      <c r="J40" s="94">
        <f t="shared" si="3"/>
        <v>0.98014975655632086</v>
      </c>
      <c r="K40" s="94">
        <f t="shared" si="3"/>
        <v>0.98014975655632086</v>
      </c>
      <c r="L40" s="94">
        <f t="shared" si="3"/>
        <v>0.98014975655632086</v>
      </c>
      <c r="M40" s="94">
        <f t="shared" si="3"/>
        <v>0.98014975655632086</v>
      </c>
      <c r="N40" s="94">
        <f t="shared" si="3"/>
        <v>0.98014975655632086</v>
      </c>
    </row>
    <row r="41" spans="1:14" x14ac:dyDescent="0.35">
      <c r="A41" s="3">
        <v>25</v>
      </c>
      <c r="B41" s="97">
        <v>1.3598226380803971</v>
      </c>
      <c r="C41" s="97">
        <v>0.98226465616308123</v>
      </c>
      <c r="D41" s="96">
        <f t="shared" si="1"/>
        <v>0.98226465616308123</v>
      </c>
      <c r="E41" s="96">
        <f t="shared" si="2"/>
        <v>0.98226465616308123</v>
      </c>
      <c r="F41" s="94">
        <v>1.3598226380803971</v>
      </c>
      <c r="G41" s="94">
        <f t="shared" si="3"/>
        <v>0.98014975655632086</v>
      </c>
      <c r="H41" s="94">
        <f t="shared" si="3"/>
        <v>0.98014975655632086</v>
      </c>
      <c r="I41" s="94">
        <f t="shared" si="3"/>
        <v>0.98014975655632086</v>
      </c>
      <c r="J41" s="94">
        <f t="shared" si="3"/>
        <v>0.98014975655632086</v>
      </c>
      <c r="K41" s="94">
        <f t="shared" si="3"/>
        <v>0.98014975655632086</v>
      </c>
      <c r="L41" s="94">
        <f t="shared" si="3"/>
        <v>0.98014975655632086</v>
      </c>
      <c r="M41" s="94">
        <f t="shared" si="3"/>
        <v>0.98014975655632086</v>
      </c>
      <c r="N41" s="94">
        <f t="shared" si="3"/>
        <v>0.98014975655632086</v>
      </c>
    </row>
    <row r="42" spans="1:14" x14ac:dyDescent="0.35">
      <c r="A42" s="3">
        <v>26</v>
      </c>
      <c r="B42" s="97">
        <v>1.3598226380803971</v>
      </c>
      <c r="C42" s="97">
        <v>0.98310731373556259</v>
      </c>
      <c r="D42" s="96">
        <f t="shared" si="1"/>
        <v>0.98310731373556259</v>
      </c>
      <c r="E42" s="96">
        <f t="shared" si="2"/>
        <v>0.98310731373556259</v>
      </c>
      <c r="F42" s="94">
        <v>1.3598226380803971</v>
      </c>
      <c r="G42" s="94">
        <f t="shared" si="3"/>
        <v>0.98014975655632086</v>
      </c>
      <c r="H42" s="94">
        <f t="shared" si="3"/>
        <v>0.98014975655632086</v>
      </c>
      <c r="I42" s="94">
        <f t="shared" si="3"/>
        <v>0.98014975655632086</v>
      </c>
      <c r="J42" s="94">
        <f t="shared" si="3"/>
        <v>0.98014975655632086</v>
      </c>
      <c r="K42" s="94">
        <f t="shared" si="3"/>
        <v>0.98014975655632086</v>
      </c>
      <c r="L42" s="94">
        <f t="shared" si="3"/>
        <v>0.98014975655632086</v>
      </c>
      <c r="M42" s="94">
        <f t="shared" si="3"/>
        <v>0.98014975655632086</v>
      </c>
      <c r="N42" s="94">
        <f t="shared" si="3"/>
        <v>0.98014975655632086</v>
      </c>
    </row>
    <row r="43" spans="1:14" x14ac:dyDescent="0.35">
      <c r="A43" s="3">
        <v>27</v>
      </c>
      <c r="B43" s="97">
        <v>1.3598226380803971</v>
      </c>
      <c r="C43" s="97">
        <v>0.98394809061204902</v>
      </c>
      <c r="D43" s="96">
        <f t="shared" si="1"/>
        <v>0.98394809061204902</v>
      </c>
      <c r="E43" s="96">
        <f t="shared" si="2"/>
        <v>0.98394809061204902</v>
      </c>
      <c r="F43" s="94">
        <v>1.3598226380803968</v>
      </c>
      <c r="G43" s="94">
        <f t="shared" si="3"/>
        <v>0.98014975655632086</v>
      </c>
      <c r="H43" s="94">
        <f t="shared" si="3"/>
        <v>0.98014975655632086</v>
      </c>
      <c r="I43" s="94">
        <f t="shared" si="3"/>
        <v>0.98014975655632086</v>
      </c>
      <c r="J43" s="94">
        <f t="shared" si="3"/>
        <v>0.98014975655632086</v>
      </c>
      <c r="K43" s="94">
        <f t="shared" si="3"/>
        <v>0.98014975655632086</v>
      </c>
      <c r="L43" s="94">
        <f t="shared" si="3"/>
        <v>0.98014975655632086</v>
      </c>
      <c r="M43" s="94">
        <f t="shared" si="3"/>
        <v>0.98014975655632086</v>
      </c>
      <c r="N43" s="94">
        <f t="shared" si="3"/>
        <v>0.98014975655632086</v>
      </c>
    </row>
    <row r="44" spans="1:14" x14ac:dyDescent="0.35">
      <c r="A44" s="3">
        <v>28</v>
      </c>
      <c r="B44" s="97">
        <v>1.3598226380803971</v>
      </c>
      <c r="C44" s="97">
        <v>0.99101935163927268</v>
      </c>
      <c r="D44" s="96">
        <f t="shared" si="1"/>
        <v>0.99101935163927268</v>
      </c>
      <c r="E44" s="96">
        <f t="shared" si="2"/>
        <v>0.99101935163927268</v>
      </c>
      <c r="F44" s="94">
        <v>1.3598226380803971</v>
      </c>
      <c r="G44" s="94">
        <f t="shared" si="3"/>
        <v>0.98014975655632086</v>
      </c>
      <c r="H44" s="94">
        <f t="shared" si="3"/>
        <v>0.98014975655632086</v>
      </c>
      <c r="I44" s="94">
        <f t="shared" si="3"/>
        <v>0.98014975655632086</v>
      </c>
      <c r="J44" s="94">
        <f t="shared" si="3"/>
        <v>0.98014975655632086</v>
      </c>
      <c r="K44" s="94">
        <f t="shared" si="3"/>
        <v>0.98014975655632086</v>
      </c>
      <c r="L44" s="94">
        <f t="shared" si="3"/>
        <v>0.98014975655632086</v>
      </c>
      <c r="M44" s="94">
        <f t="shared" si="3"/>
        <v>0.98014975655632086</v>
      </c>
      <c r="N44" s="94">
        <f t="shared" si="3"/>
        <v>0.98014975655632086</v>
      </c>
    </row>
    <row r="45" spans="1:14" x14ac:dyDescent="0.35">
      <c r="A45" s="3">
        <v>29</v>
      </c>
      <c r="B45" s="97">
        <v>1.3598226380803971</v>
      </c>
      <c r="C45" s="97">
        <v>0.99143114067891536</v>
      </c>
      <c r="D45" s="96">
        <f t="shared" si="1"/>
        <v>0.99143114067891536</v>
      </c>
      <c r="E45" s="96">
        <f t="shared" si="2"/>
        <v>0.99143114067891536</v>
      </c>
      <c r="F45" s="94">
        <v>1.3598226380803971</v>
      </c>
      <c r="G45" s="94">
        <f t="shared" si="3"/>
        <v>0.98014975655632086</v>
      </c>
      <c r="H45" s="94">
        <f t="shared" si="3"/>
        <v>0.98014975655632086</v>
      </c>
      <c r="I45" s="94">
        <f t="shared" si="3"/>
        <v>0.98014975655632086</v>
      </c>
      <c r="J45" s="94">
        <f t="shared" si="3"/>
        <v>0.98014975655632086</v>
      </c>
      <c r="K45" s="94">
        <f t="shared" si="3"/>
        <v>0.98014975655632086</v>
      </c>
      <c r="L45" s="94">
        <f t="shared" si="3"/>
        <v>0.98014975655632086</v>
      </c>
      <c r="M45" s="94">
        <f t="shared" si="3"/>
        <v>0.98014975655632086</v>
      </c>
      <c r="N45" s="94">
        <f t="shared" si="3"/>
        <v>0.98014975655632086</v>
      </c>
    </row>
    <row r="46" spans="1:14" x14ac:dyDescent="0.35">
      <c r="A46" s="3">
        <v>30</v>
      </c>
      <c r="B46" s="97">
        <v>1.3598226380803971</v>
      </c>
      <c r="C46" s="97">
        <v>0.99184246993357417</v>
      </c>
      <c r="D46" s="96">
        <f t="shared" si="1"/>
        <v>0.99184246993357417</v>
      </c>
      <c r="E46" s="96">
        <f t="shared" si="2"/>
        <v>0.99184246993357417</v>
      </c>
      <c r="F46" s="94">
        <v>1.3598226380803971</v>
      </c>
      <c r="G46" s="94">
        <f t="shared" si="3"/>
        <v>0.98014975655632086</v>
      </c>
      <c r="H46" s="94">
        <f t="shared" si="3"/>
        <v>0.98014975655632086</v>
      </c>
      <c r="I46" s="94">
        <f t="shared" si="3"/>
        <v>0.98014975655632086</v>
      </c>
      <c r="J46" s="94">
        <f t="shared" si="3"/>
        <v>0.98014975655632086</v>
      </c>
      <c r="K46" s="94">
        <f t="shared" si="3"/>
        <v>0.98014975655632086</v>
      </c>
      <c r="L46" s="94">
        <f t="shared" si="3"/>
        <v>0.98014975655632086</v>
      </c>
      <c r="M46" s="94">
        <f t="shared" si="3"/>
        <v>0.98014975655632086</v>
      </c>
      <c r="N46" s="94">
        <f t="shared" si="3"/>
        <v>0.98014975655632086</v>
      </c>
    </row>
    <row r="47" spans="1:14" x14ac:dyDescent="0.35">
      <c r="A47" s="3">
        <v>31</v>
      </c>
      <c r="B47" s="97">
        <v>1.3598226380803971</v>
      </c>
      <c r="C47" s="97">
        <v>0.99225333991662379</v>
      </c>
      <c r="D47" s="96">
        <f t="shared" si="1"/>
        <v>0.99225333991662379</v>
      </c>
      <c r="E47" s="96">
        <f t="shared" si="2"/>
        <v>0.99225333991662379</v>
      </c>
      <c r="F47" s="94">
        <v>1.3598226380803971</v>
      </c>
      <c r="G47" s="94">
        <f t="shared" si="3"/>
        <v>0.98014975655632086</v>
      </c>
      <c r="H47" s="94">
        <f t="shared" si="3"/>
        <v>0.98014975655632086</v>
      </c>
      <c r="I47" s="94">
        <f t="shared" si="3"/>
        <v>0.98014975655632086</v>
      </c>
      <c r="J47" s="94">
        <f t="shared" si="3"/>
        <v>0.98014975655632086</v>
      </c>
      <c r="K47" s="94">
        <f t="shared" si="3"/>
        <v>0.98014975655632086</v>
      </c>
      <c r="L47" s="94">
        <f t="shared" si="3"/>
        <v>0.98014975655632086</v>
      </c>
      <c r="M47" s="94">
        <f t="shared" si="3"/>
        <v>0.98014975655632086</v>
      </c>
      <c r="N47" s="94">
        <f t="shared" si="3"/>
        <v>0.98014975655632086</v>
      </c>
    </row>
    <row r="48" spans="1:14" x14ac:dyDescent="0.35">
      <c r="A48" s="3">
        <v>32</v>
      </c>
      <c r="B48" s="97">
        <v>1.3598226380803971</v>
      </c>
      <c r="C48" s="97">
        <v>0.99389223738018551</v>
      </c>
      <c r="D48" s="96">
        <f t="shared" si="1"/>
        <v>0.99389223738018551</v>
      </c>
      <c r="E48" s="96">
        <f t="shared" si="2"/>
        <v>0.99389223738018551</v>
      </c>
      <c r="F48" s="94">
        <v>1.3598226380803971</v>
      </c>
      <c r="G48" s="94">
        <f t="shared" si="3"/>
        <v>0.98014975655632086</v>
      </c>
      <c r="H48" s="94">
        <f t="shared" si="3"/>
        <v>0.98014975655632086</v>
      </c>
      <c r="I48" s="94">
        <f t="shared" si="3"/>
        <v>0.98014975655632086</v>
      </c>
      <c r="J48" s="94">
        <f t="shared" si="3"/>
        <v>0.98014975655632086</v>
      </c>
      <c r="K48" s="94">
        <f t="shared" si="3"/>
        <v>0.98014975655632086</v>
      </c>
      <c r="L48" s="94">
        <f t="shared" si="3"/>
        <v>0.98014975655632086</v>
      </c>
      <c r="M48" s="94">
        <f t="shared" si="3"/>
        <v>0.98014975655632086</v>
      </c>
      <c r="N48" s="94">
        <f t="shared" si="3"/>
        <v>0.98014975655632086</v>
      </c>
    </row>
    <row r="49" spans="1:14" x14ac:dyDescent="0.35">
      <c r="A49" s="3">
        <v>33</v>
      </c>
      <c r="B49" s="97">
        <v>1.3598226380803971</v>
      </c>
      <c r="C49" s="97">
        <v>0.99389223738018551</v>
      </c>
      <c r="D49" s="96">
        <f t="shared" si="1"/>
        <v>0.99389223738018551</v>
      </c>
      <c r="E49" s="96">
        <f t="shared" si="2"/>
        <v>0.99389223738018551</v>
      </c>
      <c r="F49" s="94">
        <v>1.3598226380803971</v>
      </c>
      <c r="G49" s="94">
        <f t="shared" si="3"/>
        <v>0.98014975655632086</v>
      </c>
      <c r="H49" s="94">
        <f t="shared" si="3"/>
        <v>0.98014975655632086</v>
      </c>
      <c r="I49" s="94">
        <f t="shared" si="3"/>
        <v>0.98014975655632086</v>
      </c>
      <c r="J49" s="94">
        <f t="shared" si="3"/>
        <v>0.98014975655632086</v>
      </c>
      <c r="K49" s="94">
        <f t="shared" si="3"/>
        <v>0.98014975655632086</v>
      </c>
      <c r="L49" s="94">
        <f t="shared" si="3"/>
        <v>0.98014975655632086</v>
      </c>
      <c r="M49" s="94">
        <f t="shared" si="3"/>
        <v>0.98014975655632086</v>
      </c>
      <c r="N49" s="94">
        <f t="shared" si="3"/>
        <v>0.98014975655632086</v>
      </c>
    </row>
    <row r="50" spans="1:14" x14ac:dyDescent="0.35">
      <c r="A50" s="3">
        <v>34</v>
      </c>
      <c r="B50" s="97">
        <v>1.3598226380803968</v>
      </c>
      <c r="C50" s="97">
        <v>0.99389223738018551</v>
      </c>
      <c r="D50" s="96">
        <f t="shared" si="1"/>
        <v>0.99389223738018551</v>
      </c>
      <c r="E50" s="96">
        <f t="shared" si="2"/>
        <v>0.99389223738018551</v>
      </c>
      <c r="F50" s="94">
        <v>1.3598226380803971</v>
      </c>
      <c r="G50" s="94">
        <f t="shared" si="3"/>
        <v>0.98014975655632086</v>
      </c>
      <c r="H50" s="94">
        <f t="shared" si="3"/>
        <v>0.98014975655632086</v>
      </c>
      <c r="I50" s="94">
        <f t="shared" si="3"/>
        <v>0.98014975655632086</v>
      </c>
      <c r="J50" s="94">
        <f t="shared" si="3"/>
        <v>0.98014975655632086</v>
      </c>
      <c r="K50" s="94">
        <f t="shared" si="3"/>
        <v>0.98014975655632086</v>
      </c>
      <c r="L50" s="94">
        <f t="shared" si="3"/>
        <v>0.98014975655632086</v>
      </c>
      <c r="M50" s="94">
        <f t="shared" si="3"/>
        <v>0.98014975655632086</v>
      </c>
      <c r="N50" s="94">
        <f t="shared" si="3"/>
        <v>0.98014975655632086</v>
      </c>
    </row>
    <row r="51" spans="1:14" x14ac:dyDescent="0.35">
      <c r="A51" s="3">
        <v>35</v>
      </c>
      <c r="B51" s="97">
        <v>1.3598226380803968</v>
      </c>
      <c r="C51" s="97">
        <v>0.99389223738018551</v>
      </c>
      <c r="D51" s="96">
        <f t="shared" si="1"/>
        <v>0.99389223738018551</v>
      </c>
      <c r="E51" s="96">
        <f t="shared" si="2"/>
        <v>0.99389223738018551</v>
      </c>
      <c r="F51" s="94">
        <v>1.3598226380803971</v>
      </c>
      <c r="G51" s="94">
        <f t="shared" si="3"/>
        <v>0.98014975655632086</v>
      </c>
      <c r="H51" s="94">
        <f t="shared" si="3"/>
        <v>0.98014975655632086</v>
      </c>
      <c r="I51" s="94">
        <f t="shared" si="3"/>
        <v>0.98014975655632086</v>
      </c>
      <c r="J51" s="94">
        <f t="shared" si="3"/>
        <v>0.98014975655632086</v>
      </c>
      <c r="K51" s="94">
        <f t="shared" si="3"/>
        <v>0.98014975655632086</v>
      </c>
      <c r="L51" s="94">
        <f t="shared" si="3"/>
        <v>0.98014975655632086</v>
      </c>
      <c r="M51" s="94">
        <f t="shared" si="3"/>
        <v>0.98014975655632086</v>
      </c>
      <c r="N51" s="94">
        <f t="shared" si="3"/>
        <v>0.98014975655632086</v>
      </c>
    </row>
    <row r="52" spans="1:14" x14ac:dyDescent="0.35">
      <c r="A52" s="3">
        <v>36</v>
      </c>
      <c r="B52" s="97">
        <v>1.3598226380803971</v>
      </c>
      <c r="C52" s="97">
        <v>0.99389223738018551</v>
      </c>
      <c r="D52" s="96">
        <f t="shared" si="1"/>
        <v>0.99389223738018551</v>
      </c>
      <c r="E52" s="96">
        <f t="shared" si="2"/>
        <v>0.99389223738018551</v>
      </c>
      <c r="F52" s="94">
        <v>1.3598226380803971</v>
      </c>
      <c r="G52" s="94">
        <f t="shared" si="3"/>
        <v>0.98014975655632086</v>
      </c>
      <c r="H52" s="94">
        <f t="shared" si="3"/>
        <v>0.98014975655632086</v>
      </c>
      <c r="I52" s="94">
        <f t="shared" si="3"/>
        <v>0.98014975655632086</v>
      </c>
      <c r="J52" s="94">
        <f t="shared" si="3"/>
        <v>0.98014975655632086</v>
      </c>
      <c r="K52" s="94">
        <f t="shared" si="3"/>
        <v>0.98014975655632086</v>
      </c>
      <c r="L52" s="94">
        <f t="shared" si="3"/>
        <v>0.98014975655632086</v>
      </c>
      <c r="M52" s="94">
        <f t="shared" si="3"/>
        <v>0.98014975655632086</v>
      </c>
      <c r="N52" s="94">
        <f t="shared" si="3"/>
        <v>0.98014975655632086</v>
      </c>
    </row>
    <row r="53" spans="1:14" x14ac:dyDescent="0.35">
      <c r="A53" s="3">
        <v>37</v>
      </c>
      <c r="B53" s="97">
        <v>1.3598226380803968</v>
      </c>
      <c r="C53" s="97">
        <v>0.99497142467698585</v>
      </c>
      <c r="D53" s="96">
        <f t="shared" si="1"/>
        <v>0.99497142467698585</v>
      </c>
      <c r="E53" s="96">
        <f t="shared" si="2"/>
        <v>0.99497142467698585</v>
      </c>
      <c r="F53" s="94">
        <v>1.3598226380803968</v>
      </c>
      <c r="G53" s="94">
        <f t="shared" si="3"/>
        <v>0.98014975655632086</v>
      </c>
      <c r="H53" s="94">
        <f t="shared" si="3"/>
        <v>0.98014975655632086</v>
      </c>
      <c r="I53" s="94">
        <f t="shared" si="3"/>
        <v>0.98014975655632086</v>
      </c>
      <c r="J53" s="94">
        <f t="shared" si="3"/>
        <v>0.98014975655632086</v>
      </c>
      <c r="K53" s="94">
        <f t="shared" si="3"/>
        <v>0.98014975655632086</v>
      </c>
      <c r="L53" s="94">
        <f t="shared" si="3"/>
        <v>0.98014975655632086</v>
      </c>
      <c r="M53" s="94">
        <f t="shared" si="3"/>
        <v>0.98014975655632086</v>
      </c>
      <c r="N53" s="94">
        <f t="shared" si="3"/>
        <v>0.98014975655632086</v>
      </c>
    </row>
    <row r="54" spans="1:14" x14ac:dyDescent="0.35">
      <c r="A54" s="3">
        <v>38</v>
      </c>
      <c r="B54" s="97">
        <v>1.3598226380803971</v>
      </c>
      <c r="C54" s="97">
        <v>0.99574350244682752</v>
      </c>
      <c r="D54" s="96">
        <f t="shared" si="1"/>
        <v>0.99574350244682752</v>
      </c>
      <c r="E54" s="96">
        <f t="shared" si="2"/>
        <v>0.99574350244682752</v>
      </c>
      <c r="F54" s="94">
        <v>1.3598226380803971</v>
      </c>
      <c r="G54" s="94">
        <f t="shared" si="3"/>
        <v>0.98014975655632086</v>
      </c>
      <c r="H54" s="94">
        <f t="shared" si="3"/>
        <v>0.98014975655632086</v>
      </c>
      <c r="I54" s="94">
        <f t="shared" si="3"/>
        <v>0.98014975655632086</v>
      </c>
      <c r="J54" s="94">
        <f t="shared" si="3"/>
        <v>0.98014975655632086</v>
      </c>
      <c r="K54" s="94">
        <f t="shared" si="3"/>
        <v>0.98014975655632086</v>
      </c>
      <c r="L54" s="94">
        <f t="shared" si="3"/>
        <v>0.98014975655632086</v>
      </c>
      <c r="M54" s="94">
        <f t="shared" si="3"/>
        <v>0.98014975655632086</v>
      </c>
      <c r="N54" s="94">
        <f t="shared" si="3"/>
        <v>0.98014975655632086</v>
      </c>
    </row>
    <row r="55" spans="1:14" x14ac:dyDescent="0.35">
      <c r="A55" s="3">
        <v>39</v>
      </c>
      <c r="B55" s="97">
        <v>1.3598226380803971</v>
      </c>
      <c r="C55" s="97">
        <v>0.99657316434396348</v>
      </c>
      <c r="D55" s="96">
        <f t="shared" si="1"/>
        <v>0.99657316434396348</v>
      </c>
      <c r="E55" s="96">
        <f t="shared" si="2"/>
        <v>0.99657316434396348</v>
      </c>
      <c r="F55" s="94">
        <v>1.3598226380803971</v>
      </c>
      <c r="G55" s="94">
        <f t="shared" si="3"/>
        <v>0.98014975655632086</v>
      </c>
      <c r="H55" s="94">
        <f t="shared" si="3"/>
        <v>0.98014975655632086</v>
      </c>
      <c r="I55" s="94">
        <f t="shared" si="3"/>
        <v>0.98014975655632086</v>
      </c>
      <c r="J55" s="94">
        <f t="shared" si="3"/>
        <v>0.98014975655632086</v>
      </c>
      <c r="K55" s="94">
        <f t="shared" si="3"/>
        <v>0.98014975655632086</v>
      </c>
      <c r="L55" s="94">
        <f t="shared" si="3"/>
        <v>0.98014975655632086</v>
      </c>
      <c r="M55" s="94">
        <f t="shared" si="3"/>
        <v>0.98014975655632086</v>
      </c>
      <c r="N55" s="94">
        <f t="shared" si="3"/>
        <v>0.98014975655632086</v>
      </c>
    </row>
    <row r="56" spans="1:14" x14ac:dyDescent="0.35">
      <c r="A56" s="3">
        <v>40</v>
      </c>
      <c r="B56" s="97">
        <v>1.3598226380803971</v>
      </c>
      <c r="C56" s="97">
        <v>0.99746334547359949</v>
      </c>
      <c r="D56" s="96">
        <f t="shared" si="1"/>
        <v>0.99746334547359949</v>
      </c>
      <c r="E56" s="96">
        <f t="shared" si="2"/>
        <v>0.99746334547359949</v>
      </c>
      <c r="F56" s="94">
        <v>1.3598226380803971</v>
      </c>
      <c r="G56" s="94">
        <f t="shared" si="3"/>
        <v>0.98014975655632086</v>
      </c>
      <c r="H56" s="94">
        <f t="shared" si="3"/>
        <v>0.98014975655632086</v>
      </c>
      <c r="I56" s="94">
        <f t="shared" si="3"/>
        <v>0.98014975655632086</v>
      </c>
      <c r="J56" s="94">
        <f t="shared" si="3"/>
        <v>0.98014975655632086</v>
      </c>
      <c r="K56" s="94">
        <f t="shared" si="3"/>
        <v>0.98014975655632086</v>
      </c>
      <c r="L56" s="94">
        <f t="shared" si="3"/>
        <v>0.98014975655632086</v>
      </c>
      <c r="M56" s="94">
        <f t="shared" si="3"/>
        <v>0.98014975655632086</v>
      </c>
      <c r="N56" s="94">
        <f t="shared" si="3"/>
        <v>0.98014975655632086</v>
      </c>
    </row>
    <row r="57" spans="1:14" x14ac:dyDescent="0.35">
      <c r="A57" s="3">
        <v>41</v>
      </c>
      <c r="B57" s="97">
        <v>1.3598226380803971</v>
      </c>
      <c r="C57" s="97">
        <v>0.99840595603058135</v>
      </c>
      <c r="D57" s="96">
        <f t="shared" si="1"/>
        <v>0.99840595603058135</v>
      </c>
      <c r="E57" s="96">
        <f t="shared" si="2"/>
        <v>0.99840595603058135</v>
      </c>
      <c r="F57" s="94">
        <v>1.3598226380803971</v>
      </c>
      <c r="G57" s="94">
        <f t="shared" si="3"/>
        <v>0.98014975655632086</v>
      </c>
      <c r="H57" s="94">
        <f t="shared" si="3"/>
        <v>0.98014975655632086</v>
      </c>
      <c r="I57" s="94">
        <f t="shared" si="3"/>
        <v>0.98014975655632086</v>
      </c>
      <c r="J57" s="94">
        <f t="shared" si="3"/>
        <v>0.98014975655632086</v>
      </c>
      <c r="K57" s="94">
        <f t="shared" si="3"/>
        <v>0.98014975655632086</v>
      </c>
      <c r="L57" s="94">
        <f t="shared" si="3"/>
        <v>0.98014975655632086</v>
      </c>
      <c r="M57" s="94">
        <f t="shared" si="3"/>
        <v>0.98014975655632086</v>
      </c>
      <c r="N57" s="94">
        <f t="shared" si="3"/>
        <v>0.98014975655632086</v>
      </c>
    </row>
    <row r="58" spans="1:14" x14ac:dyDescent="0.35">
      <c r="A58" s="3">
        <v>42</v>
      </c>
      <c r="B58" s="97">
        <v>1.3598226380803971</v>
      </c>
      <c r="C58" s="97">
        <v>0.99938987622980124</v>
      </c>
      <c r="D58" s="96">
        <f t="shared" si="1"/>
        <v>0.99938987622980124</v>
      </c>
      <c r="E58" s="96">
        <f t="shared" si="2"/>
        <v>0.99938987622980124</v>
      </c>
      <c r="F58" s="94">
        <v>1.3598226380803971</v>
      </c>
      <c r="G58" s="94">
        <f t="shared" si="3"/>
        <v>0.98014975655632086</v>
      </c>
      <c r="H58" s="94">
        <f t="shared" si="3"/>
        <v>0.98014975655632086</v>
      </c>
      <c r="I58" s="94">
        <f t="shared" si="3"/>
        <v>0.98014975655632086</v>
      </c>
      <c r="J58" s="94">
        <f t="shared" si="3"/>
        <v>0.98014975655632086</v>
      </c>
      <c r="K58" s="94">
        <f t="shared" si="3"/>
        <v>0.98014975655632086</v>
      </c>
      <c r="L58" s="94">
        <f t="shared" si="3"/>
        <v>0.98014975655632086</v>
      </c>
      <c r="M58" s="94">
        <f t="shared" si="3"/>
        <v>0.98014975655632086</v>
      </c>
      <c r="N58" s="94">
        <f t="shared" si="3"/>
        <v>0.98014975655632086</v>
      </c>
    </row>
    <row r="59" spans="1:14" x14ac:dyDescent="0.35">
      <c r="A59" s="3">
        <v>43</v>
      </c>
      <c r="B59" s="97">
        <v>1.3598226380803971</v>
      </c>
      <c r="C59" s="97">
        <v>1.0004150839865489</v>
      </c>
      <c r="D59" s="96">
        <f t="shared" si="1"/>
        <v>1.0004150839865489</v>
      </c>
      <c r="E59" s="96">
        <f t="shared" si="2"/>
        <v>1.0004150839865489</v>
      </c>
      <c r="F59" s="94">
        <v>1.3598226380803971</v>
      </c>
      <c r="G59" s="94">
        <f t="shared" si="3"/>
        <v>0.98014975655632086</v>
      </c>
      <c r="H59" s="94">
        <f t="shared" si="3"/>
        <v>0.98014975655632086</v>
      </c>
      <c r="I59" s="94">
        <f t="shared" si="3"/>
        <v>0.98014975655632086</v>
      </c>
      <c r="J59" s="94">
        <f t="shared" si="3"/>
        <v>0.98014975655632086</v>
      </c>
      <c r="K59" s="94">
        <f t="shared" si="3"/>
        <v>0.98014975655632086</v>
      </c>
      <c r="L59" s="94">
        <f t="shared" si="3"/>
        <v>0.98014975655632086</v>
      </c>
      <c r="M59" s="94">
        <f t="shared" si="3"/>
        <v>0.98014975655632086</v>
      </c>
      <c r="N59" s="94">
        <f t="shared" si="3"/>
        <v>0.98014975655632086</v>
      </c>
    </row>
    <row r="60" spans="1:14" x14ac:dyDescent="0.35">
      <c r="A60" s="3">
        <v>44</v>
      </c>
      <c r="B60" s="97">
        <v>1.3598226380803968</v>
      </c>
      <c r="C60" s="97">
        <v>1.0022717859628847</v>
      </c>
      <c r="D60" s="96">
        <f t="shared" si="1"/>
        <v>1.0022717859628847</v>
      </c>
      <c r="E60" s="96">
        <f t="shared" si="2"/>
        <v>1.0022717859628847</v>
      </c>
      <c r="F60" s="94">
        <v>1.3598226380803971</v>
      </c>
      <c r="G60" s="94">
        <f t="shared" si="3"/>
        <v>0.98014975655632086</v>
      </c>
      <c r="H60" s="94">
        <f t="shared" si="3"/>
        <v>0.98014975655632086</v>
      </c>
      <c r="I60" s="94">
        <f t="shared" si="3"/>
        <v>0.98014975655632086</v>
      </c>
      <c r="J60" s="94">
        <f t="shared" si="3"/>
        <v>0.98014975655632086</v>
      </c>
      <c r="K60" s="94">
        <f t="shared" si="3"/>
        <v>0.98014975655632086</v>
      </c>
      <c r="L60" s="94">
        <f t="shared" si="3"/>
        <v>0.98014975655632086</v>
      </c>
      <c r="M60" s="94">
        <f t="shared" si="3"/>
        <v>0.98014975655632086</v>
      </c>
      <c r="N60" s="94">
        <f t="shared" si="3"/>
        <v>0.98014975655632086</v>
      </c>
    </row>
    <row r="61" spans="1:14" x14ac:dyDescent="0.35">
      <c r="A61" s="3">
        <v>45</v>
      </c>
      <c r="B61" s="97">
        <v>1.3598226380803971</v>
      </c>
      <c r="C61" s="97">
        <v>1.0033696459999775</v>
      </c>
      <c r="D61" s="96">
        <f t="shared" si="1"/>
        <v>1.0033696459999775</v>
      </c>
      <c r="E61" s="96">
        <f t="shared" si="2"/>
        <v>1.0033696459999775</v>
      </c>
      <c r="F61" s="94">
        <v>1.3598226380803968</v>
      </c>
      <c r="G61" s="94">
        <f t="shared" si="3"/>
        <v>0.98014975655632086</v>
      </c>
      <c r="H61" s="94">
        <f t="shared" si="3"/>
        <v>0.98014975655632086</v>
      </c>
      <c r="I61" s="94">
        <f t="shared" si="3"/>
        <v>0.98014975655632086</v>
      </c>
      <c r="J61" s="94">
        <f t="shared" si="3"/>
        <v>0.98014975655632086</v>
      </c>
      <c r="K61" s="94">
        <f t="shared" si="3"/>
        <v>0.98014975655632086</v>
      </c>
      <c r="L61" s="94">
        <f t="shared" si="3"/>
        <v>0.98014975655632086</v>
      </c>
      <c r="M61" s="94">
        <f t="shared" si="3"/>
        <v>0.98014975655632086</v>
      </c>
      <c r="N61" s="94">
        <f t="shared" si="3"/>
        <v>0.98014975655632086</v>
      </c>
    </row>
    <row r="62" spans="1:14" x14ac:dyDescent="0.35">
      <c r="A62" s="3">
        <v>46</v>
      </c>
      <c r="B62" s="97">
        <v>1.3598226380803971</v>
      </c>
      <c r="C62" s="97">
        <v>1.0045228722733359</v>
      </c>
      <c r="D62" s="96">
        <f t="shared" si="1"/>
        <v>1.0045228722733359</v>
      </c>
      <c r="E62" s="96">
        <f t="shared" si="2"/>
        <v>1.0045228722733359</v>
      </c>
      <c r="F62" s="94">
        <v>1.3598226380803971</v>
      </c>
      <c r="G62" s="94">
        <f t="shared" si="3"/>
        <v>0.98014975655632086</v>
      </c>
      <c r="H62" s="94">
        <f t="shared" si="3"/>
        <v>0.98014975655632086</v>
      </c>
      <c r="I62" s="94">
        <f t="shared" si="3"/>
        <v>0.98014975655632086</v>
      </c>
      <c r="J62" s="94">
        <f t="shared" si="3"/>
        <v>0.98014975655632086</v>
      </c>
      <c r="K62" s="94">
        <f t="shared" si="3"/>
        <v>0.98014975655632086</v>
      </c>
      <c r="L62" s="94">
        <f t="shared" si="3"/>
        <v>0.98014975655632086</v>
      </c>
      <c r="M62" s="94">
        <f t="shared" si="3"/>
        <v>0.98014975655632086</v>
      </c>
      <c r="N62" s="94">
        <f t="shared" si="3"/>
        <v>0.98014975655632086</v>
      </c>
    </row>
    <row r="63" spans="1:14" x14ac:dyDescent="0.35">
      <c r="A63" s="3">
        <v>47</v>
      </c>
      <c r="B63" s="97">
        <v>1.3598226380803971</v>
      </c>
      <c r="C63" s="97">
        <v>1.0057204257838064</v>
      </c>
      <c r="D63" s="96">
        <f t="shared" si="1"/>
        <v>1.0057204257838064</v>
      </c>
      <c r="E63" s="96">
        <f t="shared" si="2"/>
        <v>1.0057204257838064</v>
      </c>
      <c r="F63" s="94">
        <v>1.3598226380803971</v>
      </c>
      <c r="G63" s="94">
        <f t="shared" si="3"/>
        <v>0.98014975655632086</v>
      </c>
      <c r="H63" s="94">
        <f t="shared" si="3"/>
        <v>0.98014975655632086</v>
      </c>
      <c r="I63" s="94">
        <f t="shared" si="3"/>
        <v>0.98014975655632086</v>
      </c>
      <c r="J63" s="94">
        <f t="shared" si="3"/>
        <v>0.98014975655632086</v>
      </c>
      <c r="K63" s="94">
        <f t="shared" si="3"/>
        <v>0.98014975655632086</v>
      </c>
      <c r="L63" s="94">
        <f t="shared" si="3"/>
        <v>0.98014975655632086</v>
      </c>
      <c r="M63" s="94">
        <f t="shared" si="3"/>
        <v>0.98014975655632086</v>
      </c>
      <c r="N63" s="94">
        <f t="shared" si="3"/>
        <v>0.98014975655632086</v>
      </c>
    </row>
    <row r="64" spans="1:14" x14ac:dyDescent="0.35">
      <c r="A64" s="3">
        <v>48</v>
      </c>
      <c r="B64" s="97">
        <v>1.3598226380803971</v>
      </c>
      <c r="C64" s="97">
        <v>1.0108408845187438</v>
      </c>
      <c r="D64" s="96">
        <f t="shared" si="1"/>
        <v>1.0108408845187438</v>
      </c>
      <c r="E64" s="96">
        <f t="shared" si="2"/>
        <v>1.0108408845187438</v>
      </c>
      <c r="F64" s="94">
        <v>1.3598226380803971</v>
      </c>
      <c r="G64" s="94">
        <f t="shared" si="3"/>
        <v>0.98014975655632086</v>
      </c>
      <c r="H64" s="94">
        <f t="shared" si="3"/>
        <v>0.98014975655632086</v>
      </c>
      <c r="I64" s="94">
        <f t="shared" si="3"/>
        <v>0.98014975655632086</v>
      </c>
      <c r="J64" s="94">
        <f t="shared" si="3"/>
        <v>0.98014975655632086</v>
      </c>
      <c r="K64" s="94">
        <f t="shared" si="3"/>
        <v>0.98014975655632086</v>
      </c>
      <c r="L64" s="94">
        <f t="shared" si="3"/>
        <v>0.98014975655632086</v>
      </c>
      <c r="M64" s="94">
        <f t="shared" si="3"/>
        <v>0.98014975655632086</v>
      </c>
      <c r="N64" s="94">
        <f t="shared" ref="J64:N95" si="4">MIN($B$17:$F$382)</f>
        <v>0.98014975655632086</v>
      </c>
    </row>
    <row r="65" spans="1:14" x14ac:dyDescent="0.35">
      <c r="A65" s="3">
        <v>49</v>
      </c>
      <c r="B65" s="97">
        <v>1.3598226380803971</v>
      </c>
      <c r="C65" s="97">
        <v>1.0120477338557585</v>
      </c>
      <c r="D65" s="96">
        <f t="shared" si="1"/>
        <v>1.0120477338557585</v>
      </c>
      <c r="E65" s="96">
        <f t="shared" si="2"/>
        <v>1.0120477338557585</v>
      </c>
      <c r="F65" s="94">
        <v>1.3598226380803971</v>
      </c>
      <c r="G65" s="94">
        <f t="shared" ref="G65:N116" si="5">MIN($B$17:$F$382)</f>
        <v>0.98014975655632086</v>
      </c>
      <c r="H65" s="94">
        <f t="shared" si="5"/>
        <v>0.98014975655632086</v>
      </c>
      <c r="I65" s="94">
        <f t="shared" si="5"/>
        <v>0.98014975655632086</v>
      </c>
      <c r="J65" s="94">
        <f t="shared" si="4"/>
        <v>0.98014975655632086</v>
      </c>
      <c r="K65" s="94">
        <f t="shared" si="4"/>
        <v>0.98014975655632086</v>
      </c>
      <c r="L65" s="94">
        <f t="shared" si="4"/>
        <v>0.98014975655632086</v>
      </c>
      <c r="M65" s="94">
        <f t="shared" si="4"/>
        <v>0.98014975655632086</v>
      </c>
      <c r="N65" s="94">
        <f t="shared" si="4"/>
        <v>0.98014975655632086</v>
      </c>
    </row>
    <row r="66" spans="1:14" x14ac:dyDescent="0.35">
      <c r="A66" s="3">
        <v>50</v>
      </c>
      <c r="B66" s="97">
        <v>1.3598226380803971</v>
      </c>
      <c r="C66" s="97">
        <v>1.030596736711983</v>
      </c>
      <c r="D66" s="96">
        <f t="shared" si="1"/>
        <v>1.030596736711983</v>
      </c>
      <c r="E66" s="96">
        <f t="shared" si="2"/>
        <v>1.030596736711983</v>
      </c>
      <c r="F66" s="94">
        <v>1.3598226380803971</v>
      </c>
      <c r="G66" s="94">
        <f t="shared" si="5"/>
        <v>0.98014975655632086</v>
      </c>
      <c r="H66" s="94">
        <f t="shared" si="5"/>
        <v>0.98014975655632086</v>
      </c>
      <c r="I66" s="94">
        <f t="shared" si="5"/>
        <v>0.98014975655632086</v>
      </c>
      <c r="J66" s="94">
        <f t="shared" si="4"/>
        <v>0.98014975655632086</v>
      </c>
      <c r="K66" s="94">
        <f t="shared" si="4"/>
        <v>0.98014975655632086</v>
      </c>
      <c r="L66" s="94">
        <f t="shared" si="4"/>
        <v>0.98014975655632086</v>
      </c>
      <c r="M66" s="94">
        <f t="shared" si="4"/>
        <v>0.98014975655632086</v>
      </c>
      <c r="N66" s="94">
        <f t="shared" si="4"/>
        <v>0.98014975655632086</v>
      </c>
    </row>
    <row r="67" spans="1:14" x14ac:dyDescent="0.35">
      <c r="A67" s="3">
        <v>51</v>
      </c>
      <c r="B67" s="97">
        <v>1.3598226380803971</v>
      </c>
      <c r="C67" s="97">
        <v>1.0912405591451189</v>
      </c>
      <c r="D67" s="96">
        <f t="shared" si="1"/>
        <v>1.0912405591451189</v>
      </c>
      <c r="E67" s="96">
        <f t="shared" si="2"/>
        <v>1.0912405591451189</v>
      </c>
      <c r="F67" s="94">
        <v>1.3598226380803971</v>
      </c>
      <c r="G67" s="94">
        <f t="shared" si="5"/>
        <v>0.98014975655632086</v>
      </c>
      <c r="H67" s="94">
        <f t="shared" si="5"/>
        <v>0.98014975655632086</v>
      </c>
      <c r="I67" s="94">
        <f t="shared" si="5"/>
        <v>0.98014975655632086</v>
      </c>
      <c r="J67" s="94">
        <f t="shared" si="4"/>
        <v>0.98014975655632086</v>
      </c>
      <c r="K67" s="94">
        <f t="shared" si="4"/>
        <v>0.98014975655632086</v>
      </c>
      <c r="L67" s="94">
        <f t="shared" si="4"/>
        <v>0.98014975655632086</v>
      </c>
      <c r="M67" s="94">
        <f t="shared" si="4"/>
        <v>0.98014975655632086</v>
      </c>
      <c r="N67" s="94">
        <f t="shared" si="4"/>
        <v>0.98014975655632086</v>
      </c>
    </row>
    <row r="68" spans="1:14" x14ac:dyDescent="0.35">
      <c r="A68" s="3">
        <v>52</v>
      </c>
      <c r="B68" s="97">
        <v>1.3598226380803971</v>
      </c>
      <c r="C68" s="97">
        <v>1.0966044382422773</v>
      </c>
      <c r="D68" s="96">
        <f t="shared" si="1"/>
        <v>1.0966044382422773</v>
      </c>
      <c r="E68" s="96">
        <f t="shared" si="2"/>
        <v>1.0966044382422773</v>
      </c>
      <c r="F68" s="94">
        <v>1.3598226380803971</v>
      </c>
      <c r="G68" s="94">
        <f t="shared" si="5"/>
        <v>0.98014975655632086</v>
      </c>
      <c r="H68" s="94">
        <f t="shared" si="5"/>
        <v>0.98014975655632086</v>
      </c>
      <c r="I68" s="94">
        <f t="shared" si="5"/>
        <v>0.98014975655632086</v>
      </c>
      <c r="J68" s="94">
        <f t="shared" si="4"/>
        <v>0.98014975655632086</v>
      </c>
      <c r="K68" s="94">
        <f t="shared" si="4"/>
        <v>0.98014975655632086</v>
      </c>
      <c r="L68" s="94">
        <f t="shared" si="4"/>
        <v>0.98014975655632086</v>
      </c>
      <c r="M68" s="94">
        <f t="shared" si="4"/>
        <v>0.98014975655632086</v>
      </c>
      <c r="N68" s="94">
        <f t="shared" si="4"/>
        <v>0.98014975655632086</v>
      </c>
    </row>
    <row r="69" spans="1:14" x14ac:dyDescent="0.35">
      <c r="A69" s="3">
        <v>53</v>
      </c>
      <c r="B69" s="97">
        <v>1.3598226380803968</v>
      </c>
      <c r="C69" s="97">
        <v>1.0978264064041996</v>
      </c>
      <c r="D69" s="96">
        <f t="shared" si="1"/>
        <v>1.0978264064041996</v>
      </c>
      <c r="E69" s="96">
        <f t="shared" si="2"/>
        <v>1.0978264064041996</v>
      </c>
      <c r="F69" s="94">
        <v>1.3598226380803971</v>
      </c>
      <c r="G69" s="94">
        <f t="shared" si="5"/>
        <v>0.98014975655632086</v>
      </c>
      <c r="H69" s="94">
        <f t="shared" si="5"/>
        <v>0.98014975655632086</v>
      </c>
      <c r="I69" s="94">
        <f t="shared" si="5"/>
        <v>0.98014975655632086</v>
      </c>
      <c r="J69" s="94">
        <f t="shared" si="4"/>
        <v>0.98014975655632086</v>
      </c>
      <c r="K69" s="94">
        <f t="shared" si="4"/>
        <v>0.98014975655632086</v>
      </c>
      <c r="L69" s="94">
        <f t="shared" si="4"/>
        <v>0.98014975655632086</v>
      </c>
      <c r="M69" s="94">
        <f t="shared" si="4"/>
        <v>0.98014975655632086</v>
      </c>
      <c r="N69" s="94">
        <f t="shared" si="4"/>
        <v>0.98014975655632086</v>
      </c>
    </row>
    <row r="70" spans="1:14" x14ac:dyDescent="0.35">
      <c r="A70" s="3">
        <v>54</v>
      </c>
      <c r="B70" s="97">
        <v>1.3598226380803971</v>
      </c>
      <c r="C70" s="97">
        <v>1.09817788466519</v>
      </c>
      <c r="D70" s="96">
        <f t="shared" si="1"/>
        <v>1.09817788466519</v>
      </c>
      <c r="E70" s="96">
        <f t="shared" si="2"/>
        <v>1.09817788466519</v>
      </c>
      <c r="F70" s="94">
        <v>1.3598226380803971</v>
      </c>
      <c r="G70" s="94">
        <f t="shared" si="5"/>
        <v>0.98014975655632086</v>
      </c>
      <c r="H70" s="94">
        <f t="shared" si="5"/>
        <v>0.98014975655632086</v>
      </c>
      <c r="I70" s="94">
        <f t="shared" si="5"/>
        <v>0.98014975655632086</v>
      </c>
      <c r="J70" s="94">
        <f t="shared" si="4"/>
        <v>0.98014975655632086</v>
      </c>
      <c r="K70" s="94">
        <f t="shared" si="4"/>
        <v>0.98014975655632086</v>
      </c>
      <c r="L70" s="94">
        <f t="shared" si="4"/>
        <v>0.98014975655632086</v>
      </c>
      <c r="M70" s="94">
        <f t="shared" si="4"/>
        <v>0.98014975655632086</v>
      </c>
      <c r="N70" s="94">
        <f t="shared" si="4"/>
        <v>0.98014975655632086</v>
      </c>
    </row>
    <row r="71" spans="1:14" x14ac:dyDescent="0.35">
      <c r="A71" s="3">
        <v>55</v>
      </c>
      <c r="B71" s="97">
        <v>1.3598226380803971</v>
      </c>
      <c r="C71" s="97">
        <v>1.1036264011749335</v>
      </c>
      <c r="D71" s="96">
        <f t="shared" si="1"/>
        <v>1.1036264011749335</v>
      </c>
      <c r="E71" s="96">
        <f t="shared" si="2"/>
        <v>1.1036264011749335</v>
      </c>
      <c r="F71" s="94">
        <v>1.3598226380803971</v>
      </c>
      <c r="G71" s="94">
        <f t="shared" si="5"/>
        <v>0.98014975655632086</v>
      </c>
      <c r="H71" s="94">
        <f t="shared" si="5"/>
        <v>0.98014975655632086</v>
      </c>
      <c r="I71" s="94">
        <f t="shared" si="5"/>
        <v>0.98014975655632086</v>
      </c>
      <c r="J71" s="94">
        <f t="shared" si="4"/>
        <v>0.98014975655632086</v>
      </c>
      <c r="K71" s="94">
        <f t="shared" si="4"/>
        <v>0.98014975655632086</v>
      </c>
      <c r="L71" s="94">
        <f t="shared" si="4"/>
        <v>0.98014975655632086</v>
      </c>
      <c r="M71" s="94">
        <f t="shared" si="4"/>
        <v>0.98014975655632086</v>
      </c>
      <c r="N71" s="94">
        <f t="shared" si="4"/>
        <v>0.98014975655632086</v>
      </c>
    </row>
    <row r="72" spans="1:14" x14ac:dyDescent="0.35">
      <c r="A72" s="3">
        <v>56</v>
      </c>
      <c r="B72" s="97">
        <v>1.3598226380803971</v>
      </c>
      <c r="C72" s="97">
        <v>1.1061363872353576</v>
      </c>
      <c r="D72" s="96">
        <f t="shared" si="1"/>
        <v>1.1061363872353576</v>
      </c>
      <c r="E72" s="96">
        <f t="shared" si="2"/>
        <v>1.1061363872353576</v>
      </c>
      <c r="F72" s="94">
        <v>1.3598226380803971</v>
      </c>
      <c r="G72" s="94">
        <f t="shared" si="5"/>
        <v>0.98014975655632086</v>
      </c>
      <c r="H72" s="94">
        <f t="shared" si="5"/>
        <v>0.98014975655632086</v>
      </c>
      <c r="I72" s="94">
        <f t="shared" si="5"/>
        <v>0.98014975655632086</v>
      </c>
      <c r="J72" s="94">
        <f t="shared" si="4"/>
        <v>0.98014975655632086</v>
      </c>
      <c r="K72" s="94">
        <f t="shared" si="4"/>
        <v>0.98014975655632086</v>
      </c>
      <c r="L72" s="94">
        <f t="shared" si="4"/>
        <v>0.98014975655632086</v>
      </c>
      <c r="M72" s="94">
        <f t="shared" si="4"/>
        <v>0.98014975655632086</v>
      </c>
      <c r="N72" s="94">
        <f t="shared" si="4"/>
        <v>0.98014975655632086</v>
      </c>
    </row>
    <row r="73" spans="1:14" x14ac:dyDescent="0.35">
      <c r="A73" s="3">
        <v>57</v>
      </c>
      <c r="B73" s="97">
        <v>1.3598226380803971</v>
      </c>
      <c r="C73" s="97">
        <v>1.1063877799982711</v>
      </c>
      <c r="D73" s="96">
        <f t="shared" si="1"/>
        <v>1.1063877799982711</v>
      </c>
      <c r="E73" s="96">
        <f t="shared" si="2"/>
        <v>1.1063877799982711</v>
      </c>
      <c r="F73" s="94">
        <v>1.3598226380803971</v>
      </c>
      <c r="G73" s="94">
        <f t="shared" si="5"/>
        <v>0.98014975655632086</v>
      </c>
      <c r="H73" s="94">
        <f t="shared" si="5"/>
        <v>0.98014975655632086</v>
      </c>
      <c r="I73" s="94">
        <f t="shared" si="5"/>
        <v>0.98014975655632086</v>
      </c>
      <c r="J73" s="94">
        <f t="shared" si="4"/>
        <v>0.98014975655632086</v>
      </c>
      <c r="K73" s="94">
        <f t="shared" si="4"/>
        <v>0.98014975655632086</v>
      </c>
      <c r="L73" s="94">
        <f t="shared" si="4"/>
        <v>0.98014975655632086</v>
      </c>
      <c r="M73" s="94">
        <f t="shared" si="4"/>
        <v>0.98014975655632086</v>
      </c>
      <c r="N73" s="94">
        <f t="shared" si="4"/>
        <v>0.98014975655632086</v>
      </c>
    </row>
    <row r="74" spans="1:14" x14ac:dyDescent="0.35">
      <c r="A74" s="3">
        <v>58</v>
      </c>
      <c r="B74" s="97">
        <v>1.3598226380803968</v>
      </c>
      <c r="C74" s="97">
        <v>1.1066502248269203</v>
      </c>
      <c r="D74" s="96">
        <f t="shared" si="1"/>
        <v>1.1066502248269203</v>
      </c>
      <c r="E74" s="96">
        <f t="shared" si="2"/>
        <v>1.1066502248269203</v>
      </c>
      <c r="F74" s="94">
        <v>1.3598226380803971</v>
      </c>
      <c r="G74" s="94">
        <f t="shared" si="5"/>
        <v>0.98014975655632086</v>
      </c>
      <c r="H74" s="94">
        <f t="shared" si="5"/>
        <v>0.98014975655632086</v>
      </c>
      <c r="I74" s="94">
        <f t="shared" si="5"/>
        <v>0.98014975655632086</v>
      </c>
      <c r="J74" s="94">
        <f t="shared" si="4"/>
        <v>0.98014975655632086</v>
      </c>
      <c r="K74" s="94">
        <f t="shared" si="4"/>
        <v>0.98014975655632086</v>
      </c>
      <c r="L74" s="94">
        <f t="shared" si="4"/>
        <v>0.98014975655632086</v>
      </c>
      <c r="M74" s="94">
        <f t="shared" si="4"/>
        <v>0.98014975655632086</v>
      </c>
      <c r="N74" s="94">
        <f t="shared" si="4"/>
        <v>0.98014975655632086</v>
      </c>
    </row>
    <row r="75" spans="1:14" x14ac:dyDescent="0.35">
      <c r="A75" s="3">
        <v>59</v>
      </c>
      <c r="B75" s="97">
        <v>1.3598226380803971</v>
      </c>
      <c r="C75" s="97">
        <v>1.1096530661924715</v>
      </c>
      <c r="D75" s="96">
        <f t="shared" si="1"/>
        <v>1.1096530661924715</v>
      </c>
      <c r="E75" s="96">
        <f t="shared" si="2"/>
        <v>1.1096530661924715</v>
      </c>
      <c r="F75" s="94">
        <v>1.3598226380803971</v>
      </c>
      <c r="G75" s="94">
        <f t="shared" si="5"/>
        <v>0.98014975655632086</v>
      </c>
      <c r="H75" s="94">
        <f t="shared" si="5"/>
        <v>0.98014975655632086</v>
      </c>
      <c r="I75" s="94">
        <f t="shared" si="5"/>
        <v>0.98014975655632086</v>
      </c>
      <c r="J75" s="94">
        <f t="shared" si="4"/>
        <v>0.98014975655632086</v>
      </c>
      <c r="K75" s="94">
        <f t="shared" si="4"/>
        <v>0.98014975655632086</v>
      </c>
      <c r="L75" s="94">
        <f t="shared" si="4"/>
        <v>0.98014975655632086</v>
      </c>
      <c r="M75" s="94">
        <f t="shared" si="4"/>
        <v>0.98014975655632086</v>
      </c>
      <c r="N75" s="94">
        <f t="shared" si="4"/>
        <v>0.98014975655632086</v>
      </c>
    </row>
    <row r="76" spans="1:14" x14ac:dyDescent="0.35">
      <c r="A76" s="3">
        <v>60</v>
      </c>
      <c r="B76" s="97">
        <v>1.3598226380803968</v>
      </c>
      <c r="C76" s="97">
        <v>1.1098577691603271</v>
      </c>
      <c r="D76" s="96">
        <f t="shared" si="1"/>
        <v>1.1098577691603271</v>
      </c>
      <c r="E76" s="96">
        <f t="shared" si="2"/>
        <v>1.1098577691603271</v>
      </c>
      <c r="F76" s="94">
        <v>1.3598226380803971</v>
      </c>
      <c r="G76" s="94">
        <f t="shared" si="5"/>
        <v>0.98014975655632086</v>
      </c>
      <c r="H76" s="94">
        <f t="shared" si="5"/>
        <v>0.98014975655632086</v>
      </c>
      <c r="I76" s="94">
        <f t="shared" si="5"/>
        <v>0.98014975655632086</v>
      </c>
      <c r="J76" s="94">
        <f t="shared" si="4"/>
        <v>0.98014975655632086</v>
      </c>
      <c r="K76" s="94">
        <f t="shared" si="4"/>
        <v>0.98014975655632086</v>
      </c>
      <c r="L76" s="94">
        <f t="shared" si="4"/>
        <v>0.98014975655632086</v>
      </c>
      <c r="M76" s="94">
        <f t="shared" si="4"/>
        <v>0.98014975655632086</v>
      </c>
      <c r="N76" s="94">
        <f t="shared" si="4"/>
        <v>0.98014975655632086</v>
      </c>
    </row>
    <row r="77" spans="1:14" x14ac:dyDescent="0.35">
      <c r="A77" s="3">
        <v>61</v>
      </c>
      <c r="B77" s="97">
        <v>1.3598226380803968</v>
      </c>
      <c r="C77" s="97">
        <v>1.1154477212473322</v>
      </c>
      <c r="D77" s="96">
        <f t="shared" si="1"/>
        <v>1.1154477212473322</v>
      </c>
      <c r="E77" s="96">
        <f t="shared" si="2"/>
        <v>1.1154477212473322</v>
      </c>
      <c r="F77" s="94">
        <v>1.3598226380803971</v>
      </c>
      <c r="G77" s="94">
        <f t="shared" si="5"/>
        <v>0.98014975655632086</v>
      </c>
      <c r="H77" s="94">
        <f t="shared" si="5"/>
        <v>0.98014975655632086</v>
      </c>
      <c r="I77" s="94">
        <f t="shared" si="5"/>
        <v>0.98014975655632086</v>
      </c>
      <c r="J77" s="94">
        <f t="shared" si="4"/>
        <v>0.98014975655632086</v>
      </c>
      <c r="K77" s="94">
        <f t="shared" si="4"/>
        <v>0.98014975655632086</v>
      </c>
      <c r="L77" s="94">
        <f t="shared" si="4"/>
        <v>0.98014975655632086</v>
      </c>
      <c r="M77" s="94">
        <f t="shared" si="4"/>
        <v>0.98014975655632086</v>
      </c>
      <c r="N77" s="94">
        <f t="shared" si="4"/>
        <v>0.98014975655632086</v>
      </c>
    </row>
    <row r="78" spans="1:14" x14ac:dyDescent="0.35">
      <c r="A78" s="3">
        <v>62</v>
      </c>
      <c r="B78" s="97">
        <v>1.3598226380803971</v>
      </c>
      <c r="C78" s="97">
        <v>1.1158476685397201</v>
      </c>
      <c r="D78" s="96">
        <f t="shared" si="1"/>
        <v>1.1158476685397201</v>
      </c>
      <c r="E78" s="96">
        <f t="shared" si="2"/>
        <v>1.1158476685397201</v>
      </c>
      <c r="F78" s="94">
        <v>1.3598226380803971</v>
      </c>
      <c r="G78" s="94">
        <f t="shared" si="5"/>
        <v>0.98014975655632086</v>
      </c>
      <c r="H78" s="94">
        <f t="shared" si="5"/>
        <v>0.98014975655632086</v>
      </c>
      <c r="I78" s="94">
        <f t="shared" si="5"/>
        <v>0.98014975655632086</v>
      </c>
      <c r="J78" s="94">
        <f t="shared" si="4"/>
        <v>0.98014975655632086</v>
      </c>
      <c r="K78" s="94">
        <f t="shared" si="4"/>
        <v>0.98014975655632086</v>
      </c>
      <c r="L78" s="94">
        <f t="shared" si="4"/>
        <v>0.98014975655632086</v>
      </c>
      <c r="M78" s="94">
        <f t="shared" si="4"/>
        <v>0.98014975655632086</v>
      </c>
      <c r="N78" s="94">
        <f t="shared" si="4"/>
        <v>0.98014975655632086</v>
      </c>
    </row>
    <row r="79" spans="1:14" x14ac:dyDescent="0.35">
      <c r="A79" s="3">
        <v>63</v>
      </c>
      <c r="B79" s="97">
        <v>1.3598226380803971</v>
      </c>
      <c r="C79" s="97">
        <v>1.1159849476351127</v>
      </c>
      <c r="D79" s="96">
        <f t="shared" si="1"/>
        <v>1.1159849476351127</v>
      </c>
      <c r="E79" s="96">
        <f t="shared" si="2"/>
        <v>1.1159849476351127</v>
      </c>
      <c r="F79" s="94">
        <v>1.3598226380803971</v>
      </c>
      <c r="G79" s="94">
        <f t="shared" si="5"/>
        <v>0.98014975655632086</v>
      </c>
      <c r="H79" s="94">
        <f t="shared" si="5"/>
        <v>0.98014975655632086</v>
      </c>
      <c r="I79" s="94">
        <f t="shared" si="5"/>
        <v>0.98014975655632086</v>
      </c>
      <c r="J79" s="94">
        <f t="shared" si="4"/>
        <v>0.98014975655632086</v>
      </c>
      <c r="K79" s="94">
        <f t="shared" si="4"/>
        <v>0.98014975655632086</v>
      </c>
      <c r="L79" s="94">
        <f t="shared" si="4"/>
        <v>0.98014975655632086</v>
      </c>
      <c r="M79" s="94">
        <f t="shared" si="4"/>
        <v>0.98014975655632086</v>
      </c>
      <c r="N79" s="94">
        <f t="shared" si="4"/>
        <v>0.98014975655632086</v>
      </c>
    </row>
    <row r="80" spans="1:14" x14ac:dyDescent="0.35">
      <c r="A80" s="3">
        <v>64</v>
      </c>
      <c r="B80" s="97">
        <v>1.3598226380803971</v>
      </c>
      <c r="C80" s="97">
        <v>1.1161426215849692</v>
      </c>
      <c r="D80" s="96">
        <f t="shared" si="1"/>
        <v>1.1161426215849692</v>
      </c>
      <c r="E80" s="96">
        <f t="shared" si="2"/>
        <v>1.1161426215849692</v>
      </c>
      <c r="F80" s="94">
        <v>1.3598226380803971</v>
      </c>
      <c r="G80" s="94">
        <f t="shared" si="5"/>
        <v>0.98014975655632086</v>
      </c>
      <c r="H80" s="94">
        <f t="shared" si="5"/>
        <v>0.98014975655632086</v>
      </c>
      <c r="I80" s="94">
        <f t="shared" si="5"/>
        <v>0.98014975655632086</v>
      </c>
      <c r="J80" s="94">
        <f t="shared" si="4"/>
        <v>0.98014975655632086</v>
      </c>
      <c r="K80" s="94">
        <f t="shared" si="4"/>
        <v>0.98014975655632086</v>
      </c>
      <c r="L80" s="94">
        <f t="shared" si="4"/>
        <v>0.98014975655632086</v>
      </c>
      <c r="M80" s="94">
        <f t="shared" si="4"/>
        <v>0.98014975655632086</v>
      </c>
      <c r="N80" s="94">
        <f t="shared" si="4"/>
        <v>0.98014975655632086</v>
      </c>
    </row>
    <row r="81" spans="1:14" x14ac:dyDescent="0.35">
      <c r="A81" s="3">
        <v>65</v>
      </c>
      <c r="B81" s="97">
        <v>1.3598226380803968</v>
      </c>
      <c r="C81" s="97">
        <v>1.1162974884242156</v>
      </c>
      <c r="D81" s="96">
        <f t="shared" si="1"/>
        <v>1.1162974884242156</v>
      </c>
      <c r="E81" s="96">
        <f t="shared" si="2"/>
        <v>1.1162974884242156</v>
      </c>
      <c r="F81" s="94">
        <v>1.3598226380803971</v>
      </c>
      <c r="G81" s="94">
        <f t="shared" si="5"/>
        <v>0.98014975655632086</v>
      </c>
      <c r="H81" s="94">
        <f t="shared" si="5"/>
        <v>0.98014975655632086</v>
      </c>
      <c r="I81" s="94">
        <f t="shared" si="5"/>
        <v>0.98014975655632086</v>
      </c>
      <c r="J81" s="94">
        <f t="shared" si="4"/>
        <v>0.98014975655632086</v>
      </c>
      <c r="K81" s="94">
        <f t="shared" si="4"/>
        <v>0.98014975655632086</v>
      </c>
      <c r="L81" s="94">
        <f t="shared" si="4"/>
        <v>0.98014975655632086</v>
      </c>
      <c r="M81" s="94">
        <f t="shared" si="4"/>
        <v>0.98014975655632086</v>
      </c>
      <c r="N81" s="94">
        <f t="shared" si="4"/>
        <v>0.98014975655632086</v>
      </c>
    </row>
    <row r="82" spans="1:14" x14ac:dyDescent="0.35">
      <c r="A82" s="3">
        <v>66</v>
      </c>
      <c r="B82" s="97">
        <v>1.3598226380803971</v>
      </c>
      <c r="C82" s="97">
        <v>1.116454098281946</v>
      </c>
      <c r="D82" s="96">
        <f t="shared" ref="D82:D145" si="6">C82</f>
        <v>1.116454098281946</v>
      </c>
      <c r="E82" s="96">
        <f t="shared" ref="E82:E145" si="7">C82</f>
        <v>1.116454098281946</v>
      </c>
      <c r="F82" s="94">
        <v>1.3598226380803971</v>
      </c>
      <c r="G82" s="94">
        <f t="shared" si="5"/>
        <v>0.98014975655632086</v>
      </c>
      <c r="H82" s="94">
        <f t="shared" si="5"/>
        <v>0.98014975655632086</v>
      </c>
      <c r="I82" s="94">
        <f t="shared" si="5"/>
        <v>0.98014975655632086</v>
      </c>
      <c r="J82" s="94">
        <f t="shared" si="4"/>
        <v>0.98014975655632086</v>
      </c>
      <c r="K82" s="94">
        <f t="shared" si="4"/>
        <v>0.98014975655632086</v>
      </c>
      <c r="L82" s="94">
        <f t="shared" si="4"/>
        <v>0.98014975655632086</v>
      </c>
      <c r="M82" s="94">
        <f t="shared" si="4"/>
        <v>0.98014975655632086</v>
      </c>
      <c r="N82" s="94">
        <f t="shared" si="4"/>
        <v>0.98014975655632086</v>
      </c>
    </row>
    <row r="83" spans="1:14" x14ac:dyDescent="0.35">
      <c r="A83" s="3">
        <v>67</v>
      </c>
      <c r="B83" s="97">
        <v>1.3598226380803971</v>
      </c>
      <c r="C83" s="97">
        <v>1.1166050271536652</v>
      </c>
      <c r="D83" s="96">
        <f t="shared" si="6"/>
        <v>1.1166050271536652</v>
      </c>
      <c r="E83" s="96">
        <f t="shared" si="7"/>
        <v>1.1166050271536652</v>
      </c>
      <c r="F83" s="94">
        <v>1.3598226380803971</v>
      </c>
      <c r="G83" s="94">
        <f t="shared" si="5"/>
        <v>0.98014975655632086</v>
      </c>
      <c r="H83" s="94">
        <f t="shared" si="5"/>
        <v>0.98014975655632086</v>
      </c>
      <c r="I83" s="94">
        <f t="shared" si="5"/>
        <v>0.98014975655632086</v>
      </c>
      <c r="J83" s="94">
        <f t="shared" si="4"/>
        <v>0.98014975655632086</v>
      </c>
      <c r="K83" s="94">
        <f t="shared" si="4"/>
        <v>0.98014975655632086</v>
      </c>
      <c r="L83" s="94">
        <f t="shared" si="4"/>
        <v>0.98014975655632086</v>
      </c>
      <c r="M83" s="94">
        <f t="shared" si="4"/>
        <v>0.98014975655632086</v>
      </c>
      <c r="N83" s="94">
        <f t="shared" si="4"/>
        <v>0.98014975655632086</v>
      </c>
    </row>
    <row r="84" spans="1:14" x14ac:dyDescent="0.35">
      <c r="A84" s="3">
        <v>68</v>
      </c>
      <c r="B84" s="97">
        <v>1.3598226380803971</v>
      </c>
      <c r="C84" s="97">
        <v>1.1167575055982728</v>
      </c>
      <c r="D84" s="96">
        <f t="shared" si="6"/>
        <v>1.1167575055982728</v>
      </c>
      <c r="E84" s="96">
        <f t="shared" si="7"/>
        <v>1.1167575055982728</v>
      </c>
      <c r="F84" s="94">
        <v>1.3598226380803971</v>
      </c>
      <c r="G84" s="94">
        <f t="shared" si="5"/>
        <v>0.98014975655632086</v>
      </c>
      <c r="H84" s="94">
        <f t="shared" si="5"/>
        <v>0.98014975655632086</v>
      </c>
      <c r="I84" s="94">
        <f t="shared" si="5"/>
        <v>0.98014975655632086</v>
      </c>
      <c r="J84" s="94">
        <f t="shared" si="4"/>
        <v>0.98014975655632086</v>
      </c>
      <c r="K84" s="94">
        <f t="shared" si="4"/>
        <v>0.98014975655632086</v>
      </c>
      <c r="L84" s="94">
        <f t="shared" si="4"/>
        <v>0.98014975655632086</v>
      </c>
      <c r="M84" s="94">
        <f t="shared" si="4"/>
        <v>0.98014975655632086</v>
      </c>
      <c r="N84" s="94">
        <f t="shared" si="4"/>
        <v>0.98014975655632086</v>
      </c>
    </row>
    <row r="85" spans="1:14" x14ac:dyDescent="0.35">
      <c r="A85" s="3">
        <v>69</v>
      </c>
      <c r="B85" s="97">
        <v>1.3598226380803971</v>
      </c>
      <c r="C85" s="97">
        <v>1.1190286206223237</v>
      </c>
      <c r="D85" s="96">
        <f t="shared" si="6"/>
        <v>1.1190286206223237</v>
      </c>
      <c r="E85" s="96">
        <f t="shared" si="7"/>
        <v>1.1190286206223237</v>
      </c>
      <c r="F85" s="94">
        <v>1.3598226380803971</v>
      </c>
      <c r="G85" s="94">
        <f t="shared" si="5"/>
        <v>0.98014975655632086</v>
      </c>
      <c r="H85" s="94">
        <f t="shared" si="5"/>
        <v>0.98014975655632086</v>
      </c>
      <c r="I85" s="94">
        <f t="shared" si="5"/>
        <v>0.98014975655632086</v>
      </c>
      <c r="J85" s="94">
        <f t="shared" si="4"/>
        <v>0.98014975655632086</v>
      </c>
      <c r="K85" s="94">
        <f t="shared" si="4"/>
        <v>0.98014975655632086</v>
      </c>
      <c r="L85" s="94">
        <f t="shared" si="4"/>
        <v>0.98014975655632086</v>
      </c>
      <c r="M85" s="94">
        <f t="shared" si="4"/>
        <v>0.98014975655632086</v>
      </c>
      <c r="N85" s="94">
        <f t="shared" si="4"/>
        <v>0.98014975655632086</v>
      </c>
    </row>
    <row r="86" spans="1:14" x14ac:dyDescent="0.35">
      <c r="A86" s="3">
        <v>70</v>
      </c>
      <c r="B86" s="97">
        <v>1.3598226380803971</v>
      </c>
      <c r="C86" s="97">
        <v>1.119157315571998</v>
      </c>
      <c r="D86" s="96">
        <f t="shared" si="6"/>
        <v>1.119157315571998</v>
      </c>
      <c r="E86" s="96">
        <f t="shared" si="7"/>
        <v>1.119157315571998</v>
      </c>
      <c r="F86" s="94">
        <v>1.3598226380803971</v>
      </c>
      <c r="G86" s="94">
        <f t="shared" si="5"/>
        <v>0.98014975655632086</v>
      </c>
      <c r="H86" s="94">
        <f t="shared" si="5"/>
        <v>0.98014975655632086</v>
      </c>
      <c r="I86" s="94">
        <f t="shared" si="5"/>
        <v>0.98014975655632086</v>
      </c>
      <c r="J86" s="94">
        <f t="shared" si="4"/>
        <v>0.98014975655632086</v>
      </c>
      <c r="K86" s="94">
        <f t="shared" si="4"/>
        <v>0.98014975655632086</v>
      </c>
      <c r="L86" s="94">
        <f t="shared" si="4"/>
        <v>0.98014975655632086</v>
      </c>
      <c r="M86" s="94">
        <f t="shared" si="4"/>
        <v>0.98014975655632086</v>
      </c>
      <c r="N86" s="94">
        <f t="shared" si="4"/>
        <v>0.98014975655632086</v>
      </c>
    </row>
    <row r="87" spans="1:14" x14ac:dyDescent="0.35">
      <c r="A87" s="3">
        <v>71</v>
      </c>
      <c r="B87" s="97">
        <v>1.3598226380803971</v>
      </c>
      <c r="C87" s="97">
        <v>1.1195761354682712</v>
      </c>
      <c r="D87" s="96">
        <f t="shared" si="6"/>
        <v>1.1195761354682712</v>
      </c>
      <c r="E87" s="96">
        <f t="shared" si="7"/>
        <v>1.1195761354682712</v>
      </c>
      <c r="F87" s="94">
        <v>1.3598226380803971</v>
      </c>
      <c r="G87" s="94">
        <f t="shared" si="5"/>
        <v>0.98014975655632086</v>
      </c>
      <c r="H87" s="94">
        <f t="shared" si="5"/>
        <v>0.98014975655632086</v>
      </c>
      <c r="I87" s="94">
        <f t="shared" si="5"/>
        <v>0.98014975655632086</v>
      </c>
      <c r="J87" s="94">
        <f t="shared" si="4"/>
        <v>0.98014975655632086</v>
      </c>
      <c r="K87" s="94">
        <f t="shared" si="4"/>
        <v>0.98014975655632086</v>
      </c>
      <c r="L87" s="94">
        <f t="shared" si="4"/>
        <v>0.98014975655632086</v>
      </c>
      <c r="M87" s="94">
        <f t="shared" si="4"/>
        <v>0.98014975655632086</v>
      </c>
      <c r="N87" s="94">
        <f t="shared" si="4"/>
        <v>0.98014975655632086</v>
      </c>
    </row>
    <row r="88" spans="1:14" x14ac:dyDescent="0.35">
      <c r="A88" s="3">
        <v>72</v>
      </c>
      <c r="B88" s="97">
        <v>1.3598226380803968</v>
      </c>
      <c r="C88" s="97">
        <v>1.1199690199975654</v>
      </c>
      <c r="D88" s="96">
        <f t="shared" si="6"/>
        <v>1.1199690199975654</v>
      </c>
      <c r="E88" s="96">
        <f t="shared" si="7"/>
        <v>1.1199690199975654</v>
      </c>
      <c r="F88" s="94">
        <v>1.3598226380803971</v>
      </c>
      <c r="G88" s="94">
        <f t="shared" si="5"/>
        <v>0.98014975655632086</v>
      </c>
      <c r="H88" s="94">
        <f t="shared" si="5"/>
        <v>0.98014975655632086</v>
      </c>
      <c r="I88" s="94">
        <f t="shared" si="5"/>
        <v>0.98014975655632086</v>
      </c>
      <c r="J88" s="94">
        <f t="shared" si="4"/>
        <v>0.98014975655632086</v>
      </c>
      <c r="K88" s="94">
        <f t="shared" si="4"/>
        <v>0.98014975655632086</v>
      </c>
      <c r="L88" s="94">
        <f t="shared" si="4"/>
        <v>0.98014975655632086</v>
      </c>
      <c r="M88" s="94">
        <f t="shared" si="4"/>
        <v>0.98014975655632086</v>
      </c>
      <c r="N88" s="94">
        <f t="shared" si="4"/>
        <v>0.98014975655632086</v>
      </c>
    </row>
    <row r="89" spans="1:14" x14ac:dyDescent="0.35">
      <c r="A89" s="3">
        <v>73</v>
      </c>
      <c r="B89" s="97">
        <v>1.3598226380803971</v>
      </c>
      <c r="C89" s="97">
        <v>1.120080958378217</v>
      </c>
      <c r="D89" s="96">
        <f t="shared" si="6"/>
        <v>1.120080958378217</v>
      </c>
      <c r="E89" s="96">
        <f t="shared" si="7"/>
        <v>1.120080958378217</v>
      </c>
      <c r="F89" s="94">
        <v>1.3598226380803971</v>
      </c>
      <c r="G89" s="94">
        <f t="shared" si="5"/>
        <v>0.98014975655632086</v>
      </c>
      <c r="H89" s="94">
        <f t="shared" si="5"/>
        <v>0.98014975655632086</v>
      </c>
      <c r="I89" s="94">
        <f t="shared" si="5"/>
        <v>0.98014975655632086</v>
      </c>
      <c r="J89" s="94">
        <f t="shared" si="4"/>
        <v>0.98014975655632086</v>
      </c>
      <c r="K89" s="94">
        <f t="shared" si="4"/>
        <v>0.98014975655632086</v>
      </c>
      <c r="L89" s="94">
        <f t="shared" si="4"/>
        <v>0.98014975655632086</v>
      </c>
      <c r="M89" s="94">
        <f t="shared" si="4"/>
        <v>0.98014975655632086</v>
      </c>
      <c r="N89" s="94">
        <f t="shared" si="4"/>
        <v>0.98014975655632086</v>
      </c>
    </row>
    <row r="90" spans="1:14" x14ac:dyDescent="0.35">
      <c r="A90" s="3">
        <v>74</v>
      </c>
      <c r="B90" s="97">
        <v>1.3598226380803971</v>
      </c>
      <c r="C90" s="97">
        <v>1.1202029116011616</v>
      </c>
      <c r="D90" s="96">
        <f t="shared" si="6"/>
        <v>1.1202029116011616</v>
      </c>
      <c r="E90" s="96">
        <f t="shared" si="7"/>
        <v>1.1202029116011616</v>
      </c>
      <c r="F90" s="94">
        <v>1.3598226380803971</v>
      </c>
      <c r="G90" s="94">
        <f t="shared" si="5"/>
        <v>0.98014975655632086</v>
      </c>
      <c r="H90" s="94">
        <f t="shared" si="5"/>
        <v>0.98014975655632086</v>
      </c>
      <c r="I90" s="94">
        <f t="shared" si="5"/>
        <v>0.98014975655632086</v>
      </c>
      <c r="J90" s="94">
        <f t="shared" si="4"/>
        <v>0.98014975655632086</v>
      </c>
      <c r="K90" s="94">
        <f t="shared" si="4"/>
        <v>0.98014975655632086</v>
      </c>
      <c r="L90" s="94">
        <f t="shared" si="4"/>
        <v>0.98014975655632086</v>
      </c>
      <c r="M90" s="94">
        <f t="shared" si="4"/>
        <v>0.98014975655632086</v>
      </c>
      <c r="N90" s="94">
        <f t="shared" si="4"/>
        <v>0.98014975655632086</v>
      </c>
    </row>
    <row r="91" spans="1:14" x14ac:dyDescent="0.35">
      <c r="A91" s="3">
        <v>75</v>
      </c>
      <c r="B91" s="97">
        <v>1.3598226380803971</v>
      </c>
      <c r="C91" s="97">
        <v>1.1203488552678011</v>
      </c>
      <c r="D91" s="96">
        <f t="shared" si="6"/>
        <v>1.1203488552678011</v>
      </c>
      <c r="E91" s="96">
        <f t="shared" si="7"/>
        <v>1.1203488552678011</v>
      </c>
      <c r="F91" s="94">
        <v>1.3598226380803971</v>
      </c>
      <c r="G91" s="94">
        <f t="shared" si="5"/>
        <v>0.98014975655632086</v>
      </c>
      <c r="H91" s="94">
        <f t="shared" si="5"/>
        <v>0.98014975655632086</v>
      </c>
      <c r="I91" s="94">
        <f t="shared" si="5"/>
        <v>0.98014975655632086</v>
      </c>
      <c r="J91" s="94">
        <f t="shared" si="4"/>
        <v>0.98014975655632086</v>
      </c>
      <c r="K91" s="94">
        <f t="shared" si="4"/>
        <v>0.98014975655632086</v>
      </c>
      <c r="L91" s="94">
        <f t="shared" si="4"/>
        <v>0.98014975655632086</v>
      </c>
      <c r="M91" s="94">
        <f t="shared" si="4"/>
        <v>0.98014975655632086</v>
      </c>
      <c r="N91" s="94">
        <f t="shared" si="4"/>
        <v>0.98014975655632086</v>
      </c>
    </row>
    <row r="92" spans="1:14" x14ac:dyDescent="0.35">
      <c r="A92" s="3">
        <v>76</v>
      </c>
      <c r="B92" s="97">
        <v>1.3598226380803971</v>
      </c>
      <c r="C92" s="97">
        <v>1.1225295024481237</v>
      </c>
      <c r="D92" s="96">
        <f t="shared" si="6"/>
        <v>1.1225295024481237</v>
      </c>
      <c r="E92" s="96">
        <f t="shared" si="7"/>
        <v>1.1225295024481237</v>
      </c>
      <c r="F92" s="94">
        <v>1.3598226380803971</v>
      </c>
      <c r="G92" s="94">
        <f t="shared" si="5"/>
        <v>0.98014975655632086</v>
      </c>
      <c r="H92" s="94">
        <f t="shared" si="5"/>
        <v>0.98014975655632086</v>
      </c>
      <c r="I92" s="94">
        <f t="shared" si="5"/>
        <v>0.98014975655632086</v>
      </c>
      <c r="J92" s="94">
        <f t="shared" si="4"/>
        <v>0.98014975655632086</v>
      </c>
      <c r="K92" s="94">
        <f t="shared" si="4"/>
        <v>0.98014975655632086</v>
      </c>
      <c r="L92" s="94">
        <f t="shared" si="4"/>
        <v>0.98014975655632086</v>
      </c>
      <c r="M92" s="94">
        <f t="shared" si="4"/>
        <v>0.98014975655632086</v>
      </c>
      <c r="N92" s="94">
        <f t="shared" si="4"/>
        <v>0.98014975655632086</v>
      </c>
    </row>
    <row r="93" spans="1:14" x14ac:dyDescent="0.35">
      <c r="A93" s="3">
        <v>77</v>
      </c>
      <c r="B93" s="97">
        <v>1.3598226380803968</v>
      </c>
      <c r="C93" s="97">
        <v>1.1233606304484092</v>
      </c>
      <c r="D93" s="96">
        <f t="shared" si="6"/>
        <v>1.1233606304484092</v>
      </c>
      <c r="E93" s="96">
        <f t="shared" si="7"/>
        <v>1.1233606304484092</v>
      </c>
      <c r="F93" s="94">
        <v>1.3598226380803971</v>
      </c>
      <c r="G93" s="94">
        <f t="shared" si="5"/>
        <v>0.98014975655632086</v>
      </c>
      <c r="H93" s="94">
        <f t="shared" si="5"/>
        <v>0.98014975655632086</v>
      </c>
      <c r="I93" s="94">
        <f t="shared" si="5"/>
        <v>0.98014975655632086</v>
      </c>
      <c r="J93" s="94">
        <f t="shared" si="4"/>
        <v>0.98014975655632086</v>
      </c>
      <c r="K93" s="94">
        <f t="shared" si="4"/>
        <v>0.98014975655632086</v>
      </c>
      <c r="L93" s="94">
        <f t="shared" si="4"/>
        <v>0.98014975655632086</v>
      </c>
      <c r="M93" s="94">
        <f t="shared" si="4"/>
        <v>0.98014975655632086</v>
      </c>
      <c r="N93" s="94">
        <f t="shared" si="4"/>
        <v>0.98014975655632086</v>
      </c>
    </row>
    <row r="94" spans="1:14" x14ac:dyDescent="0.35">
      <c r="A94" s="3">
        <v>78</v>
      </c>
      <c r="B94" s="97">
        <v>1.3598226380803971</v>
      </c>
      <c r="C94" s="97">
        <v>1.1234046891404581</v>
      </c>
      <c r="D94" s="96">
        <f t="shared" si="6"/>
        <v>1.1234046891404581</v>
      </c>
      <c r="E94" s="96">
        <f t="shared" si="7"/>
        <v>1.1234046891404581</v>
      </c>
      <c r="F94" s="94">
        <v>1.3598226380803971</v>
      </c>
      <c r="G94" s="94">
        <f t="shared" si="5"/>
        <v>0.98014975655632086</v>
      </c>
      <c r="H94" s="94">
        <f t="shared" si="5"/>
        <v>0.98014975655632086</v>
      </c>
      <c r="I94" s="94">
        <f t="shared" si="5"/>
        <v>0.98014975655632086</v>
      </c>
      <c r="J94" s="94">
        <f t="shared" si="4"/>
        <v>0.98014975655632086</v>
      </c>
      <c r="K94" s="94">
        <f t="shared" si="4"/>
        <v>0.98014975655632086</v>
      </c>
      <c r="L94" s="94">
        <f t="shared" si="4"/>
        <v>0.98014975655632086</v>
      </c>
      <c r="M94" s="94">
        <f t="shared" si="4"/>
        <v>0.98014975655632086</v>
      </c>
      <c r="N94" s="94">
        <f t="shared" si="4"/>
        <v>0.98014975655632086</v>
      </c>
    </row>
    <row r="95" spans="1:14" x14ac:dyDescent="0.35">
      <c r="A95" s="3">
        <v>79</v>
      </c>
      <c r="B95" s="97">
        <v>1.3598226380803968</v>
      </c>
      <c r="C95" s="97">
        <v>1.1234536286486778</v>
      </c>
      <c r="D95" s="96">
        <f t="shared" si="6"/>
        <v>1.1234536286486778</v>
      </c>
      <c r="E95" s="96">
        <f t="shared" si="7"/>
        <v>1.1234536286486778</v>
      </c>
      <c r="F95" s="94">
        <v>1.3598226380803971</v>
      </c>
      <c r="G95" s="94">
        <f t="shared" si="5"/>
        <v>0.98014975655632086</v>
      </c>
      <c r="H95" s="94">
        <f t="shared" si="5"/>
        <v>0.98014975655632086</v>
      </c>
      <c r="I95" s="94">
        <f t="shared" si="5"/>
        <v>0.98014975655632086</v>
      </c>
      <c r="J95" s="94">
        <f t="shared" si="4"/>
        <v>0.98014975655632086</v>
      </c>
      <c r="K95" s="94">
        <f t="shared" si="4"/>
        <v>0.98014975655632086</v>
      </c>
      <c r="L95" s="94">
        <f t="shared" si="4"/>
        <v>0.98014975655632086</v>
      </c>
      <c r="M95" s="94">
        <f t="shared" si="4"/>
        <v>0.98014975655632086</v>
      </c>
      <c r="N95" s="94">
        <f t="shared" si="4"/>
        <v>0.98014975655632086</v>
      </c>
    </row>
    <row r="96" spans="1:14" x14ac:dyDescent="0.35">
      <c r="A96" s="3">
        <v>80</v>
      </c>
      <c r="B96" s="97">
        <v>1.3598226380803968</v>
      </c>
      <c r="C96" s="97">
        <v>1.1235130743099062</v>
      </c>
      <c r="D96" s="96">
        <f t="shared" si="6"/>
        <v>1.1235130743099062</v>
      </c>
      <c r="E96" s="96">
        <f t="shared" si="7"/>
        <v>1.1235130743099062</v>
      </c>
      <c r="F96" s="94">
        <v>1.3598226380803971</v>
      </c>
      <c r="G96" s="94">
        <f t="shared" si="5"/>
        <v>0.98014975655632086</v>
      </c>
      <c r="H96" s="94">
        <f t="shared" si="5"/>
        <v>0.98014975655632086</v>
      </c>
      <c r="I96" s="94">
        <f t="shared" si="5"/>
        <v>0.98014975655632086</v>
      </c>
      <c r="J96" s="94">
        <f t="shared" si="5"/>
        <v>0.98014975655632086</v>
      </c>
      <c r="K96" s="94">
        <f t="shared" si="5"/>
        <v>0.98014975655632086</v>
      </c>
      <c r="L96" s="94">
        <f t="shared" si="5"/>
        <v>0.98014975655632086</v>
      </c>
      <c r="M96" s="94">
        <f t="shared" si="5"/>
        <v>0.98014975655632086</v>
      </c>
      <c r="N96" s="94">
        <f t="shared" si="5"/>
        <v>0.98014975655632086</v>
      </c>
    </row>
    <row r="97" spans="1:14" x14ac:dyDescent="0.35">
      <c r="A97" s="3">
        <v>81</v>
      </c>
      <c r="B97" s="97">
        <v>0.98014975655632086</v>
      </c>
      <c r="C97" s="97">
        <v>1.1240916458786374</v>
      </c>
      <c r="D97" s="96">
        <f t="shared" si="6"/>
        <v>1.1240916458786374</v>
      </c>
      <c r="E97" s="96">
        <f t="shared" si="7"/>
        <v>1.1240916458786374</v>
      </c>
      <c r="F97" s="94">
        <v>0.98014975655632086</v>
      </c>
      <c r="G97" s="94">
        <f t="shared" si="5"/>
        <v>0.98014975655632086</v>
      </c>
      <c r="H97" s="94">
        <f t="shared" si="5"/>
        <v>0.98014975655632086</v>
      </c>
      <c r="I97" s="94">
        <f t="shared" si="5"/>
        <v>0.98014975655632086</v>
      </c>
      <c r="J97" s="94">
        <f t="shared" si="5"/>
        <v>0.98014975655632086</v>
      </c>
      <c r="K97" s="94">
        <f t="shared" si="5"/>
        <v>0.98014975655632086</v>
      </c>
      <c r="L97" s="94">
        <f t="shared" si="5"/>
        <v>0.98014975655632086</v>
      </c>
      <c r="M97" s="94">
        <f t="shared" si="5"/>
        <v>0.98014975655632086</v>
      </c>
      <c r="N97" s="94">
        <f t="shared" si="5"/>
        <v>0.98014975655632086</v>
      </c>
    </row>
    <row r="98" spans="1:14" x14ac:dyDescent="0.35">
      <c r="A98" s="3">
        <v>82</v>
      </c>
      <c r="B98" s="97">
        <v>0.98014975655632086</v>
      </c>
      <c r="C98" s="97">
        <v>1.1241380473745781</v>
      </c>
      <c r="D98" s="96">
        <f t="shared" si="6"/>
        <v>1.1241380473745781</v>
      </c>
      <c r="E98" s="96">
        <f t="shared" si="7"/>
        <v>1.1241380473745781</v>
      </c>
      <c r="F98" s="94">
        <v>0.98014975655632086</v>
      </c>
      <c r="G98" s="94">
        <f t="shared" si="5"/>
        <v>0.98014975655632086</v>
      </c>
      <c r="H98" s="94">
        <f t="shared" si="5"/>
        <v>0.98014975655632086</v>
      </c>
      <c r="I98" s="94">
        <f t="shared" si="5"/>
        <v>0.98014975655632086</v>
      </c>
      <c r="J98" s="94">
        <f t="shared" si="5"/>
        <v>0.98014975655632086</v>
      </c>
      <c r="K98" s="94">
        <f t="shared" si="5"/>
        <v>0.98014975655632086</v>
      </c>
      <c r="L98" s="94">
        <f t="shared" si="5"/>
        <v>0.98014975655632086</v>
      </c>
      <c r="M98" s="94">
        <f t="shared" si="5"/>
        <v>0.98014975655632086</v>
      </c>
      <c r="N98" s="94">
        <f t="shared" si="5"/>
        <v>0.98014975655632086</v>
      </c>
    </row>
    <row r="99" spans="1:14" x14ac:dyDescent="0.35">
      <c r="A99" s="3">
        <v>83</v>
      </c>
      <c r="B99" s="97">
        <v>0.98014975655632086</v>
      </c>
      <c r="C99" s="97">
        <v>1.1241828015711937</v>
      </c>
      <c r="D99" s="96">
        <f t="shared" si="6"/>
        <v>1.1241828015711937</v>
      </c>
      <c r="E99" s="96">
        <f t="shared" si="7"/>
        <v>1.1241828015711937</v>
      </c>
      <c r="F99" s="94">
        <v>0.98014975655632086</v>
      </c>
      <c r="G99" s="94">
        <f t="shared" si="5"/>
        <v>0.98014975655632086</v>
      </c>
      <c r="H99" s="94">
        <f t="shared" si="5"/>
        <v>0.98014975655632086</v>
      </c>
      <c r="I99" s="94">
        <f t="shared" si="5"/>
        <v>0.98014975655632086</v>
      </c>
      <c r="J99" s="94">
        <f t="shared" si="5"/>
        <v>0.98014975655632086</v>
      </c>
      <c r="K99" s="94">
        <f t="shared" si="5"/>
        <v>0.98014975655632086</v>
      </c>
      <c r="L99" s="94">
        <f t="shared" si="5"/>
        <v>0.98014975655632086</v>
      </c>
      <c r="M99" s="94">
        <f t="shared" si="5"/>
        <v>0.98014975655632086</v>
      </c>
      <c r="N99" s="94">
        <f t="shared" si="5"/>
        <v>0.98014975655632086</v>
      </c>
    </row>
    <row r="100" spans="1:14" x14ac:dyDescent="0.35">
      <c r="A100" s="3">
        <v>84</v>
      </c>
      <c r="B100" s="97">
        <v>0.98056354165680659</v>
      </c>
      <c r="C100" s="97">
        <v>1.1244880458673832</v>
      </c>
      <c r="D100" s="96">
        <f t="shared" si="6"/>
        <v>1.1244880458673832</v>
      </c>
      <c r="E100" s="96">
        <f t="shared" si="7"/>
        <v>1.1244880458673832</v>
      </c>
      <c r="F100" s="94">
        <v>0.98057368209334617</v>
      </c>
      <c r="G100" s="94">
        <f t="shared" si="5"/>
        <v>0.98014975655632086</v>
      </c>
      <c r="H100" s="94">
        <f t="shared" si="5"/>
        <v>0.98014975655632086</v>
      </c>
      <c r="I100" s="94">
        <f t="shared" si="5"/>
        <v>0.98014975655632086</v>
      </c>
      <c r="J100" s="94">
        <f t="shared" si="5"/>
        <v>0.98014975655632086</v>
      </c>
      <c r="K100" s="94">
        <f t="shared" si="5"/>
        <v>0.98014975655632086</v>
      </c>
      <c r="L100" s="94">
        <f t="shared" si="5"/>
        <v>0.98014975655632086</v>
      </c>
      <c r="M100" s="94">
        <f t="shared" si="5"/>
        <v>0.98014975655632086</v>
      </c>
      <c r="N100" s="94">
        <f t="shared" si="5"/>
        <v>0.98014975655632086</v>
      </c>
    </row>
    <row r="101" spans="1:14" x14ac:dyDescent="0.35">
      <c r="A101" s="3">
        <v>85</v>
      </c>
      <c r="B101" s="97">
        <v>0.980563543075607</v>
      </c>
      <c r="C101" s="97">
        <v>1.1245302714616283</v>
      </c>
      <c r="D101" s="96">
        <f t="shared" si="6"/>
        <v>1.1245302714616283</v>
      </c>
      <c r="E101" s="96">
        <f t="shared" si="7"/>
        <v>1.1245302714616283</v>
      </c>
      <c r="F101" s="94">
        <v>0.98057368209334617</v>
      </c>
      <c r="G101" s="94">
        <f t="shared" si="5"/>
        <v>0.98014975655632086</v>
      </c>
      <c r="H101" s="94">
        <f t="shared" si="5"/>
        <v>0.98014975655632086</v>
      </c>
      <c r="I101" s="94">
        <f t="shared" si="5"/>
        <v>0.98014975655632086</v>
      </c>
      <c r="J101" s="94">
        <f t="shared" si="5"/>
        <v>0.98014975655632086</v>
      </c>
      <c r="K101" s="94">
        <f t="shared" si="5"/>
        <v>0.98014975655632086</v>
      </c>
      <c r="L101" s="94">
        <f t="shared" si="5"/>
        <v>0.98014975655632086</v>
      </c>
      <c r="M101" s="94">
        <f t="shared" si="5"/>
        <v>0.98014975655632086</v>
      </c>
      <c r="N101" s="94">
        <f t="shared" si="5"/>
        <v>0.98014975655632086</v>
      </c>
    </row>
    <row r="102" spans="1:14" x14ac:dyDescent="0.35">
      <c r="A102" s="3">
        <v>86</v>
      </c>
      <c r="B102" s="97">
        <v>0.98056354362581022</v>
      </c>
      <c r="C102" s="97">
        <v>1.1245727595259134</v>
      </c>
      <c r="D102" s="96">
        <f t="shared" si="6"/>
        <v>1.1245727595259134</v>
      </c>
      <c r="E102" s="96">
        <f t="shared" si="7"/>
        <v>1.1245727595259134</v>
      </c>
      <c r="F102" s="94">
        <v>0.98057368209334617</v>
      </c>
      <c r="G102" s="94">
        <f t="shared" si="5"/>
        <v>0.98014975655632086</v>
      </c>
      <c r="H102" s="94">
        <f t="shared" si="5"/>
        <v>0.98014975655632086</v>
      </c>
      <c r="I102" s="94">
        <f t="shared" si="5"/>
        <v>0.98014975655632086</v>
      </c>
      <c r="J102" s="94">
        <f t="shared" si="5"/>
        <v>0.98014975655632086</v>
      </c>
      <c r="K102" s="94">
        <f t="shared" si="5"/>
        <v>0.98014975655632086</v>
      </c>
      <c r="L102" s="94">
        <f t="shared" si="5"/>
        <v>0.98014975655632086</v>
      </c>
      <c r="M102" s="94">
        <f t="shared" si="5"/>
        <v>0.98014975655632086</v>
      </c>
      <c r="N102" s="94">
        <f t="shared" si="5"/>
        <v>0.98014975655632086</v>
      </c>
    </row>
    <row r="103" spans="1:14" x14ac:dyDescent="0.35">
      <c r="A103" s="3">
        <v>87</v>
      </c>
      <c r="B103" s="97">
        <v>0.98097687557299396</v>
      </c>
      <c r="C103" s="97">
        <v>1.1248807399366267</v>
      </c>
      <c r="D103" s="96">
        <f t="shared" si="6"/>
        <v>1.1248807399366267</v>
      </c>
      <c r="E103" s="96">
        <f t="shared" si="7"/>
        <v>1.1248807399366267</v>
      </c>
      <c r="F103" s="94">
        <v>0.980997134294324</v>
      </c>
      <c r="G103" s="94">
        <f t="shared" si="5"/>
        <v>0.98014975655632086</v>
      </c>
      <c r="H103" s="94">
        <f t="shared" si="5"/>
        <v>0.98014975655632086</v>
      </c>
      <c r="I103" s="94">
        <f t="shared" si="5"/>
        <v>0.98014975655632086</v>
      </c>
      <c r="J103" s="94">
        <f t="shared" si="5"/>
        <v>0.98014975655632086</v>
      </c>
      <c r="K103" s="94">
        <f t="shared" si="5"/>
        <v>0.98014975655632086</v>
      </c>
      <c r="L103" s="94">
        <f t="shared" si="5"/>
        <v>0.98014975655632086</v>
      </c>
      <c r="M103" s="94">
        <f t="shared" si="5"/>
        <v>0.98014975655632086</v>
      </c>
      <c r="N103" s="94">
        <f t="shared" si="5"/>
        <v>0.98014975655632086</v>
      </c>
    </row>
    <row r="104" spans="1:14" x14ac:dyDescent="0.35">
      <c r="A104" s="3">
        <v>88</v>
      </c>
      <c r="B104" s="97">
        <v>0.98138975314536148</v>
      </c>
      <c r="C104" s="97">
        <v>1.1251918071635045</v>
      </c>
      <c r="D104" s="96">
        <f t="shared" si="6"/>
        <v>1.1251918071635045</v>
      </c>
      <c r="E104" s="96">
        <f t="shared" si="7"/>
        <v>1.1251918071635045</v>
      </c>
      <c r="F104" s="94">
        <v>0.9814201136877605</v>
      </c>
      <c r="G104" s="94">
        <f t="shared" si="5"/>
        <v>0.98014975655632086</v>
      </c>
      <c r="H104" s="94">
        <f t="shared" si="5"/>
        <v>0.98014975655632086</v>
      </c>
      <c r="I104" s="94">
        <f t="shared" si="5"/>
        <v>0.98014975655632086</v>
      </c>
      <c r="J104" s="94">
        <f t="shared" si="5"/>
        <v>0.98014975655632086</v>
      </c>
      <c r="K104" s="94">
        <f t="shared" si="5"/>
        <v>0.98014975655632086</v>
      </c>
      <c r="L104" s="94">
        <f t="shared" si="5"/>
        <v>0.98014975655632086</v>
      </c>
      <c r="M104" s="94">
        <f t="shared" si="5"/>
        <v>0.98014975655632086</v>
      </c>
      <c r="N104" s="94">
        <f t="shared" si="5"/>
        <v>0.98014975655632086</v>
      </c>
    </row>
    <row r="105" spans="1:14" x14ac:dyDescent="0.35">
      <c r="A105" s="3">
        <v>89</v>
      </c>
      <c r="B105" s="97">
        <v>0.98138975422146446</v>
      </c>
      <c r="C105" s="97">
        <v>1.1252682105374814</v>
      </c>
      <c r="D105" s="96">
        <f t="shared" si="6"/>
        <v>1.1252682105374814</v>
      </c>
      <c r="E105" s="96">
        <f t="shared" si="7"/>
        <v>1.1252682105374814</v>
      </c>
      <c r="F105" s="94">
        <v>0.9814201136877605</v>
      </c>
      <c r="G105" s="94">
        <f t="shared" si="5"/>
        <v>0.98014975655632086</v>
      </c>
      <c r="H105" s="94">
        <f t="shared" si="5"/>
        <v>0.98014975655632086</v>
      </c>
      <c r="I105" s="94">
        <f t="shared" si="5"/>
        <v>0.98014975655632086</v>
      </c>
      <c r="J105" s="94">
        <f t="shared" si="5"/>
        <v>0.98014975655632086</v>
      </c>
      <c r="K105" s="94">
        <f t="shared" si="5"/>
        <v>0.98014975655632086</v>
      </c>
      <c r="L105" s="94">
        <f t="shared" si="5"/>
        <v>0.98014975655632086</v>
      </c>
      <c r="M105" s="94">
        <f t="shared" si="5"/>
        <v>0.98014975655632086</v>
      </c>
      <c r="N105" s="94">
        <f t="shared" si="5"/>
        <v>0.98014975655632086</v>
      </c>
    </row>
    <row r="106" spans="1:14" x14ac:dyDescent="0.35">
      <c r="A106" s="3">
        <v>90</v>
      </c>
      <c r="B106" s="97">
        <v>0.98180217361354161</v>
      </c>
      <c r="C106" s="97">
        <v>1.1255935453523946</v>
      </c>
      <c r="D106" s="96">
        <f t="shared" si="6"/>
        <v>1.1255935453523946</v>
      </c>
      <c r="E106" s="96">
        <f t="shared" si="7"/>
        <v>1.1255935453523946</v>
      </c>
      <c r="F106" s="94">
        <v>0.98184262080157092</v>
      </c>
      <c r="G106" s="94">
        <f t="shared" si="5"/>
        <v>0.98014975655632086</v>
      </c>
      <c r="H106" s="94">
        <f t="shared" si="5"/>
        <v>0.98014975655632086</v>
      </c>
      <c r="I106" s="94">
        <f t="shared" si="5"/>
        <v>0.98014975655632086</v>
      </c>
      <c r="J106" s="94">
        <f t="shared" si="5"/>
        <v>0.98014975655632086</v>
      </c>
      <c r="K106" s="94">
        <f t="shared" si="5"/>
        <v>0.98014975655632086</v>
      </c>
      <c r="L106" s="94">
        <f t="shared" si="5"/>
        <v>0.98014975655632086</v>
      </c>
      <c r="M106" s="94">
        <f t="shared" si="5"/>
        <v>0.98014975655632086</v>
      </c>
      <c r="N106" s="94">
        <f t="shared" si="5"/>
        <v>0.98014975655632086</v>
      </c>
    </row>
    <row r="107" spans="1:14" x14ac:dyDescent="0.35">
      <c r="A107" s="3">
        <v>91</v>
      </c>
      <c r="B107" s="97">
        <v>0.98221414015164576</v>
      </c>
      <c r="C107" s="97">
        <v>1.1258995237181046</v>
      </c>
      <c r="D107" s="96">
        <f t="shared" si="6"/>
        <v>1.1258995237181046</v>
      </c>
      <c r="E107" s="96">
        <f t="shared" si="7"/>
        <v>1.1258995237181046</v>
      </c>
      <c r="F107" s="94">
        <v>0.98226465616308123</v>
      </c>
      <c r="G107" s="94">
        <f t="shared" si="5"/>
        <v>0.98014975655632086</v>
      </c>
      <c r="H107" s="94">
        <f t="shared" si="5"/>
        <v>0.98014975655632086</v>
      </c>
      <c r="I107" s="94">
        <f t="shared" si="5"/>
        <v>0.98014975655632086</v>
      </c>
      <c r="J107" s="94">
        <f t="shared" si="5"/>
        <v>0.98014975655632086</v>
      </c>
      <c r="K107" s="94">
        <f t="shared" si="5"/>
        <v>0.98014975655632086</v>
      </c>
      <c r="L107" s="94">
        <f t="shared" si="5"/>
        <v>0.98014975655632086</v>
      </c>
      <c r="M107" s="94">
        <f t="shared" si="5"/>
        <v>0.98014975655632086</v>
      </c>
      <c r="N107" s="94">
        <f t="shared" si="5"/>
        <v>0.98014975655632086</v>
      </c>
    </row>
    <row r="108" spans="1:14" x14ac:dyDescent="0.35">
      <c r="A108" s="3">
        <v>92</v>
      </c>
      <c r="B108" s="97">
        <v>0.98303670722553727</v>
      </c>
      <c r="C108" s="97">
        <v>1.1264351141927713</v>
      </c>
      <c r="D108" s="96">
        <f t="shared" si="6"/>
        <v>1.1264351141927713</v>
      </c>
      <c r="E108" s="96">
        <f t="shared" si="7"/>
        <v>1.1264351141927713</v>
      </c>
      <c r="F108" s="94">
        <v>0.98310731373556259</v>
      </c>
      <c r="G108" s="94">
        <f t="shared" si="5"/>
        <v>0.98014975655632086</v>
      </c>
      <c r="H108" s="94">
        <f t="shared" si="5"/>
        <v>0.98014975655632086</v>
      </c>
      <c r="I108" s="94">
        <f t="shared" si="5"/>
        <v>0.98014975655632086</v>
      </c>
      <c r="J108" s="94">
        <f t="shared" si="5"/>
        <v>0.98014975655632086</v>
      </c>
      <c r="K108" s="94">
        <f t="shared" si="5"/>
        <v>0.98014975655632086</v>
      </c>
      <c r="L108" s="94">
        <f t="shared" si="5"/>
        <v>0.98014975655632086</v>
      </c>
      <c r="M108" s="94">
        <f t="shared" si="5"/>
        <v>0.98014975655632086</v>
      </c>
      <c r="N108" s="94">
        <f t="shared" si="5"/>
        <v>0.98014975655632086</v>
      </c>
    </row>
    <row r="109" spans="1:14" x14ac:dyDescent="0.35">
      <c r="A109" s="3">
        <v>93</v>
      </c>
      <c r="B109" s="97">
        <v>0.98467637995225532</v>
      </c>
      <c r="C109" s="97">
        <v>1.1274422778294519</v>
      </c>
      <c r="D109" s="96">
        <f t="shared" si="6"/>
        <v>1.1274422778294519</v>
      </c>
      <c r="E109" s="96">
        <f t="shared" si="7"/>
        <v>1.1274422778294519</v>
      </c>
      <c r="F109" s="94">
        <v>0.98478699098999578</v>
      </c>
      <c r="G109" s="94">
        <f t="shared" si="5"/>
        <v>0.98014975655632086</v>
      </c>
      <c r="H109" s="94">
        <f t="shared" si="5"/>
        <v>0.98014975655632086</v>
      </c>
      <c r="I109" s="94">
        <f t="shared" si="5"/>
        <v>0.98014975655632086</v>
      </c>
      <c r="J109" s="94">
        <f t="shared" si="5"/>
        <v>0.98014975655632086</v>
      </c>
      <c r="K109" s="94">
        <f t="shared" si="5"/>
        <v>0.98014975655632086</v>
      </c>
      <c r="L109" s="94">
        <f t="shared" si="5"/>
        <v>0.98014975655632086</v>
      </c>
      <c r="M109" s="94">
        <f t="shared" si="5"/>
        <v>0.98014975655632086</v>
      </c>
      <c r="N109" s="94">
        <f t="shared" si="5"/>
        <v>0.98014975655632086</v>
      </c>
    </row>
    <row r="110" spans="1:14" x14ac:dyDescent="0.35">
      <c r="A110" s="3">
        <v>94</v>
      </c>
      <c r="B110" s="97">
        <v>0.99316617053577549</v>
      </c>
      <c r="C110" s="97">
        <v>1.1324695267528957</v>
      </c>
      <c r="D110" s="96">
        <f t="shared" si="6"/>
        <v>1.1324695267528957</v>
      </c>
      <c r="E110" s="96">
        <f t="shared" si="7"/>
        <v>1.1324695267528957</v>
      </c>
      <c r="F110" s="94">
        <v>0.9934831993612756</v>
      </c>
      <c r="G110" s="94">
        <f t="shared" si="5"/>
        <v>0.98014975655632086</v>
      </c>
      <c r="H110" s="94">
        <f t="shared" si="5"/>
        <v>0.98014975655632086</v>
      </c>
      <c r="I110" s="94">
        <f t="shared" si="5"/>
        <v>0.98014975655632086</v>
      </c>
      <c r="J110" s="94">
        <f t="shared" si="5"/>
        <v>0.98014975655632086</v>
      </c>
      <c r="K110" s="94">
        <f t="shared" si="5"/>
        <v>0.98014975655632086</v>
      </c>
      <c r="L110" s="94">
        <f t="shared" si="5"/>
        <v>0.98014975655632086</v>
      </c>
      <c r="M110" s="94">
        <f t="shared" si="5"/>
        <v>0.98014975655632086</v>
      </c>
      <c r="N110" s="94">
        <f t="shared" si="5"/>
        <v>0.98014975655632086</v>
      </c>
    </row>
    <row r="111" spans="1:14" x14ac:dyDescent="0.35">
      <c r="A111" s="3">
        <v>95</v>
      </c>
      <c r="B111" s="97">
        <v>1.0165477532670415</v>
      </c>
      <c r="C111" s="97">
        <v>1.1461182026918444</v>
      </c>
      <c r="D111" s="96">
        <f t="shared" si="6"/>
        <v>1.1461182026918444</v>
      </c>
      <c r="E111" s="96">
        <f t="shared" si="7"/>
        <v>1.1461182026918444</v>
      </c>
      <c r="F111" s="94">
        <v>1.0174255867794855</v>
      </c>
      <c r="G111" s="94">
        <f t="shared" si="5"/>
        <v>0.98014975655632086</v>
      </c>
      <c r="H111" s="94">
        <f t="shared" si="5"/>
        <v>0.98014975655632086</v>
      </c>
      <c r="I111" s="94">
        <f t="shared" si="5"/>
        <v>0.98014975655632086</v>
      </c>
      <c r="J111" s="94">
        <f t="shared" si="5"/>
        <v>0.98014975655632086</v>
      </c>
      <c r="K111" s="94">
        <f t="shared" si="5"/>
        <v>0.98014975655632086</v>
      </c>
      <c r="L111" s="94">
        <f t="shared" si="5"/>
        <v>0.98014975655632086</v>
      </c>
      <c r="M111" s="94">
        <f t="shared" si="5"/>
        <v>0.98014975655632086</v>
      </c>
      <c r="N111" s="94">
        <f t="shared" si="5"/>
        <v>0.98014975655632086</v>
      </c>
    </row>
    <row r="112" spans="1:14" x14ac:dyDescent="0.35">
      <c r="A112" s="3">
        <v>96</v>
      </c>
      <c r="B112" s="97">
        <v>1.0232120355436607</v>
      </c>
      <c r="C112" s="97">
        <v>1.1493139599100799</v>
      </c>
      <c r="D112" s="96">
        <f t="shared" si="6"/>
        <v>1.1493139599100799</v>
      </c>
      <c r="E112" s="96">
        <f t="shared" si="7"/>
        <v>1.1493139599100799</v>
      </c>
      <c r="F112" s="94">
        <v>1.0242421544212406</v>
      </c>
      <c r="G112" s="94">
        <f t="shared" si="5"/>
        <v>0.98014975655632086</v>
      </c>
      <c r="H112" s="94">
        <f t="shared" si="5"/>
        <v>0.98014975655632086</v>
      </c>
      <c r="I112" s="94">
        <f t="shared" si="5"/>
        <v>0.98014975655632086</v>
      </c>
      <c r="J112" s="94">
        <f t="shared" si="5"/>
        <v>0.98014975655632086</v>
      </c>
      <c r="K112" s="94">
        <f t="shared" si="5"/>
        <v>0.98014975655632086</v>
      </c>
      <c r="L112" s="94">
        <f t="shared" si="5"/>
        <v>0.98014975655632086</v>
      </c>
      <c r="M112" s="94">
        <f t="shared" si="5"/>
        <v>0.98014975655632086</v>
      </c>
      <c r="N112" s="94">
        <f t="shared" si="5"/>
        <v>0.98014975655632086</v>
      </c>
    </row>
    <row r="113" spans="1:14" x14ac:dyDescent="0.35">
      <c r="A113" s="3">
        <v>97</v>
      </c>
      <c r="B113" s="97">
        <v>1.028666738155845</v>
      </c>
      <c r="C113" s="97">
        <v>1.1516528478481551</v>
      </c>
      <c r="D113" s="96">
        <f t="shared" si="6"/>
        <v>1.1516528478481551</v>
      </c>
      <c r="E113" s="96">
        <f t="shared" si="7"/>
        <v>1.1516528478481551</v>
      </c>
      <c r="F113" s="94">
        <v>1.0298188472429726</v>
      </c>
      <c r="G113" s="94">
        <f t="shared" si="5"/>
        <v>0.98014975655632086</v>
      </c>
      <c r="H113" s="94">
        <f t="shared" si="5"/>
        <v>0.98014975655632086</v>
      </c>
      <c r="I113" s="94">
        <f t="shared" si="5"/>
        <v>0.98014975655632086</v>
      </c>
      <c r="J113" s="94">
        <f t="shared" si="5"/>
        <v>0.98014975655632086</v>
      </c>
      <c r="K113" s="94">
        <f t="shared" si="5"/>
        <v>0.98014975655632086</v>
      </c>
      <c r="L113" s="94">
        <f t="shared" si="5"/>
        <v>0.98014975655632086</v>
      </c>
      <c r="M113" s="94">
        <f t="shared" si="5"/>
        <v>0.98014975655632086</v>
      </c>
      <c r="N113" s="94">
        <f t="shared" si="5"/>
        <v>0.98014975655632086</v>
      </c>
    </row>
    <row r="114" spans="1:14" x14ac:dyDescent="0.35">
      <c r="A114" s="3">
        <v>98</v>
      </c>
      <c r="B114" s="97">
        <v>1.0304667275701143</v>
      </c>
      <c r="C114" s="97">
        <v>1.151708202278207</v>
      </c>
      <c r="D114" s="96">
        <f t="shared" si="6"/>
        <v>1.151708202278207</v>
      </c>
      <c r="E114" s="96">
        <f t="shared" si="7"/>
        <v>1.151708202278207</v>
      </c>
      <c r="F114" s="94">
        <v>1.0316570740993913</v>
      </c>
      <c r="G114" s="94">
        <f t="shared" si="5"/>
        <v>0.98014975655632086</v>
      </c>
      <c r="H114" s="94">
        <f t="shared" si="5"/>
        <v>0.98014975655632086</v>
      </c>
      <c r="I114" s="94">
        <f t="shared" si="5"/>
        <v>0.98014975655632086</v>
      </c>
      <c r="J114" s="94">
        <f t="shared" si="5"/>
        <v>0.98014975655632086</v>
      </c>
      <c r="K114" s="94">
        <f t="shared" si="5"/>
        <v>0.98014975655632086</v>
      </c>
      <c r="L114" s="94">
        <f t="shared" si="5"/>
        <v>0.98014975655632086</v>
      </c>
      <c r="M114" s="94">
        <f t="shared" si="5"/>
        <v>0.98014975655632086</v>
      </c>
      <c r="N114" s="94">
        <f t="shared" si="5"/>
        <v>0.98014975655632086</v>
      </c>
    </row>
    <row r="115" spans="1:14" x14ac:dyDescent="0.35">
      <c r="A115" s="3">
        <v>99</v>
      </c>
      <c r="B115" s="97">
        <v>1.0407002668437775</v>
      </c>
      <c r="C115" s="97">
        <v>1.1567987322520796</v>
      </c>
      <c r="D115" s="96">
        <f t="shared" si="6"/>
        <v>1.1567987322520796</v>
      </c>
      <c r="E115" s="96">
        <f t="shared" si="7"/>
        <v>1.1567987322520796</v>
      </c>
      <c r="F115" s="94">
        <v>1.0421186568273455</v>
      </c>
      <c r="G115" s="94">
        <f t="shared" si="5"/>
        <v>0.98014975655632086</v>
      </c>
      <c r="H115" s="94">
        <f t="shared" si="5"/>
        <v>0.98014975655632086</v>
      </c>
      <c r="I115" s="94">
        <f t="shared" si="5"/>
        <v>0.98014975655632086</v>
      </c>
      <c r="J115" s="94">
        <f t="shared" si="5"/>
        <v>0.98014975655632086</v>
      </c>
      <c r="K115" s="94">
        <f t="shared" si="5"/>
        <v>0.98014975655632086</v>
      </c>
      <c r="L115" s="94">
        <f t="shared" si="5"/>
        <v>0.98014975655632086</v>
      </c>
      <c r="M115" s="94">
        <f t="shared" si="5"/>
        <v>0.98014975655632086</v>
      </c>
      <c r="N115" s="94">
        <f t="shared" si="5"/>
        <v>0.98014975655632086</v>
      </c>
    </row>
    <row r="116" spans="1:14" x14ac:dyDescent="0.35">
      <c r="A116" s="3">
        <v>100</v>
      </c>
      <c r="B116" s="97">
        <v>1.0407026630014138</v>
      </c>
      <c r="C116" s="97">
        <v>1.1555071417147236</v>
      </c>
      <c r="D116" s="96">
        <f t="shared" si="6"/>
        <v>1.1555071417147236</v>
      </c>
      <c r="E116" s="96">
        <f t="shared" si="7"/>
        <v>1.1555071417147236</v>
      </c>
      <c r="F116" s="94">
        <v>1.0421186568273455</v>
      </c>
      <c r="G116" s="94">
        <f t="shared" si="5"/>
        <v>0.98014975655632086</v>
      </c>
      <c r="H116" s="94">
        <f t="shared" si="5"/>
        <v>0.98014975655632086</v>
      </c>
      <c r="I116" s="94">
        <f t="shared" ref="G116:N148" si="8">MIN($B$17:$F$382)</f>
        <v>0.98014975655632086</v>
      </c>
      <c r="J116" s="94">
        <f t="shared" si="8"/>
        <v>0.98014975655632086</v>
      </c>
      <c r="K116" s="94">
        <f t="shared" si="8"/>
        <v>0.98014975655632086</v>
      </c>
      <c r="L116" s="94">
        <f t="shared" si="8"/>
        <v>0.98014975655632086</v>
      </c>
      <c r="M116" s="94">
        <f t="shared" si="8"/>
        <v>0.98014975655632086</v>
      </c>
      <c r="N116" s="94">
        <f t="shared" si="8"/>
        <v>0.98014975655632086</v>
      </c>
    </row>
    <row r="117" spans="1:14" x14ac:dyDescent="0.35">
      <c r="A117" s="3">
        <v>101</v>
      </c>
      <c r="B117" s="97">
        <v>1.044157303714832</v>
      </c>
      <c r="C117" s="97">
        <v>1.1563440988709222</v>
      </c>
      <c r="D117" s="96">
        <f t="shared" si="6"/>
        <v>1.1563440988709222</v>
      </c>
      <c r="E117" s="96">
        <f t="shared" si="7"/>
        <v>1.1563440988709222</v>
      </c>
      <c r="F117" s="94">
        <v>1.045648224910745</v>
      </c>
      <c r="G117" s="94">
        <f t="shared" si="8"/>
        <v>0.98014975655632086</v>
      </c>
      <c r="H117" s="94">
        <f t="shared" si="8"/>
        <v>0.98014975655632086</v>
      </c>
      <c r="I117" s="94">
        <f t="shared" si="8"/>
        <v>0.98014975655632086</v>
      </c>
      <c r="J117" s="94">
        <f t="shared" si="8"/>
        <v>0.98014975655632086</v>
      </c>
      <c r="K117" s="94">
        <f t="shared" si="8"/>
        <v>0.98014975655632086</v>
      </c>
      <c r="L117" s="94">
        <f t="shared" si="8"/>
        <v>0.98014975655632086</v>
      </c>
      <c r="M117" s="94">
        <f t="shared" si="8"/>
        <v>0.98014975655632086</v>
      </c>
      <c r="N117" s="94">
        <f t="shared" si="8"/>
        <v>0.98014975655632086</v>
      </c>
    </row>
    <row r="118" spans="1:14" x14ac:dyDescent="0.35">
      <c r="A118" s="3">
        <v>102</v>
      </c>
      <c r="B118" s="97">
        <v>1.0502803421493647</v>
      </c>
      <c r="C118" s="97">
        <v>1.1587334660425812</v>
      </c>
      <c r="D118" s="96">
        <f t="shared" si="6"/>
        <v>1.1587334660425812</v>
      </c>
      <c r="E118" s="96">
        <f t="shared" si="7"/>
        <v>1.1587334660425812</v>
      </c>
      <c r="F118" s="94">
        <v>1.0519029257924928</v>
      </c>
      <c r="G118" s="94">
        <f t="shared" si="8"/>
        <v>0.98014975655632086</v>
      </c>
      <c r="H118" s="94">
        <f t="shared" si="8"/>
        <v>0.98014975655632086</v>
      </c>
      <c r="I118" s="94">
        <f t="shared" si="8"/>
        <v>0.98014975655632086</v>
      </c>
      <c r="J118" s="94">
        <f t="shared" si="8"/>
        <v>0.98014975655632086</v>
      </c>
      <c r="K118" s="94">
        <f t="shared" si="8"/>
        <v>0.98014975655632086</v>
      </c>
      <c r="L118" s="94">
        <f t="shared" si="8"/>
        <v>0.98014975655632086</v>
      </c>
      <c r="M118" s="94">
        <f t="shared" si="8"/>
        <v>0.98014975655632086</v>
      </c>
      <c r="N118" s="94">
        <f t="shared" si="8"/>
        <v>0.98014975655632086</v>
      </c>
    </row>
    <row r="119" spans="1:14" x14ac:dyDescent="0.35">
      <c r="A119" s="3">
        <v>103</v>
      </c>
      <c r="B119" s="97">
        <v>1.063937955068478</v>
      </c>
      <c r="C119" s="97">
        <v>1.165620623624448</v>
      </c>
      <c r="D119" s="96">
        <f t="shared" si="6"/>
        <v>1.165620623624448</v>
      </c>
      <c r="E119" s="96">
        <f t="shared" si="7"/>
        <v>1.165620623624448</v>
      </c>
      <c r="F119" s="94">
        <v>1.0658530950808474</v>
      </c>
      <c r="G119" s="94">
        <f t="shared" si="8"/>
        <v>0.98014975655632086</v>
      </c>
      <c r="H119" s="94">
        <f t="shared" si="8"/>
        <v>0.98014975655632086</v>
      </c>
      <c r="I119" s="94">
        <f t="shared" si="8"/>
        <v>0.98014975655632086</v>
      </c>
      <c r="J119" s="94">
        <f t="shared" si="8"/>
        <v>0.98014975655632086</v>
      </c>
      <c r="K119" s="94">
        <f t="shared" si="8"/>
        <v>0.98014975655632086</v>
      </c>
      <c r="L119" s="94">
        <f t="shared" si="8"/>
        <v>0.98014975655632086</v>
      </c>
      <c r="M119" s="94">
        <f t="shared" si="8"/>
        <v>0.98014975655632086</v>
      </c>
      <c r="N119" s="94">
        <f t="shared" si="8"/>
        <v>0.98014975655632086</v>
      </c>
    </row>
    <row r="120" spans="1:14" x14ac:dyDescent="0.35">
      <c r="A120" s="3">
        <v>104</v>
      </c>
      <c r="B120" s="97">
        <v>1.0658659275277527</v>
      </c>
      <c r="C120" s="97">
        <v>1.1649680539383973</v>
      </c>
      <c r="D120" s="96">
        <f t="shared" si="6"/>
        <v>1.1649680539383973</v>
      </c>
      <c r="E120" s="96">
        <f t="shared" si="7"/>
        <v>1.1649680539383973</v>
      </c>
      <c r="F120" s="94">
        <v>1.067817004339485</v>
      </c>
      <c r="G120" s="94">
        <f t="shared" si="8"/>
        <v>0.98014975655632086</v>
      </c>
      <c r="H120" s="94">
        <f t="shared" si="8"/>
        <v>0.98014975655632086</v>
      </c>
      <c r="I120" s="94">
        <f t="shared" si="8"/>
        <v>0.98014975655632086</v>
      </c>
      <c r="J120" s="94">
        <f t="shared" si="8"/>
        <v>0.98014975655632086</v>
      </c>
      <c r="K120" s="94">
        <f t="shared" si="8"/>
        <v>0.98014975655632086</v>
      </c>
      <c r="L120" s="94">
        <f t="shared" si="8"/>
        <v>0.98014975655632086</v>
      </c>
      <c r="M120" s="94">
        <f t="shared" si="8"/>
        <v>0.98014975655632086</v>
      </c>
      <c r="N120" s="94">
        <f t="shared" si="8"/>
        <v>0.98014975655632086</v>
      </c>
    </row>
    <row r="121" spans="1:14" x14ac:dyDescent="0.35">
      <c r="A121" s="3">
        <v>105</v>
      </c>
      <c r="B121" s="97">
        <v>1.0661876658743719</v>
      </c>
      <c r="C121" s="97">
        <v>1.1633453516334962</v>
      </c>
      <c r="D121" s="96">
        <f t="shared" si="6"/>
        <v>1.1633453516334962</v>
      </c>
      <c r="E121" s="96">
        <f t="shared" si="7"/>
        <v>1.1633453516334962</v>
      </c>
      <c r="F121" s="94">
        <v>1.0681430445997244</v>
      </c>
      <c r="G121" s="94">
        <f t="shared" si="8"/>
        <v>0.98014975655632086</v>
      </c>
      <c r="H121" s="94">
        <f t="shared" si="8"/>
        <v>0.98014975655632086</v>
      </c>
      <c r="I121" s="94">
        <f t="shared" si="8"/>
        <v>0.98014975655632086</v>
      </c>
      <c r="J121" s="94">
        <f t="shared" si="8"/>
        <v>0.98014975655632086</v>
      </c>
      <c r="K121" s="94">
        <f t="shared" si="8"/>
        <v>0.98014975655632086</v>
      </c>
      <c r="L121" s="94">
        <f t="shared" si="8"/>
        <v>0.98014975655632086</v>
      </c>
      <c r="M121" s="94">
        <f t="shared" si="8"/>
        <v>0.98014975655632086</v>
      </c>
      <c r="N121" s="94">
        <f t="shared" si="8"/>
        <v>0.98014975655632086</v>
      </c>
    </row>
    <row r="122" spans="1:14" x14ac:dyDescent="0.35">
      <c r="A122" s="3">
        <v>106</v>
      </c>
      <c r="B122" s="97">
        <v>1.0709355492697059</v>
      </c>
      <c r="C122" s="97">
        <v>1.1645867368388929</v>
      </c>
      <c r="D122" s="96">
        <f t="shared" si="6"/>
        <v>1.1645867368388929</v>
      </c>
      <c r="E122" s="96">
        <f t="shared" si="7"/>
        <v>1.1645867368388929</v>
      </c>
      <c r="F122" s="94">
        <v>1.072990190290299</v>
      </c>
      <c r="G122" s="94">
        <f t="shared" si="8"/>
        <v>0.98014975655632086</v>
      </c>
      <c r="H122" s="94">
        <f t="shared" si="8"/>
        <v>0.98014975655632086</v>
      </c>
      <c r="I122" s="94">
        <f t="shared" si="8"/>
        <v>0.98014975655632086</v>
      </c>
      <c r="J122" s="94">
        <f t="shared" si="8"/>
        <v>0.98014975655632086</v>
      </c>
      <c r="K122" s="94">
        <f t="shared" si="8"/>
        <v>0.98014975655632086</v>
      </c>
      <c r="L122" s="94">
        <f t="shared" si="8"/>
        <v>0.98014975655632086</v>
      </c>
      <c r="M122" s="94">
        <f t="shared" si="8"/>
        <v>0.98014975655632086</v>
      </c>
      <c r="N122" s="94">
        <f t="shared" si="8"/>
        <v>0.98014975655632086</v>
      </c>
    </row>
    <row r="123" spans="1:14" x14ac:dyDescent="0.35">
      <c r="A123" s="3">
        <v>107</v>
      </c>
      <c r="B123" s="97">
        <v>1.0771427802185247</v>
      </c>
      <c r="C123" s="97">
        <v>1.166734184037638</v>
      </c>
      <c r="D123" s="96">
        <f t="shared" si="6"/>
        <v>1.166734184037638</v>
      </c>
      <c r="E123" s="96">
        <f t="shared" si="7"/>
        <v>1.166734184037638</v>
      </c>
      <c r="F123" s="94">
        <v>1.0793279830554203</v>
      </c>
      <c r="G123" s="94">
        <f t="shared" si="8"/>
        <v>0.98014975655632086</v>
      </c>
      <c r="H123" s="94">
        <f t="shared" si="8"/>
        <v>0.98014975655632086</v>
      </c>
      <c r="I123" s="94">
        <f t="shared" si="8"/>
        <v>0.98014975655632086</v>
      </c>
      <c r="J123" s="94">
        <f t="shared" si="8"/>
        <v>0.98014975655632086</v>
      </c>
      <c r="K123" s="94">
        <f t="shared" si="8"/>
        <v>0.98014975655632086</v>
      </c>
      <c r="L123" s="94">
        <f t="shared" si="8"/>
        <v>0.98014975655632086</v>
      </c>
      <c r="M123" s="94">
        <f t="shared" si="8"/>
        <v>0.98014975655632086</v>
      </c>
      <c r="N123" s="94">
        <f t="shared" si="8"/>
        <v>0.98014975655632086</v>
      </c>
    </row>
    <row r="124" spans="1:14" x14ac:dyDescent="0.35">
      <c r="A124" s="3">
        <v>108</v>
      </c>
      <c r="B124" s="97">
        <v>1.0774496097822075</v>
      </c>
      <c r="C124" s="97">
        <v>1.1650335117313144</v>
      </c>
      <c r="D124" s="96">
        <f t="shared" si="6"/>
        <v>1.1650335117313144</v>
      </c>
      <c r="E124" s="96">
        <f t="shared" si="7"/>
        <v>1.1650335117313144</v>
      </c>
      <c r="F124" s="94">
        <v>1.0796411706783731</v>
      </c>
      <c r="G124" s="94">
        <f t="shared" si="8"/>
        <v>0.98014975655632086</v>
      </c>
      <c r="H124" s="94">
        <f t="shared" si="8"/>
        <v>0.98014975655632086</v>
      </c>
      <c r="I124" s="94">
        <f t="shared" si="8"/>
        <v>0.98014975655632086</v>
      </c>
      <c r="J124" s="94">
        <f t="shared" si="8"/>
        <v>0.98014975655632086</v>
      </c>
      <c r="K124" s="94">
        <f t="shared" si="8"/>
        <v>0.98014975655632086</v>
      </c>
      <c r="L124" s="94">
        <f t="shared" si="8"/>
        <v>0.98014975655632086</v>
      </c>
      <c r="M124" s="94">
        <f t="shared" si="8"/>
        <v>0.98014975655632086</v>
      </c>
      <c r="N124" s="94">
        <f t="shared" si="8"/>
        <v>0.98014975655632086</v>
      </c>
    </row>
    <row r="125" spans="1:14" x14ac:dyDescent="0.35">
      <c r="A125" s="3">
        <v>109</v>
      </c>
      <c r="B125" s="97">
        <v>1.0774496097822075</v>
      </c>
      <c r="C125" s="97">
        <v>1.1632196436194213</v>
      </c>
      <c r="D125" s="96">
        <f t="shared" si="6"/>
        <v>1.1632196436194213</v>
      </c>
      <c r="E125" s="96">
        <f t="shared" si="7"/>
        <v>1.1632196436194213</v>
      </c>
      <c r="F125" s="94">
        <v>1.0796411706783731</v>
      </c>
      <c r="G125" s="94">
        <f t="shared" si="8"/>
        <v>0.98014975655632086</v>
      </c>
      <c r="H125" s="94">
        <f t="shared" si="8"/>
        <v>0.98014975655632086</v>
      </c>
      <c r="I125" s="94">
        <f t="shared" si="8"/>
        <v>0.98014975655632086</v>
      </c>
      <c r="J125" s="94">
        <f t="shared" si="8"/>
        <v>0.98014975655632086</v>
      </c>
      <c r="K125" s="94">
        <f t="shared" si="8"/>
        <v>0.98014975655632086</v>
      </c>
      <c r="L125" s="94">
        <f t="shared" si="8"/>
        <v>0.98014975655632086</v>
      </c>
      <c r="M125" s="94">
        <f t="shared" si="8"/>
        <v>0.98014975655632086</v>
      </c>
      <c r="N125" s="94">
        <f t="shared" si="8"/>
        <v>0.98014975655632086</v>
      </c>
    </row>
    <row r="126" spans="1:14" x14ac:dyDescent="0.35">
      <c r="A126" s="3">
        <v>110</v>
      </c>
      <c r="B126" s="97">
        <v>1.0774496097822075</v>
      </c>
      <c r="C126" s="97">
        <v>1.1614942780499413</v>
      </c>
      <c r="D126" s="96">
        <f t="shared" si="6"/>
        <v>1.1614942780499413</v>
      </c>
      <c r="E126" s="96">
        <f t="shared" si="7"/>
        <v>1.1614942780499413</v>
      </c>
      <c r="F126" s="94">
        <v>1.0796411706783731</v>
      </c>
      <c r="G126" s="94">
        <f t="shared" si="8"/>
        <v>0.98014975655632086</v>
      </c>
      <c r="H126" s="94">
        <f t="shared" si="8"/>
        <v>0.98014975655632086</v>
      </c>
      <c r="I126" s="94">
        <f t="shared" si="8"/>
        <v>0.98014975655632086</v>
      </c>
      <c r="J126" s="94">
        <f t="shared" si="8"/>
        <v>0.98014975655632086</v>
      </c>
      <c r="K126" s="94">
        <f t="shared" si="8"/>
        <v>0.98014975655632086</v>
      </c>
      <c r="L126" s="94">
        <f t="shared" si="8"/>
        <v>0.98014975655632086</v>
      </c>
      <c r="M126" s="94">
        <f t="shared" si="8"/>
        <v>0.98014975655632086</v>
      </c>
      <c r="N126" s="94">
        <f t="shared" si="8"/>
        <v>0.98014975655632086</v>
      </c>
    </row>
    <row r="127" spans="1:14" x14ac:dyDescent="0.35">
      <c r="A127" s="3">
        <v>111</v>
      </c>
      <c r="B127" s="97">
        <v>1.0774496097822075</v>
      </c>
      <c r="C127" s="97">
        <v>1.159853096792699</v>
      </c>
      <c r="D127" s="96">
        <f t="shared" si="6"/>
        <v>1.159853096792699</v>
      </c>
      <c r="E127" s="96">
        <f t="shared" si="7"/>
        <v>1.159853096792699</v>
      </c>
      <c r="F127" s="94">
        <v>1.0796411706783731</v>
      </c>
      <c r="G127" s="94">
        <f t="shared" si="8"/>
        <v>0.98014975655632086</v>
      </c>
      <c r="H127" s="94">
        <f t="shared" si="8"/>
        <v>0.98014975655632086</v>
      </c>
      <c r="I127" s="94">
        <f t="shared" si="8"/>
        <v>0.98014975655632086</v>
      </c>
      <c r="J127" s="94">
        <f t="shared" si="8"/>
        <v>0.98014975655632086</v>
      </c>
      <c r="K127" s="94">
        <f t="shared" si="8"/>
        <v>0.98014975655632086</v>
      </c>
      <c r="L127" s="94">
        <f t="shared" si="8"/>
        <v>0.98014975655632086</v>
      </c>
      <c r="M127" s="94">
        <f t="shared" si="8"/>
        <v>0.98014975655632086</v>
      </c>
      <c r="N127" s="94">
        <f t="shared" si="8"/>
        <v>0.98014975655632086</v>
      </c>
    </row>
    <row r="128" spans="1:14" x14ac:dyDescent="0.35">
      <c r="A128" s="3">
        <v>112</v>
      </c>
      <c r="B128" s="97">
        <v>1.0774496097822075</v>
      </c>
      <c r="C128" s="97">
        <v>1.1582919923132964</v>
      </c>
      <c r="D128" s="96">
        <f t="shared" si="6"/>
        <v>1.1582919923132964</v>
      </c>
      <c r="E128" s="96">
        <f t="shared" si="7"/>
        <v>1.1582919923132964</v>
      </c>
      <c r="F128" s="94">
        <v>1.0796411706783731</v>
      </c>
      <c r="G128" s="94">
        <f t="shared" si="8"/>
        <v>0.98014975655632086</v>
      </c>
      <c r="H128" s="94">
        <f t="shared" si="8"/>
        <v>0.98014975655632086</v>
      </c>
      <c r="I128" s="94">
        <f t="shared" si="8"/>
        <v>0.98014975655632086</v>
      </c>
      <c r="J128" s="94">
        <f t="shared" si="8"/>
        <v>0.98014975655632086</v>
      </c>
      <c r="K128" s="94">
        <f t="shared" si="8"/>
        <v>0.98014975655632086</v>
      </c>
      <c r="L128" s="94">
        <f t="shared" si="8"/>
        <v>0.98014975655632086</v>
      </c>
      <c r="M128" s="94">
        <f t="shared" si="8"/>
        <v>0.98014975655632086</v>
      </c>
      <c r="N128" s="94">
        <f t="shared" si="8"/>
        <v>0.98014975655632086</v>
      </c>
    </row>
    <row r="129" spans="1:14" x14ac:dyDescent="0.35">
      <c r="A129" s="3">
        <v>113</v>
      </c>
      <c r="B129" s="97">
        <v>1.0774496097822075</v>
      </c>
      <c r="C129" s="97">
        <v>1.1568070574928084</v>
      </c>
      <c r="D129" s="96">
        <f t="shared" si="6"/>
        <v>1.1568070574928084</v>
      </c>
      <c r="E129" s="96">
        <f t="shared" si="7"/>
        <v>1.1568070574928084</v>
      </c>
      <c r="F129" s="94">
        <v>1.0796411706783731</v>
      </c>
      <c r="G129" s="94">
        <f t="shared" si="8"/>
        <v>0.98014975655632086</v>
      </c>
      <c r="H129" s="94">
        <f t="shared" si="8"/>
        <v>0.98014975655632086</v>
      </c>
      <c r="I129" s="94">
        <f t="shared" si="8"/>
        <v>0.98014975655632086</v>
      </c>
      <c r="J129" s="94">
        <f t="shared" si="8"/>
        <v>0.98014975655632086</v>
      </c>
      <c r="K129" s="94">
        <f t="shared" si="8"/>
        <v>0.98014975655632086</v>
      </c>
      <c r="L129" s="94">
        <f t="shared" si="8"/>
        <v>0.98014975655632086</v>
      </c>
      <c r="M129" s="94">
        <f t="shared" si="8"/>
        <v>0.98014975655632086</v>
      </c>
      <c r="N129" s="94">
        <f t="shared" si="8"/>
        <v>0.98014975655632086</v>
      </c>
    </row>
    <row r="130" spans="1:14" x14ac:dyDescent="0.35">
      <c r="A130" s="3">
        <v>114</v>
      </c>
      <c r="B130" s="97">
        <v>1.0820103732411248</v>
      </c>
      <c r="C130" s="97">
        <v>1.1584839295985456</v>
      </c>
      <c r="D130" s="96">
        <f t="shared" si="6"/>
        <v>1.1584839295985456</v>
      </c>
      <c r="E130" s="96">
        <f t="shared" si="7"/>
        <v>1.1584839295985456</v>
      </c>
      <c r="F130" s="94">
        <v>1.0842972399497619</v>
      </c>
      <c r="G130" s="94">
        <f t="shared" si="8"/>
        <v>0.98014975655632086</v>
      </c>
      <c r="H130" s="94">
        <f t="shared" si="8"/>
        <v>0.98014975655632086</v>
      </c>
      <c r="I130" s="94">
        <f t="shared" si="8"/>
        <v>0.98014975655632086</v>
      </c>
      <c r="J130" s="94">
        <f t="shared" si="8"/>
        <v>0.98014975655632086</v>
      </c>
      <c r="K130" s="94">
        <f t="shared" si="8"/>
        <v>0.98014975655632086</v>
      </c>
      <c r="L130" s="94">
        <f t="shared" si="8"/>
        <v>0.98014975655632086</v>
      </c>
      <c r="M130" s="94">
        <f t="shared" si="8"/>
        <v>0.98014975655632086</v>
      </c>
      <c r="N130" s="94">
        <f t="shared" si="8"/>
        <v>0.98014975655632086</v>
      </c>
    </row>
    <row r="131" spans="1:14" x14ac:dyDescent="0.35">
      <c r="A131" s="3">
        <v>115</v>
      </c>
      <c r="B131" s="97">
        <v>1.0820113542017236</v>
      </c>
      <c r="C131" s="97">
        <v>1.1569397262158314</v>
      </c>
      <c r="D131" s="96">
        <f t="shared" si="6"/>
        <v>1.1569397262158314</v>
      </c>
      <c r="E131" s="96">
        <f t="shared" si="7"/>
        <v>1.1569397262158314</v>
      </c>
      <c r="F131" s="94">
        <v>1.0842972399497619</v>
      </c>
      <c r="G131" s="94">
        <f t="shared" si="8"/>
        <v>0.98014975655632086</v>
      </c>
      <c r="H131" s="94">
        <f t="shared" si="8"/>
        <v>0.98014975655632086</v>
      </c>
      <c r="I131" s="94">
        <f t="shared" si="8"/>
        <v>0.98014975655632086</v>
      </c>
      <c r="J131" s="94">
        <f t="shared" si="8"/>
        <v>0.98014975655632086</v>
      </c>
      <c r="K131" s="94">
        <f t="shared" si="8"/>
        <v>0.98014975655632086</v>
      </c>
      <c r="L131" s="94">
        <f t="shared" si="8"/>
        <v>0.98014975655632086</v>
      </c>
      <c r="M131" s="94">
        <f t="shared" si="8"/>
        <v>0.98014975655632086</v>
      </c>
      <c r="N131" s="94">
        <f t="shared" si="8"/>
        <v>0.98014975655632086</v>
      </c>
    </row>
    <row r="132" spans="1:14" x14ac:dyDescent="0.35">
      <c r="A132" s="3">
        <v>116</v>
      </c>
      <c r="B132" s="97">
        <v>1.0823131917044337</v>
      </c>
      <c r="C132" s="97">
        <v>1.1556769013638493</v>
      </c>
      <c r="D132" s="96">
        <f t="shared" si="6"/>
        <v>1.1556769013638493</v>
      </c>
      <c r="E132" s="96">
        <f t="shared" si="7"/>
        <v>1.1556769013638493</v>
      </c>
      <c r="F132" s="94">
        <v>1.0846048791256169</v>
      </c>
      <c r="G132" s="94">
        <f t="shared" si="8"/>
        <v>0.98014975655632086</v>
      </c>
      <c r="H132" s="94">
        <f t="shared" si="8"/>
        <v>0.98014975655632086</v>
      </c>
      <c r="I132" s="94">
        <f t="shared" si="8"/>
        <v>0.98014975655632086</v>
      </c>
      <c r="J132" s="94">
        <f t="shared" si="8"/>
        <v>0.98014975655632086</v>
      </c>
      <c r="K132" s="94">
        <f t="shared" si="8"/>
        <v>0.98014975655632086</v>
      </c>
      <c r="L132" s="94">
        <f t="shared" si="8"/>
        <v>0.98014975655632086</v>
      </c>
      <c r="M132" s="94">
        <f t="shared" si="8"/>
        <v>0.98014975655632086</v>
      </c>
      <c r="N132" s="94">
        <f t="shared" si="8"/>
        <v>0.98014975655632086</v>
      </c>
    </row>
    <row r="133" spans="1:14" x14ac:dyDescent="0.35">
      <c r="A133" s="3">
        <v>117</v>
      </c>
      <c r="B133" s="97">
        <v>1.0823140344331885</v>
      </c>
      <c r="C133" s="97">
        <v>1.1542135028535387</v>
      </c>
      <c r="D133" s="96">
        <f t="shared" si="6"/>
        <v>1.1542135028535387</v>
      </c>
      <c r="E133" s="96">
        <f t="shared" si="7"/>
        <v>1.1542135028535387</v>
      </c>
      <c r="F133" s="94">
        <v>1.0846048791256169</v>
      </c>
      <c r="G133" s="94">
        <f t="shared" si="8"/>
        <v>0.98014975655632086</v>
      </c>
      <c r="H133" s="94">
        <f t="shared" si="8"/>
        <v>0.98014975655632086</v>
      </c>
      <c r="I133" s="94">
        <f t="shared" si="8"/>
        <v>0.98014975655632086</v>
      </c>
      <c r="J133" s="94">
        <f t="shared" si="8"/>
        <v>0.98014975655632086</v>
      </c>
      <c r="K133" s="94">
        <f t="shared" si="8"/>
        <v>0.98014975655632086</v>
      </c>
      <c r="L133" s="94">
        <f t="shared" si="8"/>
        <v>0.98014975655632086</v>
      </c>
      <c r="M133" s="94">
        <f t="shared" si="8"/>
        <v>0.98014975655632086</v>
      </c>
      <c r="N133" s="94">
        <f t="shared" si="8"/>
        <v>0.98014975655632086</v>
      </c>
    </row>
    <row r="134" spans="1:14" x14ac:dyDescent="0.35">
      <c r="A134" s="3">
        <v>118</v>
      </c>
      <c r="B134" s="97">
        <v>1.0823149975048727</v>
      </c>
      <c r="C134" s="97">
        <v>1.1527605492264512</v>
      </c>
      <c r="D134" s="96">
        <f t="shared" si="6"/>
        <v>1.1527605492264512</v>
      </c>
      <c r="E134" s="96">
        <f t="shared" si="7"/>
        <v>1.1527605492264512</v>
      </c>
      <c r="F134" s="94">
        <v>1.0846048791256169</v>
      </c>
      <c r="G134" s="94">
        <f t="shared" si="8"/>
        <v>0.98014975655632086</v>
      </c>
      <c r="H134" s="94">
        <f t="shared" si="8"/>
        <v>0.98014975655632086</v>
      </c>
      <c r="I134" s="94">
        <f t="shared" si="8"/>
        <v>0.98014975655632086</v>
      </c>
      <c r="J134" s="94">
        <f t="shared" si="8"/>
        <v>0.98014975655632086</v>
      </c>
      <c r="K134" s="94">
        <f t="shared" si="8"/>
        <v>0.98014975655632086</v>
      </c>
      <c r="L134" s="94">
        <f t="shared" si="8"/>
        <v>0.98014975655632086</v>
      </c>
      <c r="M134" s="94">
        <f t="shared" si="8"/>
        <v>0.98014975655632086</v>
      </c>
      <c r="N134" s="94">
        <f t="shared" si="8"/>
        <v>0.98014975655632086</v>
      </c>
    </row>
    <row r="135" spans="1:14" x14ac:dyDescent="0.35">
      <c r="A135" s="3">
        <v>119</v>
      </c>
      <c r="B135" s="97">
        <v>1.0823150856644663</v>
      </c>
      <c r="C135" s="97">
        <v>1.1513155502483214</v>
      </c>
      <c r="D135" s="96">
        <f t="shared" si="6"/>
        <v>1.1513155502483214</v>
      </c>
      <c r="E135" s="96">
        <f t="shared" si="7"/>
        <v>1.1513155502483214</v>
      </c>
      <c r="F135" s="94">
        <v>1.0846048791256169</v>
      </c>
      <c r="G135" s="94">
        <f t="shared" si="8"/>
        <v>0.98014975655632086</v>
      </c>
      <c r="H135" s="94">
        <f t="shared" si="8"/>
        <v>0.98014975655632086</v>
      </c>
      <c r="I135" s="94">
        <f t="shared" si="8"/>
        <v>0.98014975655632086</v>
      </c>
      <c r="J135" s="94">
        <f t="shared" si="8"/>
        <v>0.98014975655632086</v>
      </c>
      <c r="K135" s="94">
        <f t="shared" si="8"/>
        <v>0.98014975655632086</v>
      </c>
      <c r="L135" s="94">
        <f t="shared" si="8"/>
        <v>0.98014975655632086</v>
      </c>
      <c r="M135" s="94">
        <f t="shared" si="8"/>
        <v>0.98014975655632086</v>
      </c>
      <c r="N135" s="94">
        <f t="shared" si="8"/>
        <v>0.98014975655632086</v>
      </c>
    </row>
    <row r="136" spans="1:14" x14ac:dyDescent="0.35">
      <c r="A136" s="3">
        <v>120</v>
      </c>
      <c r="B136" s="97">
        <v>1.0868004750354545</v>
      </c>
      <c r="C136" s="97">
        <v>1.153042652719523</v>
      </c>
      <c r="D136" s="96">
        <f t="shared" si="6"/>
        <v>1.153042652719523</v>
      </c>
      <c r="E136" s="96">
        <f t="shared" si="7"/>
        <v>1.153042652719523</v>
      </c>
      <c r="F136" s="94">
        <v>1.0891784612482742</v>
      </c>
      <c r="G136" s="94">
        <f t="shared" si="8"/>
        <v>0.98014975655632086</v>
      </c>
      <c r="H136" s="94">
        <f t="shared" si="8"/>
        <v>0.98014975655632086</v>
      </c>
      <c r="I136" s="94">
        <f t="shared" si="8"/>
        <v>0.98014975655632086</v>
      </c>
      <c r="J136" s="94">
        <f t="shared" si="8"/>
        <v>0.98014975655632086</v>
      </c>
      <c r="K136" s="94">
        <f t="shared" si="8"/>
        <v>0.98014975655632086</v>
      </c>
      <c r="L136" s="94">
        <f t="shared" si="8"/>
        <v>0.98014975655632086</v>
      </c>
      <c r="M136" s="94">
        <f t="shared" si="8"/>
        <v>0.98014975655632086</v>
      </c>
      <c r="N136" s="94">
        <f t="shared" si="8"/>
        <v>0.98014975655632086</v>
      </c>
    </row>
    <row r="137" spans="1:14" x14ac:dyDescent="0.35">
      <c r="A137" s="3">
        <v>121</v>
      </c>
      <c r="B137" s="97">
        <v>1.086802018098104</v>
      </c>
      <c r="C137" s="97">
        <v>1.1515202364365904</v>
      </c>
      <c r="D137" s="96">
        <f t="shared" si="6"/>
        <v>1.1515202364365904</v>
      </c>
      <c r="E137" s="96">
        <f t="shared" si="7"/>
        <v>1.1515202364365904</v>
      </c>
      <c r="F137" s="94">
        <v>1.0891784612482742</v>
      </c>
      <c r="G137" s="94">
        <f t="shared" si="8"/>
        <v>0.98014975655632086</v>
      </c>
      <c r="H137" s="94">
        <f t="shared" si="8"/>
        <v>0.98014975655632086</v>
      </c>
      <c r="I137" s="94">
        <f t="shared" si="8"/>
        <v>0.98014975655632086</v>
      </c>
      <c r="J137" s="94">
        <f t="shared" si="8"/>
        <v>0.98014975655632086</v>
      </c>
      <c r="K137" s="94">
        <f t="shared" si="8"/>
        <v>0.98014975655632086</v>
      </c>
      <c r="L137" s="94">
        <f t="shared" si="8"/>
        <v>0.98014975655632086</v>
      </c>
      <c r="M137" s="94">
        <f t="shared" si="8"/>
        <v>0.98014975655632086</v>
      </c>
      <c r="N137" s="94">
        <f t="shared" si="8"/>
        <v>0.98014975655632086</v>
      </c>
    </row>
    <row r="138" spans="1:14" x14ac:dyDescent="0.35">
      <c r="A138" s="3">
        <v>122</v>
      </c>
      <c r="B138" s="97">
        <v>1.0926679350506192</v>
      </c>
      <c r="C138" s="97">
        <v>1.1541806354412625</v>
      </c>
      <c r="D138" s="96">
        <f t="shared" si="6"/>
        <v>1.1541806354412625</v>
      </c>
      <c r="E138" s="96">
        <f t="shared" si="7"/>
        <v>1.1541806354412625</v>
      </c>
      <c r="F138" s="94">
        <v>1.0951585611953489</v>
      </c>
      <c r="G138" s="94">
        <f t="shared" si="8"/>
        <v>0.98014975655632086</v>
      </c>
      <c r="H138" s="94">
        <f t="shared" si="8"/>
        <v>0.98014975655632086</v>
      </c>
      <c r="I138" s="94">
        <f t="shared" si="8"/>
        <v>0.98014975655632086</v>
      </c>
      <c r="J138" s="94">
        <f t="shared" si="8"/>
        <v>0.98014975655632086</v>
      </c>
      <c r="K138" s="94">
        <f t="shared" si="8"/>
        <v>0.98014975655632086</v>
      </c>
      <c r="L138" s="94">
        <f t="shared" si="8"/>
        <v>0.98014975655632086</v>
      </c>
      <c r="M138" s="94">
        <f t="shared" si="8"/>
        <v>0.98014975655632086</v>
      </c>
      <c r="N138" s="94">
        <f t="shared" si="8"/>
        <v>0.98014975655632086</v>
      </c>
    </row>
    <row r="139" spans="1:14" x14ac:dyDescent="0.35">
      <c r="A139" s="3">
        <v>123</v>
      </c>
      <c r="B139" s="97">
        <v>1.0972722586772692</v>
      </c>
      <c r="C139" s="97">
        <v>1.1557478973589683</v>
      </c>
      <c r="D139" s="96">
        <f t="shared" si="6"/>
        <v>1.1557478973589683</v>
      </c>
      <c r="E139" s="96">
        <f t="shared" si="7"/>
        <v>1.1557478973589683</v>
      </c>
      <c r="F139" s="94">
        <v>1.0998473628006005</v>
      </c>
      <c r="G139" s="94">
        <f t="shared" si="8"/>
        <v>0.98014975655632086</v>
      </c>
      <c r="H139" s="94">
        <f t="shared" si="8"/>
        <v>0.98014975655632086</v>
      </c>
      <c r="I139" s="94">
        <f t="shared" si="8"/>
        <v>0.98014975655632086</v>
      </c>
      <c r="J139" s="94">
        <f t="shared" si="8"/>
        <v>0.98014975655632086</v>
      </c>
      <c r="K139" s="94">
        <f t="shared" si="8"/>
        <v>0.98014975655632086</v>
      </c>
      <c r="L139" s="94">
        <f t="shared" si="8"/>
        <v>0.98014975655632086</v>
      </c>
      <c r="M139" s="94">
        <f t="shared" si="8"/>
        <v>0.98014975655632086</v>
      </c>
      <c r="N139" s="94">
        <f t="shared" si="8"/>
        <v>0.98014975655632086</v>
      </c>
    </row>
    <row r="140" spans="1:14" x14ac:dyDescent="0.35">
      <c r="A140" s="3">
        <v>124</v>
      </c>
      <c r="B140" s="97">
        <v>1.0975649072318001</v>
      </c>
      <c r="C140" s="97">
        <v>1.1540518145584457</v>
      </c>
      <c r="D140" s="96">
        <f t="shared" si="6"/>
        <v>1.1540518145584457</v>
      </c>
      <c r="E140" s="96">
        <f t="shared" si="7"/>
        <v>1.1540518145584457</v>
      </c>
      <c r="F140" s="94">
        <v>1.1001376394138362</v>
      </c>
      <c r="G140" s="94">
        <f t="shared" si="8"/>
        <v>0.98014975655632086</v>
      </c>
      <c r="H140" s="94">
        <f t="shared" si="8"/>
        <v>0.98014975655632086</v>
      </c>
      <c r="I140" s="94">
        <f t="shared" si="8"/>
        <v>0.98014975655632086</v>
      </c>
      <c r="J140" s="94">
        <f t="shared" si="8"/>
        <v>0.98014975655632086</v>
      </c>
      <c r="K140" s="94">
        <f t="shared" si="8"/>
        <v>0.98014975655632086</v>
      </c>
      <c r="L140" s="94">
        <f t="shared" si="8"/>
        <v>0.98014975655632086</v>
      </c>
      <c r="M140" s="94">
        <f t="shared" si="8"/>
        <v>0.98014975655632086</v>
      </c>
      <c r="N140" s="94">
        <f t="shared" si="8"/>
        <v>0.98014975655632086</v>
      </c>
    </row>
    <row r="141" spans="1:14" x14ac:dyDescent="0.35">
      <c r="A141" s="3">
        <v>125</v>
      </c>
      <c r="B141" s="97">
        <v>1.0989890471293209</v>
      </c>
      <c r="C141" s="97">
        <v>1.1532237778641061</v>
      </c>
      <c r="D141" s="96">
        <f t="shared" si="6"/>
        <v>1.1532237778641061</v>
      </c>
      <c r="E141" s="96">
        <f t="shared" si="7"/>
        <v>1.1532237778641061</v>
      </c>
      <c r="F141" s="94">
        <v>1.1015841680659664</v>
      </c>
      <c r="G141" s="94">
        <f t="shared" si="8"/>
        <v>0.98014975655632086</v>
      </c>
      <c r="H141" s="94">
        <f t="shared" si="8"/>
        <v>0.98014975655632086</v>
      </c>
      <c r="I141" s="94">
        <f t="shared" si="8"/>
        <v>0.98014975655632086</v>
      </c>
      <c r="J141" s="94">
        <f t="shared" si="8"/>
        <v>0.98014975655632086</v>
      </c>
      <c r="K141" s="94">
        <f t="shared" si="8"/>
        <v>0.98014975655632086</v>
      </c>
      <c r="L141" s="94">
        <f t="shared" si="8"/>
        <v>0.98014975655632086</v>
      </c>
      <c r="M141" s="94">
        <f t="shared" si="8"/>
        <v>0.98014975655632086</v>
      </c>
      <c r="N141" s="94">
        <f t="shared" si="8"/>
        <v>0.98014975655632086</v>
      </c>
    </row>
    <row r="142" spans="1:14" x14ac:dyDescent="0.35">
      <c r="A142" s="3">
        <v>126</v>
      </c>
      <c r="B142" s="97">
        <v>1.1018059230792729</v>
      </c>
      <c r="C142" s="97">
        <v>1.1534658756925251</v>
      </c>
      <c r="D142" s="96">
        <f t="shared" si="6"/>
        <v>1.1534658756925251</v>
      </c>
      <c r="E142" s="96">
        <f t="shared" si="7"/>
        <v>1.1534658756925251</v>
      </c>
      <c r="F142" s="94">
        <v>1.1044530973695086</v>
      </c>
      <c r="G142" s="94">
        <f t="shared" si="8"/>
        <v>0.98014975655632086</v>
      </c>
      <c r="H142" s="94">
        <f t="shared" si="8"/>
        <v>0.98014975655632086</v>
      </c>
      <c r="I142" s="94">
        <f t="shared" si="8"/>
        <v>0.98014975655632086</v>
      </c>
      <c r="J142" s="94">
        <f t="shared" si="8"/>
        <v>0.98014975655632086</v>
      </c>
      <c r="K142" s="94">
        <f t="shared" si="8"/>
        <v>0.98014975655632086</v>
      </c>
      <c r="L142" s="94">
        <f t="shared" si="8"/>
        <v>0.98014975655632086</v>
      </c>
      <c r="M142" s="94">
        <f t="shared" si="8"/>
        <v>0.98014975655632086</v>
      </c>
      <c r="N142" s="94">
        <f t="shared" si="8"/>
        <v>0.98014975655632086</v>
      </c>
    </row>
    <row r="143" spans="1:14" x14ac:dyDescent="0.35">
      <c r="A143" s="3">
        <v>127</v>
      </c>
      <c r="B143" s="97">
        <v>1.1070716462986525</v>
      </c>
      <c r="C143" s="97">
        <v>1.1554472757844825</v>
      </c>
      <c r="D143" s="96">
        <f t="shared" si="6"/>
        <v>1.1554472757844825</v>
      </c>
      <c r="E143" s="96">
        <f t="shared" si="7"/>
        <v>1.1554472757844825</v>
      </c>
      <c r="F143" s="94">
        <v>1.1098165465179379</v>
      </c>
      <c r="G143" s="94">
        <f t="shared" si="8"/>
        <v>0.98014975655632086</v>
      </c>
      <c r="H143" s="94">
        <f t="shared" si="8"/>
        <v>0.98014975655632086</v>
      </c>
      <c r="I143" s="94">
        <f t="shared" si="8"/>
        <v>0.98014975655632086</v>
      </c>
      <c r="J143" s="94">
        <f t="shared" si="8"/>
        <v>0.98014975655632086</v>
      </c>
      <c r="K143" s="94">
        <f t="shared" si="8"/>
        <v>0.98014975655632086</v>
      </c>
      <c r="L143" s="94">
        <f t="shared" si="8"/>
        <v>0.98014975655632086</v>
      </c>
      <c r="M143" s="94">
        <f t="shared" si="8"/>
        <v>0.98014975655632086</v>
      </c>
      <c r="N143" s="94">
        <f t="shared" si="8"/>
        <v>0.98014975655632086</v>
      </c>
    </row>
    <row r="144" spans="1:14" x14ac:dyDescent="0.35">
      <c r="A144" s="3">
        <v>128</v>
      </c>
      <c r="B144" s="97">
        <v>1.1070756125449281</v>
      </c>
      <c r="C144" s="97">
        <v>1.1533996006339831</v>
      </c>
      <c r="D144" s="96">
        <f t="shared" si="6"/>
        <v>1.1533996006339831</v>
      </c>
      <c r="E144" s="96">
        <f t="shared" si="7"/>
        <v>1.1533996006339831</v>
      </c>
      <c r="F144" s="94">
        <v>1.1098165465179379</v>
      </c>
      <c r="G144" s="94">
        <f t="shared" si="8"/>
        <v>0.98014975655632086</v>
      </c>
      <c r="H144" s="94">
        <f t="shared" si="8"/>
        <v>0.98014975655632086</v>
      </c>
      <c r="I144" s="94">
        <f t="shared" si="8"/>
        <v>0.98014975655632086</v>
      </c>
      <c r="J144" s="94">
        <f t="shared" si="8"/>
        <v>0.98014975655632086</v>
      </c>
      <c r="K144" s="94">
        <f t="shared" si="8"/>
        <v>0.98014975655632086</v>
      </c>
      <c r="L144" s="94">
        <f t="shared" si="8"/>
        <v>0.98014975655632086</v>
      </c>
      <c r="M144" s="94">
        <f t="shared" si="8"/>
        <v>0.98014975655632086</v>
      </c>
      <c r="N144" s="94">
        <f t="shared" si="8"/>
        <v>0.98014975655632086</v>
      </c>
    </row>
    <row r="145" spans="1:14" x14ac:dyDescent="0.35">
      <c r="A145" s="3">
        <v>129</v>
      </c>
      <c r="B145" s="97">
        <v>1.1070783789716563</v>
      </c>
      <c r="C145" s="97">
        <v>1.1514501328009636</v>
      </c>
      <c r="D145" s="96">
        <f t="shared" si="6"/>
        <v>1.1514501328009636</v>
      </c>
      <c r="E145" s="96">
        <f t="shared" si="7"/>
        <v>1.1514501328009636</v>
      </c>
      <c r="F145" s="94">
        <v>1.1098165465179379</v>
      </c>
      <c r="G145" s="94">
        <f t="shared" si="8"/>
        <v>0.98014975655632086</v>
      </c>
      <c r="H145" s="94">
        <f t="shared" si="8"/>
        <v>0.98014975655632086</v>
      </c>
      <c r="I145" s="94">
        <f t="shared" si="8"/>
        <v>0.98014975655632086</v>
      </c>
      <c r="J145" s="94">
        <f t="shared" si="8"/>
        <v>0.98014975655632086</v>
      </c>
      <c r="K145" s="94">
        <f t="shared" si="8"/>
        <v>0.98014975655632086</v>
      </c>
      <c r="L145" s="94">
        <f t="shared" si="8"/>
        <v>0.98014975655632086</v>
      </c>
      <c r="M145" s="94">
        <f t="shared" si="8"/>
        <v>0.98014975655632086</v>
      </c>
      <c r="N145" s="94">
        <f t="shared" si="8"/>
        <v>0.98014975655632086</v>
      </c>
    </row>
    <row r="146" spans="1:14" x14ac:dyDescent="0.35">
      <c r="A146" s="3">
        <v>130</v>
      </c>
      <c r="B146" s="97">
        <v>1.1143749542778476</v>
      </c>
      <c r="C146" s="97">
        <v>1.1550099575275146</v>
      </c>
      <c r="D146" s="96">
        <f t="shared" ref="D146:D209" si="9">C146</f>
        <v>1.1550099575275146</v>
      </c>
      <c r="E146" s="96">
        <f t="shared" ref="E146:E209" si="10">C146</f>
        <v>1.1550099575275146</v>
      </c>
      <c r="F146" s="94">
        <v>1.1172450853711291</v>
      </c>
      <c r="G146" s="94">
        <f t="shared" si="8"/>
        <v>0.98014975655632086</v>
      </c>
      <c r="H146" s="94">
        <f t="shared" si="8"/>
        <v>0.98014975655632086</v>
      </c>
      <c r="I146" s="94">
        <f t="shared" si="8"/>
        <v>0.98014975655632086</v>
      </c>
      <c r="J146" s="94">
        <f t="shared" si="8"/>
        <v>0.98014975655632086</v>
      </c>
      <c r="K146" s="94">
        <f t="shared" si="8"/>
        <v>0.98014975655632086</v>
      </c>
      <c r="L146" s="94">
        <f t="shared" si="8"/>
        <v>0.98014975655632086</v>
      </c>
      <c r="M146" s="94">
        <f t="shared" si="8"/>
        <v>0.98014975655632086</v>
      </c>
      <c r="N146" s="94">
        <f t="shared" si="8"/>
        <v>0.98014975655632086</v>
      </c>
    </row>
    <row r="147" spans="1:14" x14ac:dyDescent="0.35">
      <c r="A147" s="3">
        <v>131</v>
      </c>
      <c r="B147" s="97">
        <v>1.1222383889519236</v>
      </c>
      <c r="C147" s="97">
        <v>1.1586736942784279</v>
      </c>
      <c r="D147" s="96">
        <f t="shared" si="9"/>
        <v>1.1586736942784279</v>
      </c>
      <c r="E147" s="96">
        <f t="shared" si="10"/>
        <v>1.1586736942784279</v>
      </c>
      <c r="F147" s="94">
        <v>1.1252404264361811</v>
      </c>
      <c r="G147" s="94">
        <f t="shared" si="8"/>
        <v>0.98014975655632086</v>
      </c>
      <c r="H147" s="94">
        <f t="shared" si="8"/>
        <v>0.98014975655632086</v>
      </c>
      <c r="I147" s="94">
        <f t="shared" si="8"/>
        <v>0.98014975655632086</v>
      </c>
      <c r="J147" s="94">
        <f t="shared" si="8"/>
        <v>0.98014975655632086</v>
      </c>
      <c r="K147" s="94">
        <f t="shared" si="8"/>
        <v>0.98014975655632086</v>
      </c>
      <c r="L147" s="94">
        <f t="shared" si="8"/>
        <v>0.98014975655632086</v>
      </c>
      <c r="M147" s="94">
        <f t="shared" si="8"/>
        <v>0.98014975655632086</v>
      </c>
      <c r="N147" s="94">
        <f t="shared" si="8"/>
        <v>0.98014975655632086</v>
      </c>
    </row>
    <row r="148" spans="1:14" x14ac:dyDescent="0.35">
      <c r="A148" s="3">
        <v>132</v>
      </c>
      <c r="B148" s="97">
        <v>1.1392232025841726</v>
      </c>
      <c r="C148" s="97">
        <v>1.1689307521254386</v>
      </c>
      <c r="D148" s="96">
        <f t="shared" si="9"/>
        <v>1.1689307521254386</v>
      </c>
      <c r="E148" s="96">
        <f t="shared" si="10"/>
        <v>1.1689307521254386</v>
      </c>
      <c r="F148" s="94">
        <v>1.1425225306382276</v>
      </c>
      <c r="G148" s="94">
        <f t="shared" si="8"/>
        <v>0.98014975655632086</v>
      </c>
      <c r="H148" s="94">
        <f t="shared" ref="H148:N184" si="11">MIN($B$17:$F$382)</f>
        <v>0.98014975655632086</v>
      </c>
      <c r="I148" s="94">
        <f t="shared" si="11"/>
        <v>0.98014975655632086</v>
      </c>
      <c r="J148" s="94">
        <f t="shared" si="11"/>
        <v>0.98014975655632086</v>
      </c>
      <c r="K148" s="94">
        <f t="shared" si="11"/>
        <v>0.98014975655632086</v>
      </c>
      <c r="L148" s="94">
        <f t="shared" si="11"/>
        <v>0.98014975655632086</v>
      </c>
      <c r="M148" s="94">
        <f t="shared" si="11"/>
        <v>0.98014975655632086</v>
      </c>
      <c r="N148" s="94">
        <f t="shared" si="11"/>
        <v>0.98014975655632086</v>
      </c>
    </row>
    <row r="149" spans="1:14" x14ac:dyDescent="0.35">
      <c r="A149" s="3">
        <v>133</v>
      </c>
      <c r="B149" s="97">
        <v>1.1394698791424944</v>
      </c>
      <c r="C149" s="97">
        <v>1.1657092399673672</v>
      </c>
      <c r="D149" s="96">
        <f t="shared" si="9"/>
        <v>1.1657092399673672</v>
      </c>
      <c r="E149" s="96">
        <f t="shared" si="10"/>
        <v>1.1657092399673672</v>
      </c>
      <c r="F149" s="94">
        <v>1.1427651580926121</v>
      </c>
      <c r="G149" s="94">
        <f t="shared" ref="G149:G180" si="12">MIN($B$17:$F$382)</f>
        <v>0.98014975655632086</v>
      </c>
      <c r="H149" s="94">
        <f t="shared" si="11"/>
        <v>0.98014975655632086</v>
      </c>
      <c r="I149" s="94">
        <f t="shared" si="11"/>
        <v>0.98014975655632086</v>
      </c>
      <c r="J149" s="94">
        <f t="shared" si="11"/>
        <v>0.98014975655632086</v>
      </c>
      <c r="K149" s="94">
        <f t="shared" si="11"/>
        <v>0.98014975655632086</v>
      </c>
      <c r="L149" s="94">
        <f t="shared" si="11"/>
        <v>0.98014975655632086</v>
      </c>
      <c r="M149" s="94">
        <f t="shared" si="11"/>
        <v>0.98014975655632086</v>
      </c>
      <c r="N149" s="94">
        <f t="shared" si="11"/>
        <v>0.98014975655632086</v>
      </c>
    </row>
    <row r="150" spans="1:14" x14ac:dyDescent="0.35">
      <c r="A150" s="3">
        <v>134</v>
      </c>
      <c r="B150" s="97">
        <v>1.1394768801578712</v>
      </c>
      <c r="C150" s="97">
        <v>1.1625177538217084</v>
      </c>
      <c r="D150" s="96">
        <f t="shared" si="9"/>
        <v>1.1625177538217084</v>
      </c>
      <c r="E150" s="96">
        <f t="shared" si="10"/>
        <v>1.1625177538217084</v>
      </c>
      <c r="F150" s="94">
        <v>1.1427651580926121</v>
      </c>
      <c r="G150" s="94">
        <f t="shared" si="12"/>
        <v>0.98014975655632086</v>
      </c>
      <c r="H150" s="94">
        <f t="shared" si="11"/>
        <v>0.98014975655632086</v>
      </c>
      <c r="I150" s="94">
        <f t="shared" si="11"/>
        <v>0.98014975655632086</v>
      </c>
      <c r="J150" s="94">
        <f t="shared" si="11"/>
        <v>0.98014975655632086</v>
      </c>
      <c r="K150" s="94">
        <f t="shared" si="11"/>
        <v>0.98014975655632086</v>
      </c>
      <c r="L150" s="94">
        <f t="shared" si="11"/>
        <v>0.98014975655632086</v>
      </c>
      <c r="M150" s="94">
        <f t="shared" si="11"/>
        <v>0.98014975655632086</v>
      </c>
      <c r="N150" s="94">
        <f t="shared" si="11"/>
        <v>0.98014975655632086</v>
      </c>
    </row>
    <row r="151" spans="1:14" x14ac:dyDescent="0.35">
      <c r="A151" s="3">
        <v>135</v>
      </c>
      <c r="B151" s="97">
        <v>1.142086721456103</v>
      </c>
      <c r="C151" s="97">
        <v>1.1616467832612016</v>
      </c>
      <c r="D151" s="96">
        <f t="shared" si="9"/>
        <v>1.1616467832612016</v>
      </c>
      <c r="E151" s="96">
        <f t="shared" si="10"/>
        <v>1.1616467832612016</v>
      </c>
      <c r="F151" s="94">
        <v>1.1454162466197821</v>
      </c>
      <c r="G151" s="94">
        <f t="shared" si="12"/>
        <v>0.98014975655632086</v>
      </c>
      <c r="H151" s="94">
        <f t="shared" si="11"/>
        <v>0.98014975655632086</v>
      </c>
      <c r="I151" s="94">
        <f t="shared" si="11"/>
        <v>0.98014975655632086</v>
      </c>
      <c r="J151" s="94">
        <f t="shared" si="11"/>
        <v>0.98014975655632086</v>
      </c>
      <c r="K151" s="94">
        <f t="shared" si="11"/>
        <v>0.98014975655632086</v>
      </c>
      <c r="L151" s="94">
        <f t="shared" si="11"/>
        <v>0.98014975655632086</v>
      </c>
      <c r="M151" s="94">
        <f t="shared" si="11"/>
        <v>0.98014975655632086</v>
      </c>
      <c r="N151" s="94">
        <f t="shared" si="11"/>
        <v>0.98014975655632086</v>
      </c>
    </row>
    <row r="152" spans="1:14" x14ac:dyDescent="0.35">
      <c r="A152" s="3">
        <v>136</v>
      </c>
      <c r="B152" s="97">
        <v>1.145829252775969</v>
      </c>
      <c r="C152" s="97">
        <v>1.1617145604163954</v>
      </c>
      <c r="D152" s="96">
        <f t="shared" si="9"/>
        <v>1.1617145604163954</v>
      </c>
      <c r="E152" s="96">
        <f t="shared" si="10"/>
        <v>1.1617145604163954</v>
      </c>
      <c r="F152" s="94">
        <v>1.1492146806357946</v>
      </c>
      <c r="G152" s="94">
        <f t="shared" si="12"/>
        <v>0.98014975655632086</v>
      </c>
      <c r="H152" s="94">
        <f t="shared" si="11"/>
        <v>0.98014975655632086</v>
      </c>
      <c r="I152" s="94">
        <f t="shared" si="11"/>
        <v>0.98014975655632086</v>
      </c>
      <c r="J152" s="94">
        <f t="shared" si="11"/>
        <v>0.98014975655632086</v>
      </c>
      <c r="K152" s="94">
        <f t="shared" si="11"/>
        <v>0.98014975655632086</v>
      </c>
      <c r="L152" s="94">
        <f t="shared" si="11"/>
        <v>0.98014975655632086</v>
      </c>
      <c r="M152" s="94">
        <f t="shared" si="11"/>
        <v>0.98014975655632086</v>
      </c>
      <c r="N152" s="94">
        <f t="shared" si="11"/>
        <v>0.98014975655632086</v>
      </c>
    </row>
    <row r="153" spans="1:14" x14ac:dyDescent="0.35">
      <c r="A153" s="3">
        <v>137</v>
      </c>
      <c r="B153" s="97">
        <v>1.1460641770103113</v>
      </c>
      <c r="C153" s="97">
        <v>1.1588881214473685</v>
      </c>
      <c r="D153" s="96">
        <f t="shared" si="9"/>
        <v>1.1588881214473685</v>
      </c>
      <c r="E153" s="96">
        <f t="shared" si="10"/>
        <v>1.1588881214473685</v>
      </c>
      <c r="F153" s="94">
        <v>1.1494498359387044</v>
      </c>
      <c r="G153" s="94">
        <f t="shared" si="12"/>
        <v>0.98014975655632086</v>
      </c>
      <c r="H153" s="94">
        <f t="shared" si="11"/>
        <v>0.98014975655632086</v>
      </c>
      <c r="I153" s="94">
        <f t="shared" si="11"/>
        <v>0.98014975655632086</v>
      </c>
      <c r="J153" s="94">
        <f t="shared" si="11"/>
        <v>0.98014975655632086</v>
      </c>
      <c r="K153" s="94">
        <f t="shared" si="11"/>
        <v>0.98014975655632086</v>
      </c>
      <c r="L153" s="94">
        <f t="shared" si="11"/>
        <v>0.98014975655632086</v>
      </c>
      <c r="M153" s="94">
        <f t="shared" si="11"/>
        <v>0.98014975655632086</v>
      </c>
      <c r="N153" s="94">
        <f t="shared" si="11"/>
        <v>0.98014975655632086</v>
      </c>
    </row>
    <row r="154" spans="1:14" x14ac:dyDescent="0.35">
      <c r="A154" s="3">
        <v>138</v>
      </c>
      <c r="B154" s="97">
        <v>1.1462962848498184</v>
      </c>
      <c r="C154" s="97">
        <v>1.1563143736305461</v>
      </c>
      <c r="D154" s="96">
        <f t="shared" si="9"/>
        <v>1.1563143736305461</v>
      </c>
      <c r="E154" s="96">
        <f t="shared" si="10"/>
        <v>1.1563143736305461</v>
      </c>
      <c r="F154" s="94">
        <v>1.1496847286778578</v>
      </c>
      <c r="G154" s="94">
        <f t="shared" si="12"/>
        <v>0.98014975655632086</v>
      </c>
      <c r="H154" s="94">
        <f t="shared" si="11"/>
        <v>0.98014975655632086</v>
      </c>
      <c r="I154" s="94">
        <f t="shared" si="11"/>
        <v>0.98014975655632086</v>
      </c>
      <c r="J154" s="94">
        <f t="shared" si="11"/>
        <v>0.98014975655632086</v>
      </c>
      <c r="K154" s="94">
        <f t="shared" si="11"/>
        <v>0.98014975655632086</v>
      </c>
      <c r="L154" s="94">
        <f t="shared" si="11"/>
        <v>0.98014975655632086</v>
      </c>
      <c r="M154" s="94">
        <f t="shared" si="11"/>
        <v>0.98014975655632086</v>
      </c>
      <c r="N154" s="94">
        <f t="shared" si="11"/>
        <v>0.98014975655632086</v>
      </c>
    </row>
    <row r="155" spans="1:14" x14ac:dyDescent="0.35">
      <c r="A155" s="3">
        <v>139</v>
      </c>
      <c r="B155" s="97">
        <v>1.1462965295211653</v>
      </c>
      <c r="C155" s="97">
        <v>1.1537830113607175</v>
      </c>
      <c r="D155" s="96">
        <f t="shared" si="9"/>
        <v>1.1537830113607175</v>
      </c>
      <c r="E155" s="96">
        <f t="shared" si="10"/>
        <v>1.1537830113607175</v>
      </c>
      <c r="F155" s="94">
        <v>1.1496847286778578</v>
      </c>
      <c r="G155" s="94">
        <f t="shared" si="12"/>
        <v>0.98014975655632086</v>
      </c>
      <c r="H155" s="94">
        <f t="shared" si="11"/>
        <v>0.98014975655632086</v>
      </c>
      <c r="I155" s="94">
        <f t="shared" si="11"/>
        <v>0.98014975655632086</v>
      </c>
      <c r="J155" s="94">
        <f t="shared" si="11"/>
        <v>0.98014975655632086</v>
      </c>
      <c r="K155" s="94">
        <f t="shared" si="11"/>
        <v>0.98014975655632086</v>
      </c>
      <c r="L155" s="94">
        <f t="shared" si="11"/>
        <v>0.98014975655632086</v>
      </c>
      <c r="M155" s="94">
        <f t="shared" si="11"/>
        <v>0.98014975655632086</v>
      </c>
      <c r="N155" s="94">
        <f t="shared" si="11"/>
        <v>0.98014975655632086</v>
      </c>
    </row>
    <row r="156" spans="1:14" x14ac:dyDescent="0.35">
      <c r="A156" s="3">
        <v>140</v>
      </c>
      <c r="B156" s="97">
        <v>1.1462965859231526</v>
      </c>
      <c r="C156" s="97">
        <v>1.1514765627310788</v>
      </c>
      <c r="D156" s="96">
        <f t="shared" si="9"/>
        <v>1.1514765627310788</v>
      </c>
      <c r="E156" s="96">
        <f t="shared" si="10"/>
        <v>1.1514765627310788</v>
      </c>
      <c r="F156" s="94">
        <v>1.1496847286778578</v>
      </c>
      <c r="G156" s="94">
        <f t="shared" si="12"/>
        <v>0.98014975655632086</v>
      </c>
      <c r="H156" s="94">
        <f t="shared" si="11"/>
        <v>0.98014975655632086</v>
      </c>
      <c r="I156" s="94">
        <f t="shared" si="11"/>
        <v>0.98014975655632086</v>
      </c>
      <c r="J156" s="94">
        <f t="shared" si="11"/>
        <v>0.98014975655632086</v>
      </c>
      <c r="K156" s="94">
        <f t="shared" si="11"/>
        <v>0.98014975655632086</v>
      </c>
      <c r="L156" s="94">
        <f t="shared" si="11"/>
        <v>0.98014975655632086</v>
      </c>
      <c r="M156" s="94">
        <f t="shared" si="11"/>
        <v>0.98014975655632086</v>
      </c>
      <c r="N156" s="94">
        <f t="shared" si="11"/>
        <v>0.98014975655632086</v>
      </c>
    </row>
    <row r="157" spans="1:14" x14ac:dyDescent="0.35">
      <c r="A157" s="3">
        <v>141</v>
      </c>
      <c r="B157" s="97">
        <v>1.1462966507718946</v>
      </c>
      <c r="C157" s="97">
        <v>1.1493381532152322</v>
      </c>
      <c r="D157" s="96">
        <f t="shared" si="9"/>
        <v>1.1493381532152322</v>
      </c>
      <c r="E157" s="96">
        <f t="shared" si="10"/>
        <v>1.1493381532152322</v>
      </c>
      <c r="F157" s="94">
        <v>1.1496847286778578</v>
      </c>
      <c r="G157" s="94">
        <f t="shared" si="12"/>
        <v>0.98014975655632086</v>
      </c>
      <c r="H157" s="94">
        <f t="shared" si="11"/>
        <v>0.98014975655632086</v>
      </c>
      <c r="I157" s="94">
        <f t="shared" si="11"/>
        <v>0.98014975655632086</v>
      </c>
      <c r="J157" s="94">
        <f t="shared" si="11"/>
        <v>0.98014975655632086</v>
      </c>
      <c r="K157" s="94">
        <f t="shared" si="11"/>
        <v>0.98014975655632086</v>
      </c>
      <c r="L157" s="94">
        <f t="shared" si="11"/>
        <v>0.98014975655632086</v>
      </c>
      <c r="M157" s="94">
        <f t="shared" si="11"/>
        <v>0.98014975655632086</v>
      </c>
      <c r="N157" s="94">
        <f t="shared" si="11"/>
        <v>0.98014975655632086</v>
      </c>
    </row>
    <row r="158" spans="1:14" x14ac:dyDescent="0.35">
      <c r="A158" s="3">
        <v>142</v>
      </c>
      <c r="B158" s="97">
        <v>1.1467580786355536</v>
      </c>
      <c r="C158" s="97">
        <v>1.1477777577712762</v>
      </c>
      <c r="D158" s="96">
        <f t="shared" si="9"/>
        <v>1.1477777577712762</v>
      </c>
      <c r="E158" s="96">
        <f t="shared" si="10"/>
        <v>1.1477777577712762</v>
      </c>
      <c r="F158" s="94">
        <v>1.150153727637234</v>
      </c>
      <c r="G158" s="94">
        <f t="shared" si="12"/>
        <v>0.98014975655632086</v>
      </c>
      <c r="H158" s="94">
        <f t="shared" si="11"/>
        <v>0.98014975655632086</v>
      </c>
      <c r="I158" s="94">
        <f t="shared" si="11"/>
        <v>0.98014975655632086</v>
      </c>
      <c r="J158" s="94">
        <f t="shared" si="11"/>
        <v>0.98014975655632086</v>
      </c>
      <c r="K158" s="94">
        <f t="shared" si="11"/>
        <v>0.98014975655632086</v>
      </c>
      <c r="L158" s="94">
        <f t="shared" si="11"/>
        <v>0.98014975655632086</v>
      </c>
      <c r="M158" s="94">
        <f t="shared" si="11"/>
        <v>0.98014975655632086</v>
      </c>
      <c r="N158" s="94">
        <f t="shared" si="11"/>
        <v>0.98014975655632086</v>
      </c>
    </row>
    <row r="159" spans="1:14" x14ac:dyDescent="0.35">
      <c r="A159" s="3">
        <v>143</v>
      </c>
      <c r="B159" s="97">
        <v>1.1506415981723346</v>
      </c>
      <c r="C159" s="97">
        <v>1.1492935488971954</v>
      </c>
      <c r="D159" s="96">
        <f t="shared" si="9"/>
        <v>1.1492935488971954</v>
      </c>
      <c r="E159" s="96">
        <f t="shared" si="10"/>
        <v>1.1492935488971954</v>
      </c>
      <c r="F159" s="94">
        <v>1.1540981915681472</v>
      </c>
      <c r="G159" s="94">
        <f t="shared" si="12"/>
        <v>0.98014975655632086</v>
      </c>
      <c r="H159" s="94">
        <f t="shared" si="11"/>
        <v>0.98014975655632086</v>
      </c>
      <c r="I159" s="94">
        <f t="shared" si="11"/>
        <v>0.98014975655632086</v>
      </c>
      <c r="J159" s="94">
        <f t="shared" si="11"/>
        <v>0.98014975655632086</v>
      </c>
      <c r="K159" s="94">
        <f t="shared" si="11"/>
        <v>0.98014975655632086</v>
      </c>
      <c r="L159" s="94">
        <f t="shared" si="11"/>
        <v>0.98014975655632086</v>
      </c>
      <c r="M159" s="94">
        <f t="shared" si="11"/>
        <v>0.98014975655632086</v>
      </c>
      <c r="N159" s="94">
        <f t="shared" si="11"/>
        <v>0.98014975655632086</v>
      </c>
    </row>
    <row r="160" spans="1:14" x14ac:dyDescent="0.35">
      <c r="A160" s="3">
        <v>144</v>
      </c>
      <c r="B160" s="97">
        <v>1.1506468475113492</v>
      </c>
      <c r="C160" s="97">
        <v>1.147168897214986</v>
      </c>
      <c r="D160" s="96">
        <f t="shared" si="9"/>
        <v>1.147168897214986</v>
      </c>
      <c r="E160" s="96">
        <f t="shared" si="10"/>
        <v>1.147168897214986</v>
      </c>
      <c r="F160" s="94">
        <v>1.1540981915681472</v>
      </c>
      <c r="G160" s="94">
        <f t="shared" si="12"/>
        <v>0.98014975655632086</v>
      </c>
      <c r="H160" s="94">
        <f t="shared" si="11"/>
        <v>0.98014975655632086</v>
      </c>
      <c r="I160" s="94">
        <f t="shared" si="11"/>
        <v>0.98014975655632086</v>
      </c>
      <c r="J160" s="94">
        <f t="shared" si="11"/>
        <v>0.98014975655632086</v>
      </c>
      <c r="K160" s="94">
        <f t="shared" si="11"/>
        <v>0.98014975655632086</v>
      </c>
      <c r="L160" s="94">
        <f t="shared" si="11"/>
        <v>0.98014975655632086</v>
      </c>
      <c r="M160" s="94">
        <f t="shared" si="11"/>
        <v>0.98014975655632086</v>
      </c>
      <c r="N160" s="94">
        <f t="shared" si="11"/>
        <v>0.98014975655632086</v>
      </c>
    </row>
    <row r="161" spans="1:14" x14ac:dyDescent="0.35">
      <c r="A161" s="3">
        <v>145</v>
      </c>
      <c r="B161" s="97">
        <v>1.1517798335377341</v>
      </c>
      <c r="C161" s="97">
        <v>1.1461768942266231</v>
      </c>
      <c r="D161" s="96">
        <f t="shared" si="9"/>
        <v>1.1461768942266231</v>
      </c>
      <c r="E161" s="96">
        <f t="shared" si="10"/>
        <v>1.1461768942266231</v>
      </c>
      <c r="F161" s="94">
        <v>1.1552441426544697</v>
      </c>
      <c r="G161" s="94">
        <f t="shared" si="12"/>
        <v>0.98014975655632086</v>
      </c>
      <c r="H161" s="94">
        <f t="shared" si="11"/>
        <v>0.98014975655632086</v>
      </c>
      <c r="I161" s="94">
        <f t="shared" si="11"/>
        <v>0.98014975655632086</v>
      </c>
      <c r="J161" s="94">
        <f t="shared" si="11"/>
        <v>0.98014975655632086</v>
      </c>
      <c r="K161" s="94">
        <f t="shared" si="11"/>
        <v>0.98014975655632086</v>
      </c>
      <c r="L161" s="94">
        <f t="shared" si="11"/>
        <v>0.98014975655632086</v>
      </c>
      <c r="M161" s="94">
        <f t="shared" si="11"/>
        <v>0.98014975655632086</v>
      </c>
      <c r="N161" s="94">
        <f t="shared" si="11"/>
        <v>0.98014975655632086</v>
      </c>
    </row>
    <row r="162" spans="1:14" x14ac:dyDescent="0.35">
      <c r="A162" s="3">
        <v>146</v>
      </c>
      <c r="B162" s="97">
        <v>1.1596150288004508</v>
      </c>
      <c r="C162" s="97">
        <v>1.1512158032735349</v>
      </c>
      <c r="D162" s="96">
        <f t="shared" si="9"/>
        <v>1.1512158032735349</v>
      </c>
      <c r="E162" s="96">
        <f t="shared" si="10"/>
        <v>1.1512158032735349</v>
      </c>
      <c r="F162" s="94">
        <v>1.1631989074248148</v>
      </c>
      <c r="G162" s="94">
        <f t="shared" si="12"/>
        <v>0.98014975655632086</v>
      </c>
      <c r="H162" s="94">
        <f t="shared" si="11"/>
        <v>0.98014975655632086</v>
      </c>
      <c r="I162" s="94">
        <f t="shared" si="11"/>
        <v>0.98014975655632086</v>
      </c>
      <c r="J162" s="94">
        <f t="shared" si="11"/>
        <v>0.98014975655632086</v>
      </c>
      <c r="K162" s="94">
        <f t="shared" si="11"/>
        <v>0.98014975655632086</v>
      </c>
      <c r="L162" s="94">
        <f t="shared" si="11"/>
        <v>0.98014975655632086</v>
      </c>
      <c r="M162" s="94">
        <f t="shared" si="11"/>
        <v>0.98014975655632086</v>
      </c>
      <c r="N162" s="94">
        <f t="shared" si="11"/>
        <v>0.98014975655632086</v>
      </c>
    </row>
    <row r="163" spans="1:14" x14ac:dyDescent="0.35">
      <c r="A163" s="3">
        <v>147</v>
      </c>
      <c r="B163" s="97">
        <v>1.1598347263490161</v>
      </c>
      <c r="C163" s="97">
        <v>1.1489877848905659</v>
      </c>
      <c r="D163" s="96">
        <f t="shared" si="9"/>
        <v>1.1489877848905659</v>
      </c>
      <c r="E163" s="96">
        <f t="shared" si="10"/>
        <v>1.1489877848905659</v>
      </c>
      <c r="F163" s="94">
        <v>1.1634184485736991</v>
      </c>
      <c r="G163" s="94">
        <f t="shared" si="12"/>
        <v>0.98014975655632086</v>
      </c>
      <c r="H163" s="94">
        <f t="shared" si="11"/>
        <v>0.98014975655632086</v>
      </c>
      <c r="I163" s="94">
        <f t="shared" si="11"/>
        <v>0.98014975655632086</v>
      </c>
      <c r="J163" s="94">
        <f t="shared" si="11"/>
        <v>0.98014975655632086</v>
      </c>
      <c r="K163" s="94">
        <f t="shared" si="11"/>
        <v>0.98014975655632086</v>
      </c>
      <c r="L163" s="94">
        <f t="shared" si="11"/>
        <v>0.98014975655632086</v>
      </c>
      <c r="M163" s="94">
        <f t="shared" si="11"/>
        <v>0.98014975655632086</v>
      </c>
      <c r="N163" s="94">
        <f t="shared" si="11"/>
        <v>0.98014975655632086</v>
      </c>
    </row>
    <row r="164" spans="1:14" x14ac:dyDescent="0.35">
      <c r="A164" s="3">
        <v>148</v>
      </c>
      <c r="B164" s="97">
        <v>1.1598366537739755</v>
      </c>
      <c r="C164" s="97">
        <v>1.146776811388132</v>
      </c>
      <c r="D164" s="96">
        <f t="shared" si="9"/>
        <v>1.146776811388132</v>
      </c>
      <c r="E164" s="96">
        <f t="shared" si="10"/>
        <v>1.146776811388132</v>
      </c>
      <c r="F164" s="94">
        <v>1.1634184485736991</v>
      </c>
      <c r="G164" s="94">
        <f t="shared" si="12"/>
        <v>0.98014975655632086</v>
      </c>
      <c r="H164" s="94">
        <f t="shared" si="11"/>
        <v>0.98014975655632086</v>
      </c>
      <c r="I164" s="94">
        <f t="shared" si="11"/>
        <v>0.98014975655632086</v>
      </c>
      <c r="J164" s="94">
        <f t="shared" si="11"/>
        <v>0.98014975655632086</v>
      </c>
      <c r="K164" s="94">
        <f t="shared" si="11"/>
        <v>0.98014975655632086</v>
      </c>
      <c r="L164" s="94">
        <f t="shared" si="11"/>
        <v>0.98014975655632086</v>
      </c>
      <c r="M164" s="94">
        <f t="shared" si="11"/>
        <v>0.98014975655632086</v>
      </c>
      <c r="N164" s="94">
        <f t="shared" si="11"/>
        <v>0.98014975655632086</v>
      </c>
    </row>
    <row r="165" spans="1:14" x14ac:dyDescent="0.35">
      <c r="A165" s="3">
        <v>149</v>
      </c>
      <c r="B165" s="97">
        <v>1.1598374045186204</v>
      </c>
      <c r="C165" s="97">
        <v>1.1447931634271349</v>
      </c>
      <c r="D165" s="96">
        <f t="shared" si="9"/>
        <v>1.1447931634271349</v>
      </c>
      <c r="E165" s="96">
        <f t="shared" si="10"/>
        <v>1.1447931634271349</v>
      </c>
      <c r="F165" s="94">
        <v>1.1634184485736991</v>
      </c>
      <c r="G165" s="94">
        <f t="shared" si="12"/>
        <v>0.98014975655632086</v>
      </c>
      <c r="H165" s="94">
        <f t="shared" si="11"/>
        <v>0.98014975655632086</v>
      </c>
      <c r="I165" s="94">
        <f t="shared" si="11"/>
        <v>0.98014975655632086</v>
      </c>
      <c r="J165" s="94">
        <f t="shared" si="11"/>
        <v>0.98014975655632086</v>
      </c>
      <c r="K165" s="94">
        <f t="shared" si="11"/>
        <v>0.98014975655632086</v>
      </c>
      <c r="L165" s="94">
        <f t="shared" si="11"/>
        <v>0.98014975655632086</v>
      </c>
      <c r="M165" s="94">
        <f t="shared" si="11"/>
        <v>0.98014975655632086</v>
      </c>
      <c r="N165" s="94">
        <f t="shared" si="11"/>
        <v>0.98014975655632086</v>
      </c>
    </row>
    <row r="166" spans="1:14" x14ac:dyDescent="0.35">
      <c r="A166" s="3">
        <v>150</v>
      </c>
      <c r="B166" s="97">
        <v>1.159838215149493</v>
      </c>
      <c r="C166" s="97">
        <v>1.143001189384691</v>
      </c>
      <c r="D166" s="96">
        <f t="shared" si="9"/>
        <v>1.143001189384691</v>
      </c>
      <c r="E166" s="96">
        <f t="shared" si="10"/>
        <v>1.143001189384691</v>
      </c>
      <c r="F166" s="94">
        <v>1.1634184485736991</v>
      </c>
      <c r="G166" s="94">
        <f t="shared" si="12"/>
        <v>0.98014975655632086</v>
      </c>
      <c r="H166" s="94">
        <f t="shared" si="11"/>
        <v>0.98014975655632086</v>
      </c>
      <c r="I166" s="94">
        <f t="shared" si="11"/>
        <v>0.98014975655632086</v>
      </c>
      <c r="J166" s="94">
        <f t="shared" si="11"/>
        <v>0.98014975655632086</v>
      </c>
      <c r="K166" s="94">
        <f t="shared" si="11"/>
        <v>0.98014975655632086</v>
      </c>
      <c r="L166" s="94">
        <f t="shared" si="11"/>
        <v>0.98014975655632086</v>
      </c>
      <c r="M166" s="94">
        <f t="shared" si="11"/>
        <v>0.98014975655632086</v>
      </c>
      <c r="N166" s="94">
        <f t="shared" si="11"/>
        <v>0.98014975655632086</v>
      </c>
    </row>
    <row r="167" spans="1:14" x14ac:dyDescent="0.35">
      <c r="A167" s="3">
        <v>151</v>
      </c>
      <c r="B167" s="97">
        <v>1.1598382403542922</v>
      </c>
      <c r="C167" s="97">
        <v>1.1413839144062414</v>
      </c>
      <c r="D167" s="96">
        <f t="shared" si="9"/>
        <v>1.1413839144062414</v>
      </c>
      <c r="E167" s="96">
        <f t="shared" si="10"/>
        <v>1.1413839144062414</v>
      </c>
      <c r="F167" s="94">
        <v>1.1634184485736991</v>
      </c>
      <c r="G167" s="94">
        <f t="shared" si="12"/>
        <v>0.98014975655632086</v>
      </c>
      <c r="H167" s="94">
        <f t="shared" si="11"/>
        <v>0.98014975655632086</v>
      </c>
      <c r="I167" s="94">
        <f t="shared" si="11"/>
        <v>0.98014975655632086</v>
      </c>
      <c r="J167" s="94">
        <f t="shared" si="11"/>
        <v>0.98014975655632086</v>
      </c>
      <c r="K167" s="94">
        <f t="shared" si="11"/>
        <v>0.98014975655632086</v>
      </c>
      <c r="L167" s="94">
        <f t="shared" si="11"/>
        <v>0.98014975655632086</v>
      </c>
      <c r="M167" s="94">
        <f t="shared" si="11"/>
        <v>0.98014975655632086</v>
      </c>
      <c r="N167" s="94">
        <f t="shared" si="11"/>
        <v>0.98014975655632086</v>
      </c>
    </row>
    <row r="168" spans="1:14" x14ac:dyDescent="0.35">
      <c r="A168" s="3">
        <v>152</v>
      </c>
      <c r="B168" s="97">
        <v>1.1598382403542922</v>
      </c>
      <c r="C168" s="97">
        <v>1.1399210021238408</v>
      </c>
      <c r="D168" s="96">
        <f t="shared" si="9"/>
        <v>1.1399210021238408</v>
      </c>
      <c r="E168" s="96">
        <f t="shared" si="10"/>
        <v>1.1399210021238408</v>
      </c>
      <c r="F168" s="94">
        <v>1.1634184485736991</v>
      </c>
      <c r="G168" s="94">
        <f t="shared" si="12"/>
        <v>0.98014975655632086</v>
      </c>
      <c r="H168" s="94">
        <f t="shared" si="11"/>
        <v>0.98014975655632086</v>
      </c>
      <c r="I168" s="94">
        <f t="shared" si="11"/>
        <v>0.98014975655632086</v>
      </c>
      <c r="J168" s="94">
        <f t="shared" si="11"/>
        <v>0.98014975655632086</v>
      </c>
      <c r="K168" s="94">
        <f t="shared" si="11"/>
        <v>0.98014975655632086</v>
      </c>
      <c r="L168" s="94">
        <f t="shared" si="11"/>
        <v>0.98014975655632086</v>
      </c>
      <c r="M168" s="94">
        <f t="shared" si="11"/>
        <v>0.98014975655632086</v>
      </c>
      <c r="N168" s="94">
        <f t="shared" si="11"/>
        <v>0.98014975655632086</v>
      </c>
    </row>
    <row r="169" spans="1:14" x14ac:dyDescent="0.35">
      <c r="A169" s="3">
        <v>153</v>
      </c>
      <c r="B169" s="97">
        <v>1.1628403035531547</v>
      </c>
      <c r="C169" s="97">
        <v>1.1414170403252473</v>
      </c>
      <c r="D169" s="96">
        <f t="shared" si="9"/>
        <v>1.1414170403252473</v>
      </c>
      <c r="E169" s="96">
        <f t="shared" si="10"/>
        <v>1.1414170403252473</v>
      </c>
      <c r="F169" s="94">
        <v>1.1664664101573123</v>
      </c>
      <c r="G169" s="94">
        <f t="shared" si="12"/>
        <v>0.98014975655632086</v>
      </c>
      <c r="H169" s="94">
        <f t="shared" si="11"/>
        <v>0.98014975655632086</v>
      </c>
      <c r="I169" s="94">
        <f t="shared" si="11"/>
        <v>0.98014975655632086</v>
      </c>
      <c r="J169" s="94">
        <f t="shared" si="11"/>
        <v>0.98014975655632086</v>
      </c>
      <c r="K169" s="94">
        <f t="shared" si="11"/>
        <v>0.98014975655632086</v>
      </c>
      <c r="L169" s="94">
        <f t="shared" si="11"/>
        <v>0.98014975655632086</v>
      </c>
      <c r="M169" s="94">
        <f t="shared" si="11"/>
        <v>0.98014975655632086</v>
      </c>
      <c r="N169" s="94">
        <f t="shared" si="11"/>
        <v>0.98014975655632086</v>
      </c>
    </row>
    <row r="170" spans="1:14" x14ac:dyDescent="0.35">
      <c r="A170" s="3">
        <v>154</v>
      </c>
      <c r="B170" s="97">
        <v>1.1722842772333586</v>
      </c>
      <c r="C170" s="97">
        <v>1.1488120898238581</v>
      </c>
      <c r="D170" s="96">
        <f t="shared" si="9"/>
        <v>1.1488120898238581</v>
      </c>
      <c r="E170" s="96">
        <f t="shared" si="10"/>
        <v>1.1488120898238581</v>
      </c>
      <c r="F170" s="94">
        <v>1.1760493980829583</v>
      </c>
      <c r="G170" s="94">
        <f t="shared" si="12"/>
        <v>0.98014975655632086</v>
      </c>
      <c r="H170" s="94">
        <f t="shared" si="11"/>
        <v>0.98014975655632086</v>
      </c>
      <c r="I170" s="94">
        <f t="shared" si="11"/>
        <v>0.98014975655632086</v>
      </c>
      <c r="J170" s="94">
        <f t="shared" si="11"/>
        <v>0.98014975655632086</v>
      </c>
      <c r="K170" s="94">
        <f t="shared" si="11"/>
        <v>0.98014975655632086</v>
      </c>
      <c r="L170" s="94">
        <f t="shared" si="11"/>
        <v>0.98014975655632086</v>
      </c>
      <c r="M170" s="94">
        <f t="shared" si="11"/>
        <v>0.98014975655632086</v>
      </c>
      <c r="N170" s="94">
        <f t="shared" si="11"/>
        <v>0.98014975655632086</v>
      </c>
    </row>
    <row r="171" spans="1:14" x14ac:dyDescent="0.35">
      <c r="A171" s="3">
        <v>155</v>
      </c>
      <c r="B171" s="97">
        <v>1.1750983991337469</v>
      </c>
      <c r="C171" s="97">
        <v>1.1491620227105448</v>
      </c>
      <c r="D171" s="96">
        <f t="shared" si="9"/>
        <v>1.1491620227105448</v>
      </c>
      <c r="E171" s="96">
        <f t="shared" si="10"/>
        <v>1.1491620227105448</v>
      </c>
      <c r="F171" s="94">
        <v>1.1789013422141665</v>
      </c>
      <c r="G171" s="94">
        <f t="shared" si="12"/>
        <v>0.98014975655632086</v>
      </c>
      <c r="H171" s="94">
        <f t="shared" si="11"/>
        <v>0.98014975655632086</v>
      </c>
      <c r="I171" s="94">
        <f t="shared" si="11"/>
        <v>0.98014975655632086</v>
      </c>
      <c r="J171" s="94">
        <f t="shared" si="11"/>
        <v>0.98014975655632086</v>
      </c>
      <c r="K171" s="94">
        <f t="shared" si="11"/>
        <v>0.98014975655632086</v>
      </c>
      <c r="L171" s="94">
        <f t="shared" si="11"/>
        <v>0.98014975655632086</v>
      </c>
      <c r="M171" s="94">
        <f t="shared" si="11"/>
        <v>0.98014975655632086</v>
      </c>
      <c r="N171" s="94">
        <f t="shared" si="11"/>
        <v>0.98014975655632086</v>
      </c>
    </row>
    <row r="172" spans="1:14" x14ac:dyDescent="0.35">
      <c r="A172" s="3">
        <v>156</v>
      </c>
      <c r="B172" s="97">
        <v>1.1792387661901853</v>
      </c>
      <c r="C172" s="97">
        <v>1.1507583805228467</v>
      </c>
      <c r="D172" s="96">
        <f t="shared" si="9"/>
        <v>1.1507583805228467</v>
      </c>
      <c r="E172" s="96">
        <f t="shared" si="10"/>
        <v>1.1507583805228467</v>
      </c>
      <c r="F172" s="94">
        <v>1.183096488195251</v>
      </c>
      <c r="G172" s="94">
        <f t="shared" si="12"/>
        <v>0.98014975655632086</v>
      </c>
      <c r="H172" s="94">
        <f t="shared" si="11"/>
        <v>0.98014975655632086</v>
      </c>
      <c r="I172" s="94">
        <f t="shared" si="11"/>
        <v>0.98014975655632086</v>
      </c>
      <c r="J172" s="94">
        <f t="shared" si="11"/>
        <v>0.98014975655632086</v>
      </c>
      <c r="K172" s="94">
        <f t="shared" si="11"/>
        <v>0.98014975655632086</v>
      </c>
      <c r="L172" s="94">
        <f t="shared" si="11"/>
        <v>0.98014975655632086</v>
      </c>
      <c r="M172" s="94">
        <f t="shared" si="11"/>
        <v>0.98014975655632086</v>
      </c>
      <c r="N172" s="94">
        <f t="shared" si="11"/>
        <v>0.98014975655632086</v>
      </c>
    </row>
    <row r="173" spans="1:14" x14ac:dyDescent="0.35">
      <c r="A173" s="3">
        <v>157</v>
      </c>
      <c r="B173" s="97">
        <v>1.181569013264544</v>
      </c>
      <c r="C173" s="97">
        <v>1.1503963966155266</v>
      </c>
      <c r="D173" s="96">
        <f t="shared" si="9"/>
        <v>1.1503963966155266</v>
      </c>
      <c r="E173" s="96">
        <f t="shared" si="10"/>
        <v>1.1503963966155266</v>
      </c>
      <c r="F173" s="94">
        <v>1.1854498937701532</v>
      </c>
      <c r="G173" s="94">
        <f t="shared" si="12"/>
        <v>0.98014975655632086</v>
      </c>
      <c r="H173" s="94">
        <f t="shared" si="11"/>
        <v>0.98014975655632086</v>
      </c>
      <c r="I173" s="94">
        <f t="shared" si="11"/>
        <v>0.98014975655632086</v>
      </c>
      <c r="J173" s="94">
        <f t="shared" si="11"/>
        <v>0.98014975655632086</v>
      </c>
      <c r="K173" s="94">
        <f t="shared" si="11"/>
        <v>0.98014975655632086</v>
      </c>
      <c r="L173" s="94">
        <f t="shared" si="11"/>
        <v>0.98014975655632086</v>
      </c>
      <c r="M173" s="94">
        <f t="shared" si="11"/>
        <v>0.98014975655632086</v>
      </c>
      <c r="N173" s="94">
        <f t="shared" si="11"/>
        <v>0.98014975655632086</v>
      </c>
    </row>
    <row r="174" spans="1:14" x14ac:dyDescent="0.35">
      <c r="A174" s="3">
        <v>158</v>
      </c>
      <c r="B174" s="97">
        <v>1.1842422097653116</v>
      </c>
      <c r="C174" s="97">
        <v>1.1504399767445828</v>
      </c>
      <c r="D174" s="96">
        <f t="shared" si="9"/>
        <v>1.1504399767445828</v>
      </c>
      <c r="E174" s="96">
        <f t="shared" si="10"/>
        <v>1.1504399767445828</v>
      </c>
      <c r="F174" s="94">
        <v>1.1881559532855928</v>
      </c>
      <c r="G174" s="94">
        <f t="shared" si="12"/>
        <v>0.98014975655632086</v>
      </c>
      <c r="H174" s="94">
        <f t="shared" si="11"/>
        <v>0.98014975655632086</v>
      </c>
      <c r="I174" s="94">
        <f t="shared" si="11"/>
        <v>0.98014975655632086</v>
      </c>
      <c r="J174" s="94">
        <f t="shared" si="11"/>
        <v>0.98014975655632086</v>
      </c>
      <c r="K174" s="94">
        <f t="shared" si="11"/>
        <v>0.98014975655632086</v>
      </c>
      <c r="L174" s="94">
        <f t="shared" si="11"/>
        <v>0.98014975655632086</v>
      </c>
      <c r="M174" s="94">
        <f t="shared" si="11"/>
        <v>0.98014975655632086</v>
      </c>
      <c r="N174" s="94">
        <f t="shared" si="11"/>
        <v>0.98014975655632086</v>
      </c>
    </row>
    <row r="175" spans="1:14" x14ac:dyDescent="0.35">
      <c r="A175" s="3">
        <v>159</v>
      </c>
      <c r="B175" s="97">
        <v>1.1849991405988893</v>
      </c>
      <c r="C175" s="97">
        <v>1.1485831501893802</v>
      </c>
      <c r="D175" s="96">
        <f t="shared" si="9"/>
        <v>1.1485831501893802</v>
      </c>
      <c r="E175" s="96">
        <f t="shared" si="10"/>
        <v>1.1485831501893802</v>
      </c>
      <c r="F175" s="94">
        <v>1.1889213711148123</v>
      </c>
      <c r="G175" s="94">
        <f t="shared" si="12"/>
        <v>0.98014975655632086</v>
      </c>
      <c r="H175" s="94">
        <f t="shared" si="11"/>
        <v>0.98014975655632086</v>
      </c>
      <c r="I175" s="94">
        <f t="shared" si="11"/>
        <v>0.98014975655632086</v>
      </c>
      <c r="J175" s="94">
        <f t="shared" si="11"/>
        <v>0.98014975655632086</v>
      </c>
      <c r="K175" s="94">
        <f t="shared" si="11"/>
        <v>0.98014975655632086</v>
      </c>
      <c r="L175" s="94">
        <f t="shared" si="11"/>
        <v>0.98014975655632086</v>
      </c>
      <c r="M175" s="94">
        <f t="shared" si="11"/>
        <v>0.98014975655632086</v>
      </c>
      <c r="N175" s="94">
        <f t="shared" si="11"/>
        <v>0.98014975655632086</v>
      </c>
    </row>
    <row r="176" spans="1:14" x14ac:dyDescent="0.35">
      <c r="A176" s="3">
        <v>160</v>
      </c>
      <c r="B176" s="97">
        <v>1.1890928835880834</v>
      </c>
      <c r="C176" s="97">
        <v>1.150338704426535</v>
      </c>
      <c r="D176" s="96">
        <f t="shared" si="9"/>
        <v>1.150338704426535</v>
      </c>
      <c r="E176" s="96">
        <f t="shared" si="10"/>
        <v>1.150338704426535</v>
      </c>
      <c r="F176" s="94">
        <v>1.1930705717473116</v>
      </c>
      <c r="G176" s="94">
        <f t="shared" si="12"/>
        <v>0.98014975655632086</v>
      </c>
      <c r="H176" s="94">
        <f t="shared" si="11"/>
        <v>0.98014975655632086</v>
      </c>
      <c r="I176" s="94">
        <f t="shared" si="11"/>
        <v>0.98014975655632086</v>
      </c>
      <c r="J176" s="94">
        <f t="shared" si="11"/>
        <v>0.98014975655632086</v>
      </c>
      <c r="K176" s="94">
        <f t="shared" si="11"/>
        <v>0.98014975655632086</v>
      </c>
      <c r="L176" s="94">
        <f t="shared" si="11"/>
        <v>0.98014975655632086</v>
      </c>
      <c r="M176" s="94">
        <f t="shared" si="11"/>
        <v>0.98014975655632086</v>
      </c>
      <c r="N176" s="94">
        <f t="shared" si="11"/>
        <v>0.98014975655632086</v>
      </c>
    </row>
    <row r="177" spans="1:14" x14ac:dyDescent="0.35">
      <c r="A177" s="3">
        <v>161</v>
      </c>
      <c r="B177" s="97">
        <v>1.1890954361117529</v>
      </c>
      <c r="C177" s="97">
        <v>1.1476990685950104</v>
      </c>
      <c r="D177" s="96">
        <f t="shared" si="9"/>
        <v>1.1476990685950104</v>
      </c>
      <c r="E177" s="96">
        <f t="shared" si="10"/>
        <v>1.1476990685950104</v>
      </c>
      <c r="F177" s="94">
        <v>1.1930705717473116</v>
      </c>
      <c r="G177" s="94">
        <f t="shared" si="12"/>
        <v>0.98014975655632086</v>
      </c>
      <c r="H177" s="94">
        <f t="shared" si="11"/>
        <v>0.98014975655632086</v>
      </c>
      <c r="I177" s="94">
        <f t="shared" si="11"/>
        <v>0.98014975655632086</v>
      </c>
      <c r="J177" s="94">
        <f t="shared" si="11"/>
        <v>0.98014975655632086</v>
      </c>
      <c r="K177" s="94">
        <f t="shared" si="11"/>
        <v>0.98014975655632086</v>
      </c>
      <c r="L177" s="94">
        <f t="shared" si="11"/>
        <v>0.98014975655632086</v>
      </c>
      <c r="M177" s="94">
        <f t="shared" si="11"/>
        <v>0.98014975655632086</v>
      </c>
      <c r="N177" s="94">
        <f t="shared" si="11"/>
        <v>0.98014975655632086</v>
      </c>
    </row>
    <row r="178" spans="1:14" x14ac:dyDescent="0.35">
      <c r="A178" s="3">
        <v>162</v>
      </c>
      <c r="B178" s="97">
        <v>1.189097837402282</v>
      </c>
      <c r="C178" s="97">
        <v>1.145333162736875</v>
      </c>
      <c r="D178" s="96">
        <f t="shared" si="9"/>
        <v>1.145333162736875</v>
      </c>
      <c r="E178" s="96">
        <f t="shared" si="10"/>
        <v>1.145333162736875</v>
      </c>
      <c r="F178" s="94">
        <v>1.1930705717473116</v>
      </c>
      <c r="G178" s="94">
        <f t="shared" si="12"/>
        <v>0.98014975655632086</v>
      </c>
      <c r="H178" s="94">
        <f t="shared" si="11"/>
        <v>0.98014975655632086</v>
      </c>
      <c r="I178" s="94">
        <f t="shared" si="11"/>
        <v>0.98014975655632086</v>
      </c>
      <c r="J178" s="94">
        <f t="shared" si="11"/>
        <v>0.98014975655632086</v>
      </c>
      <c r="K178" s="94">
        <f t="shared" si="11"/>
        <v>0.98014975655632086</v>
      </c>
      <c r="L178" s="94">
        <f t="shared" si="11"/>
        <v>0.98014975655632086</v>
      </c>
      <c r="M178" s="94">
        <f t="shared" si="11"/>
        <v>0.98014975655632086</v>
      </c>
      <c r="N178" s="94">
        <f t="shared" si="11"/>
        <v>0.98014975655632086</v>
      </c>
    </row>
    <row r="179" spans="1:14" x14ac:dyDescent="0.35">
      <c r="A179" s="3">
        <v>163</v>
      </c>
      <c r="B179" s="97">
        <v>1.1890994523929932</v>
      </c>
      <c r="C179" s="97">
        <v>1.1432148356858995</v>
      </c>
      <c r="D179" s="96">
        <f t="shared" si="9"/>
        <v>1.1432148356858995</v>
      </c>
      <c r="E179" s="96">
        <f t="shared" si="10"/>
        <v>1.1432148356858995</v>
      </c>
      <c r="F179" s="94">
        <v>1.1930705717473116</v>
      </c>
      <c r="G179" s="94">
        <f t="shared" si="12"/>
        <v>0.98014975655632086</v>
      </c>
      <c r="H179" s="94">
        <f t="shared" si="11"/>
        <v>0.98014975655632086</v>
      </c>
      <c r="I179" s="94">
        <f t="shared" si="11"/>
        <v>0.98014975655632086</v>
      </c>
      <c r="J179" s="94">
        <f t="shared" si="11"/>
        <v>0.98014975655632086</v>
      </c>
      <c r="K179" s="94">
        <f t="shared" si="11"/>
        <v>0.98014975655632086</v>
      </c>
      <c r="L179" s="94">
        <f t="shared" si="11"/>
        <v>0.98014975655632086</v>
      </c>
      <c r="M179" s="94">
        <f t="shared" si="11"/>
        <v>0.98014975655632086</v>
      </c>
      <c r="N179" s="94">
        <f t="shared" si="11"/>
        <v>0.98014975655632086</v>
      </c>
    </row>
    <row r="180" spans="1:14" x14ac:dyDescent="0.35">
      <c r="A180" s="3">
        <v>164</v>
      </c>
      <c r="B180" s="97">
        <v>1.189100631145525</v>
      </c>
      <c r="C180" s="97">
        <v>1.1413233361211457</v>
      </c>
      <c r="D180" s="96">
        <f t="shared" si="9"/>
        <v>1.1413233361211457</v>
      </c>
      <c r="E180" s="96">
        <f t="shared" si="10"/>
        <v>1.1413233361211457</v>
      </c>
      <c r="F180" s="94">
        <v>1.1930705717473116</v>
      </c>
      <c r="G180" s="94">
        <f t="shared" si="12"/>
        <v>0.98014975655632086</v>
      </c>
      <c r="H180" s="94">
        <f t="shared" si="11"/>
        <v>0.98014975655632086</v>
      </c>
      <c r="I180" s="94">
        <f t="shared" si="11"/>
        <v>0.98014975655632086</v>
      </c>
      <c r="J180" s="94">
        <f t="shared" si="11"/>
        <v>0.98014975655632086</v>
      </c>
      <c r="K180" s="94">
        <f t="shared" si="11"/>
        <v>0.98014975655632086</v>
      </c>
      <c r="L180" s="94">
        <f t="shared" si="11"/>
        <v>0.98014975655632086</v>
      </c>
      <c r="M180" s="94">
        <f t="shared" si="11"/>
        <v>0.98014975655632086</v>
      </c>
      <c r="N180" s="94">
        <f t="shared" si="11"/>
        <v>0.98014975655632086</v>
      </c>
    </row>
    <row r="181" spans="1:14" x14ac:dyDescent="0.35">
      <c r="A181" s="3">
        <v>165</v>
      </c>
      <c r="B181" s="97">
        <v>1.189100631145525</v>
      </c>
      <c r="C181" s="97">
        <v>1.1396390034617965</v>
      </c>
      <c r="D181" s="96">
        <f t="shared" si="9"/>
        <v>1.1396390034617965</v>
      </c>
      <c r="E181" s="96">
        <f t="shared" si="10"/>
        <v>1.1396390034617965</v>
      </c>
      <c r="F181" s="94">
        <v>1.1930705717473116</v>
      </c>
      <c r="G181" s="94">
        <f t="shared" ref="G181:G212" si="13">MIN($B$17:$F$382)</f>
        <v>0.98014975655632086</v>
      </c>
      <c r="H181" s="94">
        <f t="shared" si="11"/>
        <v>0.98014975655632086</v>
      </c>
      <c r="I181" s="94">
        <f t="shared" si="11"/>
        <v>0.98014975655632086</v>
      </c>
      <c r="J181" s="94">
        <f t="shared" si="11"/>
        <v>0.98014975655632086</v>
      </c>
      <c r="K181" s="94">
        <f t="shared" si="11"/>
        <v>0.98014975655632086</v>
      </c>
      <c r="L181" s="94">
        <f t="shared" si="11"/>
        <v>0.98014975655632086</v>
      </c>
      <c r="M181" s="94">
        <f t="shared" si="11"/>
        <v>0.98014975655632086</v>
      </c>
      <c r="N181" s="94">
        <f t="shared" si="11"/>
        <v>0.98014975655632086</v>
      </c>
    </row>
    <row r="182" spans="1:14" x14ac:dyDescent="0.35">
      <c r="A182" s="3">
        <v>166</v>
      </c>
      <c r="B182" s="97">
        <v>1.189100631145525</v>
      </c>
      <c r="C182" s="97">
        <v>1.1381449883028294</v>
      </c>
      <c r="D182" s="96">
        <f t="shared" si="9"/>
        <v>1.1381449883028294</v>
      </c>
      <c r="E182" s="96">
        <f t="shared" si="10"/>
        <v>1.1381449883028294</v>
      </c>
      <c r="F182" s="94">
        <v>1.1930705717473116</v>
      </c>
      <c r="G182" s="94">
        <f t="shared" si="13"/>
        <v>0.98014975655632086</v>
      </c>
      <c r="H182" s="94">
        <f t="shared" si="11"/>
        <v>0.98014975655632086</v>
      </c>
      <c r="I182" s="94">
        <f t="shared" si="11"/>
        <v>0.98014975655632086</v>
      </c>
      <c r="J182" s="94">
        <f t="shared" si="11"/>
        <v>0.98014975655632086</v>
      </c>
      <c r="K182" s="94">
        <f t="shared" si="11"/>
        <v>0.98014975655632086</v>
      </c>
      <c r="L182" s="94">
        <f t="shared" si="11"/>
        <v>0.98014975655632086</v>
      </c>
      <c r="M182" s="94">
        <f t="shared" si="11"/>
        <v>0.98014975655632086</v>
      </c>
      <c r="N182" s="94">
        <f t="shared" si="11"/>
        <v>0.98014975655632086</v>
      </c>
    </row>
    <row r="183" spans="1:14" x14ac:dyDescent="0.35">
      <c r="A183" s="3">
        <v>167</v>
      </c>
      <c r="B183" s="97">
        <v>1.1902005825619719</v>
      </c>
      <c r="C183" s="97">
        <v>1.138009657492447</v>
      </c>
      <c r="D183" s="96">
        <f t="shared" si="9"/>
        <v>1.138009657492447</v>
      </c>
      <c r="E183" s="96">
        <f t="shared" si="10"/>
        <v>1.138009657492447</v>
      </c>
      <c r="F183" s="94">
        <v>0.98014975655632086</v>
      </c>
      <c r="G183" s="94">
        <f t="shared" si="13"/>
        <v>0.98014975655632086</v>
      </c>
      <c r="H183" s="94">
        <f t="shared" si="11"/>
        <v>0.98014975655632086</v>
      </c>
      <c r="I183" s="94">
        <f t="shared" si="11"/>
        <v>0.98014975655632086</v>
      </c>
      <c r="J183" s="94">
        <f t="shared" si="11"/>
        <v>0.98014975655632086</v>
      </c>
      <c r="K183" s="94">
        <f t="shared" si="11"/>
        <v>0.98014975655632086</v>
      </c>
      <c r="L183" s="94">
        <f t="shared" si="11"/>
        <v>0.98014975655632086</v>
      </c>
      <c r="M183" s="94">
        <f t="shared" si="11"/>
        <v>0.98014975655632086</v>
      </c>
      <c r="N183" s="94">
        <f t="shared" si="11"/>
        <v>0.98014975655632086</v>
      </c>
    </row>
    <row r="184" spans="1:14" x14ac:dyDescent="0.35">
      <c r="A184" s="3">
        <v>168</v>
      </c>
      <c r="B184" s="97">
        <v>1.1902013362995543</v>
      </c>
      <c r="C184" s="97">
        <v>1.136689949627594</v>
      </c>
      <c r="D184" s="96">
        <f t="shared" si="9"/>
        <v>1.136689949627594</v>
      </c>
      <c r="E184" s="96">
        <f t="shared" si="10"/>
        <v>1.136689949627594</v>
      </c>
      <c r="F184" s="94">
        <v>0.98014975655632086</v>
      </c>
      <c r="G184" s="94">
        <f t="shared" si="13"/>
        <v>0.98014975655632086</v>
      </c>
      <c r="H184" s="94">
        <f t="shared" si="11"/>
        <v>0.98014975655632086</v>
      </c>
      <c r="I184" s="94">
        <f t="shared" si="11"/>
        <v>0.98014975655632086</v>
      </c>
      <c r="J184" s="94">
        <f t="shared" si="11"/>
        <v>0.98014975655632086</v>
      </c>
      <c r="K184" s="94">
        <f t="shared" ref="J184:N187" si="14">MIN($B$17:$F$382)</f>
        <v>0.98014975655632086</v>
      </c>
      <c r="L184" s="94">
        <f t="shared" si="14"/>
        <v>0.98014975655632086</v>
      </c>
      <c r="M184" s="94">
        <f t="shared" si="14"/>
        <v>0.98014975655632086</v>
      </c>
      <c r="N184" s="94">
        <f t="shared" si="14"/>
        <v>0.98014975655632086</v>
      </c>
    </row>
    <row r="185" spans="1:14" x14ac:dyDescent="0.35">
      <c r="A185" s="3">
        <v>169</v>
      </c>
      <c r="B185" s="97">
        <v>1.1902019789044034</v>
      </c>
      <c r="C185" s="97">
        <v>1.1355181758923227</v>
      </c>
      <c r="D185" s="96">
        <f t="shared" si="9"/>
        <v>1.1355181758923227</v>
      </c>
      <c r="E185" s="96">
        <f t="shared" si="10"/>
        <v>1.1355181758923227</v>
      </c>
      <c r="F185" s="94">
        <v>0.98014975655632086</v>
      </c>
      <c r="G185" s="94">
        <f t="shared" si="13"/>
        <v>0.98014975655632086</v>
      </c>
      <c r="H185" s="94">
        <f t="shared" ref="H185:I212" si="15">MIN($B$17:$F$382)</f>
        <v>0.98014975655632086</v>
      </c>
      <c r="I185" s="94">
        <f t="shared" si="15"/>
        <v>0.98014975655632086</v>
      </c>
      <c r="J185" s="94">
        <f t="shared" si="14"/>
        <v>0.98014975655632086</v>
      </c>
      <c r="K185" s="94">
        <f t="shared" si="14"/>
        <v>0.98014975655632086</v>
      </c>
      <c r="L185" s="94">
        <f t="shared" si="14"/>
        <v>0.98014975655632086</v>
      </c>
      <c r="M185" s="94">
        <f t="shared" si="14"/>
        <v>0.98014975655632086</v>
      </c>
      <c r="N185" s="94">
        <f t="shared" si="14"/>
        <v>0.98014975655632086</v>
      </c>
    </row>
    <row r="186" spans="1:14" x14ac:dyDescent="0.35">
      <c r="A186" s="3">
        <v>170</v>
      </c>
      <c r="B186" s="97">
        <v>1.190202697334116</v>
      </c>
      <c r="C186" s="97">
        <v>1.1344691051220219</v>
      </c>
      <c r="D186" s="96">
        <f t="shared" si="9"/>
        <v>1.1344691051220219</v>
      </c>
      <c r="E186" s="96">
        <f t="shared" si="10"/>
        <v>1.1344691051220219</v>
      </c>
      <c r="F186" s="94">
        <v>0.98014975655632086</v>
      </c>
      <c r="G186" s="94">
        <f t="shared" si="13"/>
        <v>0.98014975655632086</v>
      </c>
      <c r="H186" s="94">
        <f t="shared" si="15"/>
        <v>0.98014975655632086</v>
      </c>
      <c r="I186" s="94">
        <f t="shared" si="15"/>
        <v>0.98014975655632086</v>
      </c>
      <c r="J186" s="94">
        <f t="shared" si="14"/>
        <v>0.98014975655632086</v>
      </c>
      <c r="K186" s="94">
        <f t="shared" si="14"/>
        <v>0.98014975655632086</v>
      </c>
      <c r="L186" s="94">
        <f t="shared" si="14"/>
        <v>0.98014975655632086</v>
      </c>
      <c r="M186" s="94">
        <f t="shared" si="14"/>
        <v>0.98014975655632086</v>
      </c>
      <c r="N186" s="94">
        <f t="shared" si="14"/>
        <v>0.98014975655632086</v>
      </c>
    </row>
    <row r="187" spans="1:14" x14ac:dyDescent="0.35">
      <c r="A187" s="3">
        <v>171</v>
      </c>
      <c r="B187" s="97">
        <v>1.1902029496225135</v>
      </c>
      <c r="C187" s="97">
        <v>1.1335613591822007</v>
      </c>
      <c r="D187" s="96">
        <f t="shared" si="9"/>
        <v>1.1335613591822007</v>
      </c>
      <c r="E187" s="96">
        <f t="shared" si="10"/>
        <v>1.1335613591822007</v>
      </c>
      <c r="F187" s="94">
        <v>0.98014975655632086</v>
      </c>
      <c r="G187" s="94">
        <f t="shared" si="13"/>
        <v>0.98014975655632086</v>
      </c>
      <c r="H187" s="94">
        <f t="shared" si="15"/>
        <v>0.98014975655632086</v>
      </c>
      <c r="I187" s="94">
        <f t="shared" si="15"/>
        <v>0.98014975655632086</v>
      </c>
      <c r="J187" s="94">
        <f t="shared" si="14"/>
        <v>0.98014975655632086</v>
      </c>
      <c r="K187" s="94">
        <f t="shared" si="14"/>
        <v>0.98014975655632086</v>
      </c>
      <c r="L187" s="94">
        <f t="shared" si="14"/>
        <v>0.98014975655632086</v>
      </c>
      <c r="M187" s="94">
        <f t="shared" si="14"/>
        <v>0.98014975655632086</v>
      </c>
      <c r="N187" s="94">
        <f t="shared" si="14"/>
        <v>0.98014975655632086</v>
      </c>
    </row>
    <row r="188" spans="1:14" x14ac:dyDescent="0.35">
      <c r="A188" s="3">
        <v>172</v>
      </c>
      <c r="B188" s="97">
        <v>1.1902029496225135</v>
      </c>
      <c r="C188" s="97">
        <v>1.1327631321419722</v>
      </c>
      <c r="D188" s="96">
        <f t="shared" si="9"/>
        <v>1.1327631321419722</v>
      </c>
      <c r="E188" s="96">
        <f t="shared" si="10"/>
        <v>1.1327631321419722</v>
      </c>
      <c r="F188" s="94">
        <v>0.98014975655632086</v>
      </c>
      <c r="G188" s="94">
        <f t="shared" si="13"/>
        <v>0.98014975655632086</v>
      </c>
      <c r="H188" s="94">
        <f t="shared" si="15"/>
        <v>0.98014975655632086</v>
      </c>
      <c r="I188" s="94">
        <f t="shared" si="15"/>
        <v>0.98014975655632086</v>
      </c>
      <c r="J188" s="94">
        <f t="shared" ref="J188:N197" si="16">MIN($B$17:$F$382)</f>
        <v>0.98014975655632086</v>
      </c>
      <c r="K188" s="94">
        <f t="shared" si="16"/>
        <v>0.98014975655632086</v>
      </c>
      <c r="L188" s="94">
        <f t="shared" si="16"/>
        <v>0.98014975655632086</v>
      </c>
      <c r="M188" s="94">
        <f t="shared" si="16"/>
        <v>0.98014975655632086</v>
      </c>
      <c r="N188" s="94">
        <f t="shared" si="16"/>
        <v>0.98014975655632086</v>
      </c>
    </row>
    <row r="189" spans="1:14" x14ac:dyDescent="0.35">
      <c r="A189" s="3">
        <v>173</v>
      </c>
      <c r="B189" s="97">
        <v>1.1902029496225135</v>
      </c>
      <c r="C189" s="97">
        <v>1.1320619871180031</v>
      </c>
      <c r="D189" s="96">
        <f t="shared" si="9"/>
        <v>1.1320619871180031</v>
      </c>
      <c r="E189" s="96">
        <f t="shared" si="10"/>
        <v>1.1320619871180031</v>
      </c>
      <c r="F189" s="94">
        <v>0.98014975655632086</v>
      </c>
      <c r="G189" s="94">
        <f t="shared" si="13"/>
        <v>0.98014975655632086</v>
      </c>
      <c r="H189" s="94">
        <f t="shared" si="15"/>
        <v>0.98014975655632086</v>
      </c>
      <c r="I189" s="94">
        <f t="shared" si="15"/>
        <v>0.98014975655632086</v>
      </c>
      <c r="J189" s="94">
        <f t="shared" si="16"/>
        <v>0.98014975655632086</v>
      </c>
      <c r="K189" s="94">
        <f t="shared" si="16"/>
        <v>0.98014975655632086</v>
      </c>
      <c r="L189" s="94">
        <f t="shared" si="16"/>
        <v>0.98014975655632086</v>
      </c>
      <c r="M189" s="94">
        <f t="shared" si="16"/>
        <v>0.98014975655632086</v>
      </c>
      <c r="N189" s="94">
        <f t="shared" si="16"/>
        <v>0.98014975655632086</v>
      </c>
    </row>
    <row r="190" spans="1:14" x14ac:dyDescent="0.35">
      <c r="A190" s="3">
        <v>174</v>
      </c>
      <c r="B190" s="97">
        <v>1.1903858404544594</v>
      </c>
      <c r="C190" s="97">
        <v>1.1316409714596039</v>
      </c>
      <c r="D190" s="96">
        <f t="shared" si="9"/>
        <v>1.1316409714596039</v>
      </c>
      <c r="E190" s="96">
        <f t="shared" si="10"/>
        <v>1.1316409714596039</v>
      </c>
      <c r="F190" s="94">
        <v>0.98057368209334617</v>
      </c>
      <c r="G190" s="94">
        <f t="shared" si="13"/>
        <v>0.98014975655632086</v>
      </c>
      <c r="H190" s="94">
        <f t="shared" si="15"/>
        <v>0.98014975655632086</v>
      </c>
      <c r="I190" s="94">
        <f t="shared" si="15"/>
        <v>0.98014975655632086</v>
      </c>
      <c r="J190" s="94">
        <f t="shared" si="16"/>
        <v>0.98014975655632086</v>
      </c>
      <c r="K190" s="94">
        <f t="shared" si="16"/>
        <v>0.98014975655632086</v>
      </c>
      <c r="L190" s="94">
        <f t="shared" si="16"/>
        <v>0.98014975655632086</v>
      </c>
      <c r="M190" s="94">
        <f t="shared" si="16"/>
        <v>0.98014975655632086</v>
      </c>
      <c r="N190" s="94">
        <f t="shared" si="16"/>
        <v>0.98014975655632086</v>
      </c>
    </row>
    <row r="191" spans="1:14" x14ac:dyDescent="0.35">
      <c r="A191" s="3">
        <v>175</v>
      </c>
      <c r="B191" s="97">
        <v>1.1905687119069461</v>
      </c>
      <c r="C191" s="97">
        <v>1.1312690785524897</v>
      </c>
      <c r="D191" s="96">
        <f t="shared" si="9"/>
        <v>1.1312690785524897</v>
      </c>
      <c r="E191" s="96">
        <f t="shared" si="10"/>
        <v>1.1312690785524897</v>
      </c>
      <c r="F191" s="94">
        <v>0.980997134294324</v>
      </c>
      <c r="G191" s="94">
        <f t="shared" si="13"/>
        <v>0.98014975655632086</v>
      </c>
      <c r="H191" s="94">
        <f t="shared" si="15"/>
        <v>0.98014975655632086</v>
      </c>
      <c r="I191" s="94">
        <f t="shared" si="15"/>
        <v>0.98014975655632086</v>
      </c>
      <c r="J191" s="94">
        <f t="shared" si="16"/>
        <v>0.98014975655632086</v>
      </c>
      <c r="K191" s="94">
        <f t="shared" si="16"/>
        <v>0.98014975655632086</v>
      </c>
      <c r="L191" s="94">
        <f t="shared" si="16"/>
        <v>0.98014975655632086</v>
      </c>
      <c r="M191" s="94">
        <f t="shared" si="16"/>
        <v>0.98014975655632086</v>
      </c>
      <c r="N191" s="94">
        <f t="shared" si="16"/>
        <v>0.98014975655632086</v>
      </c>
    </row>
    <row r="192" spans="1:14" x14ac:dyDescent="0.35">
      <c r="A192" s="3">
        <v>176</v>
      </c>
      <c r="B192" s="97">
        <v>1.1911157923764908</v>
      </c>
      <c r="C192" s="97">
        <v>1.1313298751182415</v>
      </c>
      <c r="D192" s="96">
        <f t="shared" si="9"/>
        <v>1.1313298751182415</v>
      </c>
      <c r="E192" s="96">
        <f t="shared" si="10"/>
        <v>1.1313298751182415</v>
      </c>
      <c r="F192" s="94">
        <v>0.98226465616308123</v>
      </c>
      <c r="G192" s="94">
        <f t="shared" si="13"/>
        <v>0.98014975655632086</v>
      </c>
      <c r="H192" s="94">
        <f t="shared" si="15"/>
        <v>0.98014975655632086</v>
      </c>
      <c r="I192" s="94">
        <f t="shared" si="15"/>
        <v>0.98014975655632086</v>
      </c>
      <c r="J192" s="94">
        <f t="shared" si="16"/>
        <v>0.98014975655632086</v>
      </c>
      <c r="K192" s="94">
        <f t="shared" si="16"/>
        <v>0.98014975655632086</v>
      </c>
      <c r="L192" s="94">
        <f t="shared" si="16"/>
        <v>0.98014975655632086</v>
      </c>
      <c r="M192" s="94">
        <f t="shared" si="16"/>
        <v>0.98014975655632086</v>
      </c>
      <c r="N192" s="94">
        <f t="shared" si="16"/>
        <v>0.98014975655632086</v>
      </c>
    </row>
    <row r="193" spans="1:14" x14ac:dyDescent="0.35">
      <c r="A193" s="3">
        <v>177</v>
      </c>
      <c r="B193" s="97">
        <v>1.1934647258238518</v>
      </c>
      <c r="C193" s="97">
        <v>1.1332849612300451</v>
      </c>
      <c r="D193" s="96">
        <f t="shared" si="9"/>
        <v>1.1332849612300451</v>
      </c>
      <c r="E193" s="96">
        <f t="shared" si="10"/>
        <v>1.1332849612300451</v>
      </c>
      <c r="F193" s="94">
        <v>0.98770842526802793</v>
      </c>
      <c r="G193" s="94">
        <f t="shared" si="13"/>
        <v>0.98014975655632086</v>
      </c>
      <c r="H193" s="94">
        <f t="shared" si="15"/>
        <v>0.98014975655632086</v>
      </c>
      <c r="I193" s="94">
        <f t="shared" si="15"/>
        <v>0.98014975655632086</v>
      </c>
      <c r="J193" s="94">
        <f t="shared" si="16"/>
        <v>0.98014975655632086</v>
      </c>
      <c r="K193" s="94">
        <f t="shared" si="16"/>
        <v>0.98014975655632086</v>
      </c>
      <c r="L193" s="94">
        <f t="shared" si="16"/>
        <v>0.98014975655632086</v>
      </c>
      <c r="M193" s="94">
        <f t="shared" si="16"/>
        <v>0.98014975655632086</v>
      </c>
      <c r="N193" s="94">
        <f t="shared" si="16"/>
        <v>0.98014975655632086</v>
      </c>
    </row>
    <row r="194" spans="1:14" x14ac:dyDescent="0.35">
      <c r="A194" s="3">
        <v>178</v>
      </c>
      <c r="B194" s="97">
        <v>1.1934689874410698</v>
      </c>
      <c r="C194" s="97">
        <v>1.1324108269857536</v>
      </c>
      <c r="D194" s="96">
        <f t="shared" si="9"/>
        <v>1.1324108269857536</v>
      </c>
      <c r="E194" s="96">
        <f t="shared" si="10"/>
        <v>1.1324108269857536</v>
      </c>
      <c r="F194" s="94">
        <v>0.98770842526802793</v>
      </c>
      <c r="G194" s="94">
        <f t="shared" si="13"/>
        <v>0.98014975655632086</v>
      </c>
      <c r="H194" s="94">
        <f t="shared" si="15"/>
        <v>0.98014975655632086</v>
      </c>
      <c r="I194" s="94">
        <f t="shared" si="15"/>
        <v>0.98014975655632086</v>
      </c>
      <c r="J194" s="94">
        <f t="shared" si="16"/>
        <v>0.98014975655632086</v>
      </c>
      <c r="K194" s="94">
        <f t="shared" si="16"/>
        <v>0.98014975655632086</v>
      </c>
      <c r="L194" s="94">
        <f t="shared" si="16"/>
        <v>0.98014975655632086</v>
      </c>
      <c r="M194" s="94">
        <f t="shared" si="16"/>
        <v>0.98014975655632086</v>
      </c>
      <c r="N194" s="94">
        <f t="shared" si="16"/>
        <v>0.98014975655632086</v>
      </c>
    </row>
    <row r="195" spans="1:14" x14ac:dyDescent="0.35">
      <c r="A195" s="3">
        <v>179</v>
      </c>
      <c r="B195" s="97">
        <v>1.1934715992224532</v>
      </c>
      <c r="C195" s="97">
        <v>1.1316604327354665</v>
      </c>
      <c r="D195" s="96">
        <f t="shared" si="9"/>
        <v>1.1316604327354665</v>
      </c>
      <c r="E195" s="96">
        <f t="shared" si="10"/>
        <v>1.1316604327354665</v>
      </c>
      <c r="F195" s="94">
        <v>0.98770842526802793</v>
      </c>
      <c r="G195" s="94">
        <f t="shared" si="13"/>
        <v>0.98014975655632086</v>
      </c>
      <c r="H195" s="94">
        <f t="shared" si="15"/>
        <v>0.98014975655632086</v>
      </c>
      <c r="I195" s="94">
        <f t="shared" si="15"/>
        <v>0.98014975655632086</v>
      </c>
      <c r="J195" s="94">
        <f t="shared" si="16"/>
        <v>0.98014975655632086</v>
      </c>
      <c r="K195" s="94">
        <f t="shared" si="16"/>
        <v>0.98014975655632086</v>
      </c>
      <c r="L195" s="94">
        <f t="shared" si="16"/>
        <v>0.98014975655632086</v>
      </c>
      <c r="M195" s="94">
        <f t="shared" si="16"/>
        <v>0.98014975655632086</v>
      </c>
      <c r="N195" s="94">
        <f t="shared" si="16"/>
        <v>0.98014975655632086</v>
      </c>
    </row>
    <row r="196" spans="1:14" x14ac:dyDescent="0.35">
      <c r="A196" s="3">
        <v>180</v>
      </c>
      <c r="B196" s="97">
        <v>1.1966714231356468</v>
      </c>
      <c r="C196" s="97">
        <v>1.1343823477557926</v>
      </c>
      <c r="D196" s="96">
        <f t="shared" si="9"/>
        <v>1.1343823477557926</v>
      </c>
      <c r="E196" s="96">
        <f t="shared" si="10"/>
        <v>1.1343823477557926</v>
      </c>
      <c r="F196" s="94">
        <v>0.99511661319621436</v>
      </c>
      <c r="G196" s="94">
        <f t="shared" si="13"/>
        <v>0.98014975655632086</v>
      </c>
      <c r="H196" s="94">
        <f t="shared" si="15"/>
        <v>0.98014975655632086</v>
      </c>
      <c r="I196" s="94">
        <f t="shared" si="15"/>
        <v>0.98014975655632086</v>
      </c>
      <c r="J196" s="94">
        <f t="shared" si="16"/>
        <v>0.98014975655632086</v>
      </c>
      <c r="K196" s="94">
        <f t="shared" si="16"/>
        <v>0.98014975655632086</v>
      </c>
      <c r="L196" s="94">
        <f t="shared" si="16"/>
        <v>0.98014975655632086</v>
      </c>
      <c r="M196" s="94">
        <f t="shared" si="16"/>
        <v>0.98014975655632086</v>
      </c>
      <c r="N196" s="94">
        <f t="shared" si="16"/>
        <v>0.98014975655632086</v>
      </c>
    </row>
    <row r="197" spans="1:14" x14ac:dyDescent="0.35">
      <c r="A197" s="3">
        <v>181</v>
      </c>
      <c r="B197" s="97">
        <v>1.1968536522304574</v>
      </c>
      <c r="C197" s="97">
        <v>1.133436135509823</v>
      </c>
      <c r="D197" s="96">
        <f t="shared" si="9"/>
        <v>1.133436135509823</v>
      </c>
      <c r="E197" s="96">
        <f t="shared" si="10"/>
        <v>1.133436135509823</v>
      </c>
      <c r="F197" s="94">
        <v>0.99552382741924417</v>
      </c>
      <c r="G197" s="94">
        <f t="shared" si="13"/>
        <v>0.98014975655632086</v>
      </c>
      <c r="H197" s="94">
        <f t="shared" si="15"/>
        <v>0.98014975655632086</v>
      </c>
      <c r="I197" s="94">
        <f t="shared" si="15"/>
        <v>0.98014975655632086</v>
      </c>
      <c r="J197" s="94">
        <f t="shared" si="16"/>
        <v>0.98014975655632086</v>
      </c>
      <c r="K197" s="94">
        <f t="shared" si="16"/>
        <v>0.98014975655632086</v>
      </c>
      <c r="L197" s="94">
        <f t="shared" si="16"/>
        <v>0.98014975655632086</v>
      </c>
      <c r="M197" s="94">
        <f t="shared" si="16"/>
        <v>0.98014975655632086</v>
      </c>
      <c r="N197" s="94">
        <f t="shared" si="16"/>
        <v>0.98014975655632086</v>
      </c>
    </row>
    <row r="198" spans="1:14" x14ac:dyDescent="0.35">
      <c r="A198" s="3">
        <v>182</v>
      </c>
      <c r="B198" s="97">
        <v>0.98014975655632086</v>
      </c>
      <c r="C198" s="97">
        <v>1.1453315237407771</v>
      </c>
      <c r="D198" s="96">
        <f t="shared" si="9"/>
        <v>1.1453315237407771</v>
      </c>
      <c r="E198" s="96">
        <f t="shared" si="10"/>
        <v>1.1453315237407771</v>
      </c>
      <c r="F198" s="94">
        <v>1.0240546504060872</v>
      </c>
      <c r="G198" s="94">
        <f t="shared" si="13"/>
        <v>0.98014975655632086</v>
      </c>
      <c r="H198" s="94">
        <f t="shared" si="15"/>
        <v>0.98014975655632086</v>
      </c>
      <c r="I198" s="94">
        <f t="shared" si="15"/>
        <v>0.98014975655632086</v>
      </c>
      <c r="J198" s="94">
        <f t="shared" ref="J198:N212" si="17">MIN($B$17:$F$382)</f>
        <v>0.98014975655632086</v>
      </c>
      <c r="K198" s="94">
        <f t="shared" si="17"/>
        <v>0.98014975655632086</v>
      </c>
      <c r="L198" s="94">
        <f t="shared" si="17"/>
        <v>0.98014975655632086</v>
      </c>
      <c r="M198" s="94">
        <f t="shared" si="17"/>
        <v>0.98014975655632086</v>
      </c>
      <c r="N198" s="94">
        <f t="shared" si="17"/>
        <v>0.98014975655632086</v>
      </c>
    </row>
    <row r="199" spans="1:14" x14ac:dyDescent="0.35">
      <c r="A199" s="3">
        <v>183</v>
      </c>
      <c r="B199" s="97">
        <v>0.98930154729572672</v>
      </c>
      <c r="C199" s="97">
        <v>1.1458745440239622</v>
      </c>
      <c r="D199" s="96">
        <f t="shared" si="9"/>
        <v>1.1458745440239622</v>
      </c>
      <c r="E199" s="96">
        <f t="shared" si="10"/>
        <v>1.1458745440239622</v>
      </c>
      <c r="F199" s="94">
        <v>1.0322065428499967</v>
      </c>
      <c r="G199" s="94">
        <f t="shared" si="13"/>
        <v>0.98014975655632086</v>
      </c>
      <c r="H199" s="94">
        <f t="shared" si="15"/>
        <v>0.98014975655632086</v>
      </c>
      <c r="I199" s="94">
        <f t="shared" si="15"/>
        <v>0.98014975655632086</v>
      </c>
      <c r="J199" s="94">
        <f t="shared" si="17"/>
        <v>0.98014975655632086</v>
      </c>
      <c r="K199" s="94">
        <f t="shared" si="17"/>
        <v>0.98014975655632086</v>
      </c>
      <c r="L199" s="94">
        <f t="shared" si="17"/>
        <v>0.98014975655632086</v>
      </c>
      <c r="M199" s="94">
        <f t="shared" si="17"/>
        <v>0.98014975655632086</v>
      </c>
      <c r="N199" s="94">
        <f t="shared" si="17"/>
        <v>0.98014975655632086</v>
      </c>
    </row>
    <row r="200" spans="1:14" x14ac:dyDescent="0.35">
      <c r="A200" s="3">
        <v>184</v>
      </c>
      <c r="B200" s="97">
        <v>0.98930176344771259</v>
      </c>
      <c r="C200" s="97">
        <v>1.1425546425422921</v>
      </c>
      <c r="D200" s="96">
        <f t="shared" si="9"/>
        <v>1.1425546425422921</v>
      </c>
      <c r="E200" s="96">
        <f t="shared" si="10"/>
        <v>1.1425546425422921</v>
      </c>
      <c r="F200" s="94">
        <v>1.0322065428499967</v>
      </c>
      <c r="G200" s="94">
        <f t="shared" si="13"/>
        <v>0.98014975655632086</v>
      </c>
      <c r="H200" s="94">
        <f t="shared" si="15"/>
        <v>0.98014975655632086</v>
      </c>
      <c r="I200" s="94">
        <f t="shared" si="15"/>
        <v>0.98014975655632086</v>
      </c>
      <c r="J200" s="94">
        <f t="shared" si="17"/>
        <v>0.98014975655632086</v>
      </c>
      <c r="K200" s="94">
        <f t="shared" si="17"/>
        <v>0.98014975655632086</v>
      </c>
      <c r="L200" s="94">
        <f t="shared" si="17"/>
        <v>0.98014975655632086</v>
      </c>
      <c r="M200" s="94">
        <f t="shared" si="17"/>
        <v>0.98014975655632086</v>
      </c>
      <c r="N200" s="94">
        <f t="shared" si="17"/>
        <v>0.98014975655632086</v>
      </c>
    </row>
    <row r="201" spans="1:14" x14ac:dyDescent="0.35">
      <c r="A201" s="3">
        <v>185</v>
      </c>
      <c r="B201" s="97">
        <v>0.989301984797192</v>
      </c>
      <c r="C201" s="97">
        <v>1.1397693535432416</v>
      </c>
      <c r="D201" s="96">
        <f t="shared" si="9"/>
        <v>1.1397693535432416</v>
      </c>
      <c r="E201" s="96">
        <f t="shared" si="10"/>
        <v>1.1397693535432416</v>
      </c>
      <c r="F201" s="94">
        <v>1.0322065428499967</v>
      </c>
      <c r="G201" s="94">
        <f t="shared" si="13"/>
        <v>0.98014975655632086</v>
      </c>
      <c r="H201" s="94">
        <f t="shared" si="15"/>
        <v>0.98014975655632086</v>
      </c>
      <c r="I201" s="94">
        <f t="shared" si="15"/>
        <v>0.98014975655632086</v>
      </c>
      <c r="J201" s="94">
        <f t="shared" si="17"/>
        <v>0.98014975655632086</v>
      </c>
      <c r="K201" s="94">
        <f t="shared" si="17"/>
        <v>0.98014975655632086</v>
      </c>
      <c r="L201" s="94">
        <f t="shared" si="17"/>
        <v>0.98014975655632086</v>
      </c>
      <c r="M201" s="94">
        <f t="shared" si="17"/>
        <v>0.98014975655632086</v>
      </c>
      <c r="N201" s="94">
        <f t="shared" si="17"/>
        <v>0.98014975655632086</v>
      </c>
    </row>
    <row r="202" spans="1:14" x14ac:dyDescent="0.35">
      <c r="A202" s="3">
        <v>186</v>
      </c>
      <c r="B202" s="97">
        <v>0.99338910420429349</v>
      </c>
      <c r="C202" s="97">
        <v>1.1391295489548545</v>
      </c>
      <c r="D202" s="96">
        <f t="shared" si="9"/>
        <v>1.1391295489548545</v>
      </c>
      <c r="E202" s="96">
        <f t="shared" si="10"/>
        <v>1.1391295489548545</v>
      </c>
      <c r="F202" s="94">
        <v>1.0358462306775538</v>
      </c>
      <c r="G202" s="94">
        <f t="shared" si="13"/>
        <v>0.98014975655632086</v>
      </c>
      <c r="H202" s="94">
        <f t="shared" si="15"/>
        <v>0.98014975655632086</v>
      </c>
      <c r="I202" s="94">
        <f t="shared" si="15"/>
        <v>0.98014975655632086</v>
      </c>
      <c r="J202" s="94">
        <f t="shared" si="17"/>
        <v>0.98014975655632086</v>
      </c>
      <c r="K202" s="94">
        <f t="shared" si="17"/>
        <v>0.98014975655632086</v>
      </c>
      <c r="L202" s="94">
        <f t="shared" si="17"/>
        <v>0.98014975655632086</v>
      </c>
      <c r="M202" s="94">
        <f t="shared" si="17"/>
        <v>0.98014975655632086</v>
      </c>
      <c r="N202" s="94">
        <f t="shared" si="17"/>
        <v>0.98014975655632086</v>
      </c>
    </row>
    <row r="203" spans="1:14" x14ac:dyDescent="0.35">
      <c r="A203" s="3">
        <v>187</v>
      </c>
      <c r="B203" s="97">
        <v>1.0045935263972501</v>
      </c>
      <c r="C203" s="97">
        <v>1.1415352978215327</v>
      </c>
      <c r="D203" s="96">
        <f t="shared" si="9"/>
        <v>1.1415352978215327</v>
      </c>
      <c r="E203" s="96">
        <f t="shared" si="10"/>
        <v>1.1415352978215327</v>
      </c>
      <c r="F203" s="94">
        <v>1.0458236703554873</v>
      </c>
      <c r="G203" s="94">
        <f t="shared" si="13"/>
        <v>0.98014975655632086</v>
      </c>
      <c r="H203" s="94">
        <f t="shared" si="15"/>
        <v>0.98014975655632086</v>
      </c>
      <c r="I203" s="94">
        <f t="shared" si="15"/>
        <v>0.98014975655632086</v>
      </c>
      <c r="J203" s="94">
        <f t="shared" si="17"/>
        <v>0.98014975655632086</v>
      </c>
      <c r="K203" s="94">
        <f t="shared" si="17"/>
        <v>0.98014975655632086</v>
      </c>
      <c r="L203" s="94">
        <f t="shared" si="17"/>
        <v>0.98014975655632086</v>
      </c>
      <c r="M203" s="94">
        <f t="shared" si="17"/>
        <v>0.98014975655632086</v>
      </c>
      <c r="N203" s="94">
        <f t="shared" si="17"/>
        <v>0.98014975655632086</v>
      </c>
    </row>
    <row r="204" spans="1:14" x14ac:dyDescent="0.35">
      <c r="A204" s="3">
        <v>188</v>
      </c>
      <c r="B204" s="97">
        <v>1.0112284716736131</v>
      </c>
      <c r="C204" s="97">
        <v>1.1414969397673538</v>
      </c>
      <c r="D204" s="96">
        <f t="shared" si="9"/>
        <v>1.1414969397673538</v>
      </c>
      <c r="E204" s="96">
        <f t="shared" si="10"/>
        <v>1.1414969397673538</v>
      </c>
      <c r="F204" s="94">
        <v>1.0517308771031018</v>
      </c>
      <c r="G204" s="94">
        <f t="shared" si="13"/>
        <v>0.98014975655632086</v>
      </c>
      <c r="H204" s="94">
        <f t="shared" si="15"/>
        <v>0.98014975655632086</v>
      </c>
      <c r="I204" s="94">
        <f t="shared" si="15"/>
        <v>0.98014975655632086</v>
      </c>
      <c r="J204" s="94">
        <f t="shared" si="17"/>
        <v>0.98014975655632086</v>
      </c>
      <c r="K204" s="94">
        <f t="shared" si="17"/>
        <v>0.98014975655632086</v>
      </c>
      <c r="L204" s="94">
        <f t="shared" si="17"/>
        <v>0.98014975655632086</v>
      </c>
      <c r="M204" s="94">
        <f t="shared" si="17"/>
        <v>0.98014975655632086</v>
      </c>
      <c r="N204" s="94">
        <f t="shared" si="17"/>
        <v>0.98014975655632086</v>
      </c>
    </row>
    <row r="205" spans="1:14" x14ac:dyDescent="0.35">
      <c r="A205" s="3">
        <v>189</v>
      </c>
      <c r="B205" s="97">
        <v>1.0120015934985527</v>
      </c>
      <c r="C205" s="97">
        <v>1.1389077758647193</v>
      </c>
      <c r="D205" s="96">
        <f t="shared" si="9"/>
        <v>1.1389077758647193</v>
      </c>
      <c r="E205" s="96">
        <f t="shared" si="10"/>
        <v>1.1389077758647193</v>
      </c>
      <c r="F205" s="94">
        <v>1.0524184956089753</v>
      </c>
      <c r="G205" s="94">
        <f t="shared" si="13"/>
        <v>0.98014975655632086</v>
      </c>
      <c r="H205" s="94">
        <f t="shared" si="15"/>
        <v>0.98014975655632086</v>
      </c>
      <c r="I205" s="94">
        <f t="shared" si="15"/>
        <v>0.98014975655632086</v>
      </c>
      <c r="J205" s="94">
        <f t="shared" si="17"/>
        <v>0.98014975655632086</v>
      </c>
      <c r="K205" s="94">
        <f t="shared" si="17"/>
        <v>0.98014975655632086</v>
      </c>
      <c r="L205" s="94">
        <f t="shared" si="17"/>
        <v>0.98014975655632086</v>
      </c>
      <c r="M205" s="94">
        <f t="shared" si="17"/>
        <v>0.98014975655632086</v>
      </c>
      <c r="N205" s="94">
        <f t="shared" si="17"/>
        <v>0.98014975655632086</v>
      </c>
    </row>
    <row r="206" spans="1:14" x14ac:dyDescent="0.35">
      <c r="A206" s="3">
        <v>190</v>
      </c>
      <c r="B206" s="97">
        <v>1.0139253431061892</v>
      </c>
      <c r="C206" s="97">
        <v>1.1373371315129581</v>
      </c>
      <c r="D206" s="96">
        <f t="shared" si="9"/>
        <v>1.1373371315129581</v>
      </c>
      <c r="E206" s="96">
        <f t="shared" si="10"/>
        <v>1.1373371315129581</v>
      </c>
      <c r="F206" s="94">
        <v>1.0541308351825038</v>
      </c>
      <c r="G206" s="94">
        <f t="shared" si="13"/>
        <v>0.98014975655632086</v>
      </c>
      <c r="H206" s="94">
        <f t="shared" si="15"/>
        <v>0.98014975655632086</v>
      </c>
      <c r="I206" s="94">
        <f t="shared" si="15"/>
        <v>0.98014975655632086</v>
      </c>
      <c r="J206" s="94">
        <f t="shared" si="17"/>
        <v>0.98014975655632086</v>
      </c>
      <c r="K206" s="94">
        <f t="shared" si="17"/>
        <v>0.98014975655632086</v>
      </c>
      <c r="L206" s="94">
        <f t="shared" si="17"/>
        <v>0.98014975655632086</v>
      </c>
      <c r="M206" s="94">
        <f t="shared" si="17"/>
        <v>0.98014975655632086</v>
      </c>
      <c r="N206" s="94">
        <f t="shared" si="17"/>
        <v>0.98014975655632086</v>
      </c>
    </row>
    <row r="207" spans="1:14" x14ac:dyDescent="0.35">
      <c r="A207" s="3">
        <v>191</v>
      </c>
      <c r="B207" s="97">
        <v>1.0139257038123932</v>
      </c>
      <c r="C207" s="97">
        <v>1.135245397938381</v>
      </c>
      <c r="D207" s="96">
        <f t="shared" si="9"/>
        <v>1.135245397938381</v>
      </c>
      <c r="E207" s="96">
        <f t="shared" si="10"/>
        <v>1.135245397938381</v>
      </c>
      <c r="F207" s="94">
        <v>1.0541308351825038</v>
      </c>
      <c r="G207" s="94">
        <f t="shared" si="13"/>
        <v>0.98014975655632086</v>
      </c>
      <c r="H207" s="94">
        <f t="shared" si="15"/>
        <v>0.98014975655632086</v>
      </c>
      <c r="I207" s="94">
        <f t="shared" si="15"/>
        <v>0.98014975655632086</v>
      </c>
      <c r="J207" s="94">
        <f t="shared" si="17"/>
        <v>0.98014975655632086</v>
      </c>
      <c r="K207" s="94">
        <f t="shared" si="17"/>
        <v>0.98014975655632086</v>
      </c>
      <c r="L207" s="94">
        <f t="shared" si="17"/>
        <v>0.98014975655632086</v>
      </c>
      <c r="M207" s="94">
        <f t="shared" si="17"/>
        <v>0.98014975655632086</v>
      </c>
      <c r="N207" s="94">
        <f t="shared" si="17"/>
        <v>0.98014975655632086</v>
      </c>
    </row>
    <row r="208" spans="1:14" x14ac:dyDescent="0.35">
      <c r="A208" s="3">
        <v>192</v>
      </c>
      <c r="B208" s="97">
        <v>1.0139258654728056</v>
      </c>
      <c r="C208" s="97">
        <v>1.1335842458064094</v>
      </c>
      <c r="D208" s="96">
        <f t="shared" si="9"/>
        <v>1.1335842458064094</v>
      </c>
      <c r="E208" s="96">
        <f t="shared" si="10"/>
        <v>1.1335842458064094</v>
      </c>
      <c r="F208" s="94">
        <v>1.0541308351825038</v>
      </c>
      <c r="G208" s="94">
        <f t="shared" si="13"/>
        <v>0.98014975655632086</v>
      </c>
      <c r="H208" s="94">
        <f t="shared" si="15"/>
        <v>0.98014975655632086</v>
      </c>
      <c r="I208" s="94">
        <f t="shared" si="15"/>
        <v>0.98014975655632086</v>
      </c>
      <c r="J208" s="94">
        <f t="shared" si="17"/>
        <v>0.98014975655632086</v>
      </c>
      <c r="K208" s="94">
        <f t="shared" si="17"/>
        <v>0.98014975655632086</v>
      </c>
      <c r="L208" s="94">
        <f t="shared" si="17"/>
        <v>0.98014975655632086</v>
      </c>
      <c r="M208" s="94">
        <f t="shared" si="17"/>
        <v>0.98014975655632086</v>
      </c>
      <c r="N208" s="94">
        <f t="shared" si="17"/>
        <v>0.98014975655632086</v>
      </c>
    </row>
    <row r="209" spans="1:14" x14ac:dyDescent="0.35">
      <c r="A209" s="3">
        <v>193</v>
      </c>
      <c r="B209" s="97">
        <v>0.98014975655632086</v>
      </c>
      <c r="C209" s="97">
        <v>1.1322620748461287</v>
      </c>
      <c r="D209" s="96">
        <f t="shared" si="9"/>
        <v>1.1322620748461287</v>
      </c>
      <c r="E209" s="96">
        <f t="shared" si="10"/>
        <v>1.1322620748461287</v>
      </c>
      <c r="F209" s="94">
        <v>1.0541308351825038</v>
      </c>
      <c r="G209" s="94">
        <f t="shared" si="13"/>
        <v>0.98014975655632086</v>
      </c>
      <c r="H209" s="94">
        <f t="shared" si="15"/>
        <v>0.98014975655632086</v>
      </c>
      <c r="I209" s="94">
        <f t="shared" si="15"/>
        <v>0.98014975655632086</v>
      </c>
      <c r="J209" s="94">
        <f t="shared" si="17"/>
        <v>0.98014975655632086</v>
      </c>
      <c r="K209" s="94">
        <f t="shared" si="17"/>
        <v>0.98014975655632086</v>
      </c>
      <c r="L209" s="94">
        <f t="shared" si="17"/>
        <v>0.98014975655632086</v>
      </c>
      <c r="M209" s="94">
        <f t="shared" si="17"/>
        <v>0.98014975655632086</v>
      </c>
      <c r="N209" s="94">
        <f t="shared" si="17"/>
        <v>0.98014975655632086</v>
      </c>
    </row>
    <row r="210" spans="1:14" x14ac:dyDescent="0.35">
      <c r="A210" s="3">
        <v>194</v>
      </c>
      <c r="B210" s="97">
        <v>0.98518910480543553</v>
      </c>
      <c r="C210" s="97">
        <v>1.1331791201783181</v>
      </c>
      <c r="D210" s="96">
        <f t="shared" ref="D210:D273" si="18">C210</f>
        <v>1.1331791201783181</v>
      </c>
      <c r="E210" s="96">
        <f t="shared" ref="E210:E273" si="19">C210</f>
        <v>1.1331791201783181</v>
      </c>
      <c r="F210" s="94">
        <v>1.0582016350817229</v>
      </c>
      <c r="G210" s="94">
        <f t="shared" si="13"/>
        <v>0.98014975655632086</v>
      </c>
      <c r="H210" s="94">
        <f t="shared" si="15"/>
        <v>0.98014975655632086</v>
      </c>
      <c r="I210" s="94">
        <f t="shared" si="15"/>
        <v>0.98014975655632086</v>
      </c>
      <c r="J210" s="94">
        <f t="shared" si="17"/>
        <v>0.98014975655632086</v>
      </c>
      <c r="K210" s="94">
        <f t="shared" si="17"/>
        <v>0.98014975655632086</v>
      </c>
      <c r="L210" s="94">
        <f t="shared" si="17"/>
        <v>0.98014975655632086</v>
      </c>
      <c r="M210" s="94">
        <f t="shared" si="17"/>
        <v>0.98014975655632086</v>
      </c>
      <c r="N210" s="94">
        <f t="shared" si="17"/>
        <v>0.98014975655632086</v>
      </c>
    </row>
    <row r="211" spans="1:14" x14ac:dyDescent="0.35">
      <c r="A211" s="3">
        <v>195</v>
      </c>
      <c r="B211" s="97">
        <v>0.98851144962540904</v>
      </c>
      <c r="C211" s="97">
        <v>1.1331779923694079</v>
      </c>
      <c r="D211" s="96">
        <f t="shared" si="18"/>
        <v>1.1331779923694079</v>
      </c>
      <c r="E211" s="96">
        <f t="shared" si="19"/>
        <v>1.1331779923694079</v>
      </c>
      <c r="F211" s="94">
        <v>1.0608853405102308</v>
      </c>
      <c r="G211" s="94">
        <f t="shared" si="13"/>
        <v>0.98014975655632086</v>
      </c>
      <c r="H211" s="94">
        <f t="shared" si="15"/>
        <v>0.98014975655632086</v>
      </c>
      <c r="I211" s="94">
        <f t="shared" si="15"/>
        <v>0.98014975655632086</v>
      </c>
      <c r="J211" s="94">
        <f t="shared" si="17"/>
        <v>0.98014975655632086</v>
      </c>
      <c r="K211" s="94">
        <f t="shared" si="17"/>
        <v>0.98014975655632086</v>
      </c>
      <c r="L211" s="94">
        <f t="shared" si="17"/>
        <v>0.98014975655632086</v>
      </c>
      <c r="M211" s="94">
        <f t="shared" si="17"/>
        <v>0.98014975655632086</v>
      </c>
      <c r="N211" s="94">
        <f t="shared" si="17"/>
        <v>0.98014975655632086</v>
      </c>
    </row>
    <row r="212" spans="1:14" x14ac:dyDescent="0.35">
      <c r="A212" s="3">
        <v>196</v>
      </c>
      <c r="B212" s="97">
        <v>1.0011090539766003</v>
      </c>
      <c r="C212" s="97">
        <v>1.1367451202644521</v>
      </c>
      <c r="D212" s="96">
        <f t="shared" si="18"/>
        <v>1.1367451202644521</v>
      </c>
      <c r="E212" s="96">
        <f t="shared" si="19"/>
        <v>1.1367451202644521</v>
      </c>
      <c r="F212" s="94">
        <v>1.0710610737432102</v>
      </c>
      <c r="G212" s="94">
        <f t="shared" si="13"/>
        <v>0.98014975655632086</v>
      </c>
      <c r="H212" s="94">
        <f t="shared" si="15"/>
        <v>0.98014975655632086</v>
      </c>
      <c r="I212" s="94">
        <f t="shared" si="15"/>
        <v>0.98014975655632086</v>
      </c>
      <c r="J212" s="94">
        <f t="shared" si="17"/>
        <v>0.98014975655632086</v>
      </c>
      <c r="K212" s="94">
        <f t="shared" si="17"/>
        <v>0.98014975655632086</v>
      </c>
      <c r="L212" s="94">
        <f t="shared" si="17"/>
        <v>0.98014975655632086</v>
      </c>
      <c r="M212" s="94">
        <f t="shared" si="17"/>
        <v>0.98014975655632086</v>
      </c>
      <c r="N212" s="94">
        <f t="shared" si="17"/>
        <v>0.98014975655632086</v>
      </c>
    </row>
    <row r="213" spans="1:14" x14ac:dyDescent="0.35">
      <c r="A213" s="3">
        <v>197</v>
      </c>
      <c r="B213" s="97">
        <v>1.0125065587596225</v>
      </c>
      <c r="C213" s="97">
        <v>1.1389485308588956</v>
      </c>
      <c r="D213" s="96">
        <f t="shared" si="18"/>
        <v>1.1389485308588956</v>
      </c>
      <c r="E213" s="96">
        <f t="shared" si="19"/>
        <v>1.1389485308588956</v>
      </c>
      <c r="F213" s="94">
        <v>1.0802664972413984</v>
      </c>
      <c r="G213" s="94">
        <f t="shared" ref="G213:N244" si="20">MIN($B$17:$F$382)</f>
        <v>0.98014975655632086</v>
      </c>
      <c r="H213" s="94">
        <f t="shared" si="20"/>
        <v>0.98014975655632086</v>
      </c>
      <c r="I213" s="94">
        <f t="shared" si="20"/>
        <v>0.98014975655632086</v>
      </c>
      <c r="J213" s="94">
        <f t="shared" si="20"/>
        <v>0.98014975655632086</v>
      </c>
      <c r="K213" s="94">
        <f t="shared" si="20"/>
        <v>0.98014975655632086</v>
      </c>
      <c r="L213" s="94">
        <f t="shared" si="20"/>
        <v>0.98014975655632086</v>
      </c>
      <c r="M213" s="94">
        <f t="shared" si="20"/>
        <v>0.98014975655632086</v>
      </c>
      <c r="N213" s="94">
        <f t="shared" si="20"/>
        <v>0.98014975655632086</v>
      </c>
    </row>
    <row r="214" spans="1:14" x14ac:dyDescent="0.35">
      <c r="A214" s="3">
        <v>198</v>
      </c>
      <c r="B214" s="97">
        <v>1.0307628846616932</v>
      </c>
      <c r="C214" s="97">
        <v>1.1432853928351476</v>
      </c>
      <c r="D214" s="96">
        <f t="shared" si="18"/>
        <v>1.1432853928351476</v>
      </c>
      <c r="E214" s="96">
        <f t="shared" si="19"/>
        <v>1.1432853928351476</v>
      </c>
      <c r="F214" s="94">
        <v>1.0950106813885685</v>
      </c>
      <c r="G214" s="94">
        <f t="shared" si="20"/>
        <v>0.98014975655632086</v>
      </c>
      <c r="H214" s="94">
        <f t="shared" si="20"/>
        <v>0.98014975655632086</v>
      </c>
      <c r="I214" s="94">
        <f t="shared" si="20"/>
        <v>0.98014975655632086</v>
      </c>
      <c r="J214" s="94">
        <f t="shared" si="20"/>
        <v>0.98014975655632086</v>
      </c>
      <c r="K214" s="94">
        <f t="shared" si="20"/>
        <v>0.98014975655632086</v>
      </c>
      <c r="L214" s="94">
        <f t="shared" si="20"/>
        <v>0.98014975655632086</v>
      </c>
      <c r="M214" s="94">
        <f t="shared" si="20"/>
        <v>0.98014975655632086</v>
      </c>
      <c r="N214" s="94">
        <f t="shared" si="20"/>
        <v>0.98014975655632086</v>
      </c>
    </row>
    <row r="215" spans="1:14" x14ac:dyDescent="0.35">
      <c r="A215" s="3">
        <v>199</v>
      </c>
      <c r="B215" s="97">
        <v>1.0629573177741034</v>
      </c>
      <c r="C215" s="97">
        <v>1.1522117577064546</v>
      </c>
      <c r="D215" s="96">
        <f t="shared" si="18"/>
        <v>1.1522117577064546</v>
      </c>
      <c r="E215" s="96">
        <f t="shared" si="19"/>
        <v>1.1522117577064546</v>
      </c>
      <c r="F215" s="94">
        <v>1.1210096031421692</v>
      </c>
      <c r="G215" s="94">
        <f t="shared" si="20"/>
        <v>0.98014975655632086</v>
      </c>
      <c r="H215" s="94">
        <f t="shared" si="20"/>
        <v>0.98014975655632086</v>
      </c>
      <c r="I215" s="94">
        <f t="shared" si="20"/>
        <v>0.98014975655632086</v>
      </c>
      <c r="J215" s="94">
        <f t="shared" si="20"/>
        <v>0.98014975655632086</v>
      </c>
      <c r="K215" s="94">
        <f t="shared" si="20"/>
        <v>0.98014975655632086</v>
      </c>
      <c r="L215" s="94">
        <f t="shared" si="20"/>
        <v>0.98014975655632086</v>
      </c>
      <c r="M215" s="94">
        <f t="shared" si="20"/>
        <v>0.98014975655632086</v>
      </c>
      <c r="N215" s="94">
        <f t="shared" si="20"/>
        <v>0.98014975655632086</v>
      </c>
    </row>
    <row r="216" spans="1:14" x14ac:dyDescent="0.35">
      <c r="A216" s="3">
        <v>200</v>
      </c>
      <c r="B216" s="97">
        <v>1.0662444161042421</v>
      </c>
      <c r="C216" s="97">
        <v>1.1471867629191037</v>
      </c>
      <c r="D216" s="96">
        <f t="shared" si="18"/>
        <v>1.1471867629191037</v>
      </c>
      <c r="E216" s="96">
        <f t="shared" si="19"/>
        <v>1.1471867629191037</v>
      </c>
      <c r="F216" s="94">
        <v>1.123662723391696</v>
      </c>
      <c r="G216" s="94">
        <f t="shared" si="20"/>
        <v>0.98014975655632086</v>
      </c>
      <c r="H216" s="94">
        <f t="shared" si="20"/>
        <v>0.98014975655632086</v>
      </c>
      <c r="I216" s="94">
        <f t="shared" si="20"/>
        <v>0.98014975655632086</v>
      </c>
      <c r="J216" s="94">
        <f t="shared" si="20"/>
        <v>0.98014975655632086</v>
      </c>
      <c r="K216" s="94">
        <f t="shared" si="20"/>
        <v>0.98014975655632086</v>
      </c>
      <c r="L216" s="94">
        <f t="shared" si="20"/>
        <v>0.98014975655632086</v>
      </c>
      <c r="M216" s="94">
        <f t="shared" si="20"/>
        <v>0.98014975655632086</v>
      </c>
      <c r="N216" s="94">
        <f t="shared" si="20"/>
        <v>0.98014975655632086</v>
      </c>
    </row>
    <row r="217" spans="1:14" x14ac:dyDescent="0.35">
      <c r="A217" s="3">
        <v>201</v>
      </c>
      <c r="B217" s="97">
        <v>1.0662460059127998</v>
      </c>
      <c r="C217" s="97">
        <v>1.1420249910059952</v>
      </c>
      <c r="D217" s="96">
        <f t="shared" si="18"/>
        <v>1.1420249910059952</v>
      </c>
      <c r="E217" s="96">
        <f t="shared" si="19"/>
        <v>1.1420249910059952</v>
      </c>
      <c r="F217" s="94">
        <v>1.123662723391696</v>
      </c>
      <c r="G217" s="94">
        <f t="shared" si="20"/>
        <v>0.98014975655632086</v>
      </c>
      <c r="H217" s="94">
        <f t="shared" si="20"/>
        <v>0.98014975655632086</v>
      </c>
      <c r="I217" s="94">
        <f t="shared" si="20"/>
        <v>0.98014975655632086</v>
      </c>
      <c r="J217" s="94">
        <f t="shared" si="20"/>
        <v>0.98014975655632086</v>
      </c>
      <c r="K217" s="94">
        <f t="shared" si="20"/>
        <v>0.98014975655632086</v>
      </c>
      <c r="L217" s="94">
        <f t="shared" si="20"/>
        <v>0.98014975655632086</v>
      </c>
      <c r="M217" s="94">
        <f t="shared" si="20"/>
        <v>0.98014975655632086</v>
      </c>
      <c r="N217" s="94">
        <f t="shared" si="20"/>
        <v>0.98014975655632086</v>
      </c>
    </row>
    <row r="218" spans="1:14" x14ac:dyDescent="0.35">
      <c r="A218" s="3">
        <v>202</v>
      </c>
      <c r="B218" s="97">
        <v>1.0662473162815893</v>
      </c>
      <c r="C218" s="97">
        <v>1.1381803857841013</v>
      </c>
      <c r="D218" s="96">
        <f t="shared" si="18"/>
        <v>1.1381803857841013</v>
      </c>
      <c r="E218" s="96">
        <f t="shared" si="19"/>
        <v>1.1381803857841013</v>
      </c>
      <c r="F218" s="94">
        <v>1.123662723391696</v>
      </c>
      <c r="G218" s="94">
        <f t="shared" si="20"/>
        <v>0.98014975655632086</v>
      </c>
      <c r="H218" s="94">
        <f t="shared" si="20"/>
        <v>0.98014975655632086</v>
      </c>
      <c r="I218" s="94">
        <f t="shared" si="20"/>
        <v>0.98014975655632086</v>
      </c>
      <c r="J218" s="94">
        <f t="shared" si="20"/>
        <v>0.98014975655632086</v>
      </c>
      <c r="K218" s="94">
        <f t="shared" si="20"/>
        <v>0.98014975655632086</v>
      </c>
      <c r="L218" s="94">
        <f t="shared" si="20"/>
        <v>0.98014975655632086</v>
      </c>
      <c r="M218" s="94">
        <f t="shared" si="20"/>
        <v>0.98014975655632086</v>
      </c>
      <c r="N218" s="94">
        <f t="shared" si="20"/>
        <v>0.98014975655632086</v>
      </c>
    </row>
    <row r="219" spans="1:14" x14ac:dyDescent="0.35">
      <c r="A219" s="3">
        <v>203</v>
      </c>
      <c r="B219" s="97">
        <v>1.0662481786171571</v>
      </c>
      <c r="C219" s="97">
        <v>1.135329398747797</v>
      </c>
      <c r="D219" s="96">
        <f t="shared" si="18"/>
        <v>1.135329398747797</v>
      </c>
      <c r="E219" s="96">
        <f t="shared" si="19"/>
        <v>1.135329398747797</v>
      </c>
      <c r="F219" s="94">
        <v>1.123662723391696</v>
      </c>
      <c r="G219" s="94">
        <f t="shared" si="20"/>
        <v>0.98014975655632086</v>
      </c>
      <c r="H219" s="94">
        <f t="shared" si="20"/>
        <v>0.98014975655632086</v>
      </c>
      <c r="I219" s="94">
        <f t="shared" si="20"/>
        <v>0.98014975655632086</v>
      </c>
      <c r="J219" s="94">
        <f t="shared" si="20"/>
        <v>0.98014975655632086</v>
      </c>
      <c r="K219" s="94">
        <f t="shared" si="20"/>
        <v>0.98014975655632086</v>
      </c>
      <c r="L219" s="94">
        <f t="shared" si="20"/>
        <v>0.98014975655632086</v>
      </c>
      <c r="M219" s="94">
        <f t="shared" si="20"/>
        <v>0.98014975655632086</v>
      </c>
      <c r="N219" s="94">
        <f t="shared" si="20"/>
        <v>0.98014975655632086</v>
      </c>
    </row>
    <row r="220" spans="1:14" x14ac:dyDescent="0.35">
      <c r="A220" s="3">
        <v>204</v>
      </c>
      <c r="B220" s="97">
        <v>1.0662482781418148</v>
      </c>
      <c r="C220" s="97">
        <v>1.1332218448219704</v>
      </c>
      <c r="D220" s="96">
        <f t="shared" si="18"/>
        <v>1.1332218448219704</v>
      </c>
      <c r="E220" s="96">
        <f t="shared" si="19"/>
        <v>1.1332218448219704</v>
      </c>
      <c r="F220" s="94">
        <v>1.123662723391696</v>
      </c>
      <c r="G220" s="94">
        <f t="shared" si="20"/>
        <v>0.98014975655632086</v>
      </c>
      <c r="H220" s="94">
        <f t="shared" si="20"/>
        <v>0.98014975655632086</v>
      </c>
      <c r="I220" s="94">
        <f t="shared" si="20"/>
        <v>0.98014975655632086</v>
      </c>
      <c r="J220" s="94">
        <f t="shared" si="20"/>
        <v>0.98014975655632086</v>
      </c>
      <c r="K220" s="94">
        <f t="shared" si="20"/>
        <v>0.98014975655632086</v>
      </c>
      <c r="L220" s="94">
        <f t="shared" si="20"/>
        <v>0.98014975655632086</v>
      </c>
      <c r="M220" s="94">
        <f t="shared" si="20"/>
        <v>0.98014975655632086</v>
      </c>
      <c r="N220" s="94">
        <f t="shared" si="20"/>
        <v>0.98014975655632086</v>
      </c>
    </row>
    <row r="221" spans="1:14" x14ac:dyDescent="0.35">
      <c r="A221" s="3">
        <v>205</v>
      </c>
      <c r="B221" s="97">
        <v>1.0662482781418148</v>
      </c>
      <c r="C221" s="97">
        <v>1.1316786184004097</v>
      </c>
      <c r="D221" s="96">
        <f t="shared" si="18"/>
        <v>1.1316786184004097</v>
      </c>
      <c r="E221" s="96">
        <f t="shared" si="19"/>
        <v>1.1316786184004097</v>
      </c>
      <c r="F221" s="94">
        <v>1.1230649760923264</v>
      </c>
      <c r="G221" s="94">
        <f t="shared" si="20"/>
        <v>0.98014975655632086</v>
      </c>
      <c r="H221" s="94">
        <f t="shared" si="20"/>
        <v>0.98014975655632086</v>
      </c>
      <c r="I221" s="94">
        <f t="shared" si="20"/>
        <v>0.98014975655632086</v>
      </c>
      <c r="J221" s="94">
        <f t="shared" si="20"/>
        <v>0.98014975655632086</v>
      </c>
      <c r="K221" s="94">
        <f t="shared" si="20"/>
        <v>0.98014975655632086</v>
      </c>
      <c r="L221" s="94">
        <f t="shared" si="20"/>
        <v>0.98014975655632086</v>
      </c>
      <c r="M221" s="94">
        <f t="shared" si="20"/>
        <v>0.98014975655632086</v>
      </c>
      <c r="N221" s="94">
        <f t="shared" si="20"/>
        <v>0.98014975655632086</v>
      </c>
    </row>
    <row r="222" spans="1:14" x14ac:dyDescent="0.35">
      <c r="A222" s="3">
        <v>206</v>
      </c>
      <c r="B222" s="97">
        <v>1.0688509116389391</v>
      </c>
      <c r="C222" s="97">
        <v>1.1317414187874706</v>
      </c>
      <c r="D222" s="96">
        <f t="shared" si="18"/>
        <v>1.1317414187874706</v>
      </c>
      <c r="E222" s="96">
        <f t="shared" si="19"/>
        <v>1.1317414187874706</v>
      </c>
      <c r="F222" s="94">
        <v>1.1251502220841858</v>
      </c>
      <c r="G222" s="94">
        <f t="shared" si="20"/>
        <v>0.98014975655632086</v>
      </c>
      <c r="H222" s="94">
        <f t="shared" si="20"/>
        <v>0.98014975655632086</v>
      </c>
      <c r="I222" s="94">
        <f t="shared" si="20"/>
        <v>0.98014975655632086</v>
      </c>
      <c r="J222" s="94">
        <f t="shared" si="20"/>
        <v>0.98014975655632086</v>
      </c>
      <c r="K222" s="94">
        <f t="shared" si="20"/>
        <v>0.98014975655632086</v>
      </c>
      <c r="L222" s="94">
        <f t="shared" si="20"/>
        <v>0.98014975655632086</v>
      </c>
      <c r="M222" s="94">
        <f t="shared" si="20"/>
        <v>0.98014975655632086</v>
      </c>
      <c r="N222" s="94">
        <f t="shared" si="20"/>
        <v>0.98014975655632086</v>
      </c>
    </row>
    <row r="223" spans="1:14" x14ac:dyDescent="0.35">
      <c r="A223" s="3">
        <v>207</v>
      </c>
      <c r="B223" s="97">
        <v>1.0694979894231411</v>
      </c>
      <c r="C223" s="97">
        <v>1.1309076930969952</v>
      </c>
      <c r="D223" s="96">
        <f t="shared" si="18"/>
        <v>1.1309076930969952</v>
      </c>
      <c r="E223" s="96">
        <f t="shared" si="19"/>
        <v>1.1309076930969952</v>
      </c>
      <c r="F223" s="94">
        <v>1.1256706902724829</v>
      </c>
      <c r="G223" s="94">
        <f t="shared" si="20"/>
        <v>0.98014975655632086</v>
      </c>
      <c r="H223" s="94">
        <f t="shared" si="20"/>
        <v>0.98014975655632086</v>
      </c>
      <c r="I223" s="94">
        <f t="shared" si="20"/>
        <v>0.98014975655632086</v>
      </c>
      <c r="J223" s="94">
        <f t="shared" si="20"/>
        <v>0.98014975655632086</v>
      </c>
      <c r="K223" s="94">
        <f t="shared" si="20"/>
        <v>0.98014975655632086</v>
      </c>
      <c r="L223" s="94">
        <f t="shared" si="20"/>
        <v>0.98014975655632086</v>
      </c>
      <c r="M223" s="94">
        <f t="shared" si="20"/>
        <v>0.98014975655632086</v>
      </c>
      <c r="N223" s="94">
        <f t="shared" si="20"/>
        <v>0.98014975655632086</v>
      </c>
    </row>
    <row r="224" spans="1:14" x14ac:dyDescent="0.35">
      <c r="A224" s="3">
        <v>208</v>
      </c>
      <c r="B224" s="97">
        <v>1.0730309428509357</v>
      </c>
      <c r="C224" s="97">
        <v>1.1316156176367123</v>
      </c>
      <c r="D224" s="96">
        <f t="shared" si="18"/>
        <v>1.1316156176367123</v>
      </c>
      <c r="E224" s="96">
        <f t="shared" si="19"/>
        <v>1.1316156176367123</v>
      </c>
      <c r="F224" s="94">
        <v>1.1285125842317338</v>
      </c>
      <c r="G224" s="94">
        <f t="shared" si="20"/>
        <v>0.98014975655632086</v>
      </c>
      <c r="H224" s="94">
        <f t="shared" si="20"/>
        <v>0.98014975655632086</v>
      </c>
      <c r="I224" s="94">
        <f t="shared" si="20"/>
        <v>0.98014975655632086</v>
      </c>
      <c r="J224" s="94">
        <f t="shared" si="20"/>
        <v>0.98014975655632086</v>
      </c>
      <c r="K224" s="94">
        <f t="shared" si="20"/>
        <v>0.98014975655632086</v>
      </c>
      <c r="L224" s="94">
        <f t="shared" si="20"/>
        <v>0.98014975655632086</v>
      </c>
      <c r="M224" s="94">
        <f t="shared" si="20"/>
        <v>0.98014975655632086</v>
      </c>
      <c r="N224" s="94">
        <f t="shared" si="20"/>
        <v>0.98014975655632086</v>
      </c>
    </row>
    <row r="225" spans="1:14" x14ac:dyDescent="0.35">
      <c r="A225" s="3">
        <v>209</v>
      </c>
      <c r="B225" s="97">
        <v>1.0746226654957252</v>
      </c>
      <c r="C225" s="97">
        <v>1.1312382979190652</v>
      </c>
      <c r="D225" s="96">
        <f t="shared" si="18"/>
        <v>1.1312382979190652</v>
      </c>
      <c r="E225" s="96">
        <f t="shared" si="19"/>
        <v>1.1312382979190652</v>
      </c>
      <c r="F225" s="94">
        <v>1.1297928875479462</v>
      </c>
      <c r="G225" s="94">
        <f t="shared" si="20"/>
        <v>0.98014975655632086</v>
      </c>
      <c r="H225" s="94">
        <f t="shared" si="20"/>
        <v>0.98014975655632086</v>
      </c>
      <c r="I225" s="94">
        <f t="shared" si="20"/>
        <v>0.98014975655632086</v>
      </c>
      <c r="J225" s="94">
        <f t="shared" si="20"/>
        <v>0.98014975655632086</v>
      </c>
      <c r="K225" s="94">
        <f t="shared" si="20"/>
        <v>0.98014975655632086</v>
      </c>
      <c r="L225" s="94">
        <f t="shared" si="20"/>
        <v>0.98014975655632086</v>
      </c>
      <c r="M225" s="94">
        <f t="shared" si="20"/>
        <v>0.98014975655632086</v>
      </c>
      <c r="N225" s="94">
        <f t="shared" si="20"/>
        <v>0.98014975655632086</v>
      </c>
    </row>
    <row r="226" spans="1:14" x14ac:dyDescent="0.35">
      <c r="A226" s="3">
        <v>210</v>
      </c>
      <c r="B226" s="97">
        <v>1.0762055870697407</v>
      </c>
      <c r="C226" s="97">
        <v>1.1309632936430434</v>
      </c>
      <c r="D226" s="96">
        <f t="shared" si="18"/>
        <v>1.1309632936430434</v>
      </c>
      <c r="E226" s="96">
        <f t="shared" si="19"/>
        <v>1.1309632936430434</v>
      </c>
      <c r="F226" s="94">
        <v>1.1310660743302028</v>
      </c>
      <c r="G226" s="94">
        <f t="shared" si="20"/>
        <v>0.98014975655632086</v>
      </c>
      <c r="H226" s="94">
        <f t="shared" si="20"/>
        <v>0.98014975655632086</v>
      </c>
      <c r="I226" s="94">
        <f t="shared" si="20"/>
        <v>0.98014975655632086</v>
      </c>
      <c r="J226" s="94">
        <f t="shared" si="20"/>
        <v>0.98014975655632086</v>
      </c>
      <c r="K226" s="94">
        <f t="shared" si="20"/>
        <v>0.98014975655632086</v>
      </c>
      <c r="L226" s="94">
        <f t="shared" si="20"/>
        <v>0.98014975655632086</v>
      </c>
      <c r="M226" s="94">
        <f t="shared" si="20"/>
        <v>0.98014975655632086</v>
      </c>
      <c r="N226" s="94">
        <f t="shared" si="20"/>
        <v>0.98014975655632086</v>
      </c>
    </row>
    <row r="227" spans="1:14" x14ac:dyDescent="0.35">
      <c r="A227" s="3">
        <v>211</v>
      </c>
      <c r="B227" s="97">
        <v>1.077779724165663</v>
      </c>
      <c r="C227" s="97">
        <v>1.1307605249304398</v>
      </c>
      <c r="D227" s="96">
        <f t="shared" si="18"/>
        <v>1.1307605249304398</v>
      </c>
      <c r="E227" s="96">
        <f t="shared" si="19"/>
        <v>1.1307605249304398</v>
      </c>
      <c r="F227" s="94">
        <v>1.1323309289034424</v>
      </c>
      <c r="G227" s="94">
        <f t="shared" si="20"/>
        <v>0.98014975655632086</v>
      </c>
      <c r="H227" s="94">
        <f t="shared" si="20"/>
        <v>0.98014975655632086</v>
      </c>
      <c r="I227" s="94">
        <f t="shared" si="20"/>
        <v>0.98014975655632086</v>
      </c>
      <c r="J227" s="94">
        <f t="shared" si="20"/>
        <v>0.98014975655632086</v>
      </c>
      <c r="K227" s="94">
        <f t="shared" si="20"/>
        <v>0.98014975655632086</v>
      </c>
      <c r="L227" s="94">
        <f t="shared" si="20"/>
        <v>0.98014975655632086</v>
      </c>
      <c r="M227" s="94">
        <f t="shared" si="20"/>
        <v>0.98014975655632086</v>
      </c>
      <c r="N227" s="94">
        <f t="shared" si="20"/>
        <v>0.98014975655632086</v>
      </c>
    </row>
    <row r="228" spans="1:14" x14ac:dyDescent="0.35">
      <c r="A228" s="3">
        <v>212</v>
      </c>
      <c r="B228" s="97">
        <v>1.0777800046307462</v>
      </c>
      <c r="C228" s="97">
        <v>1.1298873814043429</v>
      </c>
      <c r="D228" s="96">
        <f t="shared" si="18"/>
        <v>1.1298873814043429</v>
      </c>
      <c r="E228" s="96">
        <f t="shared" si="19"/>
        <v>1.1298873814043429</v>
      </c>
      <c r="F228" s="94">
        <v>1.1323156750822476</v>
      </c>
      <c r="G228" s="94">
        <f t="shared" si="20"/>
        <v>0.98014975655632086</v>
      </c>
      <c r="H228" s="94">
        <f t="shared" si="20"/>
        <v>0.98014975655632086</v>
      </c>
      <c r="I228" s="94">
        <f t="shared" si="20"/>
        <v>0.98014975655632086</v>
      </c>
      <c r="J228" s="94">
        <f t="shared" si="20"/>
        <v>0.98014975655632086</v>
      </c>
      <c r="K228" s="94">
        <f t="shared" si="20"/>
        <v>0.98014975655632086</v>
      </c>
      <c r="L228" s="94">
        <f t="shared" si="20"/>
        <v>0.98014975655632086</v>
      </c>
      <c r="M228" s="94">
        <f t="shared" si="20"/>
        <v>0.98014975655632086</v>
      </c>
      <c r="N228" s="94">
        <f t="shared" si="20"/>
        <v>0.98014975655632086</v>
      </c>
    </row>
    <row r="229" spans="1:14" x14ac:dyDescent="0.35">
      <c r="A229" s="3">
        <v>213</v>
      </c>
      <c r="B229" s="97">
        <v>1.1141300150251663</v>
      </c>
      <c r="C229" s="97">
        <v>1.1458256948421897</v>
      </c>
      <c r="D229" s="96">
        <f t="shared" si="18"/>
        <v>1.1458256948421897</v>
      </c>
      <c r="E229" s="96">
        <f t="shared" si="19"/>
        <v>1.1458256948421897</v>
      </c>
      <c r="F229" s="94">
        <v>1.1615344550136435</v>
      </c>
      <c r="G229" s="94">
        <f t="shared" si="20"/>
        <v>0.98014975655632086</v>
      </c>
      <c r="H229" s="94">
        <f t="shared" si="20"/>
        <v>0.98014975655632086</v>
      </c>
      <c r="I229" s="94">
        <f t="shared" si="20"/>
        <v>0.98014975655632086</v>
      </c>
      <c r="J229" s="94">
        <f t="shared" si="20"/>
        <v>0.98014975655632086</v>
      </c>
      <c r="K229" s="94">
        <f t="shared" si="20"/>
        <v>0.98014975655632086</v>
      </c>
      <c r="L229" s="94">
        <f t="shared" si="20"/>
        <v>0.98014975655632086</v>
      </c>
      <c r="M229" s="94">
        <f t="shared" si="20"/>
        <v>0.98014975655632086</v>
      </c>
      <c r="N229" s="94">
        <f t="shared" si="20"/>
        <v>0.98014975655632086</v>
      </c>
    </row>
    <row r="230" spans="1:14" x14ac:dyDescent="0.35">
      <c r="A230" s="3">
        <v>214</v>
      </c>
      <c r="B230" s="97">
        <v>1.1190039953945943</v>
      </c>
      <c r="C230" s="97">
        <v>1.1426247226944111</v>
      </c>
      <c r="D230" s="96">
        <f t="shared" si="18"/>
        <v>1.1426247226944111</v>
      </c>
      <c r="E230" s="96">
        <f t="shared" si="19"/>
        <v>1.1426247226944111</v>
      </c>
      <c r="F230" s="94">
        <v>1.1654274915791585</v>
      </c>
      <c r="G230" s="94">
        <f t="shared" si="20"/>
        <v>0.98014975655632086</v>
      </c>
      <c r="H230" s="94">
        <f t="shared" si="20"/>
        <v>0.98014975655632086</v>
      </c>
      <c r="I230" s="94">
        <f t="shared" si="20"/>
        <v>0.98014975655632086</v>
      </c>
      <c r="J230" s="94">
        <f t="shared" si="20"/>
        <v>0.98014975655632086</v>
      </c>
      <c r="K230" s="94">
        <f t="shared" si="20"/>
        <v>0.98014975655632086</v>
      </c>
      <c r="L230" s="94">
        <f t="shared" si="20"/>
        <v>0.98014975655632086</v>
      </c>
      <c r="M230" s="94">
        <f t="shared" si="20"/>
        <v>0.98014975655632086</v>
      </c>
      <c r="N230" s="94">
        <f t="shared" si="20"/>
        <v>0.98014975655632086</v>
      </c>
    </row>
    <row r="231" spans="1:14" x14ac:dyDescent="0.35">
      <c r="A231" s="3">
        <v>215</v>
      </c>
      <c r="B231" s="97">
        <v>1.1190079401614135</v>
      </c>
      <c r="C231" s="97">
        <v>1.1380033682681441</v>
      </c>
      <c r="D231" s="96">
        <f t="shared" si="18"/>
        <v>1.1380033682681441</v>
      </c>
      <c r="E231" s="96">
        <f t="shared" si="19"/>
        <v>1.1380033682681441</v>
      </c>
      <c r="F231" s="94">
        <v>1.1653806091992731</v>
      </c>
      <c r="G231" s="94">
        <f t="shared" si="20"/>
        <v>0.98014975655632086</v>
      </c>
      <c r="H231" s="94">
        <f t="shared" si="20"/>
        <v>0.98014975655632086</v>
      </c>
      <c r="I231" s="94">
        <f t="shared" si="20"/>
        <v>0.98014975655632086</v>
      </c>
      <c r="J231" s="94">
        <f t="shared" si="20"/>
        <v>0.98014975655632086</v>
      </c>
      <c r="K231" s="94">
        <f t="shared" si="20"/>
        <v>0.98014975655632086</v>
      </c>
      <c r="L231" s="94">
        <f t="shared" si="20"/>
        <v>0.98014975655632086</v>
      </c>
      <c r="M231" s="94">
        <f t="shared" si="20"/>
        <v>0.98014975655632086</v>
      </c>
      <c r="N231" s="94">
        <f t="shared" si="20"/>
        <v>0.98014975655632086</v>
      </c>
    </row>
    <row r="232" spans="1:14" x14ac:dyDescent="0.35">
      <c r="A232" s="3">
        <v>216</v>
      </c>
      <c r="B232" s="97">
        <v>1.1218652288151545</v>
      </c>
      <c r="C232" s="97">
        <v>1.1363953172962733</v>
      </c>
      <c r="D232" s="96">
        <f t="shared" si="18"/>
        <v>1.1363953172962733</v>
      </c>
      <c r="E232" s="96">
        <f t="shared" si="19"/>
        <v>1.1363953172962733</v>
      </c>
      <c r="F232" s="94">
        <v>1.1679202589153623</v>
      </c>
      <c r="G232" s="94">
        <f t="shared" si="20"/>
        <v>0.98014975655632086</v>
      </c>
      <c r="H232" s="94">
        <f t="shared" si="20"/>
        <v>0.98014975655632086</v>
      </c>
      <c r="I232" s="94">
        <f t="shared" si="20"/>
        <v>0.98014975655632086</v>
      </c>
      <c r="J232" s="94">
        <f t="shared" si="20"/>
        <v>0.98014975655632086</v>
      </c>
      <c r="K232" s="94">
        <f t="shared" si="20"/>
        <v>0.98014975655632086</v>
      </c>
      <c r="L232" s="94">
        <f t="shared" si="20"/>
        <v>0.98014975655632086</v>
      </c>
      <c r="M232" s="94">
        <f t="shared" si="20"/>
        <v>0.98014975655632086</v>
      </c>
      <c r="N232" s="94">
        <f t="shared" si="20"/>
        <v>0.98014975655632086</v>
      </c>
    </row>
    <row r="233" spans="1:14" x14ac:dyDescent="0.35">
      <c r="A233" s="3">
        <v>217</v>
      </c>
      <c r="B233" s="97">
        <v>1.1218603280017965</v>
      </c>
      <c r="C233" s="97">
        <v>1.133674849755959</v>
      </c>
      <c r="D233" s="96">
        <f t="shared" si="18"/>
        <v>1.133674849755959</v>
      </c>
      <c r="E233" s="96">
        <f t="shared" si="19"/>
        <v>1.133674849755959</v>
      </c>
      <c r="F233" s="94">
        <v>1.1678908321710768</v>
      </c>
      <c r="G233" s="94">
        <f t="shared" si="20"/>
        <v>0.98014975655632086</v>
      </c>
      <c r="H233" s="94">
        <f t="shared" si="20"/>
        <v>0.98014975655632086</v>
      </c>
      <c r="I233" s="94">
        <f t="shared" si="20"/>
        <v>0.98014975655632086</v>
      </c>
      <c r="J233" s="94">
        <f t="shared" si="20"/>
        <v>0.98014975655632086</v>
      </c>
      <c r="K233" s="94">
        <f t="shared" si="20"/>
        <v>0.98014975655632086</v>
      </c>
      <c r="L233" s="94">
        <f t="shared" si="20"/>
        <v>0.98014975655632086</v>
      </c>
      <c r="M233" s="94">
        <f t="shared" si="20"/>
        <v>0.98014975655632086</v>
      </c>
      <c r="N233" s="94">
        <f t="shared" si="20"/>
        <v>0.98014975655632086</v>
      </c>
    </row>
    <row r="234" spans="1:14" x14ac:dyDescent="0.35">
      <c r="A234" s="3">
        <v>218</v>
      </c>
      <c r="B234" s="97">
        <v>1.1218488128375661</v>
      </c>
      <c r="C234" s="97">
        <v>1.1317957637696971</v>
      </c>
      <c r="D234" s="96">
        <f t="shared" si="18"/>
        <v>1.1317957637696971</v>
      </c>
      <c r="E234" s="96">
        <f t="shared" si="19"/>
        <v>1.1317957637696971</v>
      </c>
      <c r="F234" s="94">
        <v>1.1678433299042668</v>
      </c>
      <c r="G234" s="94">
        <f t="shared" si="20"/>
        <v>0.98014975655632086</v>
      </c>
      <c r="H234" s="94">
        <f t="shared" si="20"/>
        <v>0.98014975655632086</v>
      </c>
      <c r="I234" s="94">
        <f t="shared" si="20"/>
        <v>0.98014975655632086</v>
      </c>
      <c r="J234" s="94">
        <f t="shared" si="20"/>
        <v>0.98014975655632086</v>
      </c>
      <c r="K234" s="94">
        <f t="shared" si="20"/>
        <v>0.98014975655632086</v>
      </c>
      <c r="L234" s="94">
        <f t="shared" si="20"/>
        <v>0.98014975655632086</v>
      </c>
      <c r="M234" s="94">
        <f t="shared" si="20"/>
        <v>0.98014975655632086</v>
      </c>
      <c r="N234" s="94">
        <f t="shared" si="20"/>
        <v>0.98014975655632086</v>
      </c>
    </row>
    <row r="235" spans="1:14" x14ac:dyDescent="0.35">
      <c r="A235" s="3">
        <v>219</v>
      </c>
      <c r="B235" s="97">
        <v>1.1218298081878362</v>
      </c>
      <c r="C235" s="97">
        <v>1.1305026190321612</v>
      </c>
      <c r="D235" s="96">
        <f t="shared" si="18"/>
        <v>1.1305026190321612</v>
      </c>
      <c r="E235" s="96">
        <f t="shared" si="19"/>
        <v>1.1305026190321612</v>
      </c>
      <c r="F235" s="94">
        <v>1.1677696847768997</v>
      </c>
      <c r="G235" s="94">
        <f t="shared" si="20"/>
        <v>0.98014975655632086</v>
      </c>
      <c r="H235" s="94">
        <f t="shared" si="20"/>
        <v>0.98014975655632086</v>
      </c>
      <c r="I235" s="94">
        <f t="shared" si="20"/>
        <v>0.98014975655632086</v>
      </c>
      <c r="J235" s="94">
        <f t="shared" si="20"/>
        <v>0.98014975655632086</v>
      </c>
      <c r="K235" s="94">
        <f t="shared" si="20"/>
        <v>0.98014975655632086</v>
      </c>
      <c r="L235" s="94">
        <f t="shared" si="20"/>
        <v>0.98014975655632086</v>
      </c>
      <c r="M235" s="94">
        <f t="shared" si="20"/>
        <v>0.98014975655632086</v>
      </c>
      <c r="N235" s="94">
        <f t="shared" si="20"/>
        <v>0.98014975655632086</v>
      </c>
    </row>
    <row r="236" spans="1:14" x14ac:dyDescent="0.35">
      <c r="A236" s="3">
        <v>220</v>
      </c>
      <c r="B236" s="97">
        <v>1.121806015121374</v>
      </c>
      <c r="C236" s="97">
        <v>1.1296202040777059</v>
      </c>
      <c r="D236" s="96">
        <f t="shared" si="18"/>
        <v>1.1296202040777059</v>
      </c>
      <c r="E236" s="96">
        <f t="shared" si="19"/>
        <v>1.1296202040777059</v>
      </c>
      <c r="F236" s="94">
        <v>1.1676773105738685</v>
      </c>
      <c r="G236" s="94">
        <f t="shared" si="20"/>
        <v>0.98014975655632086</v>
      </c>
      <c r="H236" s="94">
        <f t="shared" si="20"/>
        <v>0.98014975655632086</v>
      </c>
      <c r="I236" s="94">
        <f t="shared" si="20"/>
        <v>0.98014975655632086</v>
      </c>
      <c r="J236" s="94">
        <f t="shared" si="20"/>
        <v>0.98014975655632086</v>
      </c>
      <c r="K236" s="94">
        <f t="shared" si="20"/>
        <v>0.98014975655632086</v>
      </c>
      <c r="L236" s="94">
        <f t="shared" si="20"/>
        <v>0.98014975655632086</v>
      </c>
      <c r="M236" s="94">
        <f t="shared" si="20"/>
        <v>0.98014975655632086</v>
      </c>
      <c r="N236" s="94">
        <f t="shared" si="20"/>
        <v>0.98014975655632086</v>
      </c>
    </row>
    <row r="237" spans="1:14" x14ac:dyDescent="0.35">
      <c r="A237" s="3">
        <v>221</v>
      </c>
      <c r="B237" s="97">
        <v>1.1217797968660008</v>
      </c>
      <c r="C237" s="97">
        <v>1.1290237695843053</v>
      </c>
      <c r="D237" s="96">
        <f t="shared" si="18"/>
        <v>1.1290237695843053</v>
      </c>
      <c r="E237" s="96">
        <f t="shared" si="19"/>
        <v>1.1290237695843053</v>
      </c>
      <c r="F237" s="94">
        <v>1.1675746477002058</v>
      </c>
      <c r="G237" s="94">
        <f t="shared" si="20"/>
        <v>0.98014975655632086</v>
      </c>
      <c r="H237" s="94">
        <f t="shared" si="20"/>
        <v>0.98014975655632086</v>
      </c>
      <c r="I237" s="94">
        <f t="shared" si="20"/>
        <v>0.98014975655632086</v>
      </c>
      <c r="J237" s="94">
        <f t="shared" si="20"/>
        <v>0.98014975655632086</v>
      </c>
      <c r="K237" s="94">
        <f t="shared" si="20"/>
        <v>0.98014975655632086</v>
      </c>
      <c r="L237" s="94">
        <f t="shared" si="20"/>
        <v>0.98014975655632086</v>
      </c>
      <c r="M237" s="94">
        <f t="shared" si="20"/>
        <v>0.98014975655632086</v>
      </c>
      <c r="N237" s="94">
        <f t="shared" si="20"/>
        <v>0.98014975655632086</v>
      </c>
    </row>
    <row r="238" spans="1:14" x14ac:dyDescent="0.35">
      <c r="A238" s="3">
        <v>222</v>
      </c>
      <c r="B238" s="97">
        <v>1.1251564383199639</v>
      </c>
      <c r="C238" s="97">
        <v>1.1303200953573733</v>
      </c>
      <c r="D238" s="96">
        <f t="shared" si="18"/>
        <v>1.1303200953573733</v>
      </c>
      <c r="E238" s="96">
        <f t="shared" si="19"/>
        <v>1.1303200953573733</v>
      </c>
      <c r="F238" s="94">
        <v>1.170203861272531</v>
      </c>
      <c r="G238" s="94">
        <f t="shared" si="20"/>
        <v>0.98014975655632086</v>
      </c>
      <c r="H238" s="94">
        <f t="shared" si="20"/>
        <v>0.98014975655632086</v>
      </c>
      <c r="I238" s="94">
        <f t="shared" si="20"/>
        <v>0.98014975655632086</v>
      </c>
      <c r="J238" s="94">
        <f t="shared" si="20"/>
        <v>0.98014975655632086</v>
      </c>
      <c r="K238" s="94">
        <f t="shared" si="20"/>
        <v>0.98014975655632086</v>
      </c>
      <c r="L238" s="94">
        <f t="shared" si="20"/>
        <v>0.98014975655632086</v>
      </c>
      <c r="M238" s="94">
        <f t="shared" si="20"/>
        <v>0.98014975655632086</v>
      </c>
      <c r="N238" s="94">
        <f t="shared" si="20"/>
        <v>0.98014975655632086</v>
      </c>
    </row>
    <row r="239" spans="1:14" x14ac:dyDescent="0.35">
      <c r="A239" s="3">
        <v>223</v>
      </c>
      <c r="B239" s="97">
        <v>1.1292556346092342</v>
      </c>
      <c r="C239" s="97">
        <v>1.1315201908627568</v>
      </c>
      <c r="D239" s="96">
        <f t="shared" si="18"/>
        <v>1.1315201908627568</v>
      </c>
      <c r="E239" s="96">
        <f t="shared" si="19"/>
        <v>1.1315201908627568</v>
      </c>
      <c r="F239" s="94">
        <v>1.1734240547935166</v>
      </c>
      <c r="G239" s="94">
        <f t="shared" si="20"/>
        <v>0.98014975655632086</v>
      </c>
      <c r="H239" s="94">
        <f t="shared" si="20"/>
        <v>0.98014975655632086</v>
      </c>
      <c r="I239" s="94">
        <f t="shared" si="20"/>
        <v>0.98014975655632086</v>
      </c>
      <c r="J239" s="94">
        <f t="shared" si="20"/>
        <v>0.98014975655632086</v>
      </c>
      <c r="K239" s="94">
        <f t="shared" si="20"/>
        <v>0.98014975655632086</v>
      </c>
      <c r="L239" s="94">
        <f t="shared" si="20"/>
        <v>0.98014975655632086</v>
      </c>
      <c r="M239" s="94">
        <f t="shared" si="20"/>
        <v>0.98014975655632086</v>
      </c>
      <c r="N239" s="94">
        <f t="shared" si="20"/>
        <v>0.98014975655632086</v>
      </c>
    </row>
    <row r="240" spans="1:14" x14ac:dyDescent="0.35">
      <c r="A240" s="3">
        <v>224</v>
      </c>
      <c r="B240" s="97">
        <v>1.1621981653064177</v>
      </c>
      <c r="C240" s="97">
        <v>1.1467090207921993</v>
      </c>
      <c r="D240" s="96">
        <f t="shared" si="18"/>
        <v>1.1467090207921993</v>
      </c>
      <c r="E240" s="96">
        <f t="shared" si="19"/>
        <v>1.1467090207921993</v>
      </c>
      <c r="F240" s="94">
        <v>1.1998293285520314</v>
      </c>
      <c r="G240" s="94">
        <f t="shared" si="20"/>
        <v>0.98014975655632086</v>
      </c>
      <c r="H240" s="94">
        <f t="shared" si="20"/>
        <v>0.98014975655632086</v>
      </c>
      <c r="I240" s="94">
        <f t="shared" si="20"/>
        <v>0.98014975655632086</v>
      </c>
      <c r="J240" s="94">
        <f t="shared" si="20"/>
        <v>0.98014975655632086</v>
      </c>
      <c r="K240" s="94">
        <f t="shared" si="20"/>
        <v>0.98014975655632086</v>
      </c>
      <c r="L240" s="94">
        <f t="shared" si="20"/>
        <v>0.98014975655632086</v>
      </c>
      <c r="M240" s="94">
        <f t="shared" si="20"/>
        <v>0.98014975655632086</v>
      </c>
      <c r="N240" s="94">
        <f t="shared" si="20"/>
        <v>0.98014975655632086</v>
      </c>
    </row>
    <row r="241" spans="1:14" x14ac:dyDescent="0.35">
      <c r="A241" s="3">
        <v>225</v>
      </c>
      <c r="B241" s="97">
        <v>1.1775949491162985</v>
      </c>
      <c r="C241" s="97">
        <v>1.1483121351285661</v>
      </c>
      <c r="D241" s="96">
        <f t="shared" si="18"/>
        <v>1.1483121351285661</v>
      </c>
      <c r="E241" s="96">
        <f t="shared" si="19"/>
        <v>1.1483121351285661</v>
      </c>
      <c r="F241" s="94">
        <v>1.2121351325991303</v>
      </c>
      <c r="G241" s="94">
        <f t="shared" si="20"/>
        <v>0.98014975655632086</v>
      </c>
      <c r="H241" s="94">
        <f t="shared" si="20"/>
        <v>0.98014975655632086</v>
      </c>
      <c r="I241" s="94">
        <f t="shared" si="20"/>
        <v>0.98014975655632086</v>
      </c>
      <c r="J241" s="94">
        <f t="shared" si="20"/>
        <v>0.98014975655632086</v>
      </c>
      <c r="K241" s="94">
        <f t="shared" si="20"/>
        <v>0.98014975655632086</v>
      </c>
      <c r="L241" s="94">
        <f t="shared" si="20"/>
        <v>0.98014975655632086</v>
      </c>
      <c r="M241" s="94">
        <f t="shared" si="20"/>
        <v>0.98014975655632086</v>
      </c>
      <c r="N241" s="94">
        <f t="shared" si="20"/>
        <v>0.98014975655632086</v>
      </c>
    </row>
    <row r="242" spans="1:14" x14ac:dyDescent="0.35">
      <c r="A242" s="3">
        <v>226</v>
      </c>
      <c r="B242" s="97">
        <v>1.1845767208887876</v>
      </c>
      <c r="C242" s="97">
        <v>1.1450531976816642</v>
      </c>
      <c r="D242" s="96">
        <f t="shared" si="18"/>
        <v>1.1450531976816642</v>
      </c>
      <c r="E242" s="96">
        <f t="shared" si="19"/>
        <v>1.1450531976816642</v>
      </c>
      <c r="F242" s="94">
        <v>1.2176553840527944</v>
      </c>
      <c r="G242" s="94">
        <f t="shared" si="20"/>
        <v>0.98014975655632086</v>
      </c>
      <c r="H242" s="94">
        <f t="shared" si="20"/>
        <v>0.98014975655632086</v>
      </c>
      <c r="I242" s="94">
        <f t="shared" si="20"/>
        <v>0.98014975655632086</v>
      </c>
      <c r="J242" s="94">
        <f t="shared" si="20"/>
        <v>0.98014975655632086</v>
      </c>
      <c r="K242" s="94">
        <f t="shared" si="20"/>
        <v>0.98014975655632086</v>
      </c>
      <c r="L242" s="94">
        <f t="shared" si="20"/>
        <v>0.98014975655632086</v>
      </c>
      <c r="M242" s="94">
        <f t="shared" si="20"/>
        <v>0.98014975655632086</v>
      </c>
      <c r="N242" s="94">
        <f t="shared" si="20"/>
        <v>0.98014975655632086</v>
      </c>
    </row>
    <row r="243" spans="1:14" x14ac:dyDescent="0.35">
      <c r="A243" s="3">
        <v>227</v>
      </c>
      <c r="B243" s="97">
        <v>1.1849473145770952</v>
      </c>
      <c r="C243" s="97">
        <v>1.1391518839919819</v>
      </c>
      <c r="D243" s="96">
        <f t="shared" si="18"/>
        <v>1.1391518839919819</v>
      </c>
      <c r="E243" s="96">
        <f t="shared" si="19"/>
        <v>1.1391518839919819</v>
      </c>
      <c r="F243" s="94">
        <v>1.2178818950960664</v>
      </c>
      <c r="G243" s="94">
        <f t="shared" si="20"/>
        <v>0.98014975655632086</v>
      </c>
      <c r="H243" s="94">
        <f t="shared" si="20"/>
        <v>0.98014975655632086</v>
      </c>
      <c r="I243" s="94">
        <f t="shared" si="20"/>
        <v>0.98014975655632086</v>
      </c>
      <c r="J243" s="94">
        <f t="shared" si="20"/>
        <v>0.98014975655632086</v>
      </c>
      <c r="K243" s="94">
        <f t="shared" si="20"/>
        <v>0.98014975655632086</v>
      </c>
      <c r="L243" s="94">
        <f t="shared" si="20"/>
        <v>0.98014975655632086</v>
      </c>
      <c r="M243" s="94">
        <f t="shared" si="20"/>
        <v>0.98014975655632086</v>
      </c>
      <c r="N243" s="94">
        <f t="shared" si="20"/>
        <v>0.98014975655632086</v>
      </c>
    </row>
    <row r="244" spans="1:14" x14ac:dyDescent="0.35">
      <c r="A244" s="3">
        <v>228</v>
      </c>
      <c r="B244" s="97">
        <v>1.1851357099504567</v>
      </c>
      <c r="C244" s="97">
        <v>1.1352302364205464</v>
      </c>
      <c r="D244" s="96">
        <f t="shared" si="18"/>
        <v>1.1352302364205464</v>
      </c>
      <c r="E244" s="96">
        <f t="shared" si="19"/>
        <v>1.1352302364205464</v>
      </c>
      <c r="F244" s="94">
        <v>1.2179964460365784</v>
      </c>
      <c r="G244" s="94">
        <f t="shared" si="20"/>
        <v>0.98014975655632086</v>
      </c>
      <c r="H244" s="94">
        <f t="shared" si="20"/>
        <v>0.98014975655632086</v>
      </c>
      <c r="I244" s="94">
        <f t="shared" si="20"/>
        <v>0.98014975655632086</v>
      </c>
      <c r="J244" s="94">
        <f t="shared" si="20"/>
        <v>0.98014975655632086</v>
      </c>
      <c r="K244" s="94">
        <f t="shared" si="20"/>
        <v>0.98014975655632086</v>
      </c>
      <c r="L244" s="94">
        <f t="shared" si="20"/>
        <v>0.98014975655632086</v>
      </c>
      <c r="M244" s="94">
        <f t="shared" si="20"/>
        <v>0.98014975655632086</v>
      </c>
      <c r="N244" s="94">
        <f t="shared" ref="J244:N268" si="21">MIN($B$17:$F$382)</f>
        <v>0.98014975655632086</v>
      </c>
    </row>
    <row r="245" spans="1:14" x14ac:dyDescent="0.35">
      <c r="A245" s="3">
        <v>229</v>
      </c>
      <c r="B245" s="97">
        <v>1.1860882655755622</v>
      </c>
      <c r="C245" s="97">
        <v>1.1331872142373642</v>
      </c>
      <c r="D245" s="96">
        <f t="shared" si="18"/>
        <v>1.1331872142373642</v>
      </c>
      <c r="E245" s="96">
        <f t="shared" si="19"/>
        <v>1.1331872142373642</v>
      </c>
      <c r="F245" s="94">
        <v>1.2187167124638587</v>
      </c>
      <c r="G245" s="94">
        <f t="shared" ref="G245:N291" si="22">MIN($B$17:$F$382)</f>
        <v>0.98014975655632086</v>
      </c>
      <c r="H245" s="94">
        <f t="shared" si="22"/>
        <v>0.98014975655632086</v>
      </c>
      <c r="I245" s="94">
        <f t="shared" si="22"/>
        <v>0.98014975655632086</v>
      </c>
      <c r="J245" s="94">
        <f t="shared" si="21"/>
        <v>0.98014975655632086</v>
      </c>
      <c r="K245" s="94">
        <f t="shared" si="21"/>
        <v>0.98014975655632086</v>
      </c>
      <c r="L245" s="94">
        <f t="shared" si="21"/>
        <v>0.98014975655632086</v>
      </c>
      <c r="M245" s="94">
        <f t="shared" si="21"/>
        <v>0.98014975655632086</v>
      </c>
      <c r="N245" s="94">
        <f t="shared" si="21"/>
        <v>0.98014975655632086</v>
      </c>
    </row>
    <row r="246" spans="1:14" x14ac:dyDescent="0.35">
      <c r="A246" s="3">
        <v>230</v>
      </c>
      <c r="B246" s="97">
        <v>1.1860661897202569</v>
      </c>
      <c r="C246" s="97">
        <v>1.1312592410903441</v>
      </c>
      <c r="D246" s="96">
        <f t="shared" si="18"/>
        <v>1.1312592410903441</v>
      </c>
      <c r="E246" s="96">
        <f t="shared" si="19"/>
        <v>1.1312592410903441</v>
      </c>
      <c r="F246" s="94">
        <v>1.2186190974368729</v>
      </c>
      <c r="G246" s="94">
        <f t="shared" si="22"/>
        <v>0.98014975655632086</v>
      </c>
      <c r="H246" s="94">
        <f t="shared" si="22"/>
        <v>0.98014975655632086</v>
      </c>
      <c r="I246" s="94">
        <f t="shared" si="22"/>
        <v>0.98014975655632086</v>
      </c>
      <c r="J246" s="94">
        <f t="shared" si="21"/>
        <v>0.98014975655632086</v>
      </c>
      <c r="K246" s="94">
        <f t="shared" si="21"/>
        <v>0.98014975655632086</v>
      </c>
      <c r="L246" s="94">
        <f t="shared" si="21"/>
        <v>0.98014975655632086</v>
      </c>
      <c r="M246" s="94">
        <f t="shared" si="21"/>
        <v>0.98014975655632086</v>
      </c>
      <c r="N246" s="94">
        <f t="shared" si="21"/>
        <v>0.98014975655632086</v>
      </c>
    </row>
    <row r="247" spans="1:14" x14ac:dyDescent="0.35">
      <c r="A247" s="3">
        <v>231</v>
      </c>
      <c r="B247" s="97">
        <v>1.1939961603561324</v>
      </c>
      <c r="C247" s="97">
        <v>1.1351255813160346</v>
      </c>
      <c r="D247" s="96">
        <f t="shared" si="18"/>
        <v>1.1351255813160346</v>
      </c>
      <c r="E247" s="96">
        <f t="shared" si="19"/>
        <v>1.1351255813160346</v>
      </c>
      <c r="F247" s="94">
        <v>1.2248828896048394</v>
      </c>
      <c r="G247" s="94">
        <f t="shared" si="22"/>
        <v>0.98014975655632086</v>
      </c>
      <c r="H247" s="94">
        <f t="shared" si="22"/>
        <v>0.98014975655632086</v>
      </c>
      <c r="I247" s="94">
        <f t="shared" si="22"/>
        <v>0.98014975655632086</v>
      </c>
      <c r="J247" s="94">
        <f t="shared" si="21"/>
        <v>0.98014975655632086</v>
      </c>
      <c r="K247" s="94">
        <f t="shared" si="21"/>
        <v>0.98014975655632086</v>
      </c>
      <c r="L247" s="94">
        <f t="shared" si="21"/>
        <v>0.98014975655632086</v>
      </c>
      <c r="M247" s="94">
        <f t="shared" si="21"/>
        <v>0.98014975655632086</v>
      </c>
      <c r="N247" s="94">
        <f t="shared" si="21"/>
        <v>0.98014975655632086</v>
      </c>
    </row>
    <row r="248" spans="1:14" x14ac:dyDescent="0.35">
      <c r="A248" s="3">
        <v>232</v>
      </c>
      <c r="B248" s="97">
        <v>1.1947017150120676</v>
      </c>
      <c r="C248" s="97">
        <v>1.1329451927900509</v>
      </c>
      <c r="D248" s="96">
        <f t="shared" si="18"/>
        <v>1.1329451927900509</v>
      </c>
      <c r="E248" s="96">
        <f t="shared" si="19"/>
        <v>1.1329451927900509</v>
      </c>
      <c r="F248" s="94">
        <v>1.2253556484206571</v>
      </c>
      <c r="G248" s="94">
        <f t="shared" si="22"/>
        <v>0.98014975655632086</v>
      </c>
      <c r="H248" s="94">
        <f t="shared" si="22"/>
        <v>0.98014975655632086</v>
      </c>
      <c r="I248" s="94">
        <f t="shared" si="22"/>
        <v>0.98014975655632086</v>
      </c>
      <c r="J248" s="94">
        <f t="shared" si="21"/>
        <v>0.98014975655632086</v>
      </c>
      <c r="K248" s="94">
        <f t="shared" si="21"/>
        <v>0.98014975655632086</v>
      </c>
      <c r="L248" s="94">
        <f t="shared" si="21"/>
        <v>0.98014975655632086</v>
      </c>
      <c r="M248" s="94">
        <f t="shared" si="21"/>
        <v>0.98014975655632086</v>
      </c>
      <c r="N248" s="94">
        <f t="shared" si="21"/>
        <v>0.98014975655632086</v>
      </c>
    </row>
    <row r="249" spans="1:14" x14ac:dyDescent="0.35">
      <c r="A249" s="3">
        <v>233</v>
      </c>
      <c r="B249" s="97">
        <v>1.194665567760419</v>
      </c>
      <c r="C249" s="97">
        <v>1.131072266728617</v>
      </c>
      <c r="D249" s="96">
        <f t="shared" si="18"/>
        <v>1.131072266728617</v>
      </c>
      <c r="E249" s="96">
        <f t="shared" si="19"/>
        <v>1.131072266728617</v>
      </c>
      <c r="F249" s="94">
        <v>1.2251977469366953</v>
      </c>
      <c r="G249" s="94">
        <f t="shared" si="22"/>
        <v>0.98014975655632086</v>
      </c>
      <c r="H249" s="94">
        <f t="shared" si="22"/>
        <v>0.98014975655632086</v>
      </c>
      <c r="I249" s="94">
        <f t="shared" si="22"/>
        <v>0.98014975655632086</v>
      </c>
      <c r="J249" s="94">
        <f t="shared" si="21"/>
        <v>0.98014975655632086</v>
      </c>
      <c r="K249" s="94">
        <f t="shared" si="21"/>
        <v>0.98014975655632086</v>
      </c>
      <c r="L249" s="94">
        <f t="shared" si="21"/>
        <v>0.98014975655632086</v>
      </c>
      <c r="M249" s="94">
        <f t="shared" si="21"/>
        <v>0.98014975655632086</v>
      </c>
      <c r="N249" s="94">
        <f t="shared" si="21"/>
        <v>0.98014975655632086</v>
      </c>
    </row>
    <row r="250" spans="1:14" x14ac:dyDescent="0.35">
      <c r="A250" s="3">
        <v>234</v>
      </c>
      <c r="B250" s="97">
        <v>1.194610982849754</v>
      </c>
      <c r="C250" s="97">
        <v>1.1298803559902906</v>
      </c>
      <c r="D250" s="96">
        <f t="shared" si="18"/>
        <v>1.1298803559902906</v>
      </c>
      <c r="E250" s="96">
        <f t="shared" si="19"/>
        <v>1.1298803559902906</v>
      </c>
      <c r="F250" s="94">
        <v>1.224968168715578</v>
      </c>
      <c r="G250" s="94">
        <f t="shared" si="22"/>
        <v>0.98014975655632086</v>
      </c>
      <c r="H250" s="94">
        <f t="shared" si="22"/>
        <v>0.98014975655632086</v>
      </c>
      <c r="I250" s="94">
        <f t="shared" si="22"/>
        <v>0.98014975655632086</v>
      </c>
      <c r="J250" s="94">
        <f t="shared" si="21"/>
        <v>0.98014975655632086</v>
      </c>
      <c r="K250" s="94">
        <f t="shared" si="21"/>
        <v>0.98014975655632086</v>
      </c>
      <c r="L250" s="94">
        <f t="shared" si="21"/>
        <v>0.98014975655632086</v>
      </c>
      <c r="M250" s="94">
        <f t="shared" si="21"/>
        <v>0.98014975655632086</v>
      </c>
      <c r="N250" s="94">
        <f t="shared" si="21"/>
        <v>0.98014975655632086</v>
      </c>
    </row>
    <row r="251" spans="1:14" x14ac:dyDescent="0.35">
      <c r="A251" s="3">
        <v>235</v>
      </c>
      <c r="B251" s="97">
        <v>1.1993961952208649</v>
      </c>
      <c r="C251" s="97">
        <v>1.132349448529657</v>
      </c>
      <c r="D251" s="96">
        <f t="shared" si="18"/>
        <v>1.132349448529657</v>
      </c>
      <c r="E251" s="96">
        <f t="shared" si="19"/>
        <v>1.132349448529657</v>
      </c>
      <c r="F251" s="94">
        <v>1.2286095024550645</v>
      </c>
      <c r="G251" s="94">
        <f t="shared" si="22"/>
        <v>0.98014975655632086</v>
      </c>
      <c r="H251" s="94">
        <f t="shared" si="22"/>
        <v>0.98014975655632086</v>
      </c>
      <c r="I251" s="94">
        <f t="shared" si="22"/>
        <v>0.98014975655632086</v>
      </c>
      <c r="J251" s="94">
        <f t="shared" si="21"/>
        <v>0.98014975655632086</v>
      </c>
      <c r="K251" s="94">
        <f t="shared" si="21"/>
        <v>0.98014975655632086</v>
      </c>
      <c r="L251" s="94">
        <f t="shared" si="21"/>
        <v>0.98014975655632086</v>
      </c>
      <c r="M251" s="94">
        <f t="shared" si="21"/>
        <v>0.98014975655632086</v>
      </c>
      <c r="N251" s="94">
        <f t="shared" si="21"/>
        <v>0.98014975655632086</v>
      </c>
    </row>
    <row r="252" spans="1:14" x14ac:dyDescent="0.35">
      <c r="A252" s="3">
        <v>236</v>
      </c>
      <c r="B252" s="97">
        <v>1.2030356081035192</v>
      </c>
      <c r="C252" s="97">
        <v>1.1331450091196857</v>
      </c>
      <c r="D252" s="96">
        <f t="shared" si="18"/>
        <v>1.1331450091196857</v>
      </c>
      <c r="E252" s="96">
        <f t="shared" si="19"/>
        <v>1.1331450091196857</v>
      </c>
      <c r="F252" s="94">
        <v>1.231422907757828</v>
      </c>
      <c r="G252" s="94">
        <f t="shared" si="22"/>
        <v>0.98014975655632086</v>
      </c>
      <c r="H252" s="94">
        <f t="shared" si="22"/>
        <v>0.98014975655632086</v>
      </c>
      <c r="I252" s="94">
        <f t="shared" si="22"/>
        <v>0.98014975655632086</v>
      </c>
      <c r="J252" s="94">
        <f t="shared" si="21"/>
        <v>0.98014975655632086</v>
      </c>
      <c r="K252" s="94">
        <f t="shared" si="21"/>
        <v>0.98014975655632086</v>
      </c>
      <c r="L252" s="94">
        <f t="shared" si="21"/>
        <v>0.98014975655632086</v>
      </c>
      <c r="M252" s="94">
        <f t="shared" si="21"/>
        <v>0.98014975655632086</v>
      </c>
      <c r="N252" s="94">
        <f t="shared" si="21"/>
        <v>0.98014975655632086</v>
      </c>
    </row>
    <row r="253" spans="1:14" x14ac:dyDescent="0.35">
      <c r="A253" s="3">
        <v>237</v>
      </c>
      <c r="B253" s="97">
        <v>1.2031816290342088</v>
      </c>
      <c r="C253" s="97">
        <v>1.1312798412971705</v>
      </c>
      <c r="D253" s="96">
        <f t="shared" si="18"/>
        <v>1.1312798412971705</v>
      </c>
      <c r="E253" s="96">
        <f t="shared" si="19"/>
        <v>1.1312798412971705</v>
      </c>
      <c r="F253" s="94">
        <v>1.2314306616603456</v>
      </c>
      <c r="G253" s="94">
        <f t="shared" si="22"/>
        <v>0.98014975655632086</v>
      </c>
      <c r="H253" s="94">
        <f t="shared" si="22"/>
        <v>0.98014975655632086</v>
      </c>
      <c r="I253" s="94">
        <f t="shared" si="22"/>
        <v>0.98014975655632086</v>
      </c>
      <c r="J253" s="94">
        <f t="shared" si="21"/>
        <v>0.98014975655632086</v>
      </c>
      <c r="K253" s="94">
        <f t="shared" si="21"/>
        <v>0.98014975655632086</v>
      </c>
      <c r="L253" s="94">
        <f t="shared" si="21"/>
        <v>0.98014975655632086</v>
      </c>
      <c r="M253" s="94">
        <f t="shared" si="21"/>
        <v>0.98014975655632086</v>
      </c>
      <c r="N253" s="94">
        <f t="shared" si="21"/>
        <v>0.98014975655632086</v>
      </c>
    </row>
    <row r="254" spans="1:14" x14ac:dyDescent="0.35">
      <c r="A254" s="3">
        <v>238</v>
      </c>
      <c r="B254" s="97">
        <v>1.2031375812319482</v>
      </c>
      <c r="C254" s="97">
        <v>1.1299903531038451</v>
      </c>
      <c r="D254" s="96">
        <f t="shared" si="18"/>
        <v>1.1299903531038451</v>
      </c>
      <c r="E254" s="96">
        <f t="shared" si="19"/>
        <v>1.1299903531038451</v>
      </c>
      <c r="F254" s="94">
        <v>1.2312294747782098</v>
      </c>
      <c r="G254" s="94">
        <f t="shared" si="22"/>
        <v>0.98014975655632086</v>
      </c>
      <c r="H254" s="94">
        <f t="shared" si="22"/>
        <v>0.98014975655632086</v>
      </c>
      <c r="I254" s="94">
        <f t="shared" si="22"/>
        <v>0.98014975655632086</v>
      </c>
      <c r="J254" s="94">
        <f t="shared" si="21"/>
        <v>0.98014975655632086</v>
      </c>
      <c r="K254" s="94">
        <f t="shared" si="21"/>
        <v>0.98014975655632086</v>
      </c>
      <c r="L254" s="94">
        <f t="shared" si="21"/>
        <v>0.98014975655632086</v>
      </c>
      <c r="M254" s="94">
        <f t="shared" si="21"/>
        <v>0.98014975655632086</v>
      </c>
      <c r="N254" s="94">
        <f t="shared" si="21"/>
        <v>0.98014975655632086</v>
      </c>
    </row>
    <row r="255" spans="1:14" x14ac:dyDescent="0.35">
      <c r="A255" s="3">
        <v>239</v>
      </c>
      <c r="B255" s="97">
        <v>1.2044410153332832</v>
      </c>
      <c r="C255" s="97">
        <v>1.1301327328564708</v>
      </c>
      <c r="D255" s="96">
        <f t="shared" si="18"/>
        <v>1.1301327328564708</v>
      </c>
      <c r="E255" s="96">
        <f t="shared" si="19"/>
        <v>1.1301327328564708</v>
      </c>
      <c r="F255" s="94">
        <v>1.2320252218958512</v>
      </c>
      <c r="G255" s="94">
        <f t="shared" si="22"/>
        <v>0.98014975655632086</v>
      </c>
      <c r="H255" s="94">
        <f t="shared" si="22"/>
        <v>0.98014975655632086</v>
      </c>
      <c r="I255" s="94">
        <f t="shared" si="22"/>
        <v>0.98014975655632086</v>
      </c>
      <c r="J255" s="94">
        <f t="shared" si="21"/>
        <v>0.98014975655632086</v>
      </c>
      <c r="K255" s="94">
        <f t="shared" si="21"/>
        <v>0.98014975655632086</v>
      </c>
      <c r="L255" s="94">
        <f t="shared" si="21"/>
        <v>0.98014975655632086</v>
      </c>
      <c r="M255" s="94">
        <f t="shared" si="21"/>
        <v>0.98014975655632086</v>
      </c>
      <c r="N255" s="94">
        <f t="shared" si="21"/>
        <v>0.98014975655632086</v>
      </c>
    </row>
    <row r="256" spans="1:14" x14ac:dyDescent="0.35">
      <c r="A256" s="3">
        <v>240</v>
      </c>
      <c r="B256" s="97">
        <v>1.2043541543350815</v>
      </c>
      <c r="C256" s="97">
        <v>1.1292666368524311</v>
      </c>
      <c r="D256" s="96">
        <f t="shared" si="18"/>
        <v>1.1292666368524311</v>
      </c>
      <c r="E256" s="96">
        <f t="shared" si="19"/>
        <v>1.1292666368524311</v>
      </c>
      <c r="F256" s="94">
        <v>1.2316445333126305</v>
      </c>
      <c r="G256" s="94">
        <f t="shared" si="22"/>
        <v>0.98014975655632086</v>
      </c>
      <c r="H256" s="94">
        <f t="shared" si="22"/>
        <v>0.98014975655632086</v>
      </c>
      <c r="I256" s="94">
        <f t="shared" si="22"/>
        <v>0.98014975655632086</v>
      </c>
      <c r="J256" s="94">
        <f t="shared" si="21"/>
        <v>0.98014975655632086</v>
      </c>
      <c r="K256" s="94">
        <f t="shared" si="21"/>
        <v>0.98014975655632086</v>
      </c>
      <c r="L256" s="94">
        <f t="shared" si="21"/>
        <v>0.98014975655632086</v>
      </c>
      <c r="M256" s="94">
        <f t="shared" si="21"/>
        <v>0.98014975655632086</v>
      </c>
      <c r="N256" s="94">
        <f t="shared" si="21"/>
        <v>0.98014975655632086</v>
      </c>
    </row>
    <row r="257" spans="1:14" x14ac:dyDescent="0.35">
      <c r="A257" s="3">
        <v>241</v>
      </c>
      <c r="B257" s="97">
        <v>1.212810001418531</v>
      </c>
      <c r="C257" s="97">
        <v>1.1346677565273313</v>
      </c>
      <c r="D257" s="96">
        <f t="shared" si="18"/>
        <v>1.1346677565273313</v>
      </c>
      <c r="E257" s="96">
        <f t="shared" si="19"/>
        <v>1.1346677565273313</v>
      </c>
      <c r="F257" s="94">
        <v>1.2380943842318026</v>
      </c>
      <c r="G257" s="94">
        <f t="shared" si="22"/>
        <v>0.98014975655632086</v>
      </c>
      <c r="H257" s="94">
        <f t="shared" si="22"/>
        <v>0.98014975655632086</v>
      </c>
      <c r="I257" s="94">
        <f t="shared" si="22"/>
        <v>0.98014975655632086</v>
      </c>
      <c r="J257" s="94">
        <f t="shared" si="21"/>
        <v>0.98014975655632086</v>
      </c>
      <c r="K257" s="94">
        <f t="shared" si="21"/>
        <v>0.98014975655632086</v>
      </c>
      <c r="L257" s="94">
        <f t="shared" si="21"/>
        <v>0.98014975655632086</v>
      </c>
      <c r="M257" s="94">
        <f t="shared" si="21"/>
        <v>0.98014975655632086</v>
      </c>
      <c r="N257" s="94">
        <f t="shared" si="21"/>
        <v>0.98014975655632086</v>
      </c>
    </row>
    <row r="258" spans="1:14" x14ac:dyDescent="0.35">
      <c r="A258" s="3">
        <v>242</v>
      </c>
      <c r="B258" s="97">
        <v>1.222156285759366</v>
      </c>
      <c r="C258" s="97">
        <v>1.1387812849443115</v>
      </c>
      <c r="D258" s="96">
        <f t="shared" si="18"/>
        <v>1.1387812849443115</v>
      </c>
      <c r="E258" s="96">
        <f t="shared" si="19"/>
        <v>1.1387812849443115</v>
      </c>
      <c r="F258" s="94">
        <v>1.2452732371741755</v>
      </c>
      <c r="G258" s="94">
        <f t="shared" si="22"/>
        <v>0.98014975655632086</v>
      </c>
      <c r="H258" s="94">
        <f t="shared" si="22"/>
        <v>0.98014975655632086</v>
      </c>
      <c r="I258" s="94">
        <f t="shared" si="22"/>
        <v>0.98014975655632086</v>
      </c>
      <c r="J258" s="94">
        <f t="shared" si="21"/>
        <v>0.98014975655632086</v>
      </c>
      <c r="K258" s="94">
        <f t="shared" si="21"/>
        <v>0.98014975655632086</v>
      </c>
      <c r="L258" s="94">
        <f t="shared" si="21"/>
        <v>0.98014975655632086</v>
      </c>
      <c r="M258" s="94">
        <f t="shared" si="21"/>
        <v>0.98014975655632086</v>
      </c>
      <c r="N258" s="94">
        <f t="shared" si="21"/>
        <v>0.98014975655632086</v>
      </c>
    </row>
    <row r="259" spans="1:14" x14ac:dyDescent="0.35">
      <c r="A259" s="3">
        <v>243</v>
      </c>
      <c r="B259" s="97">
        <v>1.2286984617219103</v>
      </c>
      <c r="C259" s="97">
        <v>1.1395016472644417</v>
      </c>
      <c r="D259" s="96">
        <f t="shared" si="18"/>
        <v>1.1395016472644417</v>
      </c>
      <c r="E259" s="96">
        <f t="shared" si="19"/>
        <v>1.1395016472644417</v>
      </c>
      <c r="F259" s="94">
        <v>1.2502402698264659</v>
      </c>
      <c r="G259" s="94">
        <f t="shared" si="22"/>
        <v>0.98014975655632086</v>
      </c>
      <c r="H259" s="94">
        <f t="shared" si="22"/>
        <v>0.98014975655632086</v>
      </c>
      <c r="I259" s="94">
        <f t="shared" si="22"/>
        <v>0.98014975655632086</v>
      </c>
      <c r="J259" s="94">
        <f t="shared" si="21"/>
        <v>0.98014975655632086</v>
      </c>
      <c r="K259" s="94">
        <f t="shared" si="21"/>
        <v>0.98014975655632086</v>
      </c>
      <c r="L259" s="94">
        <f t="shared" si="21"/>
        <v>0.98014975655632086</v>
      </c>
      <c r="M259" s="94">
        <f t="shared" si="21"/>
        <v>0.98014975655632086</v>
      </c>
      <c r="N259" s="94">
        <f t="shared" si="21"/>
        <v>0.98014975655632086</v>
      </c>
    </row>
    <row r="260" spans="1:14" x14ac:dyDescent="0.35">
      <c r="A260" s="3">
        <v>244</v>
      </c>
      <c r="B260" s="97">
        <v>1.2286260364233454</v>
      </c>
      <c r="C260" s="97">
        <v>1.1350114119271242</v>
      </c>
      <c r="D260" s="96">
        <f t="shared" si="18"/>
        <v>1.1350114119271242</v>
      </c>
      <c r="E260" s="96">
        <f t="shared" si="19"/>
        <v>1.1350114119271242</v>
      </c>
      <c r="F260" s="94">
        <v>1.2498836275208758</v>
      </c>
      <c r="G260" s="94">
        <f t="shared" si="22"/>
        <v>0.98014975655632086</v>
      </c>
      <c r="H260" s="94">
        <f t="shared" si="22"/>
        <v>0.98014975655632086</v>
      </c>
      <c r="I260" s="94">
        <f t="shared" si="22"/>
        <v>0.98014975655632086</v>
      </c>
      <c r="J260" s="94">
        <f t="shared" si="21"/>
        <v>0.98014975655632086</v>
      </c>
      <c r="K260" s="94">
        <f t="shared" si="21"/>
        <v>0.98014975655632086</v>
      </c>
      <c r="L260" s="94">
        <f t="shared" si="21"/>
        <v>0.98014975655632086</v>
      </c>
      <c r="M260" s="94">
        <f t="shared" si="21"/>
        <v>0.98014975655632086</v>
      </c>
      <c r="N260" s="94">
        <f t="shared" si="21"/>
        <v>0.98014975655632086</v>
      </c>
    </row>
    <row r="261" spans="1:14" x14ac:dyDescent="0.35">
      <c r="A261" s="3">
        <v>245</v>
      </c>
      <c r="B261" s="97">
        <v>1.2327686256995904</v>
      </c>
      <c r="C261" s="97">
        <v>1.1356030774360066</v>
      </c>
      <c r="D261" s="96">
        <f t="shared" si="18"/>
        <v>1.1356030774360066</v>
      </c>
      <c r="E261" s="96">
        <f t="shared" si="19"/>
        <v>1.1356030774360066</v>
      </c>
      <c r="F261" s="94">
        <v>1.2528657401282433</v>
      </c>
      <c r="G261" s="94">
        <f t="shared" si="22"/>
        <v>0.98014975655632086</v>
      </c>
      <c r="H261" s="94">
        <f t="shared" si="22"/>
        <v>0.98014975655632086</v>
      </c>
      <c r="I261" s="94">
        <f t="shared" si="22"/>
        <v>0.98014975655632086</v>
      </c>
      <c r="J261" s="94">
        <f t="shared" si="21"/>
        <v>0.98014975655632086</v>
      </c>
      <c r="K261" s="94">
        <f t="shared" si="21"/>
        <v>0.98014975655632086</v>
      </c>
      <c r="L261" s="94">
        <f t="shared" si="21"/>
        <v>0.98014975655632086</v>
      </c>
      <c r="M261" s="94">
        <f t="shared" si="21"/>
        <v>0.98014975655632086</v>
      </c>
      <c r="N261" s="94">
        <f t="shared" si="21"/>
        <v>0.98014975655632086</v>
      </c>
    </row>
    <row r="262" spans="1:14" x14ac:dyDescent="0.35">
      <c r="A262" s="3">
        <v>246</v>
      </c>
      <c r="B262" s="97">
        <v>1.2407839550687685</v>
      </c>
      <c r="C262" s="97">
        <v>1.1392212951844216</v>
      </c>
      <c r="D262" s="96">
        <f t="shared" si="18"/>
        <v>1.1392212951844216</v>
      </c>
      <c r="E262" s="96">
        <f t="shared" si="19"/>
        <v>1.1392212951844216</v>
      </c>
      <c r="F262" s="94">
        <v>1.2589338935212053</v>
      </c>
      <c r="G262" s="94">
        <f t="shared" si="22"/>
        <v>0.98014975655632086</v>
      </c>
      <c r="H262" s="94">
        <f t="shared" si="22"/>
        <v>0.98014975655632086</v>
      </c>
      <c r="I262" s="94">
        <f t="shared" si="22"/>
        <v>0.98014975655632086</v>
      </c>
      <c r="J262" s="94">
        <f t="shared" si="21"/>
        <v>0.98014975655632086</v>
      </c>
      <c r="K262" s="94">
        <f t="shared" si="21"/>
        <v>0.98014975655632086</v>
      </c>
      <c r="L262" s="94">
        <f t="shared" si="21"/>
        <v>0.98014975655632086</v>
      </c>
      <c r="M262" s="94">
        <f t="shared" si="21"/>
        <v>0.98014975655632086</v>
      </c>
      <c r="N262" s="94">
        <f t="shared" si="21"/>
        <v>0.98014975655632086</v>
      </c>
    </row>
    <row r="263" spans="1:14" x14ac:dyDescent="0.35">
      <c r="A263" s="3">
        <v>247</v>
      </c>
      <c r="B263" s="97">
        <v>1.2509460323362702</v>
      </c>
      <c r="C263" s="97">
        <v>1.1435813284199055</v>
      </c>
      <c r="D263" s="96">
        <f t="shared" si="18"/>
        <v>1.1435813284199055</v>
      </c>
      <c r="E263" s="96">
        <f t="shared" si="19"/>
        <v>1.1435813284199055</v>
      </c>
      <c r="F263" s="94">
        <v>1.2666723349116245</v>
      </c>
      <c r="G263" s="94">
        <f t="shared" si="22"/>
        <v>0.98014975655632086</v>
      </c>
      <c r="H263" s="94">
        <f t="shared" si="22"/>
        <v>0.98014975655632086</v>
      </c>
      <c r="I263" s="94">
        <f t="shared" si="22"/>
        <v>0.98014975655632086</v>
      </c>
      <c r="J263" s="94">
        <f t="shared" si="21"/>
        <v>0.98014975655632086</v>
      </c>
      <c r="K263" s="94">
        <f t="shared" si="21"/>
        <v>0.98014975655632086</v>
      </c>
      <c r="L263" s="94">
        <f t="shared" si="21"/>
        <v>0.98014975655632086</v>
      </c>
      <c r="M263" s="94">
        <f t="shared" si="21"/>
        <v>0.98014975655632086</v>
      </c>
      <c r="N263" s="94">
        <f t="shared" si="21"/>
        <v>0.98014975655632086</v>
      </c>
    </row>
    <row r="264" spans="1:14" x14ac:dyDescent="0.35">
      <c r="A264" s="3">
        <v>248</v>
      </c>
      <c r="B264" s="97">
        <v>1.2610619428384549</v>
      </c>
      <c r="C264" s="97">
        <v>1.146790605621623</v>
      </c>
      <c r="D264" s="96">
        <f t="shared" si="18"/>
        <v>1.146790605621623</v>
      </c>
      <c r="E264" s="96">
        <f t="shared" si="19"/>
        <v>1.146790605621623</v>
      </c>
      <c r="F264" s="94">
        <v>1.274382950088589</v>
      </c>
      <c r="G264" s="94">
        <f t="shared" si="22"/>
        <v>0.98014975655632086</v>
      </c>
      <c r="H264" s="94">
        <f t="shared" si="22"/>
        <v>0.98014975655632086</v>
      </c>
      <c r="I264" s="94">
        <f t="shared" si="22"/>
        <v>0.98014975655632086</v>
      </c>
      <c r="J264" s="94">
        <f t="shared" si="21"/>
        <v>0.98014975655632086</v>
      </c>
      <c r="K264" s="94">
        <f t="shared" si="21"/>
        <v>0.98014975655632086</v>
      </c>
      <c r="L264" s="94">
        <f t="shared" si="21"/>
        <v>0.98014975655632086</v>
      </c>
      <c r="M264" s="94">
        <f t="shared" si="21"/>
        <v>0.98014975655632086</v>
      </c>
      <c r="N264" s="94">
        <f t="shared" si="21"/>
        <v>0.98014975655632086</v>
      </c>
    </row>
    <row r="265" spans="1:14" x14ac:dyDescent="0.35">
      <c r="A265" s="3">
        <v>249</v>
      </c>
      <c r="B265" s="97">
        <v>1.2610324968177389</v>
      </c>
      <c r="C265" s="97">
        <v>1.1395061097656924</v>
      </c>
      <c r="D265" s="96">
        <f t="shared" si="18"/>
        <v>1.1395061097656924</v>
      </c>
      <c r="E265" s="96">
        <f t="shared" si="19"/>
        <v>1.1395061097656924</v>
      </c>
      <c r="F265" s="94">
        <v>1.2738274110422885</v>
      </c>
      <c r="G265" s="94">
        <f t="shared" si="22"/>
        <v>0.98014975655632086</v>
      </c>
      <c r="H265" s="94">
        <f t="shared" si="22"/>
        <v>0.98014975655632086</v>
      </c>
      <c r="I265" s="94">
        <f t="shared" si="22"/>
        <v>0.98014975655632086</v>
      </c>
      <c r="J265" s="94">
        <f t="shared" si="21"/>
        <v>0.98014975655632086</v>
      </c>
      <c r="K265" s="94">
        <f t="shared" si="21"/>
        <v>0.98014975655632086</v>
      </c>
      <c r="L265" s="94">
        <f t="shared" si="21"/>
        <v>0.98014975655632086</v>
      </c>
      <c r="M265" s="94">
        <f t="shared" si="21"/>
        <v>0.98014975655632086</v>
      </c>
      <c r="N265" s="94">
        <f t="shared" si="21"/>
        <v>0.98014975655632086</v>
      </c>
    </row>
    <row r="266" spans="1:14" x14ac:dyDescent="0.35">
      <c r="A266" s="3">
        <v>250</v>
      </c>
      <c r="B266" s="97">
        <v>1.2608534062903136</v>
      </c>
      <c r="C266" s="97">
        <v>1.1349480697740468</v>
      </c>
      <c r="D266" s="96">
        <f t="shared" si="18"/>
        <v>1.1349480697740468</v>
      </c>
      <c r="E266" s="96">
        <f t="shared" si="19"/>
        <v>1.1349480697740468</v>
      </c>
      <c r="F266" s="94">
        <v>1.2729963402536111</v>
      </c>
      <c r="G266" s="94">
        <f t="shared" si="22"/>
        <v>0.98014975655632086</v>
      </c>
      <c r="H266" s="94">
        <f t="shared" si="22"/>
        <v>0.98014975655632086</v>
      </c>
      <c r="I266" s="94">
        <f t="shared" si="22"/>
        <v>0.98014975655632086</v>
      </c>
      <c r="J266" s="94">
        <f t="shared" si="21"/>
        <v>0.98014975655632086</v>
      </c>
      <c r="K266" s="94">
        <f t="shared" si="21"/>
        <v>0.98014975655632086</v>
      </c>
      <c r="L266" s="94">
        <f t="shared" si="21"/>
        <v>0.98014975655632086</v>
      </c>
      <c r="M266" s="94">
        <f t="shared" si="21"/>
        <v>0.98014975655632086</v>
      </c>
      <c r="N266" s="94">
        <f t="shared" si="21"/>
        <v>0.98014975655632086</v>
      </c>
    </row>
    <row r="267" spans="1:14" x14ac:dyDescent="0.35">
      <c r="A267" s="3">
        <v>251</v>
      </c>
      <c r="B267" s="97">
        <v>1.2639730455032896</v>
      </c>
      <c r="C267" s="97">
        <v>1.135643119288037</v>
      </c>
      <c r="D267" s="96">
        <f t="shared" si="18"/>
        <v>1.135643119288037</v>
      </c>
      <c r="E267" s="96">
        <f t="shared" si="19"/>
        <v>1.135643119288037</v>
      </c>
      <c r="F267" s="94">
        <v>1.2748118039020571</v>
      </c>
      <c r="G267" s="94">
        <f t="shared" si="22"/>
        <v>0.98014975655632086</v>
      </c>
      <c r="H267" s="94">
        <f t="shared" si="22"/>
        <v>0.98014975655632086</v>
      </c>
      <c r="I267" s="94">
        <f t="shared" si="22"/>
        <v>0.98014975655632086</v>
      </c>
      <c r="J267" s="94">
        <f t="shared" si="21"/>
        <v>0.98014975655632086</v>
      </c>
      <c r="K267" s="94">
        <f t="shared" si="21"/>
        <v>0.98014975655632086</v>
      </c>
      <c r="L267" s="94">
        <f t="shared" si="21"/>
        <v>0.98014975655632086</v>
      </c>
      <c r="M267" s="94">
        <f t="shared" si="21"/>
        <v>0.98014975655632086</v>
      </c>
      <c r="N267" s="94">
        <f t="shared" si="21"/>
        <v>0.98014975655632086</v>
      </c>
    </row>
    <row r="268" spans="1:14" x14ac:dyDescent="0.35">
      <c r="A268" s="3">
        <v>252</v>
      </c>
      <c r="B268" s="97">
        <v>1.265852912016626</v>
      </c>
      <c r="C268" s="97">
        <v>1.1347946411734315</v>
      </c>
      <c r="D268" s="96">
        <f t="shared" si="18"/>
        <v>1.1347946411734315</v>
      </c>
      <c r="E268" s="96">
        <f t="shared" si="19"/>
        <v>1.1347946411734315</v>
      </c>
      <c r="F268" s="94">
        <v>1.2757126375864933</v>
      </c>
      <c r="G268" s="94">
        <f t="shared" si="22"/>
        <v>0.98014975655632086</v>
      </c>
      <c r="H268" s="94">
        <f t="shared" si="22"/>
        <v>0.98014975655632086</v>
      </c>
      <c r="I268" s="94">
        <f t="shared" si="22"/>
        <v>0.98014975655632086</v>
      </c>
      <c r="J268" s="94">
        <f t="shared" si="21"/>
        <v>0.98014975655632086</v>
      </c>
      <c r="K268" s="94">
        <f t="shared" si="21"/>
        <v>0.98014975655632086</v>
      </c>
      <c r="L268" s="94">
        <f t="shared" si="21"/>
        <v>0.98014975655632086</v>
      </c>
      <c r="M268" s="94">
        <f t="shared" si="21"/>
        <v>0.98014975655632086</v>
      </c>
      <c r="N268" s="94">
        <f t="shared" si="21"/>
        <v>0.98014975655632086</v>
      </c>
    </row>
    <row r="269" spans="1:14" x14ac:dyDescent="0.35">
      <c r="A269" s="3">
        <v>253</v>
      </c>
      <c r="B269" s="97">
        <v>1.2656731557401391</v>
      </c>
      <c r="C269" s="97">
        <v>1.1320666890394087</v>
      </c>
      <c r="D269" s="96">
        <f t="shared" si="18"/>
        <v>1.1320666890394087</v>
      </c>
      <c r="E269" s="96">
        <f t="shared" si="19"/>
        <v>1.1320666890394087</v>
      </c>
      <c r="F269" s="94">
        <v>1.2748870092380664</v>
      </c>
      <c r="G269" s="94">
        <f t="shared" si="22"/>
        <v>0.98014975655632086</v>
      </c>
      <c r="H269" s="94">
        <f t="shared" si="22"/>
        <v>0.98014975655632086</v>
      </c>
      <c r="I269" s="94">
        <f t="shared" si="22"/>
        <v>0.98014975655632086</v>
      </c>
      <c r="J269" s="94">
        <f t="shared" si="22"/>
        <v>0.98014975655632086</v>
      </c>
      <c r="K269" s="94">
        <f t="shared" si="22"/>
        <v>0.98014975655632086</v>
      </c>
      <c r="L269" s="94">
        <f t="shared" si="22"/>
        <v>0.98014975655632086</v>
      </c>
      <c r="M269" s="94">
        <f t="shared" si="22"/>
        <v>0.98014975655632086</v>
      </c>
      <c r="N269" s="94">
        <f t="shared" si="22"/>
        <v>0.98014975655632086</v>
      </c>
    </row>
    <row r="270" spans="1:14" x14ac:dyDescent="0.35">
      <c r="A270" s="3">
        <v>254</v>
      </c>
      <c r="B270" s="97">
        <v>1.2656787397136053</v>
      </c>
      <c r="C270" s="97">
        <v>1.1306357902438926</v>
      </c>
      <c r="D270" s="96">
        <f t="shared" si="18"/>
        <v>1.1306357902438926</v>
      </c>
      <c r="E270" s="96">
        <f t="shared" si="19"/>
        <v>1.1306357902438926</v>
      </c>
      <c r="F270" s="94">
        <v>1.2741569401378303</v>
      </c>
      <c r="G270" s="94">
        <f t="shared" si="22"/>
        <v>0.98014975655632086</v>
      </c>
      <c r="H270" s="94">
        <f t="shared" si="22"/>
        <v>0.98014975655632086</v>
      </c>
      <c r="I270" s="94">
        <f t="shared" si="22"/>
        <v>0.98014975655632086</v>
      </c>
      <c r="J270" s="94">
        <f t="shared" si="22"/>
        <v>0.98014975655632086</v>
      </c>
      <c r="K270" s="94">
        <f t="shared" si="22"/>
        <v>0.98014975655632086</v>
      </c>
      <c r="L270" s="94">
        <f t="shared" si="22"/>
        <v>0.98014975655632086</v>
      </c>
      <c r="M270" s="94">
        <f t="shared" si="22"/>
        <v>0.98014975655632086</v>
      </c>
      <c r="N270" s="94">
        <f t="shared" si="22"/>
        <v>0.98014975655632086</v>
      </c>
    </row>
    <row r="271" spans="1:14" x14ac:dyDescent="0.35">
      <c r="A271" s="3">
        <v>255</v>
      </c>
      <c r="B271" s="97">
        <v>1.2789151330908772</v>
      </c>
      <c r="C271" s="97">
        <v>1.1447710496586407</v>
      </c>
      <c r="D271" s="96">
        <f t="shared" si="18"/>
        <v>1.1447710496586407</v>
      </c>
      <c r="E271" s="96">
        <f t="shared" si="19"/>
        <v>1.1447710496586407</v>
      </c>
      <c r="F271" s="94">
        <v>1.2841889523718315</v>
      </c>
      <c r="G271" s="94">
        <f t="shared" si="22"/>
        <v>0.98014975655632086</v>
      </c>
      <c r="H271" s="94">
        <f t="shared" si="22"/>
        <v>0.98014975655632086</v>
      </c>
      <c r="I271" s="94">
        <f t="shared" si="22"/>
        <v>0.98014975655632086</v>
      </c>
      <c r="J271" s="94">
        <f t="shared" si="22"/>
        <v>0.98014975655632086</v>
      </c>
      <c r="K271" s="94">
        <f t="shared" si="22"/>
        <v>0.98014975655632086</v>
      </c>
      <c r="L271" s="94">
        <f t="shared" si="22"/>
        <v>0.98014975655632086</v>
      </c>
      <c r="M271" s="94">
        <f t="shared" si="22"/>
        <v>0.98014975655632086</v>
      </c>
      <c r="N271" s="94">
        <f t="shared" si="22"/>
        <v>0.98014975655632086</v>
      </c>
    </row>
    <row r="272" spans="1:14" x14ac:dyDescent="0.35">
      <c r="A272" s="3">
        <v>256</v>
      </c>
      <c r="B272" s="97">
        <v>1.2825313454533729</v>
      </c>
      <c r="C272" s="97">
        <v>1.1427792873158888</v>
      </c>
      <c r="D272" s="96">
        <f t="shared" si="18"/>
        <v>1.1427792873158888</v>
      </c>
      <c r="E272" s="96">
        <f t="shared" si="19"/>
        <v>1.1427792873158888</v>
      </c>
      <c r="F272" s="94">
        <v>1.2864250071687913</v>
      </c>
      <c r="G272" s="94">
        <f t="shared" si="22"/>
        <v>0.98014975655632086</v>
      </c>
      <c r="H272" s="94">
        <f t="shared" si="22"/>
        <v>0.98014975655632086</v>
      </c>
      <c r="I272" s="94">
        <f t="shared" si="22"/>
        <v>0.98014975655632086</v>
      </c>
      <c r="J272" s="94">
        <f t="shared" si="22"/>
        <v>0.98014975655632086</v>
      </c>
      <c r="K272" s="94">
        <f t="shared" si="22"/>
        <v>0.98014975655632086</v>
      </c>
      <c r="L272" s="94">
        <f t="shared" si="22"/>
        <v>0.98014975655632086</v>
      </c>
      <c r="M272" s="94">
        <f t="shared" si="22"/>
        <v>0.98014975655632086</v>
      </c>
      <c r="N272" s="94">
        <f t="shared" si="22"/>
        <v>0.98014975655632086</v>
      </c>
    </row>
    <row r="273" spans="1:14" x14ac:dyDescent="0.35">
      <c r="A273" s="3">
        <v>257</v>
      </c>
      <c r="B273" s="97">
        <v>1.2833193407071186</v>
      </c>
      <c r="C273" s="97">
        <v>1.1381554430928951</v>
      </c>
      <c r="D273" s="96">
        <f t="shared" si="18"/>
        <v>1.1381554430928951</v>
      </c>
      <c r="E273" s="96">
        <f t="shared" si="19"/>
        <v>1.1381554430928951</v>
      </c>
      <c r="F273" s="94">
        <v>1.2863714804472479</v>
      </c>
      <c r="G273" s="94">
        <f t="shared" si="22"/>
        <v>0.98014975655632086</v>
      </c>
      <c r="H273" s="94">
        <f t="shared" si="22"/>
        <v>0.98014975655632086</v>
      </c>
      <c r="I273" s="94">
        <f t="shared" si="22"/>
        <v>0.98014975655632086</v>
      </c>
      <c r="J273" s="94">
        <f t="shared" si="22"/>
        <v>0.98014975655632086</v>
      </c>
      <c r="K273" s="94">
        <f t="shared" si="22"/>
        <v>0.98014975655632086</v>
      </c>
      <c r="L273" s="94">
        <f t="shared" si="22"/>
        <v>0.98014975655632086</v>
      </c>
      <c r="M273" s="94">
        <f t="shared" si="22"/>
        <v>0.98014975655632086</v>
      </c>
      <c r="N273" s="94">
        <f t="shared" si="22"/>
        <v>0.98014975655632086</v>
      </c>
    </row>
    <row r="274" spans="1:14" x14ac:dyDescent="0.35">
      <c r="A274" s="3">
        <v>258</v>
      </c>
      <c r="B274" s="97">
        <v>1.2869632966842712</v>
      </c>
      <c r="C274" s="97">
        <v>1.1392451748993384</v>
      </c>
      <c r="D274" s="96">
        <f t="shared" ref="D274:D337" si="23">C274</f>
        <v>1.1392451748993384</v>
      </c>
      <c r="E274" s="96">
        <f t="shared" ref="E274:E337" si="24">C274</f>
        <v>1.1392451748993384</v>
      </c>
      <c r="F274" s="94">
        <v>1.2887551885698931</v>
      </c>
      <c r="G274" s="94">
        <f t="shared" si="22"/>
        <v>0.98014975655632086</v>
      </c>
      <c r="H274" s="94">
        <f t="shared" si="22"/>
        <v>0.98014975655632086</v>
      </c>
      <c r="I274" s="94">
        <f t="shared" si="22"/>
        <v>0.98014975655632086</v>
      </c>
      <c r="J274" s="94">
        <f t="shared" si="22"/>
        <v>0.98014975655632086</v>
      </c>
      <c r="K274" s="94">
        <f t="shared" si="22"/>
        <v>0.98014975655632086</v>
      </c>
      <c r="L274" s="94">
        <f t="shared" si="22"/>
        <v>0.98014975655632086</v>
      </c>
      <c r="M274" s="94">
        <f t="shared" si="22"/>
        <v>0.98014975655632086</v>
      </c>
      <c r="N274" s="94">
        <f t="shared" si="22"/>
        <v>0.98014975655632086</v>
      </c>
    </row>
    <row r="275" spans="1:14" x14ac:dyDescent="0.35">
      <c r="A275" s="3">
        <v>259</v>
      </c>
      <c r="B275" s="97">
        <v>1.2877875099100946</v>
      </c>
      <c r="C275" s="97">
        <v>1.1361408115789535</v>
      </c>
      <c r="D275" s="96">
        <f t="shared" si="23"/>
        <v>1.1361408115789535</v>
      </c>
      <c r="E275" s="96">
        <f t="shared" si="24"/>
        <v>1.1361408115789535</v>
      </c>
      <c r="F275" s="94">
        <v>1.288819090001577</v>
      </c>
      <c r="G275" s="94">
        <f t="shared" si="22"/>
        <v>0.98014975655632086</v>
      </c>
      <c r="H275" s="94">
        <f t="shared" si="22"/>
        <v>0.98014975655632086</v>
      </c>
      <c r="I275" s="94">
        <f t="shared" si="22"/>
        <v>0.98014975655632086</v>
      </c>
      <c r="J275" s="94">
        <f t="shared" si="22"/>
        <v>0.98014975655632086</v>
      </c>
      <c r="K275" s="94">
        <f t="shared" si="22"/>
        <v>0.98014975655632086</v>
      </c>
      <c r="L275" s="94">
        <f t="shared" si="22"/>
        <v>0.98014975655632086</v>
      </c>
      <c r="M275" s="94">
        <f t="shared" si="22"/>
        <v>0.98014975655632086</v>
      </c>
      <c r="N275" s="94">
        <f t="shared" si="22"/>
        <v>0.98014975655632086</v>
      </c>
    </row>
    <row r="276" spans="1:14" x14ac:dyDescent="0.35">
      <c r="A276" s="3">
        <v>260</v>
      </c>
      <c r="B276" s="97">
        <v>1.291780470557031</v>
      </c>
      <c r="C276" s="97">
        <v>1.1389549943008528</v>
      </c>
      <c r="D276" s="96">
        <f t="shared" si="23"/>
        <v>1.1389549943008528</v>
      </c>
      <c r="E276" s="96">
        <f t="shared" si="24"/>
        <v>1.1389549943008528</v>
      </c>
      <c r="F276" s="94">
        <v>1.2914935727677403</v>
      </c>
      <c r="G276" s="94">
        <f t="shared" si="22"/>
        <v>0.98014975655632086</v>
      </c>
      <c r="H276" s="94">
        <f t="shared" si="22"/>
        <v>0.98014975655632086</v>
      </c>
      <c r="I276" s="94">
        <f t="shared" si="22"/>
        <v>0.98014975655632086</v>
      </c>
      <c r="J276" s="94">
        <f t="shared" si="22"/>
        <v>0.98014975655632086</v>
      </c>
      <c r="K276" s="94">
        <f t="shared" si="22"/>
        <v>0.98014975655632086</v>
      </c>
      <c r="L276" s="94">
        <f t="shared" si="22"/>
        <v>0.98014975655632086</v>
      </c>
      <c r="M276" s="94">
        <f t="shared" si="22"/>
        <v>0.98014975655632086</v>
      </c>
      <c r="N276" s="94">
        <f t="shared" si="22"/>
        <v>0.98014975655632086</v>
      </c>
    </row>
    <row r="277" spans="1:14" x14ac:dyDescent="0.35">
      <c r="A277" s="3">
        <v>261</v>
      </c>
      <c r="B277" s="97">
        <v>1.2922998507902819</v>
      </c>
      <c r="C277" s="97">
        <v>1.135637709803923</v>
      </c>
      <c r="D277" s="96">
        <f t="shared" si="23"/>
        <v>1.135637709803923</v>
      </c>
      <c r="E277" s="96">
        <f t="shared" si="24"/>
        <v>1.135637709803923</v>
      </c>
      <c r="F277" s="94">
        <v>1.2912468875516336</v>
      </c>
      <c r="G277" s="94">
        <f t="shared" si="22"/>
        <v>0.98014975655632086</v>
      </c>
      <c r="H277" s="94">
        <f t="shared" si="22"/>
        <v>0.98014975655632086</v>
      </c>
      <c r="I277" s="94">
        <f t="shared" si="22"/>
        <v>0.98014975655632086</v>
      </c>
      <c r="J277" s="94">
        <f t="shared" si="22"/>
        <v>0.98014975655632086</v>
      </c>
      <c r="K277" s="94">
        <f t="shared" si="22"/>
        <v>0.98014975655632086</v>
      </c>
      <c r="L277" s="94">
        <f t="shared" si="22"/>
        <v>0.98014975655632086</v>
      </c>
      <c r="M277" s="94">
        <f t="shared" si="22"/>
        <v>0.98014975655632086</v>
      </c>
      <c r="N277" s="94">
        <f t="shared" si="22"/>
        <v>0.98014975655632086</v>
      </c>
    </row>
    <row r="278" spans="1:14" x14ac:dyDescent="0.35">
      <c r="A278" s="3">
        <v>262</v>
      </c>
      <c r="B278" s="97">
        <v>1.2930693953112864</v>
      </c>
      <c r="C278" s="97">
        <v>1.134087682105567</v>
      </c>
      <c r="D278" s="96">
        <f t="shared" si="23"/>
        <v>1.134087682105567</v>
      </c>
      <c r="E278" s="96">
        <f t="shared" si="24"/>
        <v>1.134087682105567</v>
      </c>
      <c r="F278" s="94">
        <v>1.2911577921456674</v>
      </c>
      <c r="G278" s="94">
        <f t="shared" si="22"/>
        <v>0.98014975655632086</v>
      </c>
      <c r="H278" s="94">
        <f t="shared" si="22"/>
        <v>0.98014975655632086</v>
      </c>
      <c r="I278" s="94">
        <f t="shared" si="22"/>
        <v>0.98014975655632086</v>
      </c>
      <c r="J278" s="94">
        <f t="shared" si="22"/>
        <v>0.98014975655632086</v>
      </c>
      <c r="K278" s="94">
        <f t="shared" si="22"/>
        <v>0.98014975655632086</v>
      </c>
      <c r="L278" s="94">
        <f t="shared" si="22"/>
        <v>0.98014975655632086</v>
      </c>
      <c r="M278" s="94">
        <f t="shared" si="22"/>
        <v>0.98014975655632086</v>
      </c>
      <c r="N278" s="94">
        <f t="shared" si="22"/>
        <v>0.98014975655632086</v>
      </c>
    </row>
    <row r="279" spans="1:14" x14ac:dyDescent="0.35">
      <c r="A279" s="3">
        <v>263</v>
      </c>
      <c r="B279" s="97">
        <v>1.2928701515266683</v>
      </c>
      <c r="C279" s="97">
        <v>1.1316160347931394</v>
      </c>
      <c r="D279" s="96">
        <f t="shared" si="23"/>
        <v>1.1316160347931394</v>
      </c>
      <c r="E279" s="96">
        <f t="shared" si="24"/>
        <v>1.1316160347931394</v>
      </c>
      <c r="F279" s="94">
        <v>1.2902894730241563</v>
      </c>
      <c r="G279" s="94">
        <f t="shared" si="22"/>
        <v>0.98014975655632086</v>
      </c>
      <c r="H279" s="94">
        <f t="shared" si="22"/>
        <v>0.98014975655632086</v>
      </c>
      <c r="I279" s="94">
        <f t="shared" si="22"/>
        <v>0.98014975655632086</v>
      </c>
      <c r="J279" s="94">
        <f t="shared" si="22"/>
        <v>0.98014975655632086</v>
      </c>
      <c r="K279" s="94">
        <f t="shared" si="22"/>
        <v>0.98014975655632086</v>
      </c>
      <c r="L279" s="94">
        <f t="shared" si="22"/>
        <v>0.98014975655632086</v>
      </c>
      <c r="M279" s="94">
        <f t="shared" si="22"/>
        <v>0.98014975655632086</v>
      </c>
      <c r="N279" s="94">
        <f t="shared" si="22"/>
        <v>0.98014975655632086</v>
      </c>
    </row>
    <row r="280" spans="1:14" x14ac:dyDescent="0.35">
      <c r="A280" s="3">
        <v>264</v>
      </c>
      <c r="B280" s="97">
        <v>1.2942588634106758</v>
      </c>
      <c r="C280" s="97">
        <v>1.1327934694350625</v>
      </c>
      <c r="D280" s="96">
        <f t="shared" si="23"/>
        <v>1.1327934694350625</v>
      </c>
      <c r="E280" s="96">
        <f t="shared" si="24"/>
        <v>1.1327934694350625</v>
      </c>
      <c r="F280" s="94">
        <v>1.2906163098731411</v>
      </c>
      <c r="G280" s="94">
        <f t="shared" si="22"/>
        <v>0.98014975655632086</v>
      </c>
      <c r="H280" s="94">
        <f t="shared" si="22"/>
        <v>0.98014975655632086</v>
      </c>
      <c r="I280" s="94">
        <f t="shared" si="22"/>
        <v>0.98014975655632086</v>
      </c>
      <c r="J280" s="94">
        <f t="shared" si="22"/>
        <v>0.98014975655632086</v>
      </c>
      <c r="K280" s="94">
        <f t="shared" si="22"/>
        <v>0.98014975655632086</v>
      </c>
      <c r="L280" s="94">
        <f t="shared" si="22"/>
        <v>0.98014975655632086</v>
      </c>
      <c r="M280" s="94">
        <f t="shared" si="22"/>
        <v>0.98014975655632086</v>
      </c>
      <c r="N280" s="94">
        <f t="shared" si="22"/>
        <v>0.98014975655632086</v>
      </c>
    </row>
    <row r="281" spans="1:14" x14ac:dyDescent="0.35">
      <c r="A281" s="3">
        <v>265</v>
      </c>
      <c r="B281" s="97">
        <v>1.2940231544548266</v>
      </c>
      <c r="C281" s="97">
        <v>1.1309446500113514</v>
      </c>
      <c r="D281" s="96">
        <f t="shared" si="23"/>
        <v>1.1309446500113514</v>
      </c>
      <c r="E281" s="96">
        <f t="shared" si="24"/>
        <v>1.1309446500113514</v>
      </c>
      <c r="F281" s="94">
        <v>1.2894405526523245</v>
      </c>
      <c r="G281" s="94">
        <f t="shared" si="22"/>
        <v>0.98014975655632086</v>
      </c>
      <c r="H281" s="94">
        <f t="shared" si="22"/>
        <v>0.98014975655632086</v>
      </c>
      <c r="I281" s="94">
        <f t="shared" si="22"/>
        <v>0.98014975655632086</v>
      </c>
      <c r="J281" s="94">
        <f t="shared" si="22"/>
        <v>0.98014975655632086</v>
      </c>
      <c r="K281" s="94">
        <f t="shared" si="22"/>
        <v>0.98014975655632086</v>
      </c>
      <c r="L281" s="94">
        <f t="shared" si="22"/>
        <v>0.98014975655632086</v>
      </c>
      <c r="M281" s="94">
        <f t="shared" si="22"/>
        <v>0.98014975655632086</v>
      </c>
      <c r="N281" s="94">
        <f t="shared" si="22"/>
        <v>0.98014975655632086</v>
      </c>
    </row>
    <row r="282" spans="1:14" x14ac:dyDescent="0.35">
      <c r="A282" s="3">
        <v>266</v>
      </c>
      <c r="B282" s="97">
        <v>1.2935750646817228</v>
      </c>
      <c r="C282" s="97">
        <v>1.1297174702990487</v>
      </c>
      <c r="D282" s="96">
        <f t="shared" si="23"/>
        <v>1.1297174702990487</v>
      </c>
      <c r="E282" s="96">
        <f t="shared" si="24"/>
        <v>1.1297174702990487</v>
      </c>
      <c r="F282" s="94">
        <v>1.2877116486043472</v>
      </c>
      <c r="G282" s="94">
        <f t="shared" si="22"/>
        <v>0.98014975655632086</v>
      </c>
      <c r="H282" s="94">
        <f t="shared" si="22"/>
        <v>0.98014975655632086</v>
      </c>
      <c r="I282" s="94">
        <f t="shared" si="22"/>
        <v>0.98014975655632086</v>
      </c>
      <c r="J282" s="94">
        <f t="shared" si="22"/>
        <v>0.98014975655632086</v>
      </c>
      <c r="K282" s="94">
        <f t="shared" si="22"/>
        <v>0.98014975655632086</v>
      </c>
      <c r="L282" s="94">
        <f t="shared" si="22"/>
        <v>0.98014975655632086</v>
      </c>
      <c r="M282" s="94">
        <f t="shared" si="22"/>
        <v>0.98014975655632086</v>
      </c>
      <c r="N282" s="94">
        <f t="shared" si="22"/>
        <v>0.98014975655632086</v>
      </c>
    </row>
    <row r="283" spans="1:14" x14ac:dyDescent="0.35">
      <c r="A283" s="3">
        <v>267</v>
      </c>
      <c r="B283" s="97">
        <v>1.2929943856247961</v>
      </c>
      <c r="C283" s="97">
        <v>1.1289776411998422</v>
      </c>
      <c r="D283" s="96">
        <f t="shared" si="23"/>
        <v>1.1289776411998422</v>
      </c>
      <c r="E283" s="96">
        <f t="shared" si="24"/>
        <v>1.1289776411998422</v>
      </c>
      <c r="F283" s="94">
        <v>1.285584920597749</v>
      </c>
      <c r="G283" s="94">
        <f t="shared" si="22"/>
        <v>0.98014975655632086</v>
      </c>
      <c r="H283" s="94">
        <f t="shared" si="22"/>
        <v>0.98014975655632086</v>
      </c>
      <c r="I283" s="94">
        <f t="shared" si="22"/>
        <v>0.98014975655632086</v>
      </c>
      <c r="J283" s="94">
        <f t="shared" si="22"/>
        <v>0.98014975655632086</v>
      </c>
      <c r="K283" s="94">
        <f t="shared" si="22"/>
        <v>0.98014975655632086</v>
      </c>
      <c r="L283" s="94">
        <f t="shared" si="22"/>
        <v>0.98014975655632086</v>
      </c>
      <c r="M283" s="94">
        <f t="shared" si="22"/>
        <v>0.98014975655632086</v>
      </c>
      <c r="N283" s="94">
        <f t="shared" si="22"/>
        <v>0.98014975655632086</v>
      </c>
    </row>
    <row r="284" spans="1:14" x14ac:dyDescent="0.35">
      <c r="A284" s="3">
        <v>268</v>
      </c>
      <c r="B284" s="97">
        <v>1.2981033429670024</v>
      </c>
      <c r="C284" s="97">
        <v>1.1381860099547714</v>
      </c>
      <c r="D284" s="96">
        <f t="shared" si="23"/>
        <v>1.1381860099547714</v>
      </c>
      <c r="E284" s="96">
        <f t="shared" si="24"/>
        <v>1.1381860099547714</v>
      </c>
      <c r="F284" s="94">
        <v>1.2883492505653309</v>
      </c>
      <c r="G284" s="94">
        <f t="shared" si="22"/>
        <v>0.98014975655632086</v>
      </c>
      <c r="H284" s="94">
        <f t="shared" si="22"/>
        <v>0.98014975655632086</v>
      </c>
      <c r="I284" s="94">
        <f t="shared" si="22"/>
        <v>0.98014975655632086</v>
      </c>
      <c r="J284" s="94">
        <f t="shared" si="22"/>
        <v>0.98014975655632086</v>
      </c>
      <c r="K284" s="94">
        <f t="shared" si="22"/>
        <v>0.98014975655632086</v>
      </c>
      <c r="L284" s="94">
        <f t="shared" si="22"/>
        <v>0.98014975655632086</v>
      </c>
      <c r="M284" s="94">
        <f t="shared" si="22"/>
        <v>0.98014975655632086</v>
      </c>
      <c r="N284" s="94">
        <f t="shared" si="22"/>
        <v>0.98014975655632086</v>
      </c>
    </row>
    <row r="285" spans="1:14" x14ac:dyDescent="0.35">
      <c r="A285" s="3">
        <v>269</v>
      </c>
      <c r="B285" s="97">
        <v>1.298324051546853</v>
      </c>
      <c r="C285" s="97">
        <v>1.1351515768820861</v>
      </c>
      <c r="D285" s="96">
        <f t="shared" si="23"/>
        <v>1.1351515768820861</v>
      </c>
      <c r="E285" s="96">
        <f t="shared" si="24"/>
        <v>1.1351515768820861</v>
      </c>
      <c r="F285" s="94">
        <v>1.287528107571434</v>
      </c>
      <c r="G285" s="94">
        <f t="shared" si="22"/>
        <v>0.98014975655632086</v>
      </c>
      <c r="H285" s="94">
        <f t="shared" si="22"/>
        <v>0.98014975655632086</v>
      </c>
      <c r="I285" s="94">
        <f t="shared" si="22"/>
        <v>0.98014975655632086</v>
      </c>
      <c r="J285" s="94">
        <f t="shared" si="22"/>
        <v>0.98014975655632086</v>
      </c>
      <c r="K285" s="94">
        <f t="shared" si="22"/>
        <v>0.98014975655632086</v>
      </c>
      <c r="L285" s="94">
        <f t="shared" si="22"/>
        <v>0.98014975655632086</v>
      </c>
      <c r="M285" s="94">
        <f t="shared" si="22"/>
        <v>0.98014975655632086</v>
      </c>
      <c r="N285" s="94">
        <f t="shared" si="22"/>
        <v>0.98014975655632086</v>
      </c>
    </row>
    <row r="286" spans="1:14" x14ac:dyDescent="0.35">
      <c r="A286" s="3">
        <v>270</v>
      </c>
      <c r="B286" s="97">
        <v>1.2979630863946177</v>
      </c>
      <c r="C286" s="97">
        <v>1.1322460608777241</v>
      </c>
      <c r="D286" s="96">
        <f t="shared" si="23"/>
        <v>1.1322460608777241</v>
      </c>
      <c r="E286" s="96">
        <f t="shared" si="24"/>
        <v>1.1322460608777241</v>
      </c>
      <c r="F286" s="94">
        <v>1.2863103437627719</v>
      </c>
      <c r="G286" s="94">
        <f t="shared" si="22"/>
        <v>0.98014975655632086</v>
      </c>
      <c r="H286" s="94">
        <f t="shared" si="22"/>
        <v>0.98014975655632086</v>
      </c>
      <c r="I286" s="94">
        <f t="shared" si="22"/>
        <v>0.98014975655632086</v>
      </c>
      <c r="J286" s="94">
        <f t="shared" si="22"/>
        <v>0.98014975655632086</v>
      </c>
      <c r="K286" s="94">
        <f t="shared" si="22"/>
        <v>0.98014975655632086</v>
      </c>
      <c r="L286" s="94">
        <f t="shared" si="22"/>
        <v>0.98014975655632086</v>
      </c>
      <c r="M286" s="94">
        <f t="shared" si="22"/>
        <v>0.98014975655632086</v>
      </c>
      <c r="N286" s="94">
        <f t="shared" si="22"/>
        <v>0.98014975655632086</v>
      </c>
    </row>
    <row r="287" spans="1:14" x14ac:dyDescent="0.35">
      <c r="A287" s="3">
        <v>271</v>
      </c>
      <c r="B287" s="97">
        <v>1.2976821831609635</v>
      </c>
      <c r="C287" s="97">
        <v>1.1307209810093093</v>
      </c>
      <c r="D287" s="96">
        <f t="shared" si="23"/>
        <v>1.1307209810093093</v>
      </c>
      <c r="E287" s="96">
        <f t="shared" si="24"/>
        <v>1.1307209810093093</v>
      </c>
      <c r="F287" s="94">
        <v>1.2851173610709394</v>
      </c>
      <c r="G287" s="94">
        <f t="shared" si="22"/>
        <v>0.98014975655632086</v>
      </c>
      <c r="H287" s="94">
        <f t="shared" si="22"/>
        <v>0.98014975655632086</v>
      </c>
      <c r="I287" s="94">
        <f t="shared" si="22"/>
        <v>0.98014975655632086</v>
      </c>
      <c r="J287" s="94">
        <f t="shared" si="22"/>
        <v>0.98014975655632086</v>
      </c>
      <c r="K287" s="94">
        <f t="shared" si="22"/>
        <v>0.98014975655632086</v>
      </c>
      <c r="L287" s="94">
        <f t="shared" si="22"/>
        <v>0.98014975655632086</v>
      </c>
      <c r="M287" s="94">
        <f t="shared" si="22"/>
        <v>0.98014975655632086</v>
      </c>
      <c r="N287" s="94">
        <f t="shared" si="22"/>
        <v>0.98014975655632086</v>
      </c>
    </row>
    <row r="288" spans="1:14" x14ac:dyDescent="0.35">
      <c r="A288" s="3">
        <v>272</v>
      </c>
      <c r="B288" s="97">
        <v>1.298130362067182</v>
      </c>
      <c r="C288" s="97">
        <v>1.1312570127357107</v>
      </c>
      <c r="D288" s="96">
        <f t="shared" si="23"/>
        <v>1.1312570127357107</v>
      </c>
      <c r="E288" s="96">
        <f t="shared" si="24"/>
        <v>1.1312570127357107</v>
      </c>
      <c r="F288" s="94">
        <v>1.2845083249857605</v>
      </c>
      <c r="G288" s="94">
        <f t="shared" si="22"/>
        <v>0.98014975655632086</v>
      </c>
      <c r="H288" s="94">
        <f t="shared" si="22"/>
        <v>0.98014975655632086</v>
      </c>
      <c r="I288" s="94">
        <f t="shared" si="22"/>
        <v>0.98014975655632086</v>
      </c>
      <c r="J288" s="94">
        <f t="shared" si="22"/>
        <v>0.98014975655632086</v>
      </c>
      <c r="K288" s="94">
        <f t="shared" si="22"/>
        <v>0.98014975655632086</v>
      </c>
      <c r="L288" s="94">
        <f t="shared" si="22"/>
        <v>0.98014975655632086</v>
      </c>
      <c r="M288" s="94">
        <f t="shared" si="22"/>
        <v>0.98014975655632086</v>
      </c>
      <c r="N288" s="94">
        <f t="shared" si="22"/>
        <v>0.98014975655632086</v>
      </c>
    </row>
    <row r="289" spans="1:14" x14ac:dyDescent="0.35">
      <c r="A289" s="3">
        <v>273</v>
      </c>
      <c r="B289" s="97">
        <v>1.2975785913170568</v>
      </c>
      <c r="C289" s="97">
        <v>1.1299016435459213</v>
      </c>
      <c r="D289" s="96">
        <f t="shared" si="23"/>
        <v>1.1299016435459213</v>
      </c>
      <c r="E289" s="96">
        <f t="shared" si="24"/>
        <v>1.1299016435459213</v>
      </c>
      <c r="F289" s="94">
        <v>1.282914309339215</v>
      </c>
      <c r="G289" s="94">
        <f t="shared" si="22"/>
        <v>0.98014975655632086</v>
      </c>
      <c r="H289" s="94">
        <f t="shared" si="22"/>
        <v>0.98014975655632086</v>
      </c>
      <c r="I289" s="94">
        <f t="shared" si="22"/>
        <v>0.98014975655632086</v>
      </c>
      <c r="J289" s="94">
        <f t="shared" si="22"/>
        <v>0.98014975655632086</v>
      </c>
      <c r="K289" s="94">
        <f t="shared" si="22"/>
        <v>0.98014975655632086</v>
      </c>
      <c r="L289" s="94">
        <f t="shared" si="22"/>
        <v>0.98014975655632086</v>
      </c>
      <c r="M289" s="94">
        <f t="shared" si="22"/>
        <v>0.98014975655632086</v>
      </c>
      <c r="N289" s="94">
        <f t="shared" si="22"/>
        <v>0.98014975655632086</v>
      </c>
    </row>
    <row r="290" spans="1:14" x14ac:dyDescent="0.35">
      <c r="A290" s="3">
        <v>274</v>
      </c>
      <c r="B290" s="97">
        <v>1.2969989805329607</v>
      </c>
      <c r="C290" s="97">
        <v>1.1290865184113712</v>
      </c>
      <c r="D290" s="96">
        <f t="shared" si="23"/>
        <v>1.1290865184113712</v>
      </c>
      <c r="E290" s="96">
        <f t="shared" si="24"/>
        <v>1.1290865184113712</v>
      </c>
      <c r="F290" s="94">
        <v>1.2813315451688785</v>
      </c>
      <c r="G290" s="94">
        <f t="shared" si="22"/>
        <v>0.98014975655632086</v>
      </c>
      <c r="H290" s="94">
        <f t="shared" si="22"/>
        <v>0.98014975655632086</v>
      </c>
      <c r="I290" s="94">
        <f t="shared" si="22"/>
        <v>0.98014975655632086</v>
      </c>
      <c r="J290" s="94">
        <f t="shared" si="22"/>
        <v>0.98014975655632086</v>
      </c>
      <c r="K290" s="94">
        <f t="shared" si="22"/>
        <v>0.98014975655632086</v>
      </c>
      <c r="L290" s="94">
        <f t="shared" si="22"/>
        <v>0.98014975655632086</v>
      </c>
      <c r="M290" s="94">
        <f t="shared" si="22"/>
        <v>0.98014975655632086</v>
      </c>
      <c r="N290" s="94">
        <f t="shared" si="22"/>
        <v>0.98014975655632086</v>
      </c>
    </row>
    <row r="291" spans="1:14" x14ac:dyDescent="0.35">
      <c r="A291" s="3">
        <v>275</v>
      </c>
      <c r="B291" s="97">
        <v>1.2964349897177465</v>
      </c>
      <c r="C291" s="97">
        <v>1.1288233603626316</v>
      </c>
      <c r="D291" s="96">
        <f t="shared" si="23"/>
        <v>1.1288233603626316</v>
      </c>
      <c r="E291" s="96">
        <f t="shared" si="24"/>
        <v>1.1288233603626316</v>
      </c>
      <c r="F291" s="94">
        <v>1.2796965342319879</v>
      </c>
      <c r="G291" s="94">
        <f t="shared" si="22"/>
        <v>0.98014975655632086</v>
      </c>
      <c r="H291" s="94">
        <f t="shared" si="22"/>
        <v>0.98014975655632086</v>
      </c>
      <c r="I291" s="94">
        <f t="shared" si="22"/>
        <v>0.98014975655632086</v>
      </c>
      <c r="J291" s="94">
        <f t="shared" si="22"/>
        <v>0.98014975655632086</v>
      </c>
      <c r="K291" s="94">
        <f t="shared" si="22"/>
        <v>0.98014975655632086</v>
      </c>
      <c r="L291" s="94">
        <f t="shared" si="22"/>
        <v>0.98014975655632086</v>
      </c>
      <c r="M291" s="94">
        <f t="shared" si="22"/>
        <v>0.98014975655632086</v>
      </c>
      <c r="N291" s="94">
        <f t="shared" ref="H291:N301" si="25">MIN($B$17:$F$382)</f>
        <v>0.98014975655632086</v>
      </c>
    </row>
    <row r="292" spans="1:14" x14ac:dyDescent="0.35">
      <c r="A292" s="3">
        <v>276</v>
      </c>
      <c r="B292" s="97">
        <v>1.2961342366535418</v>
      </c>
      <c r="C292" s="97">
        <v>1.1287788297990407</v>
      </c>
      <c r="D292" s="96">
        <f t="shared" si="23"/>
        <v>1.1287788297990407</v>
      </c>
      <c r="E292" s="96">
        <f t="shared" si="24"/>
        <v>1.1287788297990407</v>
      </c>
      <c r="F292" s="94">
        <v>1.2786687526571845</v>
      </c>
      <c r="G292" s="94">
        <f t="shared" ref="G292:N332" si="26">MIN($B$17:$F$382)</f>
        <v>0.98014975655632086</v>
      </c>
      <c r="H292" s="94">
        <f t="shared" si="25"/>
        <v>0.98014975655632086</v>
      </c>
      <c r="I292" s="94">
        <f t="shared" si="25"/>
        <v>0.98014975655632086</v>
      </c>
      <c r="J292" s="94">
        <f t="shared" si="25"/>
        <v>0.98014975655632086</v>
      </c>
      <c r="K292" s="94">
        <f t="shared" si="25"/>
        <v>0.98014975655632086</v>
      </c>
      <c r="L292" s="94">
        <f t="shared" si="25"/>
        <v>0.98014975655632086</v>
      </c>
      <c r="M292" s="94">
        <f t="shared" si="25"/>
        <v>0.98014975655632086</v>
      </c>
      <c r="N292" s="94">
        <f t="shared" si="25"/>
        <v>0.98014975655632086</v>
      </c>
    </row>
    <row r="293" spans="1:14" x14ac:dyDescent="0.35">
      <c r="A293" s="3">
        <v>277</v>
      </c>
      <c r="B293" s="97">
        <v>1.2956766062812901</v>
      </c>
      <c r="C293" s="97">
        <v>1.1284113459138803</v>
      </c>
      <c r="D293" s="96">
        <f t="shared" si="23"/>
        <v>1.1284113459138803</v>
      </c>
      <c r="E293" s="96">
        <f t="shared" si="24"/>
        <v>1.1284113459138803</v>
      </c>
      <c r="F293" s="94">
        <v>1.2775819125132706</v>
      </c>
      <c r="G293" s="94">
        <f t="shared" si="26"/>
        <v>0.98014975655632086</v>
      </c>
      <c r="H293" s="94">
        <f t="shared" si="25"/>
        <v>0.98014975655632086</v>
      </c>
      <c r="I293" s="94">
        <f t="shared" si="25"/>
        <v>0.98014975655632086</v>
      </c>
      <c r="J293" s="94">
        <f t="shared" si="25"/>
        <v>0.98014975655632086</v>
      </c>
      <c r="K293" s="94">
        <f t="shared" si="25"/>
        <v>0.98014975655632086</v>
      </c>
      <c r="L293" s="94">
        <f t="shared" si="25"/>
        <v>0.98014975655632086</v>
      </c>
      <c r="M293" s="94">
        <f t="shared" si="25"/>
        <v>0.98014975655632086</v>
      </c>
      <c r="N293" s="94">
        <f t="shared" si="25"/>
        <v>0.98014975655632086</v>
      </c>
    </row>
    <row r="294" spans="1:14" x14ac:dyDescent="0.35">
      <c r="A294" s="3">
        <v>278</v>
      </c>
      <c r="B294" s="97">
        <v>1.2950217304111982</v>
      </c>
      <c r="C294" s="97">
        <v>1.1281904864095191</v>
      </c>
      <c r="D294" s="96">
        <f t="shared" si="23"/>
        <v>1.1281904864095191</v>
      </c>
      <c r="E294" s="96">
        <f t="shared" si="24"/>
        <v>1.1281904864095191</v>
      </c>
      <c r="F294" s="94">
        <v>1.2761491804130745</v>
      </c>
      <c r="G294" s="94">
        <f t="shared" si="26"/>
        <v>0.98014975655632086</v>
      </c>
      <c r="H294" s="94">
        <f t="shared" si="25"/>
        <v>0.98014975655632086</v>
      </c>
      <c r="I294" s="94">
        <f t="shared" si="25"/>
        <v>0.98014975655632086</v>
      </c>
      <c r="J294" s="94">
        <f t="shared" si="25"/>
        <v>0.98014975655632086</v>
      </c>
      <c r="K294" s="94">
        <f t="shared" si="25"/>
        <v>0.98014975655632086</v>
      </c>
      <c r="L294" s="94">
        <f t="shared" si="25"/>
        <v>0.98014975655632086</v>
      </c>
      <c r="M294" s="94">
        <f t="shared" si="25"/>
        <v>0.98014975655632086</v>
      </c>
      <c r="N294" s="94">
        <f t="shared" si="25"/>
        <v>0.98014975655632086</v>
      </c>
    </row>
    <row r="295" spans="1:14" x14ac:dyDescent="0.35">
      <c r="A295" s="3">
        <v>279</v>
      </c>
      <c r="B295" s="97">
        <v>1.2943147516311684</v>
      </c>
      <c r="C295" s="97">
        <v>1.1280577727392163</v>
      </c>
      <c r="D295" s="96">
        <f t="shared" si="23"/>
        <v>1.1280577727392163</v>
      </c>
      <c r="E295" s="96">
        <f t="shared" si="24"/>
        <v>1.1280577727392163</v>
      </c>
      <c r="F295" s="94">
        <v>1.2747078097059874</v>
      </c>
      <c r="G295" s="94">
        <f t="shared" si="26"/>
        <v>0.98014975655632086</v>
      </c>
      <c r="H295" s="94">
        <f t="shared" si="25"/>
        <v>0.98014975655632086</v>
      </c>
      <c r="I295" s="94">
        <f t="shared" si="25"/>
        <v>0.98014975655632086</v>
      </c>
      <c r="J295" s="94">
        <f t="shared" si="25"/>
        <v>0.98014975655632086</v>
      </c>
      <c r="K295" s="94">
        <f t="shared" si="25"/>
        <v>0.98014975655632086</v>
      </c>
      <c r="L295" s="94">
        <f t="shared" si="25"/>
        <v>0.98014975655632086</v>
      </c>
      <c r="M295" s="94">
        <f t="shared" si="25"/>
        <v>0.98014975655632086</v>
      </c>
      <c r="N295" s="94">
        <f t="shared" si="25"/>
        <v>0.98014975655632086</v>
      </c>
    </row>
    <row r="296" spans="1:14" x14ac:dyDescent="0.35">
      <c r="A296" s="3">
        <v>280</v>
      </c>
      <c r="B296" s="97">
        <v>1.2936550742103152</v>
      </c>
      <c r="C296" s="97">
        <v>1.1279780383506337</v>
      </c>
      <c r="D296" s="96">
        <f t="shared" si="23"/>
        <v>1.1279780383506337</v>
      </c>
      <c r="E296" s="96">
        <f t="shared" si="24"/>
        <v>1.1279780383506337</v>
      </c>
      <c r="F296" s="94">
        <v>1.2734420998147189</v>
      </c>
      <c r="G296" s="94">
        <f t="shared" si="26"/>
        <v>0.98014975655632086</v>
      </c>
      <c r="H296" s="94">
        <f t="shared" si="25"/>
        <v>0.98014975655632086</v>
      </c>
      <c r="I296" s="94">
        <f t="shared" si="25"/>
        <v>0.98014975655632086</v>
      </c>
      <c r="J296" s="94">
        <f t="shared" si="25"/>
        <v>0.98014975655632086</v>
      </c>
      <c r="K296" s="94">
        <f t="shared" si="25"/>
        <v>0.98014975655632086</v>
      </c>
      <c r="L296" s="94">
        <f t="shared" si="25"/>
        <v>0.98014975655632086</v>
      </c>
      <c r="M296" s="94">
        <f t="shared" si="25"/>
        <v>0.98014975655632086</v>
      </c>
      <c r="N296" s="94">
        <f t="shared" si="25"/>
        <v>0.98014975655632086</v>
      </c>
    </row>
    <row r="297" spans="1:14" x14ac:dyDescent="0.35">
      <c r="A297" s="3">
        <v>281</v>
      </c>
      <c r="B297" s="97">
        <v>1.292895267014657</v>
      </c>
      <c r="C297" s="97">
        <v>1.1279301380602642</v>
      </c>
      <c r="D297" s="96">
        <f t="shared" si="23"/>
        <v>1.1279301380602642</v>
      </c>
      <c r="E297" s="96">
        <f t="shared" si="24"/>
        <v>1.1279301380602642</v>
      </c>
      <c r="F297" s="94">
        <v>1.2720934662289201</v>
      </c>
      <c r="G297" s="94">
        <f t="shared" si="26"/>
        <v>0.98014975655632086</v>
      </c>
      <c r="H297" s="94">
        <f t="shared" si="25"/>
        <v>0.98014975655632086</v>
      </c>
      <c r="I297" s="94">
        <f t="shared" si="25"/>
        <v>0.98014975655632086</v>
      </c>
      <c r="J297" s="94">
        <f t="shared" si="25"/>
        <v>0.98014975655632086</v>
      </c>
      <c r="K297" s="94">
        <f t="shared" si="25"/>
        <v>0.98014975655632086</v>
      </c>
      <c r="L297" s="94">
        <f t="shared" si="25"/>
        <v>0.98014975655632086</v>
      </c>
      <c r="M297" s="94">
        <f t="shared" si="25"/>
        <v>0.98014975655632086</v>
      </c>
      <c r="N297" s="94">
        <f t="shared" si="25"/>
        <v>0.98014975655632086</v>
      </c>
    </row>
    <row r="298" spans="1:14" x14ac:dyDescent="0.35">
      <c r="A298" s="3">
        <v>282</v>
      </c>
      <c r="B298" s="97">
        <v>1.2919467208941942</v>
      </c>
      <c r="C298" s="97">
        <v>1.1279013648037033</v>
      </c>
      <c r="D298" s="96">
        <f t="shared" si="23"/>
        <v>1.1279013648037033</v>
      </c>
      <c r="E298" s="96">
        <f t="shared" si="24"/>
        <v>1.1279013648037033</v>
      </c>
      <c r="F298" s="94">
        <v>1.2705619480394674</v>
      </c>
      <c r="G298" s="94">
        <f t="shared" si="26"/>
        <v>0.98014975655632086</v>
      </c>
      <c r="H298" s="94">
        <f t="shared" si="25"/>
        <v>0.98014975655632086</v>
      </c>
      <c r="I298" s="94">
        <f t="shared" si="25"/>
        <v>0.98014975655632086</v>
      </c>
      <c r="J298" s="94">
        <f t="shared" si="25"/>
        <v>0.98014975655632086</v>
      </c>
      <c r="K298" s="94">
        <f t="shared" si="25"/>
        <v>0.98014975655632086</v>
      </c>
      <c r="L298" s="94">
        <f t="shared" si="25"/>
        <v>0.98014975655632086</v>
      </c>
      <c r="M298" s="94">
        <f t="shared" si="25"/>
        <v>0.98014975655632086</v>
      </c>
      <c r="N298" s="94">
        <f t="shared" si="25"/>
        <v>0.98014975655632086</v>
      </c>
    </row>
    <row r="299" spans="1:14" x14ac:dyDescent="0.35">
      <c r="A299" s="3">
        <v>283</v>
      </c>
      <c r="B299" s="97">
        <v>1.290978519510138</v>
      </c>
      <c r="C299" s="97">
        <v>1.1278840834341595</v>
      </c>
      <c r="D299" s="96">
        <f t="shared" si="23"/>
        <v>1.1278840834341595</v>
      </c>
      <c r="E299" s="96">
        <f t="shared" si="24"/>
        <v>1.1278840834341595</v>
      </c>
      <c r="F299" s="94">
        <v>1.2691351090660337</v>
      </c>
      <c r="G299" s="94">
        <f t="shared" si="26"/>
        <v>0.98014975655632086</v>
      </c>
      <c r="H299" s="94">
        <f t="shared" si="25"/>
        <v>0.98014975655632086</v>
      </c>
      <c r="I299" s="94">
        <f t="shared" si="25"/>
        <v>0.98014975655632086</v>
      </c>
      <c r="J299" s="94">
        <f t="shared" si="25"/>
        <v>0.98014975655632086</v>
      </c>
      <c r="K299" s="94">
        <f t="shared" si="25"/>
        <v>0.98014975655632086</v>
      </c>
      <c r="L299" s="94">
        <f t="shared" si="25"/>
        <v>0.98014975655632086</v>
      </c>
      <c r="M299" s="94">
        <f t="shared" si="25"/>
        <v>0.98014975655632086</v>
      </c>
      <c r="N299" s="94">
        <f t="shared" si="25"/>
        <v>0.98014975655632086</v>
      </c>
    </row>
    <row r="300" spans="1:14" x14ac:dyDescent="0.35">
      <c r="A300" s="3">
        <v>284</v>
      </c>
      <c r="B300" s="97">
        <v>1.2898072748594505</v>
      </c>
      <c r="C300" s="97">
        <v>1.1278737049776495</v>
      </c>
      <c r="D300" s="96">
        <f t="shared" si="23"/>
        <v>1.1278737049776495</v>
      </c>
      <c r="E300" s="96">
        <f t="shared" si="24"/>
        <v>1.1278737049776495</v>
      </c>
      <c r="F300" s="94">
        <v>1.2675876727841195</v>
      </c>
      <c r="G300" s="94">
        <f t="shared" si="26"/>
        <v>0.98014975655632086</v>
      </c>
      <c r="H300" s="94">
        <f t="shared" si="25"/>
        <v>0.98014975655632086</v>
      </c>
      <c r="I300" s="94">
        <f t="shared" si="25"/>
        <v>0.98014975655632086</v>
      </c>
      <c r="J300" s="94">
        <f t="shared" si="25"/>
        <v>0.98014975655632086</v>
      </c>
      <c r="K300" s="94">
        <f t="shared" si="25"/>
        <v>0.98014975655632086</v>
      </c>
      <c r="L300" s="94">
        <f t="shared" si="25"/>
        <v>0.98014975655632086</v>
      </c>
      <c r="M300" s="94">
        <f t="shared" si="25"/>
        <v>0.98014975655632086</v>
      </c>
      <c r="N300" s="94">
        <f t="shared" si="25"/>
        <v>0.98014975655632086</v>
      </c>
    </row>
    <row r="301" spans="1:14" x14ac:dyDescent="0.35">
      <c r="A301" s="3">
        <v>285</v>
      </c>
      <c r="B301" s="97">
        <v>1.2895724114375611</v>
      </c>
      <c r="C301" s="97">
        <v>1.1293404704578682</v>
      </c>
      <c r="D301" s="96">
        <f t="shared" si="23"/>
        <v>1.1293404704578682</v>
      </c>
      <c r="E301" s="96">
        <f t="shared" si="24"/>
        <v>1.1293404704578682</v>
      </c>
      <c r="F301" s="94">
        <v>1.2670731226944985</v>
      </c>
      <c r="G301" s="94">
        <f t="shared" si="26"/>
        <v>0.98014975655632086</v>
      </c>
      <c r="H301" s="94">
        <f t="shared" si="25"/>
        <v>0.98014975655632086</v>
      </c>
      <c r="I301" s="94">
        <f t="shared" si="25"/>
        <v>0.98014975655632086</v>
      </c>
      <c r="J301" s="94">
        <f t="shared" si="25"/>
        <v>0.98014975655632086</v>
      </c>
      <c r="K301" s="94">
        <f t="shared" si="25"/>
        <v>0.98014975655632086</v>
      </c>
      <c r="L301" s="94">
        <f t="shared" si="25"/>
        <v>0.98014975655632086</v>
      </c>
      <c r="M301" s="94">
        <f t="shared" si="25"/>
        <v>0.98014975655632086</v>
      </c>
      <c r="N301" s="94">
        <f t="shared" si="25"/>
        <v>0.98014975655632086</v>
      </c>
    </row>
    <row r="302" spans="1:14" x14ac:dyDescent="0.35">
      <c r="A302" s="3">
        <v>286</v>
      </c>
      <c r="B302" s="97">
        <v>1.2893816300322718</v>
      </c>
      <c r="C302" s="97">
        <v>1.1300980463700738</v>
      </c>
      <c r="D302" s="96">
        <f t="shared" si="23"/>
        <v>1.1300980463700738</v>
      </c>
      <c r="E302" s="96">
        <f t="shared" si="24"/>
        <v>1.1300980463700738</v>
      </c>
      <c r="F302" s="94">
        <v>1.2667177046338172</v>
      </c>
      <c r="G302" s="94">
        <f t="shared" si="26"/>
        <v>0.98014975655632086</v>
      </c>
      <c r="H302" s="94">
        <f t="shared" si="26"/>
        <v>0.98014975655632086</v>
      </c>
      <c r="I302" s="94">
        <f t="shared" si="26"/>
        <v>0.98014975655632086</v>
      </c>
      <c r="J302" s="94">
        <f t="shared" si="26"/>
        <v>0.98014975655632086</v>
      </c>
      <c r="K302" s="94">
        <f t="shared" si="26"/>
        <v>0.98014975655632086</v>
      </c>
      <c r="L302" s="94">
        <f t="shared" si="26"/>
        <v>0.98014975655632086</v>
      </c>
      <c r="M302" s="94">
        <f t="shared" si="26"/>
        <v>0.98014975655632086</v>
      </c>
      <c r="N302" s="94">
        <f t="shared" si="26"/>
        <v>0.98014975655632086</v>
      </c>
    </row>
    <row r="303" spans="1:14" x14ac:dyDescent="0.35">
      <c r="A303" s="3">
        <v>287</v>
      </c>
      <c r="B303" s="97">
        <v>1.2920693336645765</v>
      </c>
      <c r="C303" s="97">
        <v>1.1354321493092054</v>
      </c>
      <c r="D303" s="96">
        <f t="shared" si="23"/>
        <v>1.1354321493092054</v>
      </c>
      <c r="E303" s="96">
        <f t="shared" si="24"/>
        <v>1.1354321493092054</v>
      </c>
      <c r="F303" s="94">
        <v>1.2690837239400983</v>
      </c>
      <c r="G303" s="94">
        <f t="shared" si="26"/>
        <v>0.98014975655632086</v>
      </c>
      <c r="H303" s="94">
        <f t="shared" si="26"/>
        <v>0.98014975655632086</v>
      </c>
      <c r="I303" s="94">
        <f t="shared" si="26"/>
        <v>0.98014975655632086</v>
      </c>
      <c r="J303" s="94">
        <f t="shared" si="26"/>
        <v>0.98014975655632086</v>
      </c>
      <c r="K303" s="94">
        <f t="shared" si="26"/>
        <v>0.98014975655632086</v>
      </c>
      <c r="L303" s="94">
        <f t="shared" si="26"/>
        <v>0.98014975655632086</v>
      </c>
      <c r="M303" s="94">
        <f t="shared" si="26"/>
        <v>0.98014975655632086</v>
      </c>
      <c r="N303" s="94">
        <f t="shared" si="26"/>
        <v>0.98014975655632086</v>
      </c>
    </row>
    <row r="304" spans="1:14" x14ac:dyDescent="0.35">
      <c r="A304" s="3">
        <v>288</v>
      </c>
      <c r="B304" s="97">
        <v>1.2917432057518001</v>
      </c>
      <c r="C304" s="97">
        <v>1.132842471108694</v>
      </c>
      <c r="D304" s="96">
        <f t="shared" si="23"/>
        <v>1.132842471108694</v>
      </c>
      <c r="E304" s="96">
        <f t="shared" si="24"/>
        <v>1.132842471108694</v>
      </c>
      <c r="F304" s="94">
        <v>1.2687242827507821</v>
      </c>
      <c r="G304" s="94">
        <f t="shared" si="26"/>
        <v>0.98014975655632086</v>
      </c>
      <c r="H304" s="94">
        <f t="shared" si="26"/>
        <v>0.98014975655632086</v>
      </c>
      <c r="I304" s="94">
        <f t="shared" si="26"/>
        <v>0.98014975655632086</v>
      </c>
      <c r="J304" s="94">
        <f t="shared" si="26"/>
        <v>0.98014975655632086</v>
      </c>
      <c r="K304" s="94">
        <f t="shared" si="26"/>
        <v>0.98014975655632086</v>
      </c>
      <c r="L304" s="94">
        <f t="shared" si="26"/>
        <v>0.98014975655632086</v>
      </c>
      <c r="M304" s="94">
        <f t="shared" si="26"/>
        <v>0.98014975655632086</v>
      </c>
      <c r="N304" s="94">
        <f t="shared" si="26"/>
        <v>0.98014975655632086</v>
      </c>
    </row>
    <row r="305" spans="1:14" x14ac:dyDescent="0.35">
      <c r="A305" s="3">
        <v>289</v>
      </c>
      <c r="B305" s="97">
        <v>1.2911062292347599</v>
      </c>
      <c r="C305" s="97">
        <v>1.1304096108666339</v>
      </c>
      <c r="D305" s="96">
        <f t="shared" si="23"/>
        <v>1.1304096108666339</v>
      </c>
      <c r="E305" s="96">
        <f t="shared" si="24"/>
        <v>1.1304096108666339</v>
      </c>
      <c r="F305" s="94">
        <v>1.2681122170443442</v>
      </c>
      <c r="G305" s="94">
        <f t="shared" si="26"/>
        <v>0.98014975655632086</v>
      </c>
      <c r="H305" s="94">
        <f t="shared" si="26"/>
        <v>0.98014975655632086</v>
      </c>
      <c r="I305" s="94">
        <f t="shared" si="26"/>
        <v>0.98014975655632086</v>
      </c>
      <c r="J305" s="94">
        <f t="shared" si="26"/>
        <v>0.98014975655632086</v>
      </c>
      <c r="K305" s="94">
        <f t="shared" si="26"/>
        <v>0.98014975655632086</v>
      </c>
      <c r="L305" s="94">
        <f t="shared" si="26"/>
        <v>0.98014975655632086</v>
      </c>
      <c r="M305" s="94">
        <f t="shared" si="26"/>
        <v>0.98014975655632086</v>
      </c>
      <c r="N305" s="94">
        <f t="shared" si="26"/>
        <v>0.98014975655632086</v>
      </c>
    </row>
    <row r="306" spans="1:14" x14ac:dyDescent="0.35">
      <c r="A306" s="3">
        <v>290</v>
      </c>
      <c r="B306" s="97">
        <v>1.2902420443744911</v>
      </c>
      <c r="C306" s="97">
        <v>1.1311982775097176</v>
      </c>
      <c r="D306" s="96">
        <f t="shared" si="23"/>
        <v>1.1311982775097176</v>
      </c>
      <c r="E306" s="96">
        <f t="shared" si="24"/>
        <v>1.1311982775097176</v>
      </c>
      <c r="F306" s="94">
        <v>1.2673560377958701</v>
      </c>
      <c r="G306" s="94">
        <f t="shared" si="26"/>
        <v>0.98014975655632086</v>
      </c>
      <c r="H306" s="94">
        <f t="shared" si="26"/>
        <v>0.98014975655632086</v>
      </c>
      <c r="I306" s="94">
        <f t="shared" si="26"/>
        <v>0.98014975655632086</v>
      </c>
      <c r="J306" s="94">
        <f t="shared" si="26"/>
        <v>0.98014975655632086</v>
      </c>
      <c r="K306" s="94">
        <f t="shared" si="26"/>
        <v>0.98014975655632086</v>
      </c>
      <c r="L306" s="94">
        <f t="shared" si="26"/>
        <v>0.98014975655632086</v>
      </c>
      <c r="M306" s="94">
        <f t="shared" si="26"/>
        <v>0.98014975655632086</v>
      </c>
      <c r="N306" s="94">
        <f t="shared" si="26"/>
        <v>0.98014975655632086</v>
      </c>
    </row>
    <row r="307" spans="1:14" x14ac:dyDescent="0.35">
      <c r="A307" s="3">
        <v>291</v>
      </c>
      <c r="B307" s="97">
        <v>1.2891291633650885</v>
      </c>
      <c r="C307" s="97">
        <v>1.13120023602331</v>
      </c>
      <c r="D307" s="96">
        <f t="shared" si="23"/>
        <v>1.13120023602331</v>
      </c>
      <c r="E307" s="96">
        <f t="shared" si="24"/>
        <v>1.13120023602331</v>
      </c>
      <c r="F307" s="94">
        <v>1.2664776440314549</v>
      </c>
      <c r="G307" s="94">
        <f t="shared" si="26"/>
        <v>0.98014975655632086</v>
      </c>
      <c r="H307" s="94">
        <f t="shared" si="26"/>
        <v>0.98014975655632086</v>
      </c>
      <c r="I307" s="94">
        <f t="shared" si="26"/>
        <v>0.98014975655632086</v>
      </c>
      <c r="J307" s="94">
        <f t="shared" si="26"/>
        <v>0.98014975655632086</v>
      </c>
      <c r="K307" s="94">
        <f t="shared" si="26"/>
        <v>0.98014975655632086</v>
      </c>
      <c r="L307" s="94">
        <f t="shared" si="26"/>
        <v>0.98014975655632086</v>
      </c>
      <c r="M307" s="94">
        <f t="shared" si="26"/>
        <v>0.98014975655632086</v>
      </c>
      <c r="N307" s="94">
        <f t="shared" si="26"/>
        <v>0.98014975655632086</v>
      </c>
    </row>
    <row r="308" spans="1:14" x14ac:dyDescent="0.35">
      <c r="A308" s="3">
        <v>292</v>
      </c>
      <c r="B308" s="97">
        <v>1.2878798755197316</v>
      </c>
      <c r="C308" s="97">
        <v>1.131200371818976</v>
      </c>
      <c r="D308" s="96">
        <f t="shared" si="23"/>
        <v>1.131200371818976</v>
      </c>
      <c r="E308" s="96">
        <f t="shared" si="24"/>
        <v>1.131200371818976</v>
      </c>
      <c r="F308" s="94">
        <v>1.2655923591971985</v>
      </c>
      <c r="G308" s="94">
        <f t="shared" si="26"/>
        <v>0.98014975655632086</v>
      </c>
      <c r="H308" s="94">
        <f t="shared" si="26"/>
        <v>0.98014975655632086</v>
      </c>
      <c r="I308" s="94">
        <f t="shared" si="26"/>
        <v>0.98014975655632086</v>
      </c>
      <c r="J308" s="94">
        <f t="shared" si="26"/>
        <v>0.98014975655632086</v>
      </c>
      <c r="K308" s="94">
        <f t="shared" si="26"/>
        <v>0.98014975655632086</v>
      </c>
      <c r="L308" s="94">
        <f t="shared" si="26"/>
        <v>0.98014975655632086</v>
      </c>
      <c r="M308" s="94">
        <f t="shared" si="26"/>
        <v>0.98014975655632086</v>
      </c>
      <c r="N308" s="94">
        <f t="shared" si="26"/>
        <v>0.98014975655632086</v>
      </c>
    </row>
    <row r="309" spans="1:14" x14ac:dyDescent="0.35">
      <c r="A309" s="3">
        <v>293</v>
      </c>
      <c r="B309" s="97">
        <v>1.2865102638701329</v>
      </c>
      <c r="C309" s="97">
        <v>1.131200371818976</v>
      </c>
      <c r="D309" s="96">
        <f t="shared" si="23"/>
        <v>1.131200371818976</v>
      </c>
      <c r="E309" s="96">
        <f t="shared" si="24"/>
        <v>1.131200371818976</v>
      </c>
      <c r="F309" s="94">
        <v>1.2647259271144045</v>
      </c>
      <c r="G309" s="94">
        <f t="shared" si="26"/>
        <v>0.98014975655632086</v>
      </c>
      <c r="H309" s="94">
        <f t="shared" si="26"/>
        <v>0.98014975655632086</v>
      </c>
      <c r="I309" s="94">
        <f t="shared" si="26"/>
        <v>0.98014975655632086</v>
      </c>
      <c r="J309" s="94">
        <f t="shared" si="26"/>
        <v>0.98014975655632086</v>
      </c>
      <c r="K309" s="94">
        <f t="shared" si="26"/>
        <v>0.98014975655632086</v>
      </c>
      <c r="L309" s="94">
        <f t="shared" si="26"/>
        <v>0.98014975655632086</v>
      </c>
      <c r="M309" s="94">
        <f t="shared" si="26"/>
        <v>0.98014975655632086</v>
      </c>
      <c r="N309" s="94">
        <f t="shared" si="26"/>
        <v>0.98014975655632086</v>
      </c>
    </row>
    <row r="310" spans="1:14" x14ac:dyDescent="0.35">
      <c r="A310" s="3">
        <v>294</v>
      </c>
      <c r="B310" s="97">
        <v>1.2864281894068998</v>
      </c>
      <c r="C310" s="97">
        <v>1.1363660489986767</v>
      </c>
      <c r="D310" s="96">
        <f t="shared" si="23"/>
        <v>1.1363660489986767</v>
      </c>
      <c r="E310" s="96">
        <f t="shared" si="24"/>
        <v>1.1363660489986767</v>
      </c>
      <c r="F310" s="94">
        <v>1.2651914885725271</v>
      </c>
      <c r="G310" s="94">
        <f t="shared" si="26"/>
        <v>0.98014975655632086</v>
      </c>
      <c r="H310" s="94">
        <f t="shared" si="26"/>
        <v>0.98014975655632086</v>
      </c>
      <c r="I310" s="94">
        <f t="shared" si="26"/>
        <v>0.98014975655632086</v>
      </c>
      <c r="J310" s="94">
        <f t="shared" si="26"/>
        <v>0.98014975655632086</v>
      </c>
      <c r="K310" s="94">
        <f t="shared" si="26"/>
        <v>0.98014975655632086</v>
      </c>
      <c r="L310" s="94">
        <f t="shared" si="26"/>
        <v>0.98014975655632086</v>
      </c>
      <c r="M310" s="94">
        <f t="shared" si="26"/>
        <v>0.98014975655632086</v>
      </c>
      <c r="N310" s="94">
        <f t="shared" si="26"/>
        <v>0.98014975655632086</v>
      </c>
    </row>
    <row r="311" spans="1:14" x14ac:dyDescent="0.35">
      <c r="A311" s="3">
        <v>295</v>
      </c>
      <c r="B311" s="97">
        <v>1.2852531097748767</v>
      </c>
      <c r="C311" s="97">
        <v>1.1363711069149878</v>
      </c>
      <c r="D311" s="96">
        <f t="shared" si="23"/>
        <v>1.1363711069149878</v>
      </c>
      <c r="E311" s="96">
        <f t="shared" si="24"/>
        <v>1.1363711069149878</v>
      </c>
      <c r="F311" s="94">
        <v>1.2645914771745841</v>
      </c>
      <c r="G311" s="94">
        <f t="shared" si="26"/>
        <v>0.98014975655632086</v>
      </c>
      <c r="H311" s="94">
        <f t="shared" si="26"/>
        <v>0.98014975655632086</v>
      </c>
      <c r="I311" s="94">
        <f t="shared" si="26"/>
        <v>0.98014975655632086</v>
      </c>
      <c r="J311" s="94">
        <f t="shared" si="26"/>
        <v>0.98014975655632086</v>
      </c>
      <c r="K311" s="94">
        <f t="shared" si="26"/>
        <v>0.98014975655632086</v>
      </c>
      <c r="L311" s="94">
        <f t="shared" si="26"/>
        <v>0.98014975655632086</v>
      </c>
      <c r="M311" s="94">
        <f t="shared" si="26"/>
        <v>0.98014975655632086</v>
      </c>
      <c r="N311" s="94">
        <f t="shared" si="26"/>
        <v>0.98014975655632086</v>
      </c>
    </row>
    <row r="312" spans="1:14" x14ac:dyDescent="0.35">
      <c r="A312" s="3">
        <v>296</v>
      </c>
      <c r="B312" s="97">
        <v>1.2903841229178024</v>
      </c>
      <c r="C312" s="97">
        <v>1.1591830019314688</v>
      </c>
      <c r="D312" s="96">
        <f t="shared" si="23"/>
        <v>1.1591830019314688</v>
      </c>
      <c r="E312" s="96">
        <f t="shared" si="24"/>
        <v>1.1591830019314688</v>
      </c>
      <c r="F312" s="94">
        <v>1.2698670419082076</v>
      </c>
      <c r="G312" s="94">
        <f t="shared" si="26"/>
        <v>0.98014975655632086</v>
      </c>
      <c r="H312" s="94">
        <f t="shared" si="26"/>
        <v>0.98014975655632086</v>
      </c>
      <c r="I312" s="94">
        <f t="shared" si="26"/>
        <v>0.98014975655632086</v>
      </c>
      <c r="J312" s="94">
        <f t="shared" si="26"/>
        <v>0.98014975655632086</v>
      </c>
      <c r="K312" s="94">
        <f t="shared" si="26"/>
        <v>0.98014975655632086</v>
      </c>
      <c r="L312" s="94">
        <f t="shared" si="26"/>
        <v>0.98014975655632086</v>
      </c>
      <c r="M312" s="94">
        <f t="shared" si="26"/>
        <v>0.98014975655632086</v>
      </c>
      <c r="N312" s="94">
        <f t="shared" si="26"/>
        <v>0.98014975655632086</v>
      </c>
    </row>
    <row r="313" spans="1:14" x14ac:dyDescent="0.35">
      <c r="A313" s="3">
        <v>297</v>
      </c>
      <c r="B313" s="97">
        <v>1.2899596329687379</v>
      </c>
      <c r="C313" s="97">
        <v>1.1612296798542767</v>
      </c>
      <c r="D313" s="96">
        <f t="shared" si="23"/>
        <v>1.1612296798542767</v>
      </c>
      <c r="E313" s="96">
        <f t="shared" si="24"/>
        <v>1.1612296798542767</v>
      </c>
      <c r="F313" s="94">
        <v>1.2699671461354842</v>
      </c>
      <c r="G313" s="94">
        <f t="shared" si="26"/>
        <v>0.98014975655632086</v>
      </c>
      <c r="H313" s="94">
        <f t="shared" si="26"/>
        <v>0.98014975655632086</v>
      </c>
      <c r="I313" s="94">
        <f t="shared" si="26"/>
        <v>0.98014975655632086</v>
      </c>
      <c r="J313" s="94">
        <f t="shared" si="26"/>
        <v>0.98014975655632086</v>
      </c>
      <c r="K313" s="94">
        <f t="shared" si="26"/>
        <v>0.98014975655632086</v>
      </c>
      <c r="L313" s="94">
        <f t="shared" si="26"/>
        <v>0.98014975655632086</v>
      </c>
      <c r="M313" s="94">
        <f t="shared" si="26"/>
        <v>0.98014975655632086</v>
      </c>
      <c r="N313" s="94">
        <f t="shared" si="26"/>
        <v>0.98014975655632086</v>
      </c>
    </row>
    <row r="314" spans="1:14" x14ac:dyDescent="0.35">
      <c r="A314" s="3">
        <v>298</v>
      </c>
      <c r="B314" s="97">
        <v>1.2888888722587664</v>
      </c>
      <c r="C314" s="97">
        <v>1.1613027180974407</v>
      </c>
      <c r="D314" s="96">
        <f t="shared" si="23"/>
        <v>1.1613027180974407</v>
      </c>
      <c r="E314" s="96">
        <f t="shared" si="24"/>
        <v>1.1613027180974407</v>
      </c>
      <c r="F314" s="94">
        <v>1.2695415623318376</v>
      </c>
      <c r="G314" s="94">
        <f t="shared" si="26"/>
        <v>0.98014975655632086</v>
      </c>
      <c r="H314" s="94">
        <f t="shared" si="26"/>
        <v>0.98014975655632086</v>
      </c>
      <c r="I314" s="94">
        <f t="shared" si="26"/>
        <v>0.98014975655632086</v>
      </c>
      <c r="J314" s="94">
        <f t="shared" si="26"/>
        <v>0.98014975655632086</v>
      </c>
      <c r="K314" s="94">
        <f t="shared" si="26"/>
        <v>0.98014975655632086</v>
      </c>
      <c r="L314" s="94">
        <f t="shared" si="26"/>
        <v>0.98014975655632086</v>
      </c>
      <c r="M314" s="94">
        <f t="shared" si="26"/>
        <v>0.98014975655632086</v>
      </c>
      <c r="N314" s="94">
        <f t="shared" si="26"/>
        <v>0.98014975655632086</v>
      </c>
    </row>
    <row r="315" spans="1:14" x14ac:dyDescent="0.35">
      <c r="A315" s="3">
        <v>299</v>
      </c>
      <c r="B315" s="97">
        <v>1.2877149319752268</v>
      </c>
      <c r="C315" s="97">
        <v>1.1613548577339263</v>
      </c>
      <c r="D315" s="96">
        <f t="shared" si="23"/>
        <v>1.1613548577339263</v>
      </c>
      <c r="E315" s="96">
        <f t="shared" si="24"/>
        <v>1.1613548577339263</v>
      </c>
      <c r="F315" s="94">
        <v>1.2691174701570693</v>
      </c>
      <c r="G315" s="94">
        <f t="shared" si="26"/>
        <v>0.98014975655632086</v>
      </c>
      <c r="H315" s="94">
        <f t="shared" si="26"/>
        <v>0.98014975655632086</v>
      </c>
      <c r="I315" s="94">
        <f t="shared" si="26"/>
        <v>0.98014975655632086</v>
      </c>
      <c r="J315" s="94">
        <f t="shared" si="26"/>
        <v>0.98014975655632086</v>
      </c>
      <c r="K315" s="94">
        <f t="shared" si="26"/>
        <v>0.98014975655632086</v>
      </c>
      <c r="L315" s="94">
        <f t="shared" si="26"/>
        <v>0.98014975655632086</v>
      </c>
      <c r="M315" s="94">
        <f t="shared" si="26"/>
        <v>0.98014975655632086</v>
      </c>
      <c r="N315" s="94">
        <f t="shared" si="26"/>
        <v>0.98014975655632086</v>
      </c>
    </row>
    <row r="316" spans="1:14" x14ac:dyDescent="0.35">
      <c r="A316" s="3">
        <v>300</v>
      </c>
      <c r="B316" s="97">
        <v>1.2866570958974515</v>
      </c>
      <c r="C316" s="97">
        <v>1.1615762558338678</v>
      </c>
      <c r="D316" s="96">
        <f t="shared" si="23"/>
        <v>1.1615762558338678</v>
      </c>
      <c r="E316" s="96">
        <f t="shared" si="24"/>
        <v>1.1615762558338678</v>
      </c>
      <c r="F316" s="94">
        <v>1.2687980460264774</v>
      </c>
      <c r="G316" s="94">
        <f t="shared" si="26"/>
        <v>0.98014975655632086</v>
      </c>
      <c r="H316" s="94">
        <f t="shared" si="26"/>
        <v>0.98014975655632086</v>
      </c>
      <c r="I316" s="94">
        <f t="shared" si="26"/>
        <v>0.98014975655632086</v>
      </c>
      <c r="J316" s="94">
        <f t="shared" si="26"/>
        <v>0.98014975655632086</v>
      </c>
      <c r="K316" s="94">
        <f t="shared" si="26"/>
        <v>0.98014975655632086</v>
      </c>
      <c r="L316" s="94">
        <f t="shared" si="26"/>
        <v>0.98014975655632086</v>
      </c>
      <c r="M316" s="94">
        <f t="shared" si="26"/>
        <v>0.98014975655632086</v>
      </c>
      <c r="N316" s="94">
        <f t="shared" si="26"/>
        <v>0.98014975655632086</v>
      </c>
    </row>
    <row r="317" spans="1:14" x14ac:dyDescent="0.35">
      <c r="A317" s="3">
        <v>301</v>
      </c>
      <c r="B317" s="97">
        <v>1.2856474168081893</v>
      </c>
      <c r="C317" s="97">
        <v>1.1615800982783917</v>
      </c>
      <c r="D317" s="96">
        <f t="shared" si="23"/>
        <v>1.1615800982783917</v>
      </c>
      <c r="E317" s="96">
        <f t="shared" si="24"/>
        <v>1.1615800982783917</v>
      </c>
      <c r="F317" s="94">
        <v>1.268489086694629</v>
      </c>
      <c r="G317" s="94">
        <f t="shared" si="26"/>
        <v>0.98014975655632086</v>
      </c>
      <c r="H317" s="94">
        <f t="shared" si="26"/>
        <v>0.98014975655632086</v>
      </c>
      <c r="I317" s="94">
        <f t="shared" si="26"/>
        <v>0.98014975655632086</v>
      </c>
      <c r="J317" s="94">
        <f t="shared" si="26"/>
        <v>0.98014975655632086</v>
      </c>
      <c r="K317" s="94">
        <f t="shared" si="26"/>
        <v>0.98014975655632086</v>
      </c>
      <c r="L317" s="94">
        <f t="shared" si="26"/>
        <v>0.98014975655632086</v>
      </c>
      <c r="M317" s="94">
        <f t="shared" si="26"/>
        <v>0.98014975655632086</v>
      </c>
      <c r="N317" s="94">
        <f t="shared" si="26"/>
        <v>0.98014975655632086</v>
      </c>
    </row>
    <row r="318" spans="1:14" x14ac:dyDescent="0.35">
      <c r="A318" s="3">
        <v>302</v>
      </c>
      <c r="B318" s="97">
        <v>1.285230284440614</v>
      </c>
      <c r="C318" s="97">
        <v>1.1633841001376006</v>
      </c>
      <c r="D318" s="96">
        <f t="shared" si="23"/>
        <v>1.1633841001376006</v>
      </c>
      <c r="E318" s="96">
        <f t="shared" si="24"/>
        <v>1.1633841001376006</v>
      </c>
      <c r="F318" s="94">
        <v>1.2687013221151653</v>
      </c>
      <c r="G318" s="94">
        <f t="shared" si="26"/>
        <v>0.98014975655632086</v>
      </c>
      <c r="H318" s="94">
        <f t="shared" si="26"/>
        <v>0.98014975655632086</v>
      </c>
      <c r="I318" s="94">
        <f t="shared" si="26"/>
        <v>0.98014975655632086</v>
      </c>
      <c r="J318" s="94">
        <f t="shared" si="26"/>
        <v>0.98014975655632086</v>
      </c>
      <c r="K318" s="94">
        <f t="shared" si="26"/>
        <v>0.98014975655632086</v>
      </c>
      <c r="L318" s="94">
        <f t="shared" si="26"/>
        <v>0.98014975655632086</v>
      </c>
      <c r="M318" s="94">
        <f t="shared" si="26"/>
        <v>0.98014975655632086</v>
      </c>
      <c r="N318" s="94">
        <f t="shared" si="26"/>
        <v>0.98014975655632086</v>
      </c>
    </row>
    <row r="319" spans="1:14" x14ac:dyDescent="0.35">
      <c r="A319" s="3">
        <v>303</v>
      </c>
      <c r="B319" s="97">
        <v>1.2842793737808647</v>
      </c>
      <c r="C319" s="97">
        <v>1.1633918478536289</v>
      </c>
      <c r="D319" s="96">
        <f t="shared" si="23"/>
        <v>1.1633918478536289</v>
      </c>
      <c r="E319" s="96">
        <f t="shared" si="24"/>
        <v>1.1633918478536289</v>
      </c>
      <c r="F319" s="94">
        <v>1.2684497687622343</v>
      </c>
      <c r="G319" s="94">
        <f t="shared" si="26"/>
        <v>0.98014975655632086</v>
      </c>
      <c r="H319" s="94">
        <f t="shared" si="26"/>
        <v>0.98014975655632086</v>
      </c>
      <c r="I319" s="94">
        <f t="shared" si="26"/>
        <v>0.98014975655632086</v>
      </c>
      <c r="J319" s="94">
        <f t="shared" si="26"/>
        <v>0.98014975655632086</v>
      </c>
      <c r="K319" s="94">
        <f t="shared" si="26"/>
        <v>0.98014975655632086</v>
      </c>
      <c r="L319" s="94">
        <f t="shared" si="26"/>
        <v>0.98014975655632086</v>
      </c>
      <c r="M319" s="94">
        <f t="shared" si="26"/>
        <v>0.98014975655632086</v>
      </c>
      <c r="N319" s="94">
        <f t="shared" si="26"/>
        <v>0.98014975655632086</v>
      </c>
    </row>
    <row r="320" spans="1:14" x14ac:dyDescent="0.35">
      <c r="A320" s="3">
        <v>304</v>
      </c>
      <c r="B320" s="97">
        <v>1.2837640752931225</v>
      </c>
      <c r="C320" s="97">
        <v>0.98014975655632086</v>
      </c>
      <c r="D320" s="96">
        <f t="shared" si="23"/>
        <v>0.98014975655632086</v>
      </c>
      <c r="E320" s="96">
        <f t="shared" si="24"/>
        <v>0.98014975655632086</v>
      </c>
      <c r="F320" s="94">
        <v>1.268674008034413</v>
      </c>
      <c r="G320" s="94">
        <f t="shared" si="26"/>
        <v>0.98014975655632086</v>
      </c>
      <c r="H320" s="94">
        <f t="shared" si="26"/>
        <v>0.98014975655632086</v>
      </c>
      <c r="I320" s="94">
        <f t="shared" si="26"/>
        <v>0.98014975655632086</v>
      </c>
      <c r="J320" s="94">
        <f t="shared" si="26"/>
        <v>0.98014975655632086</v>
      </c>
      <c r="K320" s="94">
        <f t="shared" si="26"/>
        <v>0.98014975655632086</v>
      </c>
      <c r="L320" s="94">
        <f t="shared" si="26"/>
        <v>0.98014975655632086</v>
      </c>
      <c r="M320" s="94">
        <f t="shared" si="26"/>
        <v>0.98014975655632086</v>
      </c>
      <c r="N320" s="94">
        <f t="shared" si="26"/>
        <v>0.98014975655632086</v>
      </c>
    </row>
    <row r="321" spans="1:14" x14ac:dyDescent="0.35">
      <c r="A321" s="3">
        <v>305</v>
      </c>
      <c r="B321" s="97">
        <v>1.2829576494180948</v>
      </c>
      <c r="C321" s="97">
        <v>0.98014975655632086</v>
      </c>
      <c r="D321" s="96">
        <f t="shared" si="23"/>
        <v>0.98014975655632086</v>
      </c>
      <c r="E321" s="96">
        <f t="shared" si="24"/>
        <v>0.98014975655632086</v>
      </c>
      <c r="F321" s="94">
        <v>1.2684882992549242</v>
      </c>
      <c r="G321" s="94">
        <f t="shared" si="26"/>
        <v>0.98014975655632086</v>
      </c>
      <c r="H321" s="94">
        <f t="shared" si="26"/>
        <v>0.98014975655632086</v>
      </c>
      <c r="I321" s="94">
        <f t="shared" si="26"/>
        <v>0.98014975655632086</v>
      </c>
      <c r="J321" s="94">
        <f t="shared" si="26"/>
        <v>0.98014975655632086</v>
      </c>
      <c r="K321" s="94">
        <f t="shared" si="26"/>
        <v>0.98014975655632086</v>
      </c>
      <c r="L321" s="94">
        <f t="shared" si="26"/>
        <v>0.98014975655632086</v>
      </c>
      <c r="M321" s="94">
        <f t="shared" si="26"/>
        <v>0.98014975655632086</v>
      </c>
      <c r="N321" s="94">
        <f t="shared" si="26"/>
        <v>0.98014975655632086</v>
      </c>
    </row>
    <row r="322" spans="1:14" x14ac:dyDescent="0.35">
      <c r="A322" s="3">
        <v>306</v>
      </c>
      <c r="B322" s="97">
        <v>1.2821914618991053</v>
      </c>
      <c r="C322" s="97">
        <v>0.98014975655632108</v>
      </c>
      <c r="D322" s="96">
        <f t="shared" si="23"/>
        <v>0.98014975655632108</v>
      </c>
      <c r="E322" s="96">
        <f t="shared" si="24"/>
        <v>0.98014975655632108</v>
      </c>
      <c r="F322" s="94">
        <v>1.2683221441238732</v>
      </c>
      <c r="G322" s="94">
        <f t="shared" si="26"/>
        <v>0.98014975655632086</v>
      </c>
      <c r="H322" s="94">
        <f t="shared" si="26"/>
        <v>0.98014975655632086</v>
      </c>
      <c r="I322" s="94">
        <f t="shared" si="26"/>
        <v>0.98014975655632086</v>
      </c>
      <c r="J322" s="94">
        <f t="shared" si="26"/>
        <v>0.98014975655632086</v>
      </c>
      <c r="K322" s="94">
        <f t="shared" si="26"/>
        <v>0.98014975655632086</v>
      </c>
      <c r="L322" s="94">
        <f t="shared" si="26"/>
        <v>0.98014975655632086</v>
      </c>
      <c r="M322" s="94">
        <f t="shared" si="26"/>
        <v>0.98014975655632086</v>
      </c>
      <c r="N322" s="94">
        <f t="shared" si="26"/>
        <v>0.98014975655632086</v>
      </c>
    </row>
    <row r="323" spans="1:14" x14ac:dyDescent="0.35">
      <c r="A323" s="3">
        <v>307</v>
      </c>
      <c r="B323" s="97">
        <v>1.2817916898777413</v>
      </c>
      <c r="C323" s="97">
        <v>0.98196471050687806</v>
      </c>
      <c r="D323" s="96">
        <f t="shared" si="23"/>
        <v>0.98196471050687806</v>
      </c>
      <c r="E323" s="96">
        <f t="shared" si="24"/>
        <v>0.98196471050687806</v>
      </c>
      <c r="F323" s="94">
        <v>1.2684230480766241</v>
      </c>
      <c r="G323" s="94">
        <f t="shared" si="26"/>
        <v>0.98014975655632086</v>
      </c>
      <c r="H323" s="94">
        <f t="shared" si="26"/>
        <v>0.98014975655632086</v>
      </c>
      <c r="I323" s="94">
        <f t="shared" si="26"/>
        <v>0.98014975655632086</v>
      </c>
      <c r="J323" s="94">
        <f t="shared" si="26"/>
        <v>0.98014975655632086</v>
      </c>
      <c r="K323" s="94">
        <f t="shared" si="26"/>
        <v>0.98014975655632086</v>
      </c>
      <c r="L323" s="94">
        <f t="shared" si="26"/>
        <v>0.98014975655632086</v>
      </c>
      <c r="M323" s="94">
        <f t="shared" si="26"/>
        <v>0.98014975655632086</v>
      </c>
      <c r="N323" s="94">
        <f t="shared" si="26"/>
        <v>0.98014975655632086</v>
      </c>
    </row>
    <row r="324" spans="1:14" x14ac:dyDescent="0.35">
      <c r="A324" s="3">
        <v>308</v>
      </c>
      <c r="B324" s="97">
        <v>1.2809384908860375</v>
      </c>
      <c r="C324" s="97">
        <v>0.9819649994648858</v>
      </c>
      <c r="D324" s="96">
        <f t="shared" si="23"/>
        <v>0.9819649994648858</v>
      </c>
      <c r="E324" s="96">
        <f t="shared" si="24"/>
        <v>0.9819649994648858</v>
      </c>
      <c r="F324" s="94">
        <v>1.2682599950391502</v>
      </c>
      <c r="G324" s="94">
        <f t="shared" si="26"/>
        <v>0.98014975655632086</v>
      </c>
      <c r="H324" s="94">
        <f t="shared" si="26"/>
        <v>0.98014975655632086</v>
      </c>
      <c r="I324" s="94">
        <f t="shared" si="26"/>
        <v>0.98014975655632086</v>
      </c>
      <c r="J324" s="94">
        <f t="shared" si="26"/>
        <v>0.98014975655632086</v>
      </c>
      <c r="K324" s="94">
        <f t="shared" si="26"/>
        <v>0.98014975655632086</v>
      </c>
      <c r="L324" s="94">
        <f t="shared" si="26"/>
        <v>0.98014975655632086</v>
      </c>
      <c r="M324" s="94">
        <f t="shared" si="26"/>
        <v>0.98014975655632086</v>
      </c>
      <c r="N324" s="94">
        <f t="shared" si="26"/>
        <v>0.98014975655632086</v>
      </c>
    </row>
    <row r="325" spans="1:14" x14ac:dyDescent="0.35">
      <c r="A325" s="3">
        <v>309</v>
      </c>
      <c r="B325" s="97">
        <v>1.2838147579249894</v>
      </c>
      <c r="C325" s="97">
        <v>1.0072246163636278</v>
      </c>
      <c r="D325" s="96">
        <f t="shared" si="23"/>
        <v>1.0072246163636278</v>
      </c>
      <c r="E325" s="96">
        <f t="shared" si="24"/>
        <v>1.0072246163636278</v>
      </c>
      <c r="F325" s="94">
        <v>1.2714280742610238</v>
      </c>
      <c r="G325" s="94">
        <f t="shared" si="26"/>
        <v>0.98014975655632086</v>
      </c>
      <c r="H325" s="94">
        <f t="shared" si="26"/>
        <v>0.98014975655632086</v>
      </c>
      <c r="I325" s="94">
        <f t="shared" si="26"/>
        <v>0.98014975655632086</v>
      </c>
      <c r="J325" s="94">
        <f t="shared" si="26"/>
        <v>0.98014975655632086</v>
      </c>
      <c r="K325" s="94">
        <f t="shared" si="26"/>
        <v>0.98014975655632086</v>
      </c>
      <c r="L325" s="94">
        <f t="shared" si="26"/>
        <v>0.98014975655632086</v>
      </c>
      <c r="M325" s="94">
        <f t="shared" si="26"/>
        <v>0.98014975655632086</v>
      </c>
      <c r="N325" s="94">
        <f t="shared" si="26"/>
        <v>0.98014975655632086</v>
      </c>
    </row>
    <row r="326" spans="1:14" x14ac:dyDescent="0.35">
      <c r="A326" s="3">
        <v>310</v>
      </c>
      <c r="B326" s="97">
        <v>1.2832472697976873</v>
      </c>
      <c r="C326" s="97">
        <v>1.0072528995113823</v>
      </c>
      <c r="D326" s="96">
        <f t="shared" si="23"/>
        <v>1.0072528995113823</v>
      </c>
      <c r="E326" s="96">
        <f t="shared" si="24"/>
        <v>1.0072528995113823</v>
      </c>
      <c r="F326" s="94">
        <v>1.2713283461638101</v>
      </c>
      <c r="G326" s="94">
        <f t="shared" si="26"/>
        <v>0.98014975655632086</v>
      </c>
      <c r="H326" s="94">
        <f t="shared" si="26"/>
        <v>0.98014975655632086</v>
      </c>
      <c r="I326" s="94">
        <f t="shared" si="26"/>
        <v>0.98014975655632086</v>
      </c>
      <c r="J326" s="94">
        <f t="shared" si="26"/>
        <v>0.98014975655632086</v>
      </c>
      <c r="K326" s="94">
        <f t="shared" si="26"/>
        <v>0.98014975655632086</v>
      </c>
      <c r="L326" s="94">
        <f t="shared" si="26"/>
        <v>0.98014975655632086</v>
      </c>
      <c r="M326" s="94">
        <f t="shared" si="26"/>
        <v>0.98014975655632086</v>
      </c>
      <c r="N326" s="94">
        <f t="shared" si="26"/>
        <v>0.98014975655632086</v>
      </c>
    </row>
    <row r="327" spans="1:14" x14ac:dyDescent="0.35">
      <c r="A327" s="3">
        <v>311</v>
      </c>
      <c r="B327" s="97">
        <v>1.2826315440815819</v>
      </c>
      <c r="C327" s="97">
        <v>1.0072732768149943</v>
      </c>
      <c r="D327" s="96">
        <f t="shared" si="23"/>
        <v>1.0072732768149943</v>
      </c>
      <c r="E327" s="96">
        <f t="shared" si="24"/>
        <v>1.0072732768149943</v>
      </c>
      <c r="F327" s="94">
        <v>1.2712263929324565</v>
      </c>
      <c r="G327" s="94">
        <f t="shared" si="26"/>
        <v>0.98014975655632086</v>
      </c>
      <c r="H327" s="94">
        <f t="shared" si="26"/>
        <v>0.98014975655632086</v>
      </c>
      <c r="I327" s="94">
        <f t="shared" si="26"/>
        <v>0.98014975655632086</v>
      </c>
      <c r="J327" s="94">
        <f t="shared" si="26"/>
        <v>0.98014975655632086</v>
      </c>
      <c r="K327" s="94">
        <f t="shared" si="26"/>
        <v>0.98014975655632086</v>
      </c>
      <c r="L327" s="94">
        <f t="shared" si="26"/>
        <v>0.98014975655632086</v>
      </c>
      <c r="M327" s="94">
        <f t="shared" si="26"/>
        <v>0.98014975655632086</v>
      </c>
      <c r="N327" s="94">
        <f t="shared" si="26"/>
        <v>0.98014975655632086</v>
      </c>
    </row>
    <row r="328" spans="1:14" x14ac:dyDescent="0.35">
      <c r="A328" s="3">
        <v>312</v>
      </c>
      <c r="B328" s="97">
        <v>1.2819665184214537</v>
      </c>
      <c r="C328" s="97">
        <v>1.007289125000183</v>
      </c>
      <c r="D328" s="96">
        <f t="shared" si="23"/>
        <v>1.007289125000183</v>
      </c>
      <c r="E328" s="96">
        <f t="shared" si="24"/>
        <v>1.007289125000183</v>
      </c>
      <c r="F328" s="94">
        <v>1.2711229003249462</v>
      </c>
      <c r="G328" s="94">
        <f t="shared" si="26"/>
        <v>0.98014975655632086</v>
      </c>
      <c r="H328" s="94">
        <f t="shared" si="26"/>
        <v>0.98014975655632086</v>
      </c>
      <c r="I328" s="94">
        <f t="shared" si="26"/>
        <v>0.98014975655632086</v>
      </c>
      <c r="J328" s="94">
        <f t="shared" si="26"/>
        <v>0.98014975655632086</v>
      </c>
      <c r="K328" s="94">
        <f t="shared" si="26"/>
        <v>0.98014975655632086</v>
      </c>
      <c r="L328" s="94">
        <f t="shared" si="26"/>
        <v>0.98014975655632086</v>
      </c>
      <c r="M328" s="94">
        <f t="shared" si="26"/>
        <v>0.98014975655632086</v>
      </c>
      <c r="N328" s="94">
        <f t="shared" si="26"/>
        <v>0.98014975655632086</v>
      </c>
    </row>
    <row r="329" spans="1:14" x14ac:dyDescent="0.35">
      <c r="A329" s="3">
        <v>313</v>
      </c>
      <c r="B329" s="97">
        <v>1.2813868435448423</v>
      </c>
      <c r="C329" s="97">
        <v>1.0076392418724647</v>
      </c>
      <c r="D329" s="96">
        <f t="shared" si="23"/>
        <v>1.0076392418724647</v>
      </c>
      <c r="E329" s="96">
        <f t="shared" si="24"/>
        <v>1.0076392418724647</v>
      </c>
      <c r="F329" s="94">
        <v>1.2710753164721058</v>
      </c>
      <c r="G329" s="94">
        <f t="shared" si="26"/>
        <v>0.98014975655632086</v>
      </c>
      <c r="H329" s="94">
        <f t="shared" si="26"/>
        <v>0.98014975655632086</v>
      </c>
      <c r="I329" s="94">
        <f t="shared" si="26"/>
        <v>0.98014975655632086</v>
      </c>
      <c r="J329" s="94">
        <f t="shared" si="26"/>
        <v>0.98014975655632086</v>
      </c>
      <c r="K329" s="94">
        <f t="shared" si="26"/>
        <v>0.98014975655632086</v>
      </c>
      <c r="L329" s="94">
        <f t="shared" si="26"/>
        <v>0.98014975655632086</v>
      </c>
      <c r="M329" s="94">
        <f t="shared" si="26"/>
        <v>0.98014975655632086</v>
      </c>
      <c r="N329" s="94">
        <f t="shared" si="26"/>
        <v>0.98014975655632086</v>
      </c>
    </row>
    <row r="330" spans="1:14" x14ac:dyDescent="0.35">
      <c r="A330" s="3">
        <v>314</v>
      </c>
      <c r="B330" s="97">
        <v>1.2810018162822017</v>
      </c>
      <c r="C330" s="97">
        <v>1.0083135533958536</v>
      </c>
      <c r="D330" s="96">
        <f t="shared" si="23"/>
        <v>1.0083135533958536</v>
      </c>
      <c r="E330" s="96">
        <f t="shared" si="24"/>
        <v>1.0083135533958536</v>
      </c>
      <c r="F330" s="94">
        <v>1.2710965712551403</v>
      </c>
      <c r="G330" s="94">
        <f t="shared" si="26"/>
        <v>0.98014975655632086</v>
      </c>
      <c r="H330" s="94">
        <f t="shared" si="26"/>
        <v>0.98014975655632086</v>
      </c>
      <c r="I330" s="94">
        <f t="shared" si="26"/>
        <v>0.98014975655632086</v>
      </c>
      <c r="J330" s="94">
        <f t="shared" si="26"/>
        <v>0.98014975655632086</v>
      </c>
      <c r="K330" s="94">
        <f t="shared" si="26"/>
        <v>0.98014975655632086</v>
      </c>
      <c r="L330" s="94">
        <f t="shared" si="26"/>
        <v>0.98014975655632086</v>
      </c>
      <c r="M330" s="94">
        <f t="shared" si="26"/>
        <v>0.98014975655632086</v>
      </c>
      <c r="N330" s="94">
        <f t="shared" si="26"/>
        <v>0.98014975655632086</v>
      </c>
    </row>
    <row r="331" spans="1:14" x14ac:dyDescent="0.35">
      <c r="A331" s="3">
        <v>315</v>
      </c>
      <c r="B331" s="97">
        <v>1.2814575937474677</v>
      </c>
      <c r="C331" s="97">
        <v>1.0136520925360433</v>
      </c>
      <c r="D331" s="96">
        <f t="shared" si="23"/>
        <v>1.0136520925360433</v>
      </c>
      <c r="E331" s="96">
        <f t="shared" si="24"/>
        <v>1.0136520925360433</v>
      </c>
      <c r="F331" s="94">
        <v>1.2717654218252574</v>
      </c>
      <c r="G331" s="94">
        <f t="shared" si="26"/>
        <v>0.98014975655632086</v>
      </c>
      <c r="H331" s="94">
        <f t="shared" si="26"/>
        <v>0.98014975655632086</v>
      </c>
      <c r="I331" s="94">
        <f t="shared" si="26"/>
        <v>0.98014975655632086</v>
      </c>
      <c r="J331" s="94">
        <f t="shared" si="26"/>
        <v>0.98014975655632086</v>
      </c>
      <c r="K331" s="94">
        <f t="shared" si="26"/>
        <v>0.98014975655632086</v>
      </c>
      <c r="L331" s="94">
        <f t="shared" si="26"/>
        <v>0.98014975655632086</v>
      </c>
      <c r="M331" s="94">
        <f t="shared" si="26"/>
        <v>0.98014975655632086</v>
      </c>
      <c r="N331" s="94">
        <f t="shared" si="26"/>
        <v>0.98014975655632086</v>
      </c>
    </row>
    <row r="332" spans="1:14" x14ac:dyDescent="0.35">
      <c r="A332" s="3">
        <v>316</v>
      </c>
      <c r="B332" s="97">
        <v>1.2812742411786116</v>
      </c>
      <c r="C332" s="97">
        <v>1.0146506155332957</v>
      </c>
      <c r="D332" s="96">
        <f t="shared" si="23"/>
        <v>1.0146506155332957</v>
      </c>
      <c r="E332" s="96">
        <f t="shared" si="24"/>
        <v>1.0146506155332957</v>
      </c>
      <c r="F332" s="94">
        <v>1.2718537798582952</v>
      </c>
      <c r="G332" s="94">
        <f t="shared" si="26"/>
        <v>0.98014975655632086</v>
      </c>
      <c r="H332" s="94">
        <f t="shared" si="26"/>
        <v>0.98014975655632086</v>
      </c>
      <c r="I332" s="94">
        <f t="shared" si="26"/>
        <v>0.98014975655632086</v>
      </c>
      <c r="J332" s="94">
        <f t="shared" si="26"/>
        <v>0.98014975655632086</v>
      </c>
      <c r="K332" s="94">
        <f t="shared" si="26"/>
        <v>0.98014975655632086</v>
      </c>
      <c r="L332" s="94">
        <f t="shared" ref="J332:N360" si="27">MIN($B$17:$F$382)</f>
        <v>0.98014975655632086</v>
      </c>
      <c r="M332" s="94">
        <f t="shared" si="27"/>
        <v>0.98014975655632086</v>
      </c>
      <c r="N332" s="94">
        <f t="shared" si="27"/>
        <v>0.98014975655632086</v>
      </c>
    </row>
    <row r="333" spans="1:14" x14ac:dyDescent="0.35">
      <c r="A333" s="3">
        <v>317</v>
      </c>
      <c r="B333" s="97">
        <v>1.280792741368415</v>
      </c>
      <c r="C333" s="97">
        <v>1.0146580690759097</v>
      </c>
      <c r="D333" s="96">
        <f t="shared" si="23"/>
        <v>1.0146580690759097</v>
      </c>
      <c r="E333" s="96">
        <f t="shared" si="24"/>
        <v>1.0146580690759097</v>
      </c>
      <c r="F333" s="94">
        <v>1.271792338308634</v>
      </c>
      <c r="G333" s="94">
        <f t="shared" ref="G333:N382" si="28">MIN($B$17:$F$382)</f>
        <v>0.98014975655632086</v>
      </c>
      <c r="H333" s="94">
        <f t="shared" si="28"/>
        <v>0.98014975655632086</v>
      </c>
      <c r="I333" s="94">
        <f t="shared" si="28"/>
        <v>0.98014975655632086</v>
      </c>
      <c r="J333" s="94">
        <f t="shared" si="27"/>
        <v>0.98014975655632086</v>
      </c>
      <c r="K333" s="94">
        <f t="shared" si="27"/>
        <v>0.98014975655632086</v>
      </c>
      <c r="L333" s="94">
        <f t="shared" si="27"/>
        <v>0.98014975655632086</v>
      </c>
      <c r="M333" s="94">
        <f t="shared" si="27"/>
        <v>0.98014975655632086</v>
      </c>
      <c r="N333" s="94">
        <f t="shared" si="27"/>
        <v>0.98014975655632086</v>
      </c>
    </row>
    <row r="334" spans="1:14" x14ac:dyDescent="0.35">
      <c r="A334" s="3">
        <v>318</v>
      </c>
      <c r="B334" s="97">
        <v>1.2802255170502583</v>
      </c>
      <c r="C334" s="97">
        <v>1.0146642654815583</v>
      </c>
      <c r="D334" s="96">
        <f t="shared" si="23"/>
        <v>1.0146642654815583</v>
      </c>
      <c r="E334" s="96">
        <f t="shared" si="24"/>
        <v>1.0146642654815583</v>
      </c>
      <c r="F334" s="94">
        <v>1.2717243315913502</v>
      </c>
      <c r="G334" s="94">
        <f t="shared" si="28"/>
        <v>0.98014975655632086</v>
      </c>
      <c r="H334" s="94">
        <f t="shared" si="28"/>
        <v>0.98014975655632086</v>
      </c>
      <c r="I334" s="94">
        <f t="shared" si="28"/>
        <v>0.98014975655632086</v>
      </c>
      <c r="J334" s="94">
        <f t="shared" si="27"/>
        <v>0.98014975655632086</v>
      </c>
      <c r="K334" s="94">
        <f t="shared" si="27"/>
        <v>0.98014975655632086</v>
      </c>
      <c r="L334" s="94">
        <f t="shared" si="27"/>
        <v>0.98014975655632086</v>
      </c>
      <c r="M334" s="94">
        <f t="shared" si="27"/>
        <v>0.98014975655632086</v>
      </c>
      <c r="N334" s="94">
        <f t="shared" si="27"/>
        <v>0.98014975655632086</v>
      </c>
    </row>
    <row r="335" spans="1:14" x14ac:dyDescent="0.35">
      <c r="A335" s="3">
        <v>319</v>
      </c>
      <c r="B335" s="97">
        <v>1.2796563564675301</v>
      </c>
      <c r="C335" s="97">
        <v>1.0146690027880465</v>
      </c>
      <c r="D335" s="96">
        <f t="shared" si="23"/>
        <v>1.0146690027880465</v>
      </c>
      <c r="E335" s="96">
        <f t="shared" si="24"/>
        <v>1.0146690027880465</v>
      </c>
      <c r="F335" s="94">
        <v>1.2716598117707758</v>
      </c>
      <c r="G335" s="94">
        <f t="shared" si="28"/>
        <v>0.98014975655632086</v>
      </c>
      <c r="H335" s="94">
        <f t="shared" si="28"/>
        <v>0.98014975655632086</v>
      </c>
      <c r="I335" s="94">
        <f t="shared" si="28"/>
        <v>0.98014975655632086</v>
      </c>
      <c r="J335" s="94">
        <f t="shared" si="27"/>
        <v>0.98014975655632086</v>
      </c>
      <c r="K335" s="94">
        <f t="shared" si="27"/>
        <v>0.98014975655632086</v>
      </c>
      <c r="L335" s="94">
        <f t="shared" si="27"/>
        <v>0.98014975655632086</v>
      </c>
      <c r="M335" s="94">
        <f t="shared" si="27"/>
        <v>0.98014975655632086</v>
      </c>
      <c r="N335" s="94">
        <f t="shared" si="27"/>
        <v>0.98014975655632086</v>
      </c>
    </row>
    <row r="336" spans="1:14" x14ac:dyDescent="0.35">
      <c r="A336" s="3">
        <v>320</v>
      </c>
      <c r="B336" s="97">
        <v>1.2791308652560627</v>
      </c>
      <c r="C336" s="97">
        <v>1.014669712338816</v>
      </c>
      <c r="D336" s="96">
        <f t="shared" si="23"/>
        <v>1.014669712338816</v>
      </c>
      <c r="E336" s="96">
        <f t="shared" si="24"/>
        <v>1.014669712338816</v>
      </c>
      <c r="F336" s="94">
        <v>1.2716032091692739</v>
      </c>
      <c r="G336" s="94">
        <f t="shared" si="28"/>
        <v>0.98014975655632086</v>
      </c>
      <c r="H336" s="94">
        <f t="shared" si="28"/>
        <v>0.98014975655632086</v>
      </c>
      <c r="I336" s="94">
        <f t="shared" si="28"/>
        <v>0.98014975655632086</v>
      </c>
      <c r="J336" s="94">
        <f t="shared" si="27"/>
        <v>0.98014975655632086</v>
      </c>
      <c r="K336" s="94">
        <f t="shared" si="27"/>
        <v>0.98014975655632086</v>
      </c>
      <c r="L336" s="94">
        <f t="shared" si="27"/>
        <v>0.98014975655632086</v>
      </c>
      <c r="M336" s="94">
        <f t="shared" si="27"/>
        <v>0.98014975655632086</v>
      </c>
      <c r="N336" s="94">
        <f t="shared" si="27"/>
        <v>0.98014975655632086</v>
      </c>
    </row>
    <row r="337" spans="1:14" x14ac:dyDescent="0.35">
      <c r="A337" s="3">
        <v>321</v>
      </c>
      <c r="B337" s="97">
        <v>1.2786551121432612</v>
      </c>
      <c r="C337" s="97">
        <v>1.014669712338816</v>
      </c>
      <c r="D337" s="96">
        <f t="shared" si="23"/>
        <v>1.014669712338816</v>
      </c>
      <c r="E337" s="96">
        <f t="shared" si="24"/>
        <v>1.014669712338816</v>
      </c>
      <c r="F337" s="94">
        <v>1.2715543111688525</v>
      </c>
      <c r="G337" s="94">
        <f t="shared" si="28"/>
        <v>0.98014975655632086</v>
      </c>
      <c r="H337" s="94">
        <f t="shared" si="28"/>
        <v>0.98014975655632086</v>
      </c>
      <c r="I337" s="94">
        <f t="shared" si="28"/>
        <v>0.98014975655632086</v>
      </c>
      <c r="J337" s="94">
        <f t="shared" si="27"/>
        <v>0.98014975655632086</v>
      </c>
      <c r="K337" s="94">
        <f t="shared" si="27"/>
        <v>0.98014975655632086</v>
      </c>
      <c r="L337" s="94">
        <f t="shared" si="27"/>
        <v>0.98014975655632086</v>
      </c>
      <c r="M337" s="94">
        <f t="shared" si="27"/>
        <v>0.98014975655632086</v>
      </c>
      <c r="N337" s="94">
        <f t="shared" si="27"/>
        <v>0.98014975655632086</v>
      </c>
    </row>
    <row r="338" spans="1:14" x14ac:dyDescent="0.35">
      <c r="A338" s="3">
        <v>322</v>
      </c>
      <c r="B338" s="97">
        <v>1.2782523897784321</v>
      </c>
      <c r="C338" s="97">
        <v>1.014669712338816</v>
      </c>
      <c r="D338" s="96">
        <f t="shared" ref="D338:D381" si="29">C338</f>
        <v>1.014669712338816</v>
      </c>
      <c r="E338" s="96">
        <f t="shared" ref="E338:E381" si="30">C338</f>
        <v>1.014669712338816</v>
      </c>
      <c r="F338" s="94">
        <v>1.2715144675993453</v>
      </c>
      <c r="G338" s="94">
        <f t="shared" si="28"/>
        <v>0.98014975655632086</v>
      </c>
      <c r="H338" s="94">
        <f t="shared" si="28"/>
        <v>0.98014975655632086</v>
      </c>
      <c r="I338" s="94">
        <f t="shared" si="28"/>
        <v>0.98014975655632086</v>
      </c>
      <c r="J338" s="94">
        <f t="shared" si="27"/>
        <v>0.98014975655632086</v>
      </c>
      <c r="K338" s="94">
        <f t="shared" si="27"/>
        <v>0.98014975655632086</v>
      </c>
      <c r="L338" s="94">
        <f t="shared" si="27"/>
        <v>0.98014975655632086</v>
      </c>
      <c r="M338" s="94">
        <f t="shared" si="27"/>
        <v>0.98014975655632086</v>
      </c>
      <c r="N338" s="94">
        <f t="shared" si="27"/>
        <v>0.98014975655632086</v>
      </c>
    </row>
    <row r="339" spans="1:14" x14ac:dyDescent="0.35">
      <c r="A339" s="3">
        <v>323</v>
      </c>
      <c r="B339" s="97">
        <v>1.2779618562503976</v>
      </c>
      <c r="C339" s="97">
        <v>1.0150001233263015</v>
      </c>
      <c r="D339" s="96">
        <f t="shared" si="29"/>
        <v>1.0150001233263015</v>
      </c>
      <c r="E339" s="96">
        <f t="shared" si="30"/>
        <v>1.0150001233263015</v>
      </c>
      <c r="F339" s="94">
        <v>1.2715264500443373</v>
      </c>
      <c r="G339" s="94">
        <f t="shared" si="28"/>
        <v>0.98014975655632086</v>
      </c>
      <c r="H339" s="94">
        <f t="shared" si="28"/>
        <v>0.98014975655632086</v>
      </c>
      <c r="I339" s="94">
        <f t="shared" si="28"/>
        <v>0.98014975655632086</v>
      </c>
      <c r="J339" s="94">
        <f t="shared" si="27"/>
        <v>0.98014975655632086</v>
      </c>
      <c r="K339" s="94">
        <f t="shared" si="27"/>
        <v>0.98014975655632086</v>
      </c>
      <c r="L339" s="94">
        <f t="shared" si="27"/>
        <v>0.98014975655632086</v>
      </c>
      <c r="M339" s="94">
        <f t="shared" si="27"/>
        <v>0.98014975655632086</v>
      </c>
      <c r="N339" s="94">
        <f t="shared" si="27"/>
        <v>0.98014975655632086</v>
      </c>
    </row>
    <row r="340" spans="1:14" x14ac:dyDescent="0.35">
      <c r="A340" s="3">
        <v>324</v>
      </c>
      <c r="B340" s="97">
        <v>1.2776709257558414</v>
      </c>
      <c r="C340" s="97">
        <v>1.015330761212883</v>
      </c>
      <c r="D340" s="96">
        <f t="shared" si="29"/>
        <v>1.015330761212883</v>
      </c>
      <c r="E340" s="96">
        <f t="shared" si="30"/>
        <v>1.015330761212883</v>
      </c>
      <c r="F340" s="94">
        <v>1.2715396947910851</v>
      </c>
      <c r="G340" s="94">
        <f t="shared" si="28"/>
        <v>0.98014975655632086</v>
      </c>
      <c r="H340" s="94">
        <f t="shared" si="28"/>
        <v>0.98014975655632086</v>
      </c>
      <c r="I340" s="94">
        <f t="shared" si="28"/>
        <v>0.98014975655632086</v>
      </c>
      <c r="J340" s="94">
        <f t="shared" si="27"/>
        <v>0.98014975655632086</v>
      </c>
      <c r="K340" s="94">
        <f t="shared" si="27"/>
        <v>0.98014975655632086</v>
      </c>
      <c r="L340" s="94">
        <f t="shared" si="27"/>
        <v>0.98014975655632086</v>
      </c>
      <c r="M340" s="94">
        <f t="shared" si="27"/>
        <v>0.98014975655632086</v>
      </c>
      <c r="N340" s="94">
        <f t="shared" si="27"/>
        <v>0.98014975655632086</v>
      </c>
    </row>
    <row r="341" spans="1:14" x14ac:dyDescent="0.35">
      <c r="A341" s="3">
        <v>325</v>
      </c>
      <c r="B341" s="97">
        <v>1.2800016030299954</v>
      </c>
      <c r="C341" s="97">
        <v>1.0330957616825169</v>
      </c>
      <c r="D341" s="96">
        <f t="shared" si="29"/>
        <v>1.0330957616825169</v>
      </c>
      <c r="E341" s="96">
        <f t="shared" si="30"/>
        <v>1.0330957616825169</v>
      </c>
      <c r="F341" s="94">
        <v>1.2739067763605134</v>
      </c>
      <c r="G341" s="94">
        <f t="shared" si="28"/>
        <v>0.98014975655632086</v>
      </c>
      <c r="H341" s="94">
        <f t="shared" si="28"/>
        <v>0.98014975655632086</v>
      </c>
      <c r="I341" s="94">
        <f t="shared" si="28"/>
        <v>0.98014975655632086</v>
      </c>
      <c r="J341" s="94">
        <f t="shared" si="27"/>
        <v>0.98014975655632086</v>
      </c>
      <c r="K341" s="94">
        <f t="shared" si="27"/>
        <v>0.98014975655632086</v>
      </c>
      <c r="L341" s="94">
        <f t="shared" si="27"/>
        <v>0.98014975655632086</v>
      </c>
      <c r="M341" s="94">
        <f t="shared" si="27"/>
        <v>0.98014975655632086</v>
      </c>
      <c r="N341" s="94">
        <f t="shared" si="27"/>
        <v>0.98014975655632086</v>
      </c>
    </row>
    <row r="342" spans="1:14" x14ac:dyDescent="0.35">
      <c r="A342" s="3">
        <v>326</v>
      </c>
      <c r="B342" s="97">
        <v>1.2797642160125573</v>
      </c>
      <c r="C342" s="97">
        <v>1.0331324524148147</v>
      </c>
      <c r="D342" s="96">
        <f t="shared" si="29"/>
        <v>1.0331324524148147</v>
      </c>
      <c r="E342" s="96">
        <f t="shared" si="30"/>
        <v>1.0331324524148147</v>
      </c>
      <c r="F342" s="94">
        <v>1.2738858081584812</v>
      </c>
      <c r="G342" s="94">
        <f t="shared" si="28"/>
        <v>0.98014975655632086</v>
      </c>
      <c r="H342" s="94">
        <f t="shared" si="28"/>
        <v>0.98014975655632086</v>
      </c>
      <c r="I342" s="94">
        <f t="shared" si="28"/>
        <v>0.98014975655632086</v>
      </c>
      <c r="J342" s="94">
        <f t="shared" si="27"/>
        <v>0.98014975655632086</v>
      </c>
      <c r="K342" s="94">
        <f t="shared" si="27"/>
        <v>0.98014975655632086</v>
      </c>
      <c r="L342" s="94">
        <f t="shared" si="27"/>
        <v>0.98014975655632086</v>
      </c>
      <c r="M342" s="94">
        <f t="shared" si="27"/>
        <v>0.98014975655632086</v>
      </c>
      <c r="N342" s="94">
        <f t="shared" si="27"/>
        <v>0.98014975655632086</v>
      </c>
    </row>
    <row r="343" spans="1:14" x14ac:dyDescent="0.35">
      <c r="A343" s="3">
        <v>327</v>
      </c>
      <c r="B343" s="97">
        <v>1.2795021543993428</v>
      </c>
      <c r="C343" s="97">
        <v>1.0331592873343891</v>
      </c>
      <c r="D343" s="96">
        <f t="shared" si="29"/>
        <v>1.0331592873343891</v>
      </c>
      <c r="E343" s="96">
        <f t="shared" si="30"/>
        <v>1.0331592873343891</v>
      </c>
      <c r="F343" s="94">
        <v>1.2738636991992762</v>
      </c>
      <c r="G343" s="94">
        <f t="shared" si="28"/>
        <v>0.98014975655632086</v>
      </c>
      <c r="H343" s="94">
        <f t="shared" si="28"/>
        <v>0.98014975655632086</v>
      </c>
      <c r="I343" s="94">
        <f t="shared" si="28"/>
        <v>0.98014975655632086</v>
      </c>
      <c r="J343" s="94">
        <f t="shared" si="27"/>
        <v>0.98014975655632086</v>
      </c>
      <c r="K343" s="94">
        <f t="shared" si="27"/>
        <v>0.98014975655632086</v>
      </c>
      <c r="L343" s="94">
        <f t="shared" si="27"/>
        <v>0.98014975655632086</v>
      </c>
      <c r="M343" s="94">
        <f t="shared" si="27"/>
        <v>0.98014975655632086</v>
      </c>
      <c r="N343" s="94">
        <f t="shared" si="27"/>
        <v>0.98014975655632086</v>
      </c>
    </row>
    <row r="344" spans="1:14" x14ac:dyDescent="0.35">
      <c r="A344" s="3">
        <v>328</v>
      </c>
      <c r="B344" s="97">
        <v>1.2791841693218762</v>
      </c>
      <c r="C344" s="97">
        <v>1.033182928360362</v>
      </c>
      <c r="D344" s="96">
        <f t="shared" si="29"/>
        <v>1.033182928360362</v>
      </c>
      <c r="E344" s="96">
        <f t="shared" si="30"/>
        <v>1.033182928360362</v>
      </c>
      <c r="F344" s="94">
        <v>1.2738383162495666</v>
      </c>
      <c r="G344" s="94">
        <f t="shared" si="28"/>
        <v>0.98014975655632086</v>
      </c>
      <c r="H344" s="94">
        <f t="shared" si="28"/>
        <v>0.98014975655632086</v>
      </c>
      <c r="I344" s="94">
        <f t="shared" si="28"/>
        <v>0.98014975655632086</v>
      </c>
      <c r="J344" s="94">
        <f t="shared" si="27"/>
        <v>0.98014975655632086</v>
      </c>
      <c r="K344" s="94">
        <f t="shared" si="27"/>
        <v>0.98014975655632086</v>
      </c>
      <c r="L344" s="94">
        <f t="shared" si="27"/>
        <v>0.98014975655632086</v>
      </c>
      <c r="M344" s="94">
        <f t="shared" si="27"/>
        <v>0.98014975655632086</v>
      </c>
      <c r="N344" s="94">
        <f t="shared" si="27"/>
        <v>0.98014975655632086</v>
      </c>
    </row>
    <row r="345" spans="1:14" x14ac:dyDescent="0.35">
      <c r="A345" s="3">
        <v>329</v>
      </c>
      <c r="B345" s="97">
        <v>1.278845609449613</v>
      </c>
      <c r="C345" s="97">
        <v>1.0332034398180336</v>
      </c>
      <c r="D345" s="96">
        <f t="shared" si="29"/>
        <v>1.0332034398180336</v>
      </c>
      <c r="E345" s="96">
        <f t="shared" si="30"/>
        <v>1.0332034398180336</v>
      </c>
      <c r="F345" s="94">
        <v>1.2738126214151946</v>
      </c>
      <c r="G345" s="94">
        <f t="shared" si="28"/>
        <v>0.98014975655632086</v>
      </c>
      <c r="H345" s="94">
        <f t="shared" si="28"/>
        <v>0.98014975655632086</v>
      </c>
      <c r="I345" s="94">
        <f t="shared" si="28"/>
        <v>0.98014975655632086</v>
      </c>
      <c r="J345" s="94">
        <f t="shared" si="27"/>
        <v>0.98014975655632086</v>
      </c>
      <c r="K345" s="94">
        <f t="shared" si="27"/>
        <v>0.98014975655632086</v>
      </c>
      <c r="L345" s="94">
        <f t="shared" si="27"/>
        <v>0.98014975655632086</v>
      </c>
      <c r="M345" s="94">
        <f t="shared" si="27"/>
        <v>0.98014975655632086</v>
      </c>
      <c r="N345" s="94">
        <f t="shared" si="27"/>
        <v>0.98014975655632086</v>
      </c>
    </row>
    <row r="346" spans="1:14" x14ac:dyDescent="0.35">
      <c r="A346" s="3">
        <v>330</v>
      </c>
      <c r="B346" s="97">
        <v>1.2785197580335117</v>
      </c>
      <c r="C346" s="97">
        <v>1.0332034398180336</v>
      </c>
      <c r="D346" s="96">
        <f t="shared" si="29"/>
        <v>1.0332034398180336</v>
      </c>
      <c r="E346" s="96">
        <f t="shared" si="30"/>
        <v>1.0332034398180336</v>
      </c>
      <c r="F346" s="94">
        <v>1.2737890673716268</v>
      </c>
      <c r="G346" s="94">
        <f t="shared" si="28"/>
        <v>0.98014975655632086</v>
      </c>
      <c r="H346" s="94">
        <f t="shared" si="28"/>
        <v>0.98014975655632086</v>
      </c>
      <c r="I346" s="94">
        <f t="shared" si="28"/>
        <v>0.98014975655632086</v>
      </c>
      <c r="J346" s="94">
        <f t="shared" si="27"/>
        <v>0.98014975655632086</v>
      </c>
      <c r="K346" s="94">
        <f t="shared" si="27"/>
        <v>0.98014975655632086</v>
      </c>
      <c r="L346" s="94">
        <f t="shared" si="27"/>
        <v>0.98014975655632086</v>
      </c>
      <c r="M346" s="94">
        <f t="shared" si="27"/>
        <v>0.98014975655632086</v>
      </c>
      <c r="N346" s="94">
        <f t="shared" si="27"/>
        <v>0.98014975655632086</v>
      </c>
    </row>
    <row r="347" spans="1:14" x14ac:dyDescent="0.35">
      <c r="A347" s="3">
        <v>331</v>
      </c>
      <c r="B347" s="97">
        <v>1.2781820095723975</v>
      </c>
      <c r="C347" s="97">
        <v>1.0332034398180336</v>
      </c>
      <c r="D347" s="96">
        <f t="shared" si="29"/>
        <v>1.0332034398180336</v>
      </c>
      <c r="E347" s="96">
        <f t="shared" si="30"/>
        <v>1.0332034398180336</v>
      </c>
      <c r="F347" s="94">
        <v>1.2737658996972385</v>
      </c>
      <c r="G347" s="94">
        <f t="shared" si="28"/>
        <v>0.98014975655632086</v>
      </c>
      <c r="H347" s="94">
        <f t="shared" si="28"/>
        <v>0.98014975655632086</v>
      </c>
      <c r="I347" s="94">
        <f t="shared" si="28"/>
        <v>0.98014975655632086</v>
      </c>
      <c r="J347" s="94">
        <f t="shared" si="27"/>
        <v>0.98014975655632086</v>
      </c>
      <c r="K347" s="94">
        <f t="shared" si="27"/>
        <v>0.98014975655632086</v>
      </c>
      <c r="L347" s="94">
        <f t="shared" si="27"/>
        <v>0.98014975655632086</v>
      </c>
      <c r="M347" s="94">
        <f t="shared" si="27"/>
        <v>0.98014975655632086</v>
      </c>
      <c r="N347" s="94">
        <f t="shared" si="27"/>
        <v>0.98014975655632086</v>
      </c>
    </row>
    <row r="348" spans="1:14" x14ac:dyDescent="0.35">
      <c r="A348" s="3">
        <v>332</v>
      </c>
      <c r="B348" s="97">
        <v>1.2778762576469664</v>
      </c>
      <c r="C348" s="97">
        <v>1.0332034398180336</v>
      </c>
      <c r="D348" s="96">
        <f t="shared" si="29"/>
        <v>1.0332034398180336</v>
      </c>
      <c r="E348" s="96">
        <f t="shared" si="30"/>
        <v>1.0332034398180336</v>
      </c>
      <c r="F348" s="94">
        <v>1.2737458959081347</v>
      </c>
      <c r="G348" s="94">
        <f t="shared" si="28"/>
        <v>0.98014975655632086</v>
      </c>
      <c r="H348" s="94">
        <f t="shared" si="28"/>
        <v>0.98014975655632086</v>
      </c>
      <c r="I348" s="94">
        <f t="shared" si="28"/>
        <v>0.98014975655632086</v>
      </c>
      <c r="J348" s="94">
        <f t="shared" si="27"/>
        <v>0.98014975655632086</v>
      </c>
      <c r="K348" s="94">
        <f t="shared" si="27"/>
        <v>0.98014975655632086</v>
      </c>
      <c r="L348" s="94">
        <f t="shared" si="27"/>
        <v>0.98014975655632086</v>
      </c>
      <c r="M348" s="94">
        <f t="shared" si="27"/>
        <v>0.98014975655632086</v>
      </c>
      <c r="N348" s="94">
        <f t="shared" si="27"/>
        <v>0.98014975655632086</v>
      </c>
    </row>
    <row r="349" spans="1:14" x14ac:dyDescent="0.35">
      <c r="A349" s="3">
        <v>333</v>
      </c>
      <c r="B349" s="97">
        <v>1.2776139461313363</v>
      </c>
      <c r="C349" s="97">
        <v>1.0332034398180336</v>
      </c>
      <c r="D349" s="96">
        <f t="shared" si="29"/>
        <v>1.0332034398180336</v>
      </c>
      <c r="E349" s="96">
        <f t="shared" si="30"/>
        <v>1.0332034398180336</v>
      </c>
      <c r="F349" s="94">
        <v>1.2737294445552543</v>
      </c>
      <c r="G349" s="94">
        <f t="shared" si="28"/>
        <v>0.98014975655632086</v>
      </c>
      <c r="H349" s="94">
        <f t="shared" si="28"/>
        <v>0.98014975655632086</v>
      </c>
      <c r="I349" s="94">
        <f t="shared" si="28"/>
        <v>0.98014975655632086</v>
      </c>
      <c r="J349" s="94">
        <f t="shared" si="27"/>
        <v>0.98014975655632086</v>
      </c>
      <c r="K349" s="94">
        <f t="shared" si="27"/>
        <v>0.98014975655632086</v>
      </c>
      <c r="L349" s="94">
        <f t="shared" si="27"/>
        <v>0.98014975655632086</v>
      </c>
      <c r="M349" s="94">
        <f t="shared" si="27"/>
        <v>0.98014975655632086</v>
      </c>
      <c r="N349" s="94">
        <f t="shared" si="27"/>
        <v>0.98014975655632086</v>
      </c>
    </row>
    <row r="350" spans="1:14" x14ac:dyDescent="0.35">
      <c r="A350" s="3">
        <v>334</v>
      </c>
      <c r="B350" s="97">
        <v>1.277421116722014</v>
      </c>
      <c r="C350" s="97">
        <v>1.0332034398180336</v>
      </c>
      <c r="D350" s="96">
        <f t="shared" si="29"/>
        <v>1.0332034398180336</v>
      </c>
      <c r="E350" s="96">
        <f t="shared" si="30"/>
        <v>1.0332034398180336</v>
      </c>
      <c r="F350" s="94">
        <v>1.2737176741477614</v>
      </c>
      <c r="G350" s="94">
        <f t="shared" si="28"/>
        <v>0.98014975655632086</v>
      </c>
      <c r="H350" s="94">
        <f t="shared" si="28"/>
        <v>0.98014975655632086</v>
      </c>
      <c r="I350" s="94">
        <f t="shared" si="28"/>
        <v>0.98014975655632086</v>
      </c>
      <c r="J350" s="94">
        <f t="shared" si="27"/>
        <v>0.98014975655632086</v>
      </c>
      <c r="K350" s="94">
        <f t="shared" si="27"/>
        <v>0.98014975655632086</v>
      </c>
      <c r="L350" s="94">
        <f t="shared" si="27"/>
        <v>0.98014975655632086</v>
      </c>
      <c r="M350" s="94">
        <f t="shared" si="27"/>
        <v>0.98014975655632086</v>
      </c>
      <c r="N350" s="94">
        <f t="shared" si="27"/>
        <v>0.98014975655632086</v>
      </c>
    </row>
    <row r="351" spans="1:14" x14ac:dyDescent="0.35">
      <c r="A351" s="3">
        <v>335</v>
      </c>
      <c r="B351" s="97">
        <v>1.2772554136598175</v>
      </c>
      <c r="C351" s="97">
        <v>1.0332034398180336</v>
      </c>
      <c r="D351" s="96">
        <f t="shared" si="29"/>
        <v>1.0332034398180336</v>
      </c>
      <c r="E351" s="96">
        <f t="shared" si="30"/>
        <v>1.0332034398180336</v>
      </c>
      <c r="F351" s="94">
        <v>1.2737078473277101</v>
      </c>
      <c r="G351" s="94">
        <f t="shared" si="28"/>
        <v>0.98014975655632086</v>
      </c>
      <c r="H351" s="94">
        <f t="shared" si="28"/>
        <v>0.98014975655632086</v>
      </c>
      <c r="I351" s="94">
        <f t="shared" si="28"/>
        <v>0.98014975655632086</v>
      </c>
      <c r="J351" s="94">
        <f t="shared" si="27"/>
        <v>0.98014975655632086</v>
      </c>
      <c r="K351" s="94">
        <f t="shared" si="27"/>
        <v>0.98014975655632086</v>
      </c>
      <c r="L351" s="94">
        <f t="shared" si="27"/>
        <v>0.98014975655632086</v>
      </c>
      <c r="M351" s="94">
        <f t="shared" si="27"/>
        <v>0.98014975655632086</v>
      </c>
      <c r="N351" s="94">
        <f t="shared" si="27"/>
        <v>0.98014975655632086</v>
      </c>
    </row>
    <row r="352" spans="1:14" x14ac:dyDescent="0.35">
      <c r="A352" s="3">
        <v>336</v>
      </c>
      <c r="B352" s="97">
        <v>1.2770859209550747</v>
      </c>
      <c r="C352" s="97">
        <v>1.0332034398180336</v>
      </c>
      <c r="D352" s="96">
        <f t="shared" si="29"/>
        <v>1.0332034398180336</v>
      </c>
      <c r="E352" s="96">
        <f t="shared" si="30"/>
        <v>1.0332034398180336</v>
      </c>
      <c r="F352" s="94">
        <v>1.2736981854504164</v>
      </c>
      <c r="G352" s="94">
        <f t="shared" si="28"/>
        <v>0.98014975655632086</v>
      </c>
      <c r="H352" s="94">
        <f t="shared" si="28"/>
        <v>0.98014975655632086</v>
      </c>
      <c r="I352" s="94">
        <f t="shared" si="28"/>
        <v>0.98014975655632086</v>
      </c>
      <c r="J352" s="94">
        <f t="shared" si="27"/>
        <v>0.98014975655632086</v>
      </c>
      <c r="K352" s="94">
        <f t="shared" si="27"/>
        <v>0.98014975655632086</v>
      </c>
      <c r="L352" s="94">
        <f t="shared" si="27"/>
        <v>0.98014975655632086</v>
      </c>
      <c r="M352" s="94">
        <f t="shared" si="27"/>
        <v>0.98014975655632086</v>
      </c>
      <c r="N352" s="94">
        <f t="shared" si="27"/>
        <v>0.98014975655632086</v>
      </c>
    </row>
    <row r="353" spans="1:14" x14ac:dyDescent="0.35">
      <c r="A353" s="3">
        <v>337</v>
      </c>
      <c r="B353" s="97">
        <v>1.2769238833219794</v>
      </c>
      <c r="C353" s="97">
        <v>1.0332034398180336</v>
      </c>
      <c r="D353" s="96">
        <f t="shared" si="29"/>
        <v>1.0332034398180336</v>
      </c>
      <c r="E353" s="96">
        <f t="shared" si="30"/>
        <v>1.0332034398180336</v>
      </c>
      <c r="F353" s="94">
        <v>1.2736892817865044</v>
      </c>
      <c r="G353" s="94">
        <f t="shared" si="28"/>
        <v>0.98014975655632086</v>
      </c>
      <c r="H353" s="94">
        <f t="shared" si="28"/>
        <v>0.98014975655632086</v>
      </c>
      <c r="I353" s="94">
        <f t="shared" si="28"/>
        <v>0.98014975655632086</v>
      </c>
      <c r="J353" s="94">
        <f t="shared" si="27"/>
        <v>0.98014975655632086</v>
      </c>
      <c r="K353" s="94">
        <f t="shared" si="27"/>
        <v>0.98014975655632086</v>
      </c>
      <c r="L353" s="94">
        <f t="shared" si="27"/>
        <v>0.98014975655632086</v>
      </c>
      <c r="M353" s="94">
        <f t="shared" si="27"/>
        <v>0.98014975655632086</v>
      </c>
      <c r="N353" s="94">
        <f t="shared" si="27"/>
        <v>0.98014975655632086</v>
      </c>
    </row>
    <row r="354" spans="1:14" x14ac:dyDescent="0.35">
      <c r="A354" s="3">
        <v>338</v>
      </c>
      <c r="B354" s="97">
        <v>1.2767866125055267</v>
      </c>
      <c r="C354" s="97">
        <v>1.0332034398180336</v>
      </c>
      <c r="D354" s="96">
        <f t="shared" si="29"/>
        <v>1.0332034398180336</v>
      </c>
      <c r="E354" s="96">
        <f t="shared" si="30"/>
        <v>1.0332034398180336</v>
      </c>
      <c r="F354" s="94">
        <v>1.2736819481280213</v>
      </c>
      <c r="G354" s="94">
        <f t="shared" si="28"/>
        <v>0.98014975655632086</v>
      </c>
      <c r="H354" s="94">
        <f t="shared" si="28"/>
        <v>0.98014975655632086</v>
      </c>
      <c r="I354" s="94">
        <f t="shared" si="28"/>
        <v>0.98014975655632086</v>
      </c>
      <c r="J354" s="94">
        <f t="shared" si="27"/>
        <v>0.98014975655632086</v>
      </c>
      <c r="K354" s="94">
        <f t="shared" si="27"/>
        <v>0.98014975655632086</v>
      </c>
      <c r="L354" s="94">
        <f t="shared" si="27"/>
        <v>0.98014975655632086</v>
      </c>
      <c r="M354" s="94">
        <f t="shared" si="27"/>
        <v>0.98014975655632086</v>
      </c>
      <c r="N354" s="94">
        <f t="shared" si="27"/>
        <v>0.98014975655632086</v>
      </c>
    </row>
    <row r="355" spans="1:14" x14ac:dyDescent="0.35">
      <c r="A355" s="3">
        <v>339</v>
      </c>
      <c r="B355" s="97">
        <v>1.2766505021008605</v>
      </c>
      <c r="C355" s="97">
        <v>1.0332034398180336</v>
      </c>
      <c r="D355" s="96">
        <f t="shared" si="29"/>
        <v>1.0332034398180336</v>
      </c>
      <c r="E355" s="96">
        <f t="shared" si="30"/>
        <v>1.0332034398180336</v>
      </c>
      <c r="F355" s="94">
        <v>1.2736749398643044</v>
      </c>
      <c r="G355" s="94">
        <f t="shared" si="28"/>
        <v>0.98014975655632086</v>
      </c>
      <c r="H355" s="94">
        <f t="shared" si="28"/>
        <v>0.98014975655632086</v>
      </c>
      <c r="I355" s="94">
        <f t="shared" si="28"/>
        <v>0.98014975655632086</v>
      </c>
      <c r="J355" s="94">
        <f t="shared" si="27"/>
        <v>0.98014975655632086</v>
      </c>
      <c r="K355" s="94">
        <f t="shared" si="27"/>
        <v>0.98014975655632086</v>
      </c>
      <c r="L355" s="94">
        <f t="shared" si="27"/>
        <v>0.98014975655632086</v>
      </c>
      <c r="M355" s="94">
        <f t="shared" si="27"/>
        <v>0.98014975655632086</v>
      </c>
      <c r="N355" s="94">
        <f t="shared" si="27"/>
        <v>0.98014975655632086</v>
      </c>
    </row>
    <row r="356" spans="1:14" x14ac:dyDescent="0.35">
      <c r="A356" s="3">
        <v>340</v>
      </c>
      <c r="B356" s="97">
        <v>1.2773789913327727</v>
      </c>
      <c r="C356" s="97">
        <v>1.0387782293755021</v>
      </c>
      <c r="D356" s="96">
        <f t="shared" si="29"/>
        <v>1.0387782293755021</v>
      </c>
      <c r="E356" s="96">
        <f t="shared" si="30"/>
        <v>1.0387782293755021</v>
      </c>
      <c r="F356" s="94">
        <v>1.2744337445916585</v>
      </c>
      <c r="G356" s="94">
        <f t="shared" si="28"/>
        <v>0.98014975655632086</v>
      </c>
      <c r="H356" s="94">
        <f t="shared" si="28"/>
        <v>0.98014975655632086</v>
      </c>
      <c r="I356" s="94">
        <f t="shared" si="28"/>
        <v>0.98014975655632086</v>
      </c>
      <c r="J356" s="94">
        <f t="shared" si="27"/>
        <v>0.98014975655632086</v>
      </c>
      <c r="K356" s="94">
        <f t="shared" si="27"/>
        <v>0.98014975655632086</v>
      </c>
      <c r="L356" s="94">
        <f t="shared" si="27"/>
        <v>0.98014975655632086</v>
      </c>
      <c r="M356" s="94">
        <f t="shared" si="27"/>
        <v>0.98014975655632086</v>
      </c>
      <c r="N356" s="94">
        <f t="shared" si="27"/>
        <v>0.98014975655632086</v>
      </c>
    </row>
    <row r="357" spans="1:14" x14ac:dyDescent="0.35">
      <c r="A357" s="3">
        <v>341</v>
      </c>
      <c r="B357" s="97">
        <v>1.2772913164721666</v>
      </c>
      <c r="C357" s="97">
        <v>1.0387918450476099</v>
      </c>
      <c r="D357" s="96">
        <f t="shared" si="29"/>
        <v>1.0387918450476099</v>
      </c>
      <c r="E357" s="96">
        <f t="shared" si="30"/>
        <v>1.0387918450476099</v>
      </c>
      <c r="F357" s="94">
        <v>1.2744293714508239</v>
      </c>
      <c r="G357" s="94">
        <f t="shared" si="28"/>
        <v>0.98014975655632086</v>
      </c>
      <c r="H357" s="94">
        <f t="shared" si="28"/>
        <v>0.98014975655632086</v>
      </c>
      <c r="I357" s="94">
        <f t="shared" si="28"/>
        <v>0.98014975655632086</v>
      </c>
      <c r="J357" s="94">
        <f t="shared" si="27"/>
        <v>0.98014975655632086</v>
      </c>
      <c r="K357" s="94">
        <f t="shared" si="27"/>
        <v>0.98014975655632086</v>
      </c>
      <c r="L357" s="94">
        <f t="shared" si="27"/>
        <v>0.98014975655632086</v>
      </c>
      <c r="M357" s="94">
        <f t="shared" si="27"/>
        <v>0.98014975655632086</v>
      </c>
      <c r="N357" s="94">
        <f t="shared" si="27"/>
        <v>0.98014975655632086</v>
      </c>
    </row>
    <row r="358" spans="1:14" x14ac:dyDescent="0.35">
      <c r="A358" s="3">
        <v>342</v>
      </c>
      <c r="B358" s="97">
        <v>1.2772007844274147</v>
      </c>
      <c r="C358" s="97">
        <v>1.0388014756384165</v>
      </c>
      <c r="D358" s="96">
        <f t="shared" si="29"/>
        <v>1.0388014756384165</v>
      </c>
      <c r="E358" s="96">
        <f t="shared" si="30"/>
        <v>1.0388014756384165</v>
      </c>
      <c r="F358" s="94">
        <v>1.2744250127470247</v>
      </c>
      <c r="G358" s="94">
        <f t="shared" si="28"/>
        <v>0.98014975655632086</v>
      </c>
      <c r="H358" s="94">
        <f t="shared" si="28"/>
        <v>0.98014975655632086</v>
      </c>
      <c r="I358" s="94">
        <f t="shared" si="28"/>
        <v>0.98014975655632086</v>
      </c>
      <c r="J358" s="94">
        <f t="shared" si="27"/>
        <v>0.98014975655632086</v>
      </c>
      <c r="K358" s="94">
        <f t="shared" si="27"/>
        <v>0.98014975655632086</v>
      </c>
      <c r="L358" s="94">
        <f t="shared" si="27"/>
        <v>0.98014975655632086</v>
      </c>
      <c r="M358" s="94">
        <f t="shared" si="27"/>
        <v>0.98014975655632086</v>
      </c>
      <c r="N358" s="94">
        <f t="shared" si="27"/>
        <v>0.98014975655632086</v>
      </c>
    </row>
    <row r="359" spans="1:14" x14ac:dyDescent="0.35">
      <c r="A359" s="3">
        <v>343</v>
      </c>
      <c r="B359" s="97">
        <v>1.2771105482237008</v>
      </c>
      <c r="C359" s="97">
        <v>1.0388089997734431</v>
      </c>
      <c r="D359" s="96">
        <f t="shared" si="29"/>
        <v>1.0388089997734431</v>
      </c>
      <c r="E359" s="96">
        <f t="shared" si="30"/>
        <v>1.0388089997734431</v>
      </c>
      <c r="F359" s="94">
        <v>1.2744208105511776</v>
      </c>
      <c r="G359" s="94">
        <f t="shared" si="28"/>
        <v>0.98014975655632086</v>
      </c>
      <c r="H359" s="94">
        <f t="shared" si="28"/>
        <v>0.98014975655632086</v>
      </c>
      <c r="I359" s="94">
        <f t="shared" si="28"/>
        <v>0.98014975655632086</v>
      </c>
      <c r="J359" s="94">
        <f t="shared" si="27"/>
        <v>0.98014975655632086</v>
      </c>
      <c r="K359" s="94">
        <f t="shared" si="27"/>
        <v>0.98014975655632086</v>
      </c>
      <c r="L359" s="94">
        <f t="shared" si="27"/>
        <v>0.98014975655632086</v>
      </c>
      <c r="M359" s="94">
        <f t="shared" si="27"/>
        <v>0.98014975655632086</v>
      </c>
      <c r="N359" s="94">
        <f t="shared" si="27"/>
        <v>0.98014975655632086</v>
      </c>
    </row>
    <row r="360" spans="1:14" x14ac:dyDescent="0.35">
      <c r="A360" s="3">
        <v>344</v>
      </c>
      <c r="B360" s="97">
        <v>1.2770093468343997</v>
      </c>
      <c r="C360" s="97">
        <v>1.0388158776130958</v>
      </c>
      <c r="D360" s="96">
        <f t="shared" si="29"/>
        <v>1.0388158776130958</v>
      </c>
      <c r="E360" s="96">
        <f t="shared" si="30"/>
        <v>1.0388158776130958</v>
      </c>
      <c r="F360" s="94">
        <v>1.2744162972345849</v>
      </c>
      <c r="G360" s="94">
        <f t="shared" si="28"/>
        <v>0.98014975655632086</v>
      </c>
      <c r="H360" s="94">
        <f t="shared" si="28"/>
        <v>0.98014975655632086</v>
      </c>
      <c r="I360" s="94">
        <f t="shared" si="28"/>
        <v>0.98014975655632086</v>
      </c>
      <c r="J360" s="94">
        <f t="shared" si="27"/>
        <v>0.98014975655632086</v>
      </c>
      <c r="K360" s="94">
        <f t="shared" si="27"/>
        <v>0.98014975655632086</v>
      </c>
      <c r="L360" s="94">
        <f t="shared" si="27"/>
        <v>0.98014975655632086</v>
      </c>
      <c r="M360" s="94">
        <f t="shared" si="27"/>
        <v>0.98014975655632086</v>
      </c>
      <c r="N360" s="94">
        <f t="shared" si="27"/>
        <v>0.98014975655632086</v>
      </c>
    </row>
    <row r="361" spans="1:14" x14ac:dyDescent="0.35">
      <c r="A361" s="3">
        <v>345</v>
      </c>
      <c r="B361" s="97">
        <v>1.2769224955555738</v>
      </c>
      <c r="C361" s="97">
        <v>1.0388158776130958</v>
      </c>
      <c r="D361" s="96">
        <f t="shared" si="29"/>
        <v>1.0388158776130958</v>
      </c>
      <c r="E361" s="96">
        <f t="shared" si="30"/>
        <v>1.0388158776130958</v>
      </c>
      <c r="F361" s="94">
        <v>1.2744125370689574</v>
      </c>
      <c r="G361" s="94">
        <f t="shared" si="28"/>
        <v>0.98014975655632086</v>
      </c>
      <c r="H361" s="94">
        <f t="shared" si="28"/>
        <v>0.98014975655632086</v>
      </c>
      <c r="I361" s="94">
        <f t="shared" si="28"/>
        <v>0.98014975655632086</v>
      </c>
      <c r="J361" s="94">
        <f t="shared" si="28"/>
        <v>0.98014975655632086</v>
      </c>
      <c r="K361" s="94">
        <f t="shared" si="28"/>
        <v>0.98014975655632086</v>
      </c>
      <c r="L361" s="94">
        <f t="shared" si="28"/>
        <v>0.98014975655632086</v>
      </c>
      <c r="M361" s="94">
        <f t="shared" si="28"/>
        <v>0.98014975655632086</v>
      </c>
      <c r="N361" s="94">
        <f t="shared" si="28"/>
        <v>0.98014975655632086</v>
      </c>
    </row>
    <row r="362" spans="1:14" x14ac:dyDescent="0.35">
      <c r="A362" s="3">
        <v>346</v>
      </c>
      <c r="B362" s="97">
        <v>1.2768353496094214</v>
      </c>
      <c r="C362" s="97">
        <v>1.0388158776130958</v>
      </c>
      <c r="D362" s="96">
        <f t="shared" si="29"/>
        <v>1.0388158776130958</v>
      </c>
      <c r="E362" s="96">
        <f t="shared" si="30"/>
        <v>1.0388158776130958</v>
      </c>
      <c r="F362" s="94">
        <v>1.2744088997791727</v>
      </c>
      <c r="G362" s="94">
        <f t="shared" si="28"/>
        <v>0.98014975655632086</v>
      </c>
      <c r="H362" s="94">
        <f t="shared" si="28"/>
        <v>0.98014975655632086</v>
      </c>
      <c r="I362" s="94">
        <f t="shared" si="28"/>
        <v>0.98014975655632086</v>
      </c>
      <c r="J362" s="94">
        <f t="shared" si="28"/>
        <v>0.98014975655632086</v>
      </c>
      <c r="K362" s="94">
        <f t="shared" si="28"/>
        <v>0.98014975655632086</v>
      </c>
      <c r="L362" s="94">
        <f t="shared" si="28"/>
        <v>0.98014975655632086</v>
      </c>
      <c r="M362" s="94">
        <f t="shared" si="28"/>
        <v>0.98014975655632086</v>
      </c>
      <c r="N362" s="94">
        <f t="shared" si="28"/>
        <v>0.98014975655632086</v>
      </c>
    </row>
    <row r="363" spans="1:14" x14ac:dyDescent="0.35">
      <c r="A363" s="3">
        <v>347</v>
      </c>
      <c r="B363" s="97">
        <v>1.2767551283462533</v>
      </c>
      <c r="C363" s="97">
        <v>1.0388158776130958</v>
      </c>
      <c r="D363" s="96">
        <f t="shared" si="29"/>
        <v>1.0388158776130958</v>
      </c>
      <c r="E363" s="96">
        <f t="shared" si="30"/>
        <v>1.0388158776130958</v>
      </c>
      <c r="F363" s="94">
        <v>1.2744056585108261</v>
      </c>
      <c r="G363" s="94">
        <f t="shared" si="28"/>
        <v>0.98014975655632086</v>
      </c>
      <c r="H363" s="94">
        <f t="shared" si="28"/>
        <v>0.98014975655632086</v>
      </c>
      <c r="I363" s="94">
        <f t="shared" si="28"/>
        <v>0.98014975655632086</v>
      </c>
      <c r="J363" s="94">
        <f t="shared" si="28"/>
        <v>0.98014975655632086</v>
      </c>
      <c r="K363" s="94">
        <f t="shared" si="28"/>
        <v>0.98014975655632086</v>
      </c>
      <c r="L363" s="94">
        <f t="shared" si="28"/>
        <v>0.98014975655632086</v>
      </c>
      <c r="M363" s="94">
        <f t="shared" si="28"/>
        <v>0.98014975655632086</v>
      </c>
      <c r="N363" s="94">
        <f t="shared" si="28"/>
        <v>0.98014975655632086</v>
      </c>
    </row>
    <row r="364" spans="1:14" x14ac:dyDescent="0.35">
      <c r="A364" s="3">
        <v>348</v>
      </c>
      <c r="B364" s="97">
        <v>1.2766757078107678</v>
      </c>
      <c r="C364" s="97">
        <v>1.0388158776130958</v>
      </c>
      <c r="D364" s="96">
        <f t="shared" si="29"/>
        <v>1.0388158776130958</v>
      </c>
      <c r="E364" s="96">
        <f t="shared" si="30"/>
        <v>1.0388158776130958</v>
      </c>
      <c r="F364" s="94">
        <v>1.2744025674628128</v>
      </c>
      <c r="G364" s="94">
        <f t="shared" si="28"/>
        <v>0.98014975655632086</v>
      </c>
      <c r="H364" s="94">
        <f t="shared" si="28"/>
        <v>0.98014975655632086</v>
      </c>
      <c r="I364" s="94">
        <f t="shared" si="28"/>
        <v>0.98014975655632086</v>
      </c>
      <c r="J364" s="94">
        <f t="shared" si="28"/>
        <v>0.98014975655632086</v>
      </c>
      <c r="K364" s="94">
        <f t="shared" si="28"/>
        <v>0.98014975655632086</v>
      </c>
      <c r="L364" s="94">
        <f t="shared" si="28"/>
        <v>0.98014975655632086</v>
      </c>
      <c r="M364" s="94">
        <f t="shared" si="28"/>
        <v>0.98014975655632086</v>
      </c>
      <c r="N364" s="94">
        <f t="shared" si="28"/>
        <v>0.98014975655632086</v>
      </c>
    </row>
    <row r="365" spans="1:14" x14ac:dyDescent="0.35">
      <c r="A365" s="3">
        <v>349</v>
      </c>
      <c r="B365" s="97">
        <v>1.2766023346407607</v>
      </c>
      <c r="C365" s="97">
        <v>1.0388158776130958</v>
      </c>
      <c r="D365" s="96">
        <f t="shared" si="29"/>
        <v>1.0388158776130958</v>
      </c>
      <c r="E365" s="96">
        <f t="shared" si="30"/>
        <v>1.0388158776130958</v>
      </c>
      <c r="F365" s="94">
        <v>1.2743998092394389</v>
      </c>
      <c r="G365" s="94">
        <f t="shared" si="28"/>
        <v>0.98014975655632086</v>
      </c>
      <c r="H365" s="94">
        <f t="shared" si="28"/>
        <v>0.98014975655632086</v>
      </c>
      <c r="I365" s="94">
        <f t="shared" si="28"/>
        <v>0.98014975655632086</v>
      </c>
      <c r="J365" s="94">
        <f t="shared" si="28"/>
        <v>0.98014975655632086</v>
      </c>
      <c r="K365" s="94">
        <f t="shared" si="28"/>
        <v>0.98014975655632086</v>
      </c>
      <c r="L365" s="94">
        <f t="shared" si="28"/>
        <v>0.98014975655632086</v>
      </c>
      <c r="M365" s="94">
        <f t="shared" si="28"/>
        <v>0.98014975655632086</v>
      </c>
      <c r="N365" s="94">
        <f t="shared" si="28"/>
        <v>0.98014975655632086</v>
      </c>
    </row>
    <row r="366" spans="1:14" x14ac:dyDescent="0.35">
      <c r="A366" s="3">
        <v>350</v>
      </c>
      <c r="B366" s="97">
        <v>1.2765353581566878</v>
      </c>
      <c r="C366" s="97">
        <v>1.0388158776130958</v>
      </c>
      <c r="D366" s="96">
        <f t="shared" si="29"/>
        <v>1.0388158776130958</v>
      </c>
      <c r="E366" s="96">
        <f t="shared" si="30"/>
        <v>1.0388158776130958</v>
      </c>
      <c r="F366" s="94">
        <v>1.2743973757238005</v>
      </c>
      <c r="G366" s="94">
        <f t="shared" si="28"/>
        <v>0.98014975655632086</v>
      </c>
      <c r="H366" s="94">
        <f t="shared" si="28"/>
        <v>0.98014975655632086</v>
      </c>
      <c r="I366" s="94">
        <f t="shared" si="28"/>
        <v>0.98014975655632086</v>
      </c>
      <c r="J366" s="94">
        <f t="shared" si="28"/>
        <v>0.98014975655632086</v>
      </c>
      <c r="K366" s="94">
        <f t="shared" si="28"/>
        <v>0.98014975655632086</v>
      </c>
      <c r="L366" s="94">
        <f t="shared" si="28"/>
        <v>0.98014975655632086</v>
      </c>
      <c r="M366" s="94">
        <f t="shared" si="28"/>
        <v>0.98014975655632086</v>
      </c>
      <c r="N366" s="94">
        <f t="shared" si="28"/>
        <v>0.98014975655632086</v>
      </c>
    </row>
    <row r="367" spans="1:14" x14ac:dyDescent="0.35">
      <c r="A367" s="3">
        <v>351</v>
      </c>
      <c r="B367" s="97">
        <v>1.2764897465413036</v>
      </c>
      <c r="C367" s="97">
        <v>1.0388158776130958</v>
      </c>
      <c r="D367" s="96">
        <f t="shared" si="29"/>
        <v>1.0388158776130958</v>
      </c>
      <c r="E367" s="96">
        <f t="shared" si="30"/>
        <v>1.0388158776130958</v>
      </c>
      <c r="F367" s="94">
        <v>1.2743957377702253</v>
      </c>
      <c r="G367" s="94">
        <f t="shared" si="28"/>
        <v>0.98014975655632086</v>
      </c>
      <c r="H367" s="94">
        <f t="shared" si="28"/>
        <v>0.98014975655632086</v>
      </c>
      <c r="I367" s="94">
        <f t="shared" si="28"/>
        <v>0.98014975655632086</v>
      </c>
      <c r="J367" s="94">
        <f t="shared" si="28"/>
        <v>0.98014975655632086</v>
      </c>
      <c r="K367" s="94">
        <f t="shared" si="28"/>
        <v>0.98014975655632086</v>
      </c>
      <c r="L367" s="94">
        <f t="shared" si="28"/>
        <v>0.98014975655632086</v>
      </c>
      <c r="M367" s="94">
        <f t="shared" si="28"/>
        <v>0.98014975655632086</v>
      </c>
      <c r="N367" s="94">
        <f t="shared" si="28"/>
        <v>0.98014975655632086</v>
      </c>
    </row>
    <row r="368" spans="1:14" x14ac:dyDescent="0.35">
      <c r="A368" s="3">
        <v>352</v>
      </c>
      <c r="B368" s="97">
        <v>1.2765038641838637</v>
      </c>
      <c r="C368" s="97">
        <v>1.0391227851662366</v>
      </c>
      <c r="D368" s="96">
        <f t="shared" si="29"/>
        <v>1.0391227851662366</v>
      </c>
      <c r="E368" s="96">
        <f t="shared" si="30"/>
        <v>1.0391227851662366</v>
      </c>
      <c r="F368" s="94">
        <v>1.2744369440107242</v>
      </c>
      <c r="G368" s="94">
        <f t="shared" si="28"/>
        <v>0.98014975655632086</v>
      </c>
      <c r="H368" s="94">
        <f t="shared" si="28"/>
        <v>0.98014975655632086</v>
      </c>
      <c r="I368" s="94">
        <f t="shared" si="28"/>
        <v>0.98014975655632086</v>
      </c>
      <c r="J368" s="94">
        <f t="shared" si="28"/>
        <v>0.98014975655632086</v>
      </c>
      <c r="K368" s="94">
        <f t="shared" si="28"/>
        <v>0.98014975655632086</v>
      </c>
      <c r="L368" s="94">
        <f t="shared" si="28"/>
        <v>0.98014975655632086</v>
      </c>
      <c r="M368" s="94">
        <f t="shared" si="28"/>
        <v>0.98014975655632086</v>
      </c>
      <c r="N368" s="94">
        <f t="shared" si="28"/>
        <v>0.98014975655632086</v>
      </c>
    </row>
    <row r="369" spans="1:14" x14ac:dyDescent="0.35">
      <c r="A369" s="3">
        <v>353</v>
      </c>
      <c r="B369" s="97">
        <v>1.2792526496434602</v>
      </c>
      <c r="C369" s="97">
        <v>1.057646689849941</v>
      </c>
      <c r="D369" s="96">
        <f t="shared" si="29"/>
        <v>1.057646689849941</v>
      </c>
      <c r="E369" s="96">
        <f t="shared" si="30"/>
        <v>1.057646689849941</v>
      </c>
      <c r="F369" s="94">
        <v>1.2769924145522058</v>
      </c>
      <c r="G369" s="94">
        <f t="shared" si="28"/>
        <v>0.98014975655632086</v>
      </c>
      <c r="H369" s="94">
        <f t="shared" si="28"/>
        <v>0.98014975655632086</v>
      </c>
      <c r="I369" s="94">
        <f t="shared" si="28"/>
        <v>0.98014975655632086</v>
      </c>
      <c r="J369" s="94">
        <f t="shared" si="28"/>
        <v>0.98014975655632086</v>
      </c>
      <c r="K369" s="94">
        <f t="shared" si="28"/>
        <v>0.98014975655632086</v>
      </c>
      <c r="L369" s="94">
        <f t="shared" si="28"/>
        <v>0.98014975655632086</v>
      </c>
      <c r="M369" s="94">
        <f t="shared" si="28"/>
        <v>0.98014975655632086</v>
      </c>
      <c r="N369" s="94">
        <f t="shared" si="28"/>
        <v>0.98014975655632086</v>
      </c>
    </row>
    <row r="370" spans="1:14" x14ac:dyDescent="0.35">
      <c r="A370" s="3">
        <v>354</v>
      </c>
      <c r="B370" s="97">
        <v>1.2796217229709048</v>
      </c>
      <c r="C370" s="97">
        <v>1.0602797008657996</v>
      </c>
      <c r="D370" s="96">
        <f t="shared" si="29"/>
        <v>1.0602797008657996</v>
      </c>
      <c r="E370" s="96">
        <f t="shared" si="30"/>
        <v>1.0602797008657996</v>
      </c>
      <c r="F370" s="94">
        <v>1.2773558407749415</v>
      </c>
      <c r="G370" s="94">
        <f t="shared" si="28"/>
        <v>0.98014975655632086</v>
      </c>
      <c r="H370" s="94">
        <f t="shared" si="28"/>
        <v>0.98014975655632086</v>
      </c>
      <c r="I370" s="94">
        <f t="shared" si="28"/>
        <v>0.98014975655632086</v>
      </c>
      <c r="J370" s="94">
        <f t="shared" si="28"/>
        <v>0.98014975655632086</v>
      </c>
      <c r="K370" s="94">
        <f t="shared" si="28"/>
        <v>0.98014975655632086</v>
      </c>
      <c r="L370" s="94">
        <f t="shared" si="28"/>
        <v>0.98014975655632086</v>
      </c>
      <c r="M370" s="94">
        <f t="shared" si="28"/>
        <v>0.98014975655632086</v>
      </c>
      <c r="N370" s="94">
        <f t="shared" si="28"/>
        <v>0.98014975655632086</v>
      </c>
    </row>
    <row r="371" spans="1:14" x14ac:dyDescent="0.35">
      <c r="A371" s="3">
        <v>355</v>
      </c>
      <c r="B371" s="97">
        <v>1.2795980239014253</v>
      </c>
      <c r="C371" s="97">
        <v>1.0603228468199288</v>
      </c>
      <c r="D371" s="96">
        <f t="shared" si="29"/>
        <v>1.0603228468199288</v>
      </c>
      <c r="E371" s="96">
        <f t="shared" si="30"/>
        <v>1.0603228468199288</v>
      </c>
      <c r="F371" s="94">
        <v>1.2773549990376099</v>
      </c>
      <c r="G371" s="94">
        <f t="shared" si="28"/>
        <v>0.98014975655632086</v>
      </c>
      <c r="H371" s="94">
        <f t="shared" si="28"/>
        <v>0.98014975655632086</v>
      </c>
      <c r="I371" s="94">
        <f t="shared" si="28"/>
        <v>0.98014975655632086</v>
      </c>
      <c r="J371" s="94">
        <f t="shared" si="28"/>
        <v>0.98014975655632086</v>
      </c>
      <c r="K371" s="94">
        <f t="shared" si="28"/>
        <v>0.98014975655632086</v>
      </c>
      <c r="L371" s="94">
        <f t="shared" si="28"/>
        <v>0.98014975655632086</v>
      </c>
      <c r="M371" s="94">
        <f t="shared" si="28"/>
        <v>0.98014975655632086</v>
      </c>
      <c r="N371" s="94">
        <f t="shared" si="28"/>
        <v>0.98014975655632086</v>
      </c>
    </row>
    <row r="372" spans="1:14" x14ac:dyDescent="0.35">
      <c r="A372" s="3">
        <v>356</v>
      </c>
      <c r="B372" s="97">
        <v>1.2795787249956774</v>
      </c>
      <c r="C372" s="97">
        <v>1.0603515136850972</v>
      </c>
      <c r="D372" s="96">
        <f t="shared" si="29"/>
        <v>1.0603515136850972</v>
      </c>
      <c r="E372" s="96">
        <f t="shared" si="30"/>
        <v>1.0603515136850972</v>
      </c>
      <c r="F372" s="94">
        <v>1.2773543191227297</v>
      </c>
      <c r="G372" s="94">
        <f t="shared" si="28"/>
        <v>0.98014975655632086</v>
      </c>
      <c r="H372" s="94">
        <f t="shared" si="28"/>
        <v>0.98014975655632086</v>
      </c>
      <c r="I372" s="94">
        <f t="shared" si="28"/>
        <v>0.98014975655632086</v>
      </c>
      <c r="J372" s="94">
        <f t="shared" si="28"/>
        <v>0.98014975655632086</v>
      </c>
      <c r="K372" s="94">
        <f t="shared" si="28"/>
        <v>0.98014975655632086</v>
      </c>
      <c r="L372" s="94">
        <f t="shared" si="28"/>
        <v>0.98014975655632086</v>
      </c>
      <c r="M372" s="94">
        <f t="shared" si="28"/>
        <v>0.98014975655632086</v>
      </c>
      <c r="N372" s="94">
        <f t="shared" si="28"/>
        <v>0.98014975655632086</v>
      </c>
    </row>
    <row r="373" spans="1:14" x14ac:dyDescent="0.35">
      <c r="A373" s="3">
        <v>357</v>
      </c>
      <c r="B373" s="97">
        <v>1.2795580532008639</v>
      </c>
      <c r="C373" s="97">
        <v>1.0603752495772325</v>
      </c>
      <c r="D373" s="96">
        <f t="shared" si="29"/>
        <v>1.0603752495772325</v>
      </c>
      <c r="E373" s="96">
        <f t="shared" si="30"/>
        <v>1.0603752495772325</v>
      </c>
      <c r="F373" s="94">
        <v>1.2773536178166505</v>
      </c>
      <c r="G373" s="94">
        <f t="shared" si="28"/>
        <v>0.98014975655632086</v>
      </c>
      <c r="H373" s="94">
        <f t="shared" si="28"/>
        <v>0.98014975655632086</v>
      </c>
      <c r="I373" s="94">
        <f t="shared" si="28"/>
        <v>0.98014975655632086</v>
      </c>
      <c r="J373" s="94">
        <f t="shared" si="28"/>
        <v>0.98014975655632086</v>
      </c>
      <c r="K373" s="94">
        <f t="shared" si="28"/>
        <v>0.98014975655632086</v>
      </c>
      <c r="L373" s="94">
        <f t="shared" si="28"/>
        <v>0.98014975655632086</v>
      </c>
      <c r="M373" s="94">
        <f t="shared" si="28"/>
        <v>0.98014975655632086</v>
      </c>
      <c r="N373" s="94">
        <f t="shared" si="28"/>
        <v>0.98014975655632086</v>
      </c>
    </row>
    <row r="374" spans="1:14" x14ac:dyDescent="0.35">
      <c r="A374" s="3">
        <v>358</v>
      </c>
      <c r="B374" s="97">
        <v>1.2795380027409742</v>
      </c>
      <c r="C374" s="97">
        <v>1.0603781212771259</v>
      </c>
      <c r="D374" s="96">
        <f t="shared" si="29"/>
        <v>1.0603781212771259</v>
      </c>
      <c r="E374" s="96">
        <f t="shared" si="30"/>
        <v>1.0603781212771259</v>
      </c>
      <c r="F374" s="94">
        <v>1.2773529653166897</v>
      </c>
      <c r="G374" s="94">
        <f t="shared" si="28"/>
        <v>0.98014975655632086</v>
      </c>
      <c r="H374" s="94">
        <f t="shared" si="28"/>
        <v>0.98014975655632086</v>
      </c>
      <c r="I374" s="94">
        <f t="shared" si="28"/>
        <v>0.98014975655632086</v>
      </c>
      <c r="J374" s="94">
        <f t="shared" si="28"/>
        <v>0.98014975655632086</v>
      </c>
      <c r="K374" s="94">
        <f t="shared" si="28"/>
        <v>0.98014975655632086</v>
      </c>
      <c r="L374" s="94">
        <f t="shared" si="28"/>
        <v>0.98014975655632086</v>
      </c>
      <c r="M374" s="94">
        <f t="shared" si="28"/>
        <v>0.98014975655632086</v>
      </c>
      <c r="N374" s="94">
        <f t="shared" si="28"/>
        <v>0.98014975655632086</v>
      </c>
    </row>
    <row r="375" spans="1:14" x14ac:dyDescent="0.35">
      <c r="A375" s="3">
        <v>359</v>
      </c>
      <c r="B375" s="97">
        <v>1.2795152743709153</v>
      </c>
      <c r="C375" s="97">
        <v>1.0603781212771259</v>
      </c>
      <c r="D375" s="96">
        <f t="shared" si="29"/>
        <v>1.0603781212771259</v>
      </c>
      <c r="E375" s="96">
        <f t="shared" si="30"/>
        <v>1.0603781212771259</v>
      </c>
      <c r="F375" s="94">
        <v>1.2773522548336746</v>
      </c>
      <c r="G375" s="94">
        <f t="shared" si="28"/>
        <v>0.98014975655632086</v>
      </c>
      <c r="H375" s="94">
        <f t="shared" si="28"/>
        <v>0.98014975655632086</v>
      </c>
      <c r="I375" s="94">
        <f t="shared" si="28"/>
        <v>0.98014975655632086</v>
      </c>
      <c r="J375" s="94">
        <f t="shared" si="28"/>
        <v>0.98014975655632086</v>
      </c>
      <c r="K375" s="94">
        <f t="shared" si="28"/>
        <v>0.98014975655632086</v>
      </c>
      <c r="L375" s="94">
        <f t="shared" si="28"/>
        <v>0.98014975655632086</v>
      </c>
      <c r="M375" s="94">
        <f t="shared" si="28"/>
        <v>0.98014975655632086</v>
      </c>
      <c r="N375" s="94">
        <f t="shared" si="28"/>
        <v>0.98014975655632086</v>
      </c>
    </row>
    <row r="376" spans="1:14" x14ac:dyDescent="0.35">
      <c r="A376" s="3">
        <v>360</v>
      </c>
      <c r="B376" s="97">
        <v>1.2794923534511808</v>
      </c>
      <c r="C376" s="97">
        <v>1.0603781212771259</v>
      </c>
      <c r="D376" s="96">
        <f t="shared" si="29"/>
        <v>1.0603781212771259</v>
      </c>
      <c r="E376" s="96">
        <f t="shared" si="30"/>
        <v>1.0603781212771259</v>
      </c>
      <c r="F376" s="94">
        <v>1.2773515572623033</v>
      </c>
      <c r="G376" s="94">
        <f t="shared" si="28"/>
        <v>0.98014975655632086</v>
      </c>
      <c r="H376" s="94">
        <f t="shared" si="28"/>
        <v>0.98014975655632086</v>
      </c>
      <c r="I376" s="94">
        <f t="shared" si="28"/>
        <v>0.98014975655632086</v>
      </c>
      <c r="J376" s="94">
        <f t="shared" si="28"/>
        <v>0.98014975655632086</v>
      </c>
      <c r="K376" s="94">
        <f t="shared" si="28"/>
        <v>0.98014975655632086</v>
      </c>
      <c r="L376" s="94">
        <f t="shared" si="28"/>
        <v>0.98014975655632086</v>
      </c>
      <c r="M376" s="94">
        <f t="shared" si="28"/>
        <v>0.98014975655632086</v>
      </c>
      <c r="N376" s="94">
        <f t="shared" si="28"/>
        <v>0.98014975655632086</v>
      </c>
    </row>
    <row r="377" spans="1:14" x14ac:dyDescent="0.35">
      <c r="A377" s="3">
        <v>361</v>
      </c>
      <c r="B377" s="97">
        <v>1.2794681621999413</v>
      </c>
      <c r="C377" s="97">
        <v>1.0603781212771259</v>
      </c>
      <c r="D377" s="96">
        <f t="shared" si="29"/>
        <v>1.0603781212771259</v>
      </c>
      <c r="E377" s="96">
        <f t="shared" si="30"/>
        <v>1.0603781212771259</v>
      </c>
      <c r="F377" s="94">
        <v>1.2773508441126253</v>
      </c>
      <c r="G377" s="94">
        <f t="shared" si="28"/>
        <v>0.98014975655632086</v>
      </c>
      <c r="H377" s="94">
        <f t="shared" si="28"/>
        <v>0.98014975655632086</v>
      </c>
      <c r="I377" s="94">
        <f t="shared" si="28"/>
        <v>0.98014975655632086</v>
      </c>
      <c r="J377" s="94">
        <f t="shared" si="28"/>
        <v>0.98014975655632086</v>
      </c>
      <c r="K377" s="94">
        <f t="shared" si="28"/>
        <v>0.98014975655632086</v>
      </c>
      <c r="L377" s="94">
        <f t="shared" si="28"/>
        <v>0.98014975655632086</v>
      </c>
      <c r="M377" s="94">
        <f t="shared" si="28"/>
        <v>0.98014975655632086</v>
      </c>
      <c r="N377" s="94">
        <f t="shared" si="28"/>
        <v>0.98014975655632086</v>
      </c>
    </row>
    <row r="378" spans="1:14" x14ac:dyDescent="0.35">
      <c r="A378" s="3">
        <v>362</v>
      </c>
      <c r="B378" s="97">
        <v>1.2794472958922638</v>
      </c>
      <c r="C378" s="97">
        <v>1.0603781212771259</v>
      </c>
      <c r="D378" s="96">
        <f t="shared" si="29"/>
        <v>1.0603781212771259</v>
      </c>
      <c r="E378" s="96">
        <f t="shared" si="30"/>
        <v>1.0603781212771259</v>
      </c>
      <c r="F378" s="94">
        <v>1.2773502382160711</v>
      </c>
      <c r="G378" s="94">
        <f t="shared" si="28"/>
        <v>0.98014975655632086</v>
      </c>
      <c r="H378" s="94">
        <f t="shared" si="28"/>
        <v>0.98014975655632086</v>
      </c>
      <c r="I378" s="94">
        <f t="shared" si="28"/>
        <v>0.98014975655632086</v>
      </c>
      <c r="J378" s="94">
        <f t="shared" si="28"/>
        <v>0.98014975655632086</v>
      </c>
      <c r="K378" s="94">
        <f t="shared" si="28"/>
        <v>0.98014975655632086</v>
      </c>
      <c r="L378" s="94">
        <f t="shared" si="28"/>
        <v>0.98014975655632086</v>
      </c>
      <c r="M378" s="94">
        <f t="shared" si="28"/>
        <v>0.98014975655632086</v>
      </c>
      <c r="N378" s="94">
        <f t="shared" si="28"/>
        <v>0.98014975655632086</v>
      </c>
    </row>
    <row r="379" spans="1:14" x14ac:dyDescent="0.35">
      <c r="A379" s="3">
        <v>363</v>
      </c>
      <c r="B379" s="97">
        <v>1.2794273497279489</v>
      </c>
      <c r="C379" s="97">
        <v>1.0603781212771259</v>
      </c>
      <c r="D379" s="96">
        <f t="shared" si="29"/>
        <v>1.0603781212771259</v>
      </c>
      <c r="E379" s="96">
        <f t="shared" si="30"/>
        <v>1.0603781212771259</v>
      </c>
      <c r="F379" s="94">
        <v>1.2773496721013222</v>
      </c>
      <c r="G379" s="94">
        <f t="shared" si="28"/>
        <v>0.98014975655632086</v>
      </c>
      <c r="H379" s="94">
        <f t="shared" si="28"/>
        <v>0.98014975655632086</v>
      </c>
      <c r="I379" s="94">
        <f t="shared" si="28"/>
        <v>0.98014975655632086</v>
      </c>
      <c r="J379" s="94">
        <f t="shared" si="28"/>
        <v>0.98014975655632086</v>
      </c>
      <c r="K379" s="94">
        <f t="shared" si="28"/>
        <v>0.98014975655632086</v>
      </c>
      <c r="L379" s="94">
        <f t="shared" si="28"/>
        <v>0.98014975655632086</v>
      </c>
      <c r="M379" s="94">
        <f t="shared" si="28"/>
        <v>0.98014975655632086</v>
      </c>
      <c r="N379" s="94">
        <f t="shared" si="28"/>
        <v>0.98014975655632086</v>
      </c>
    </row>
    <row r="380" spans="1:14" x14ac:dyDescent="0.35">
      <c r="A380" s="3">
        <v>364</v>
      </c>
      <c r="B380" s="97">
        <v>1.2794072580147415</v>
      </c>
      <c r="C380" s="97">
        <v>1.0603781212771259</v>
      </c>
      <c r="D380" s="96">
        <f t="shared" si="29"/>
        <v>1.0603781212771259</v>
      </c>
      <c r="E380" s="96">
        <f t="shared" si="30"/>
        <v>1.0603781212771259</v>
      </c>
      <c r="F380" s="94">
        <v>1.2773491175311571</v>
      </c>
      <c r="G380" s="94">
        <f t="shared" si="28"/>
        <v>0.98014975655632086</v>
      </c>
      <c r="H380" s="94">
        <f t="shared" si="28"/>
        <v>0.98014975655632086</v>
      </c>
      <c r="I380" s="94">
        <f t="shared" si="28"/>
        <v>0.98014975655632086</v>
      </c>
      <c r="J380" s="94">
        <f t="shared" si="28"/>
        <v>0.98014975655632086</v>
      </c>
      <c r="K380" s="94">
        <f t="shared" si="28"/>
        <v>0.98014975655632086</v>
      </c>
      <c r="L380" s="94">
        <f t="shared" si="28"/>
        <v>0.98014975655632086</v>
      </c>
      <c r="M380" s="94">
        <f t="shared" si="28"/>
        <v>0.98014975655632086</v>
      </c>
      <c r="N380" s="94">
        <f t="shared" si="28"/>
        <v>0.98014975655632086</v>
      </c>
    </row>
    <row r="381" spans="1:14" x14ac:dyDescent="0.35">
      <c r="A381" s="3">
        <v>365</v>
      </c>
      <c r="B381" s="97">
        <v>1.2793852304394779</v>
      </c>
      <c r="C381" s="97">
        <v>1.0603781212771259</v>
      </c>
      <c r="D381" s="96">
        <f t="shared" si="29"/>
        <v>1.0603781212771259</v>
      </c>
      <c r="E381" s="96">
        <f t="shared" si="30"/>
        <v>1.0603781212771259</v>
      </c>
      <c r="F381" s="94">
        <v>1.277348531085911</v>
      </c>
      <c r="G381" s="94">
        <f t="shared" si="28"/>
        <v>0.98014975655632086</v>
      </c>
      <c r="H381" s="94">
        <f t="shared" si="28"/>
        <v>0.98014975655632086</v>
      </c>
      <c r="I381" s="94">
        <f t="shared" si="28"/>
        <v>0.98014975655632086</v>
      </c>
      <c r="J381" s="94">
        <f t="shared" si="28"/>
        <v>0.98014975655632086</v>
      </c>
      <c r="K381" s="94">
        <f t="shared" si="28"/>
        <v>0.98014975655632086</v>
      </c>
      <c r="L381" s="94">
        <f t="shared" si="28"/>
        <v>0.98014975655632086</v>
      </c>
      <c r="M381" s="94">
        <f t="shared" si="28"/>
        <v>0.98014975655632086</v>
      </c>
      <c r="N381" s="94">
        <f t="shared" si="28"/>
        <v>0.98014975655632086</v>
      </c>
    </row>
    <row r="382" spans="1:14" x14ac:dyDescent="0.35">
      <c r="A382" s="3">
        <v>366</v>
      </c>
      <c r="B382" s="97">
        <v>1.2793852304394779</v>
      </c>
      <c r="C382" s="97">
        <v>1.0603781212771259</v>
      </c>
      <c r="D382" s="96">
        <f>C382</f>
        <v>1.0603781212771259</v>
      </c>
      <c r="E382" s="96">
        <f>C382</f>
        <v>1.0603781212771259</v>
      </c>
      <c r="F382" s="94">
        <v>1.277348531085911</v>
      </c>
      <c r="G382" s="94">
        <f t="shared" si="28"/>
        <v>0.98014975655632086</v>
      </c>
      <c r="H382" s="94">
        <f t="shared" si="28"/>
        <v>0.98014975655632086</v>
      </c>
      <c r="I382" s="94">
        <f t="shared" si="28"/>
        <v>0.98014975655632086</v>
      </c>
      <c r="J382" s="94">
        <f>MIN($B$17:$F$382)</f>
        <v>0.98014975655632086</v>
      </c>
      <c r="K382" s="94">
        <f>MIN($B$17:$F$382)</f>
        <v>0.98014975655632086</v>
      </c>
      <c r="L382" s="94">
        <f>MIN($B$17:$F$382)</f>
        <v>0.98014975655632086</v>
      </c>
      <c r="M382" s="94">
        <f>MIN($B$17:$F$382)</f>
        <v>0.98014975655632086</v>
      </c>
      <c r="N382" s="94">
        <f>MIN($B$17:$F$382)</f>
        <v>0.98014975655632086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"/>
  <sheetViews>
    <sheetView zoomScale="70" zoomScaleNormal="70" zoomScalePageLayoutView="70" workbookViewId="0">
      <selection activeCell="A6" sqref="A6:B372"/>
    </sheetView>
  </sheetViews>
  <sheetFormatPr baseColWidth="10" defaultColWidth="10.81640625" defaultRowHeight="14.5" x14ac:dyDescent="0.35"/>
  <cols>
    <col min="1" max="2" width="14.36328125" style="22" customWidth="1"/>
    <col min="3" max="16384" width="10.81640625" style="22"/>
  </cols>
  <sheetData>
    <row r="1" spans="1:16" x14ac:dyDescent="0.35">
      <c r="A1" s="2" t="s">
        <v>284</v>
      </c>
      <c r="B1" s="2"/>
    </row>
    <row r="2" spans="1:16" x14ac:dyDescent="0.35">
      <c r="A2" s="2">
        <v>14</v>
      </c>
      <c r="B2" s="2"/>
      <c r="C2" s="22" t="s">
        <v>257</v>
      </c>
    </row>
    <row r="3" spans="1:16" x14ac:dyDescent="0.35">
      <c r="B3" s="2"/>
      <c r="C3" s="104" t="s">
        <v>253</v>
      </c>
      <c r="P3" s="104"/>
    </row>
    <row r="4" spans="1:16" x14ac:dyDescent="0.35">
      <c r="A4" s="2"/>
      <c r="B4" s="2"/>
      <c r="C4" s="105" t="s">
        <v>254</v>
      </c>
      <c r="P4" s="105"/>
    </row>
    <row r="5" spans="1:16" x14ac:dyDescent="0.35">
      <c r="A5" s="2"/>
      <c r="B5" s="2"/>
      <c r="C5" s="105" t="s">
        <v>255</v>
      </c>
      <c r="P5" s="105"/>
    </row>
    <row r="6" spans="1:16" x14ac:dyDescent="0.35">
      <c r="A6" s="2" t="s">
        <v>25</v>
      </c>
      <c r="B6" s="2" t="s">
        <v>286</v>
      </c>
    </row>
    <row r="7" spans="1:16" x14ac:dyDescent="0.35">
      <c r="A7" s="3">
        <v>1</v>
      </c>
      <c r="B7" s="123">
        <v>1.3598226380803968</v>
      </c>
    </row>
    <row r="8" spans="1:16" x14ac:dyDescent="0.35">
      <c r="A8" s="3">
        <v>2</v>
      </c>
      <c r="B8" s="123">
        <v>1.3598226380803968</v>
      </c>
    </row>
    <row r="9" spans="1:16" x14ac:dyDescent="0.35">
      <c r="A9" s="3">
        <v>3</v>
      </c>
      <c r="B9" s="123">
        <v>1.3598226380803968</v>
      </c>
    </row>
    <row r="10" spans="1:16" x14ac:dyDescent="0.35">
      <c r="A10" s="3">
        <v>4</v>
      </c>
      <c r="B10" s="123">
        <v>1.3598226380803971</v>
      </c>
    </row>
    <row r="11" spans="1:16" x14ac:dyDescent="0.35">
      <c r="A11" s="3">
        <v>5</v>
      </c>
      <c r="B11" s="123">
        <v>1.3598226380803971</v>
      </c>
    </row>
    <row r="12" spans="1:16" x14ac:dyDescent="0.35">
      <c r="A12" s="3">
        <v>6</v>
      </c>
      <c r="B12" s="123">
        <v>1.3598226380803971</v>
      </c>
    </row>
    <row r="13" spans="1:16" x14ac:dyDescent="0.35">
      <c r="A13" s="3">
        <v>7</v>
      </c>
      <c r="B13" s="123">
        <v>1.3598226380803971</v>
      </c>
    </row>
    <row r="14" spans="1:16" x14ac:dyDescent="0.35">
      <c r="A14" s="3">
        <v>8</v>
      </c>
      <c r="B14" s="123">
        <v>1.3598226380803968</v>
      </c>
    </row>
    <row r="15" spans="1:16" x14ac:dyDescent="0.35">
      <c r="A15" s="3">
        <v>9</v>
      </c>
      <c r="B15" s="123">
        <v>1.3598226380803968</v>
      </c>
    </row>
    <row r="16" spans="1:16" x14ac:dyDescent="0.35">
      <c r="A16" s="3">
        <v>10</v>
      </c>
      <c r="B16" s="123">
        <v>1.3598226380803971</v>
      </c>
    </row>
    <row r="17" spans="1:2" x14ac:dyDescent="0.35">
      <c r="A17" s="3">
        <v>11</v>
      </c>
      <c r="B17" s="123">
        <v>1.3598226380803968</v>
      </c>
    </row>
    <row r="18" spans="1:2" x14ac:dyDescent="0.35">
      <c r="A18" s="3">
        <v>12</v>
      </c>
      <c r="B18" s="123">
        <v>1.3598226380803971</v>
      </c>
    </row>
    <row r="19" spans="1:2" x14ac:dyDescent="0.35">
      <c r="A19" s="3">
        <v>13</v>
      </c>
      <c r="B19" s="123">
        <v>1.3598226380803971</v>
      </c>
    </row>
    <row r="20" spans="1:2" x14ac:dyDescent="0.35">
      <c r="A20" s="3">
        <v>14</v>
      </c>
      <c r="B20" s="123">
        <v>1.3598226380803971</v>
      </c>
    </row>
    <row r="21" spans="1:2" x14ac:dyDescent="0.35">
      <c r="A21" s="3">
        <v>15</v>
      </c>
      <c r="B21" s="123">
        <v>1.2332650109057048</v>
      </c>
    </row>
    <row r="22" spans="1:2" x14ac:dyDescent="0.35">
      <c r="A22" s="3">
        <v>16</v>
      </c>
      <c r="B22" s="123">
        <v>1.2332650109057051</v>
      </c>
    </row>
    <row r="23" spans="1:2" x14ac:dyDescent="0.35">
      <c r="A23" s="3">
        <v>17</v>
      </c>
      <c r="B23" s="123">
        <v>1.2332650109057051</v>
      </c>
    </row>
    <row r="24" spans="1:2" x14ac:dyDescent="0.35">
      <c r="A24" s="3">
        <v>18</v>
      </c>
      <c r="B24" s="123">
        <v>1.2332650109057051</v>
      </c>
    </row>
    <row r="25" spans="1:2" x14ac:dyDescent="0.35">
      <c r="A25" s="3">
        <v>19</v>
      </c>
      <c r="B25" s="123">
        <v>1.2332650109057051</v>
      </c>
    </row>
    <row r="26" spans="1:2" x14ac:dyDescent="0.35">
      <c r="A26" s="3">
        <v>20</v>
      </c>
      <c r="B26" s="123">
        <v>1.2332650109057051</v>
      </c>
    </row>
    <row r="27" spans="1:2" x14ac:dyDescent="0.35">
      <c r="A27" s="3">
        <v>21</v>
      </c>
      <c r="B27" s="123">
        <v>1.2332650109057051</v>
      </c>
    </row>
    <row r="28" spans="1:2" x14ac:dyDescent="0.35">
      <c r="A28" s="3">
        <v>22</v>
      </c>
      <c r="B28" s="123">
        <v>1.2336884632828513</v>
      </c>
    </row>
    <row r="29" spans="1:2" x14ac:dyDescent="0.35">
      <c r="A29" s="3">
        <v>23</v>
      </c>
      <c r="B29" s="123">
        <v>1.2336884632828513</v>
      </c>
    </row>
    <row r="30" spans="1:2" x14ac:dyDescent="0.35">
      <c r="A30" s="3">
        <v>24</v>
      </c>
      <c r="B30" s="123">
        <v>1.2336884632828513</v>
      </c>
    </row>
    <row r="31" spans="1:2" x14ac:dyDescent="0.35">
      <c r="A31" s="3">
        <v>25</v>
      </c>
      <c r="B31" s="123">
        <v>1.2339699774412918</v>
      </c>
    </row>
    <row r="32" spans="1:2" x14ac:dyDescent="0.35">
      <c r="A32" s="3">
        <v>26</v>
      </c>
      <c r="B32" s="123">
        <v>1.2342508632987856</v>
      </c>
    </row>
    <row r="33" spans="1:2" x14ac:dyDescent="0.35">
      <c r="A33" s="3">
        <v>27</v>
      </c>
      <c r="B33" s="123">
        <v>1.2345311222576143</v>
      </c>
    </row>
    <row r="34" spans="1:2" x14ac:dyDescent="0.35">
      <c r="A34" s="3">
        <v>28</v>
      </c>
      <c r="B34" s="123">
        <v>1.2368882092666889</v>
      </c>
    </row>
    <row r="35" spans="1:2" x14ac:dyDescent="0.35">
      <c r="A35" s="3">
        <v>29</v>
      </c>
      <c r="B35" s="123">
        <v>1.2370254722799032</v>
      </c>
    </row>
    <row r="36" spans="1:2" x14ac:dyDescent="0.35">
      <c r="A36" s="3">
        <v>30</v>
      </c>
      <c r="B36" s="123">
        <v>1.2371625820314562</v>
      </c>
    </row>
    <row r="37" spans="1:2" x14ac:dyDescent="0.35">
      <c r="A37" s="3">
        <v>31</v>
      </c>
      <c r="B37" s="123">
        <v>1.2372995386924728</v>
      </c>
    </row>
    <row r="38" spans="1:2" x14ac:dyDescent="0.35">
      <c r="A38" s="3">
        <v>32</v>
      </c>
      <c r="B38" s="123">
        <v>1.237845837846993</v>
      </c>
    </row>
    <row r="39" spans="1:2" x14ac:dyDescent="0.35">
      <c r="A39" s="3">
        <v>33</v>
      </c>
      <c r="B39" s="123">
        <v>1.237845837846993</v>
      </c>
    </row>
    <row r="40" spans="1:2" x14ac:dyDescent="0.35">
      <c r="A40" s="3">
        <v>34</v>
      </c>
      <c r="B40" s="123">
        <v>1.237845837846993</v>
      </c>
    </row>
    <row r="41" spans="1:2" x14ac:dyDescent="0.35">
      <c r="A41" s="3">
        <v>35</v>
      </c>
      <c r="B41" s="123">
        <v>1.237845837846993</v>
      </c>
    </row>
    <row r="42" spans="1:2" x14ac:dyDescent="0.35">
      <c r="A42" s="3">
        <v>36</v>
      </c>
      <c r="B42" s="123">
        <v>1.237845837846993</v>
      </c>
    </row>
    <row r="43" spans="1:2" x14ac:dyDescent="0.35">
      <c r="A43" s="3">
        <v>37</v>
      </c>
      <c r="B43" s="123">
        <v>1.2382055669459264</v>
      </c>
    </row>
    <row r="44" spans="1:2" x14ac:dyDescent="0.35">
      <c r="A44" s="3">
        <v>38</v>
      </c>
      <c r="B44" s="123">
        <v>1.2384629262025406</v>
      </c>
    </row>
    <row r="45" spans="1:2" x14ac:dyDescent="0.35">
      <c r="A45" s="3">
        <v>39</v>
      </c>
      <c r="B45" s="123">
        <v>1.2387394801682525</v>
      </c>
    </row>
    <row r="46" spans="1:2" x14ac:dyDescent="0.35">
      <c r="A46" s="3">
        <v>40</v>
      </c>
      <c r="B46" s="123">
        <v>1.2390362072114645</v>
      </c>
    </row>
    <row r="47" spans="1:2" x14ac:dyDescent="0.35">
      <c r="A47" s="3">
        <v>41</v>
      </c>
      <c r="B47" s="123">
        <v>1.2393504107304585</v>
      </c>
    </row>
    <row r="48" spans="1:2" x14ac:dyDescent="0.35">
      <c r="A48" s="3">
        <v>42</v>
      </c>
      <c r="B48" s="123">
        <v>1.2396783841301984</v>
      </c>
    </row>
    <row r="49" spans="1:2" x14ac:dyDescent="0.35">
      <c r="A49" s="3">
        <v>43</v>
      </c>
      <c r="B49" s="123">
        <v>1.2400201200491143</v>
      </c>
    </row>
    <row r="50" spans="1:2" x14ac:dyDescent="0.35">
      <c r="A50" s="3">
        <v>44</v>
      </c>
      <c r="B50" s="123">
        <v>1.2406390207078928</v>
      </c>
    </row>
    <row r="51" spans="1:2" x14ac:dyDescent="0.35">
      <c r="A51" s="3">
        <v>45</v>
      </c>
      <c r="B51" s="123">
        <v>1.2410049740535904</v>
      </c>
    </row>
    <row r="52" spans="1:2" x14ac:dyDescent="0.35">
      <c r="A52" s="3">
        <v>46</v>
      </c>
      <c r="B52" s="123">
        <v>1.2413893828113765</v>
      </c>
    </row>
    <row r="53" spans="1:2" x14ac:dyDescent="0.35">
      <c r="A53" s="3">
        <v>47</v>
      </c>
      <c r="B53" s="123">
        <v>1.2417885673148668</v>
      </c>
    </row>
    <row r="54" spans="1:2" x14ac:dyDescent="0.35">
      <c r="A54" s="3">
        <v>48</v>
      </c>
      <c r="B54" s="123">
        <v>1.2434953868931793</v>
      </c>
    </row>
    <row r="55" spans="1:2" x14ac:dyDescent="0.35">
      <c r="A55" s="3">
        <v>49</v>
      </c>
      <c r="B55" s="123">
        <v>1.2438976700055175</v>
      </c>
    </row>
    <row r="56" spans="1:2" x14ac:dyDescent="0.35">
      <c r="A56" s="3">
        <v>50</v>
      </c>
      <c r="B56" s="123">
        <v>1.2500806709575922</v>
      </c>
    </row>
    <row r="57" spans="1:2" x14ac:dyDescent="0.35">
      <c r="A57" s="3">
        <v>51</v>
      </c>
      <c r="B57" s="123">
        <v>1.2702952784353043</v>
      </c>
    </row>
    <row r="58" spans="1:2" x14ac:dyDescent="0.35">
      <c r="A58" s="3">
        <v>52</v>
      </c>
      <c r="B58" s="123">
        <v>1.272083238134357</v>
      </c>
    </row>
    <row r="59" spans="1:2" x14ac:dyDescent="0.35">
      <c r="A59" s="3">
        <v>53</v>
      </c>
      <c r="B59" s="123">
        <v>1.2724905608549977</v>
      </c>
    </row>
    <row r="60" spans="1:2" x14ac:dyDescent="0.35">
      <c r="A60" s="3">
        <v>54</v>
      </c>
      <c r="B60" s="123">
        <v>1.2726077202753281</v>
      </c>
    </row>
    <row r="61" spans="1:2" x14ac:dyDescent="0.35">
      <c r="A61" s="3">
        <v>55</v>
      </c>
      <c r="B61" s="123">
        <v>1.2744238924452425</v>
      </c>
    </row>
    <row r="62" spans="1:2" x14ac:dyDescent="0.35">
      <c r="A62" s="3">
        <v>56</v>
      </c>
      <c r="B62" s="123">
        <v>1.2752605544653839</v>
      </c>
    </row>
    <row r="63" spans="1:2" x14ac:dyDescent="0.35">
      <c r="A63" s="3">
        <v>57</v>
      </c>
      <c r="B63" s="123">
        <v>1.2753443520530217</v>
      </c>
    </row>
    <row r="64" spans="1:2" x14ac:dyDescent="0.35">
      <c r="A64" s="3">
        <v>58</v>
      </c>
      <c r="B64" s="123">
        <v>1.2754318336625714</v>
      </c>
    </row>
    <row r="65" spans="1:2" x14ac:dyDescent="0.35">
      <c r="A65" s="3">
        <v>59</v>
      </c>
      <c r="B65" s="123">
        <v>1.2764327807844218</v>
      </c>
    </row>
    <row r="66" spans="1:2" x14ac:dyDescent="0.35">
      <c r="A66" s="3">
        <v>60</v>
      </c>
      <c r="B66" s="123">
        <v>1.2765010151070404</v>
      </c>
    </row>
    <row r="67" spans="1:2" x14ac:dyDescent="0.35">
      <c r="A67" s="3">
        <v>61</v>
      </c>
      <c r="B67" s="123">
        <v>1.2783643324693754</v>
      </c>
    </row>
    <row r="68" spans="1:2" x14ac:dyDescent="0.35">
      <c r="A68" s="3">
        <v>62</v>
      </c>
      <c r="B68" s="123">
        <v>1.2784976482335046</v>
      </c>
    </row>
    <row r="69" spans="1:2" x14ac:dyDescent="0.35">
      <c r="A69" s="3">
        <v>63</v>
      </c>
      <c r="B69" s="123">
        <v>1.2785434079319689</v>
      </c>
    </row>
    <row r="70" spans="1:2" x14ac:dyDescent="0.35">
      <c r="A70" s="3">
        <v>64</v>
      </c>
      <c r="B70" s="123">
        <v>1.2785959659152544</v>
      </c>
    </row>
    <row r="71" spans="1:2" x14ac:dyDescent="0.35">
      <c r="A71" s="3">
        <v>65</v>
      </c>
      <c r="B71" s="123">
        <v>1.2786475881950032</v>
      </c>
    </row>
    <row r="72" spans="1:2" x14ac:dyDescent="0.35">
      <c r="A72" s="3">
        <v>66</v>
      </c>
      <c r="B72" s="123">
        <v>1.2786997914809133</v>
      </c>
    </row>
    <row r="73" spans="1:2" x14ac:dyDescent="0.35">
      <c r="A73" s="3">
        <v>67</v>
      </c>
      <c r="B73" s="123">
        <v>1.2787501011048199</v>
      </c>
    </row>
    <row r="74" spans="1:2" x14ac:dyDescent="0.35">
      <c r="A74" s="3">
        <v>68</v>
      </c>
      <c r="B74" s="123">
        <v>1.2788009272530223</v>
      </c>
    </row>
    <row r="75" spans="1:2" x14ac:dyDescent="0.35">
      <c r="A75" s="3">
        <v>69</v>
      </c>
      <c r="B75" s="123">
        <v>1.2795579655943727</v>
      </c>
    </row>
    <row r="76" spans="1:2" x14ac:dyDescent="0.35">
      <c r="A76" s="3">
        <v>70</v>
      </c>
      <c r="B76" s="123">
        <v>1.2796008639109306</v>
      </c>
    </row>
    <row r="77" spans="1:2" x14ac:dyDescent="0.35">
      <c r="A77" s="3">
        <v>71</v>
      </c>
      <c r="B77" s="123">
        <v>1.2797404705430218</v>
      </c>
    </row>
    <row r="78" spans="1:2" x14ac:dyDescent="0.35">
      <c r="A78" s="3">
        <v>72</v>
      </c>
      <c r="B78" s="123">
        <v>1.2798714320527864</v>
      </c>
    </row>
    <row r="79" spans="1:2" x14ac:dyDescent="0.35">
      <c r="A79" s="3">
        <v>73</v>
      </c>
      <c r="B79" s="123">
        <v>1.2799087448463371</v>
      </c>
    </row>
    <row r="80" spans="1:2" x14ac:dyDescent="0.35">
      <c r="A80" s="3">
        <v>74</v>
      </c>
      <c r="B80" s="123">
        <v>1.2799493959206518</v>
      </c>
    </row>
    <row r="81" spans="1:2" x14ac:dyDescent="0.35">
      <c r="A81" s="3">
        <v>75</v>
      </c>
      <c r="B81" s="123">
        <v>1.2799980438095317</v>
      </c>
    </row>
    <row r="82" spans="1:2" x14ac:dyDescent="0.35">
      <c r="A82" s="3">
        <v>76</v>
      </c>
      <c r="B82" s="123">
        <v>1.2807249262029725</v>
      </c>
    </row>
    <row r="83" spans="1:2" x14ac:dyDescent="0.35">
      <c r="A83" s="3">
        <v>77</v>
      </c>
      <c r="B83" s="123">
        <v>1.2810019688697343</v>
      </c>
    </row>
    <row r="84" spans="1:2" x14ac:dyDescent="0.35">
      <c r="A84" s="3">
        <v>78</v>
      </c>
      <c r="B84" s="123">
        <v>1.2810166551004174</v>
      </c>
    </row>
    <row r="85" spans="1:2" x14ac:dyDescent="0.35">
      <c r="A85" s="3">
        <v>79</v>
      </c>
      <c r="B85" s="123">
        <v>1.2810329682698238</v>
      </c>
    </row>
    <row r="86" spans="1:2" x14ac:dyDescent="0.35">
      <c r="A86" s="3">
        <v>80</v>
      </c>
      <c r="B86" s="123">
        <v>1.2810527834902334</v>
      </c>
    </row>
    <row r="87" spans="1:2" x14ac:dyDescent="0.35">
      <c r="A87" s="3">
        <v>81</v>
      </c>
      <c r="B87" s="123">
        <v>1.0281303863304263</v>
      </c>
    </row>
    <row r="88" spans="1:2" x14ac:dyDescent="0.35">
      <c r="A88" s="3">
        <v>82</v>
      </c>
      <c r="B88" s="123">
        <v>1.0281458534957399</v>
      </c>
    </row>
    <row r="89" spans="1:2" x14ac:dyDescent="0.35">
      <c r="A89" s="3">
        <v>83</v>
      </c>
      <c r="B89" s="123">
        <v>1.0281607715612784</v>
      </c>
    </row>
    <row r="90" spans="1:2" x14ac:dyDescent="0.35">
      <c r="A90" s="3">
        <v>84</v>
      </c>
      <c r="B90" s="123">
        <v>1.0285417565391786</v>
      </c>
    </row>
    <row r="91" spans="1:2" x14ac:dyDescent="0.35">
      <c r="A91" s="3">
        <v>85</v>
      </c>
      <c r="B91" s="123">
        <v>1.0285558322101938</v>
      </c>
    </row>
    <row r="92" spans="1:2" x14ac:dyDescent="0.35">
      <c r="A92" s="3">
        <v>86</v>
      </c>
      <c r="B92" s="123">
        <v>1.02856999508169</v>
      </c>
    </row>
    <row r="93" spans="1:2" x14ac:dyDescent="0.35">
      <c r="A93" s="3">
        <v>87</v>
      </c>
      <c r="B93" s="123">
        <v>1.0289515832679814</v>
      </c>
    </row>
    <row r="94" spans="1:2" x14ac:dyDescent="0.35">
      <c r="A94" s="3">
        <v>88</v>
      </c>
      <c r="B94" s="123">
        <v>1.029333891332209</v>
      </c>
    </row>
    <row r="95" spans="1:2" x14ac:dyDescent="0.35">
      <c r="A95" s="3">
        <v>89</v>
      </c>
      <c r="B95" s="123">
        <v>1.0293593594822354</v>
      </c>
    </row>
    <row r="96" spans="1:2" x14ac:dyDescent="0.35">
      <c r="A96" s="3">
        <v>90</v>
      </c>
      <c r="B96" s="123">
        <v>1.0297461132558356</v>
      </c>
    </row>
    <row r="97" spans="1:2" x14ac:dyDescent="0.35">
      <c r="A97" s="3">
        <v>91</v>
      </c>
      <c r="B97" s="123">
        <v>1.0301261066776106</v>
      </c>
    </row>
    <row r="98" spans="1:2" x14ac:dyDescent="0.35">
      <c r="A98" s="3">
        <v>92</v>
      </c>
      <c r="B98" s="123">
        <v>1.030859711717957</v>
      </c>
    </row>
    <row r="99" spans="1:2" x14ac:dyDescent="0.35">
      <c r="A99" s="3">
        <v>93</v>
      </c>
      <c r="B99" s="123">
        <v>1.0323018829239008</v>
      </c>
    </row>
    <row r="100" spans="1:2" x14ac:dyDescent="0.35">
      <c r="A100" s="3">
        <v>94</v>
      </c>
      <c r="B100" s="123">
        <v>1.0397062988833154</v>
      </c>
    </row>
    <row r="101" spans="1:2" x14ac:dyDescent="0.35">
      <c r="A101" s="3">
        <v>95</v>
      </c>
      <c r="B101" s="123">
        <v>1.0600305142461239</v>
      </c>
    </row>
    <row r="102" spans="1:2" x14ac:dyDescent="0.35">
      <c r="A102" s="3">
        <v>96</v>
      </c>
      <c r="B102" s="123">
        <v>1.0655893832916605</v>
      </c>
    </row>
    <row r="103" spans="1:2" x14ac:dyDescent="0.35">
      <c r="A103" s="3">
        <v>97</v>
      </c>
      <c r="B103" s="123">
        <v>1.0700461444156575</v>
      </c>
    </row>
    <row r="104" spans="1:2" x14ac:dyDescent="0.35">
      <c r="A104" s="3">
        <v>98</v>
      </c>
      <c r="B104" s="123">
        <v>1.0712773346492375</v>
      </c>
    </row>
    <row r="105" spans="1:2" x14ac:dyDescent="0.35">
      <c r="A105" s="3">
        <v>99</v>
      </c>
      <c r="B105" s="123">
        <v>1.079872551974401</v>
      </c>
    </row>
    <row r="106" spans="1:2" x14ac:dyDescent="0.35">
      <c r="A106" s="3">
        <v>100</v>
      </c>
      <c r="B106" s="123">
        <v>1.0794428205144941</v>
      </c>
    </row>
    <row r="107" spans="1:2" x14ac:dyDescent="0.35">
      <c r="A107" s="3">
        <v>101</v>
      </c>
      <c r="B107" s="123">
        <v>1.0820498758321664</v>
      </c>
    </row>
    <row r="108" spans="1:2" x14ac:dyDescent="0.35">
      <c r="A108" s="3">
        <v>102</v>
      </c>
      <c r="B108" s="123">
        <v>1.0869722446614796</v>
      </c>
    </row>
    <row r="109" spans="1:2" x14ac:dyDescent="0.35">
      <c r="A109" s="3">
        <v>103</v>
      </c>
      <c r="B109" s="123">
        <v>1.098470557924591</v>
      </c>
    </row>
    <row r="110" spans="1:2" x14ac:dyDescent="0.35">
      <c r="A110" s="3">
        <v>104</v>
      </c>
      <c r="B110" s="123">
        <v>1.0995503286018782</v>
      </c>
    </row>
    <row r="111" spans="1:2" x14ac:dyDescent="0.35">
      <c r="A111" s="3">
        <v>105</v>
      </c>
      <c r="B111" s="123">
        <v>1.0992253540358641</v>
      </c>
    </row>
    <row r="112" spans="1:2" x14ac:dyDescent="0.35">
      <c r="A112" s="3">
        <v>106</v>
      </c>
      <c r="B112" s="123">
        <v>1.1028374921329658</v>
      </c>
    </row>
    <row r="113" spans="1:2" x14ac:dyDescent="0.35">
      <c r="A113" s="3">
        <v>107</v>
      </c>
      <c r="B113" s="123">
        <v>1.1077349824371943</v>
      </c>
    </row>
    <row r="114" spans="1:2" x14ac:dyDescent="0.35">
      <c r="A114" s="3">
        <v>108</v>
      </c>
      <c r="B114" s="123">
        <v>1.1073747640639651</v>
      </c>
    </row>
    <row r="115" spans="1:2" x14ac:dyDescent="0.35">
      <c r="A115" s="3">
        <v>109</v>
      </c>
      <c r="B115" s="123">
        <v>1.1067701413600008</v>
      </c>
    </row>
    <row r="116" spans="1:2" x14ac:dyDescent="0.35">
      <c r="A116" s="3">
        <v>110</v>
      </c>
      <c r="B116" s="123">
        <v>1.1061950195035075</v>
      </c>
    </row>
    <row r="117" spans="1:2" x14ac:dyDescent="0.35">
      <c r="A117" s="3">
        <v>111</v>
      </c>
      <c r="B117" s="123">
        <v>1.1056479590844266</v>
      </c>
    </row>
    <row r="118" spans="1:2" x14ac:dyDescent="0.35">
      <c r="A118" s="3">
        <v>112</v>
      </c>
      <c r="B118" s="123">
        <v>1.1051275909246259</v>
      </c>
    </row>
    <row r="119" spans="1:2" x14ac:dyDescent="0.35">
      <c r="A119" s="3">
        <v>113</v>
      </c>
      <c r="B119" s="123">
        <v>1.1046326126511297</v>
      </c>
    </row>
    <row r="120" spans="1:2" x14ac:dyDescent="0.35">
      <c r="A120" s="3">
        <v>114</v>
      </c>
      <c r="B120" s="123">
        <v>1.1082638475964774</v>
      </c>
    </row>
    <row r="121" spans="1:2" x14ac:dyDescent="0.35">
      <c r="A121" s="3">
        <v>115</v>
      </c>
      <c r="B121" s="123">
        <v>1.107749440122439</v>
      </c>
    </row>
    <row r="122" spans="1:2" x14ac:dyDescent="0.35">
      <c r="A122" s="3">
        <v>116</v>
      </c>
      <c r="B122" s="123">
        <v>1.1075316573979666</v>
      </c>
    </row>
    <row r="123" spans="1:2" x14ac:dyDescent="0.35">
      <c r="A123" s="3">
        <v>117</v>
      </c>
      <c r="B123" s="123">
        <v>1.1070441388041148</v>
      </c>
    </row>
    <row r="124" spans="1:2" x14ac:dyDescent="0.35">
      <c r="A124" s="3">
        <v>118</v>
      </c>
      <c r="B124" s="123">
        <v>1.1065601419523137</v>
      </c>
    </row>
    <row r="125" spans="1:2" x14ac:dyDescent="0.35">
      <c r="A125" s="3">
        <v>119</v>
      </c>
      <c r="B125" s="123">
        <v>1.1060785050128017</v>
      </c>
    </row>
    <row r="126" spans="1:2" x14ac:dyDescent="0.35">
      <c r="A126" s="3">
        <v>120</v>
      </c>
      <c r="B126" s="123">
        <v>1.1096738630010841</v>
      </c>
    </row>
    <row r="127" spans="1:2" x14ac:dyDescent="0.35">
      <c r="A127" s="3">
        <v>121</v>
      </c>
      <c r="B127" s="123">
        <v>1.1091669052609896</v>
      </c>
    </row>
    <row r="128" spans="1:2" x14ac:dyDescent="0.35">
      <c r="A128" s="3">
        <v>122</v>
      </c>
      <c r="B128" s="123">
        <v>1.1140023772290768</v>
      </c>
    </row>
    <row r="129" spans="1:2" x14ac:dyDescent="0.35">
      <c r="A129" s="3">
        <v>123</v>
      </c>
      <c r="B129" s="123">
        <v>1.117622506278946</v>
      </c>
    </row>
    <row r="130" spans="1:2" x14ac:dyDescent="0.35">
      <c r="A130" s="3">
        <v>124</v>
      </c>
      <c r="B130" s="123">
        <v>1.117251453734694</v>
      </c>
    </row>
    <row r="131" spans="1:2" x14ac:dyDescent="0.35">
      <c r="A131" s="3">
        <v>125</v>
      </c>
      <c r="B131" s="123">
        <v>1.1179323310197977</v>
      </c>
    </row>
    <row r="132" spans="1:2" x14ac:dyDescent="0.35">
      <c r="A132" s="3">
        <v>126</v>
      </c>
      <c r="B132" s="123">
        <v>1.119908298713769</v>
      </c>
    </row>
    <row r="133" spans="1:2" x14ac:dyDescent="0.35">
      <c r="A133" s="3">
        <v>127</v>
      </c>
      <c r="B133" s="123">
        <v>1.1241118228670244</v>
      </c>
    </row>
    <row r="134" spans="1:2" x14ac:dyDescent="0.35">
      <c r="A134" s="3">
        <v>128</v>
      </c>
      <c r="B134" s="123">
        <v>1.1234305865656165</v>
      </c>
    </row>
    <row r="135" spans="1:2" x14ac:dyDescent="0.35">
      <c r="A135" s="3">
        <v>129</v>
      </c>
      <c r="B135" s="123">
        <v>1.1227816860968527</v>
      </c>
    </row>
    <row r="136" spans="1:2" x14ac:dyDescent="0.35">
      <c r="A136" s="3">
        <v>130</v>
      </c>
      <c r="B136" s="123">
        <v>1.1288766657254972</v>
      </c>
    </row>
    <row r="137" spans="1:2" x14ac:dyDescent="0.35">
      <c r="A137" s="3">
        <v>131</v>
      </c>
      <c r="B137" s="123">
        <v>1.1353841698888443</v>
      </c>
    </row>
    <row r="138" spans="1:2" x14ac:dyDescent="0.35">
      <c r="A138" s="3">
        <v>132</v>
      </c>
      <c r="B138" s="123">
        <v>1.1502254951159463</v>
      </c>
    </row>
    <row r="139" spans="1:2" x14ac:dyDescent="0.35">
      <c r="A139" s="3">
        <v>133</v>
      </c>
      <c r="B139" s="123">
        <v>1.1493147590674913</v>
      </c>
    </row>
    <row r="140" spans="1:2" x14ac:dyDescent="0.35">
      <c r="A140" s="3">
        <v>134</v>
      </c>
      <c r="B140" s="123">
        <v>1.1482532640240639</v>
      </c>
    </row>
    <row r="141" spans="1:2" x14ac:dyDescent="0.35">
      <c r="A141" s="3">
        <v>135</v>
      </c>
      <c r="B141" s="123">
        <v>1.1497165837790291</v>
      </c>
    </row>
    <row r="142" spans="1:2" x14ac:dyDescent="0.35">
      <c r="A142" s="3">
        <v>136</v>
      </c>
      <c r="B142" s="123">
        <v>1.1522528312760529</v>
      </c>
    </row>
    <row r="143" spans="1:2" x14ac:dyDescent="0.35">
      <c r="A143" s="3">
        <v>137</v>
      </c>
      <c r="B143" s="123">
        <v>1.1514673781321283</v>
      </c>
    </row>
    <row r="144" spans="1:2" x14ac:dyDescent="0.35">
      <c r="A144" s="3">
        <v>138</v>
      </c>
      <c r="B144" s="123">
        <v>1.1507651290527408</v>
      </c>
    </row>
    <row r="145" spans="1:2" x14ac:dyDescent="0.35">
      <c r="A145" s="3">
        <v>139</v>
      </c>
      <c r="B145" s="123">
        <v>1.1499214231865802</v>
      </c>
    </row>
    <row r="146" spans="1:2" x14ac:dyDescent="0.35">
      <c r="A146" s="3">
        <v>140</v>
      </c>
      <c r="B146" s="123">
        <v>1.149152625777363</v>
      </c>
    </row>
    <row r="147" spans="1:2" x14ac:dyDescent="0.35">
      <c r="A147" s="3">
        <v>141</v>
      </c>
      <c r="B147" s="123">
        <v>1.1484398442216615</v>
      </c>
    </row>
    <row r="148" spans="1:2" x14ac:dyDescent="0.35">
      <c r="A148" s="3">
        <v>142</v>
      </c>
      <c r="B148" s="123">
        <v>1.1482298546813545</v>
      </c>
    </row>
    <row r="149" spans="1:2" x14ac:dyDescent="0.35">
      <c r="A149" s="3">
        <v>143</v>
      </c>
      <c r="B149" s="123">
        <v>1.151344446212559</v>
      </c>
    </row>
    <row r="150" spans="1:2" x14ac:dyDescent="0.35">
      <c r="A150" s="3">
        <v>144</v>
      </c>
      <c r="B150" s="123">
        <v>1.1506379787648273</v>
      </c>
    </row>
    <row r="151" spans="1:2" x14ac:dyDescent="0.35">
      <c r="A151" s="3">
        <v>145</v>
      </c>
      <c r="B151" s="123">
        <v>1.1510669568062757</v>
      </c>
    </row>
    <row r="152" spans="1:2" x14ac:dyDescent="0.35">
      <c r="A152" s="3">
        <v>146</v>
      </c>
      <c r="B152" s="123">
        <v>1.1580099131662669</v>
      </c>
    </row>
    <row r="153" spans="1:2" x14ac:dyDescent="0.35">
      <c r="A153" s="3">
        <v>147</v>
      </c>
      <c r="B153" s="123">
        <v>1.1574136532710937</v>
      </c>
    </row>
    <row r="154" spans="1:2" x14ac:dyDescent="0.35">
      <c r="A154" s="3">
        <v>148</v>
      </c>
      <c r="B154" s="123">
        <v>1.1566773045786023</v>
      </c>
    </row>
    <row r="155" spans="1:2" x14ac:dyDescent="0.35">
      <c r="A155" s="3">
        <v>149</v>
      </c>
      <c r="B155" s="123">
        <v>1.1560163388398181</v>
      </c>
    </row>
    <row r="156" spans="1:2" x14ac:dyDescent="0.35">
      <c r="A156" s="3">
        <v>150</v>
      </c>
      <c r="B156" s="123">
        <v>1.1554192843692943</v>
      </c>
    </row>
    <row r="157" spans="1:2" x14ac:dyDescent="0.35">
      <c r="A157" s="3">
        <v>151</v>
      </c>
      <c r="B157" s="123">
        <v>1.1548802011114108</v>
      </c>
    </row>
    <row r="158" spans="1:2" x14ac:dyDescent="0.35">
      <c r="A158" s="3">
        <v>152</v>
      </c>
      <c r="B158" s="123">
        <v>1.1543925636839441</v>
      </c>
    </row>
    <row r="159" spans="1:2" x14ac:dyDescent="0.35">
      <c r="A159" s="3">
        <v>153</v>
      </c>
      <c r="B159" s="123">
        <v>1.1569079180119048</v>
      </c>
    </row>
    <row r="160" spans="1:2" x14ac:dyDescent="0.35">
      <c r="A160" s="3">
        <v>154</v>
      </c>
      <c r="B160" s="123">
        <v>1.1657152550467249</v>
      </c>
    </row>
    <row r="161" spans="1:2" x14ac:dyDescent="0.35">
      <c r="A161" s="3">
        <v>155</v>
      </c>
      <c r="B161" s="123">
        <v>1.1677205880194861</v>
      </c>
    </row>
    <row r="162" spans="1:2" x14ac:dyDescent="0.35">
      <c r="A162" s="3">
        <v>156</v>
      </c>
      <c r="B162" s="123">
        <v>1.1710312116360944</v>
      </c>
    </row>
    <row r="163" spans="1:2" x14ac:dyDescent="0.35">
      <c r="A163" s="3">
        <v>157</v>
      </c>
      <c r="B163" s="123">
        <v>1.172471767883408</v>
      </c>
    </row>
    <row r="164" spans="1:2" x14ac:dyDescent="0.35">
      <c r="A164" s="3">
        <v>158</v>
      </c>
      <c r="B164" s="123">
        <v>1.1742793799318292</v>
      </c>
    </row>
    <row r="165" spans="1:2" x14ac:dyDescent="0.35">
      <c r="A165" s="3">
        <v>159</v>
      </c>
      <c r="B165" s="123">
        <v>1.1741678873010273</v>
      </c>
    </row>
    <row r="166" spans="1:2" x14ac:dyDescent="0.35">
      <c r="A166" s="3">
        <v>160</v>
      </c>
      <c r="B166" s="123">
        <v>1.1775007199206433</v>
      </c>
    </row>
    <row r="167" spans="1:2" x14ac:dyDescent="0.35">
      <c r="A167" s="3">
        <v>161</v>
      </c>
      <c r="B167" s="123">
        <v>1.1766216921513584</v>
      </c>
    </row>
    <row r="168" spans="1:2" x14ac:dyDescent="0.35">
      <c r="A168" s="3">
        <v>162</v>
      </c>
      <c r="B168" s="123">
        <v>1.1758338572954896</v>
      </c>
    </row>
    <row r="169" spans="1:2" x14ac:dyDescent="0.35">
      <c r="A169" s="3">
        <v>163</v>
      </c>
      <c r="B169" s="123">
        <v>1.1751282866087347</v>
      </c>
    </row>
    <row r="170" spans="1:2" x14ac:dyDescent="0.35">
      <c r="A170" s="3">
        <v>164</v>
      </c>
      <c r="B170" s="123">
        <v>1.1744981796713274</v>
      </c>
    </row>
    <row r="171" spans="1:2" x14ac:dyDescent="0.35">
      <c r="A171" s="3">
        <v>165</v>
      </c>
      <c r="B171" s="123">
        <v>1.1739367354515444</v>
      </c>
    </row>
    <row r="172" spans="1:2" x14ac:dyDescent="0.35">
      <c r="A172" s="3">
        <v>166</v>
      </c>
      <c r="B172" s="123">
        <v>1.1734387303985552</v>
      </c>
    </row>
    <row r="173" spans="1:2" x14ac:dyDescent="0.35">
      <c r="A173" s="3">
        <v>167</v>
      </c>
      <c r="B173" s="123">
        <v>1.1027866655369134</v>
      </c>
    </row>
    <row r="174" spans="1:2" x14ac:dyDescent="0.35">
      <c r="A174" s="3">
        <v>168</v>
      </c>
      <c r="B174" s="123">
        <v>1.1023470141611564</v>
      </c>
    </row>
    <row r="175" spans="1:2" x14ac:dyDescent="0.35">
      <c r="A175" s="3">
        <v>169</v>
      </c>
      <c r="B175" s="123">
        <v>1.1019566371176823</v>
      </c>
    </row>
    <row r="176" spans="1:2" x14ac:dyDescent="0.35">
      <c r="A176" s="3">
        <v>170</v>
      </c>
      <c r="B176" s="123">
        <v>1.1016071863374863</v>
      </c>
    </row>
    <row r="177" spans="1:2" x14ac:dyDescent="0.35">
      <c r="A177" s="3">
        <v>171</v>
      </c>
      <c r="B177" s="123">
        <v>1.1013046884536781</v>
      </c>
    </row>
    <row r="178" spans="1:2" x14ac:dyDescent="0.35">
      <c r="A178" s="3">
        <v>172</v>
      </c>
      <c r="B178" s="123">
        <v>1.1010386127736023</v>
      </c>
    </row>
    <row r="179" spans="1:2" x14ac:dyDescent="0.35">
      <c r="A179" s="3">
        <v>173</v>
      </c>
      <c r="B179" s="123">
        <v>1.1008048977656124</v>
      </c>
    </row>
    <row r="180" spans="1:2" x14ac:dyDescent="0.35">
      <c r="A180" s="3">
        <v>174</v>
      </c>
      <c r="B180" s="123">
        <v>1.100866831335803</v>
      </c>
    </row>
    <row r="181" spans="1:2" x14ac:dyDescent="0.35">
      <c r="A181" s="3">
        <v>175</v>
      </c>
      <c r="B181" s="123">
        <v>1.1009449749179201</v>
      </c>
    </row>
    <row r="182" spans="1:2" x14ac:dyDescent="0.35">
      <c r="A182" s="3">
        <v>176</v>
      </c>
      <c r="B182" s="123">
        <v>1.1015701078859379</v>
      </c>
    </row>
    <row r="183" spans="1:2" x14ac:dyDescent="0.35">
      <c r="A183" s="3">
        <v>177</v>
      </c>
      <c r="B183" s="123">
        <v>1.1048193707739749</v>
      </c>
    </row>
    <row r="184" spans="1:2" x14ac:dyDescent="0.35">
      <c r="A184" s="3">
        <v>178</v>
      </c>
      <c r="B184" s="123">
        <v>1.104529413231617</v>
      </c>
    </row>
    <row r="185" spans="1:2" x14ac:dyDescent="0.35">
      <c r="A185" s="3">
        <v>179</v>
      </c>
      <c r="B185" s="123">
        <v>1.1042801524086492</v>
      </c>
    </row>
    <row r="186" spans="1:2" x14ac:dyDescent="0.35">
      <c r="A186" s="3">
        <v>180</v>
      </c>
      <c r="B186" s="123">
        <v>1.1087234613625512</v>
      </c>
    </row>
    <row r="187" spans="1:2" x14ac:dyDescent="0.35">
      <c r="A187" s="3">
        <v>181</v>
      </c>
      <c r="B187" s="123">
        <v>1.1086045383865082</v>
      </c>
    </row>
    <row r="188" spans="1:2" x14ac:dyDescent="0.35">
      <c r="A188" s="3">
        <v>182</v>
      </c>
      <c r="B188" s="123">
        <v>1.0498453102343952</v>
      </c>
    </row>
    <row r="189" spans="1:2" x14ac:dyDescent="0.35">
      <c r="A189" s="3">
        <v>183</v>
      </c>
      <c r="B189" s="123">
        <v>1.0557942113898953</v>
      </c>
    </row>
    <row r="190" spans="1:2" x14ac:dyDescent="0.35">
      <c r="A190" s="3">
        <v>184</v>
      </c>
      <c r="B190" s="123">
        <v>1.0546876496133339</v>
      </c>
    </row>
    <row r="191" spans="1:2" x14ac:dyDescent="0.35">
      <c r="A191" s="3">
        <v>185</v>
      </c>
      <c r="B191" s="123">
        <v>1.0537592937301434</v>
      </c>
    </row>
    <row r="192" spans="1:2" x14ac:dyDescent="0.35">
      <c r="A192" s="3">
        <v>186</v>
      </c>
      <c r="B192" s="123">
        <v>1.0561216279455674</v>
      </c>
    </row>
    <row r="193" spans="1:2" x14ac:dyDescent="0.35">
      <c r="A193" s="3">
        <v>187</v>
      </c>
      <c r="B193" s="123">
        <v>1.0639841648580901</v>
      </c>
    </row>
    <row r="194" spans="1:2" x14ac:dyDescent="0.35">
      <c r="A194" s="3">
        <v>188</v>
      </c>
      <c r="B194" s="123">
        <v>1.0681520961813562</v>
      </c>
    </row>
    <row r="195" spans="1:2" x14ac:dyDescent="0.35">
      <c r="A195" s="3">
        <v>189</v>
      </c>
      <c r="B195" s="123">
        <v>1.0677759549907491</v>
      </c>
    </row>
    <row r="196" spans="1:2" x14ac:dyDescent="0.35">
      <c r="A196" s="3">
        <v>190</v>
      </c>
      <c r="B196" s="123">
        <v>1.0684644366005505</v>
      </c>
    </row>
    <row r="197" spans="1:2" x14ac:dyDescent="0.35">
      <c r="A197" s="3">
        <v>191</v>
      </c>
      <c r="B197" s="123">
        <v>1.0677673123110927</v>
      </c>
    </row>
    <row r="198" spans="1:2" x14ac:dyDescent="0.35">
      <c r="A198" s="3">
        <v>192</v>
      </c>
      <c r="B198" s="123">
        <v>1.0672136488205728</v>
      </c>
    </row>
    <row r="199" spans="1:2" x14ac:dyDescent="0.35">
      <c r="A199" s="3">
        <v>193</v>
      </c>
      <c r="B199" s="123">
        <v>1.0555142221949845</v>
      </c>
    </row>
    <row r="200" spans="1:2" x14ac:dyDescent="0.35">
      <c r="A200" s="3">
        <v>194</v>
      </c>
      <c r="B200" s="123">
        <v>1.0588566200218255</v>
      </c>
    </row>
    <row r="201" spans="1:2" x14ac:dyDescent="0.35">
      <c r="A201" s="3">
        <v>195</v>
      </c>
      <c r="B201" s="123">
        <v>1.0608582608350157</v>
      </c>
    </row>
    <row r="202" spans="1:2" x14ac:dyDescent="0.35">
      <c r="A202" s="3">
        <v>196</v>
      </c>
      <c r="B202" s="123">
        <v>1.0696384159947543</v>
      </c>
    </row>
    <row r="203" spans="1:2" x14ac:dyDescent="0.35">
      <c r="A203" s="3">
        <v>197</v>
      </c>
      <c r="B203" s="123">
        <v>1.0772405289533056</v>
      </c>
    </row>
    <row r="204" spans="1:2" x14ac:dyDescent="0.35">
      <c r="A204" s="3">
        <v>198</v>
      </c>
      <c r="B204" s="123">
        <v>1.0896863196284696</v>
      </c>
    </row>
    <row r="205" spans="1:2" x14ac:dyDescent="0.35">
      <c r="A205" s="3">
        <v>199</v>
      </c>
      <c r="B205" s="123">
        <v>1.1120595595409091</v>
      </c>
    </row>
    <row r="206" spans="1:2" x14ac:dyDescent="0.35">
      <c r="A206" s="3">
        <v>200</v>
      </c>
      <c r="B206" s="123">
        <v>1.1123646341383473</v>
      </c>
    </row>
    <row r="207" spans="1:2" x14ac:dyDescent="0.35">
      <c r="A207" s="3">
        <v>201</v>
      </c>
      <c r="B207" s="123">
        <v>1.1106445734368304</v>
      </c>
    </row>
    <row r="208" spans="1:2" x14ac:dyDescent="0.35">
      <c r="A208" s="3">
        <v>202</v>
      </c>
      <c r="B208" s="123">
        <v>1.1093634751524624</v>
      </c>
    </row>
    <row r="209" spans="1:2" x14ac:dyDescent="0.35">
      <c r="A209" s="3">
        <v>203</v>
      </c>
      <c r="B209" s="123">
        <v>1.1084134335855502</v>
      </c>
    </row>
    <row r="210" spans="1:2" x14ac:dyDescent="0.35">
      <c r="A210" s="3">
        <v>204</v>
      </c>
      <c r="B210" s="123">
        <v>1.1077109487851604</v>
      </c>
    </row>
    <row r="211" spans="1:2" x14ac:dyDescent="0.35">
      <c r="A211" s="3">
        <v>205</v>
      </c>
      <c r="B211" s="123">
        <v>1.1069972908781835</v>
      </c>
    </row>
    <row r="212" spans="1:2" x14ac:dyDescent="0.35">
      <c r="A212" s="3">
        <v>206</v>
      </c>
      <c r="B212" s="123">
        <v>1.1085808508368651</v>
      </c>
    </row>
    <row r="213" spans="1:2" x14ac:dyDescent="0.35">
      <c r="A213" s="3">
        <v>207</v>
      </c>
      <c r="B213" s="123">
        <v>1.1086921242642065</v>
      </c>
    </row>
    <row r="214" spans="1:2" x14ac:dyDescent="0.35">
      <c r="A214" s="3">
        <v>208</v>
      </c>
      <c r="B214" s="123">
        <v>1.1110530482397938</v>
      </c>
    </row>
    <row r="215" spans="1:2" x14ac:dyDescent="0.35">
      <c r="A215" s="3">
        <v>209</v>
      </c>
      <c r="B215" s="123">
        <v>1.1118846169875789</v>
      </c>
    </row>
    <row r="216" spans="1:2" x14ac:dyDescent="0.35">
      <c r="A216" s="3">
        <v>210</v>
      </c>
      <c r="B216" s="123">
        <v>1.1127449850143289</v>
      </c>
    </row>
    <row r="217" spans="1:2" x14ac:dyDescent="0.35">
      <c r="A217" s="3">
        <v>211</v>
      </c>
      <c r="B217" s="123">
        <v>1.1136237259998485</v>
      </c>
    </row>
    <row r="218" spans="1:2" x14ac:dyDescent="0.35">
      <c r="A218" s="3">
        <v>212</v>
      </c>
      <c r="B218" s="123">
        <v>1.1133276870391122</v>
      </c>
    </row>
    <row r="219" spans="1:2" x14ac:dyDescent="0.35">
      <c r="A219" s="3">
        <v>213</v>
      </c>
      <c r="B219" s="123">
        <v>1.1404967216269997</v>
      </c>
    </row>
    <row r="220" spans="1:2" x14ac:dyDescent="0.35">
      <c r="A220" s="3">
        <v>214</v>
      </c>
      <c r="B220" s="123">
        <v>1.1423520698893879</v>
      </c>
    </row>
    <row r="221" spans="1:2" x14ac:dyDescent="0.35">
      <c r="A221" s="3">
        <v>215</v>
      </c>
      <c r="B221" s="123">
        <v>1.140797305876277</v>
      </c>
    </row>
    <row r="222" spans="1:2" x14ac:dyDescent="0.35">
      <c r="A222" s="3">
        <v>216</v>
      </c>
      <c r="B222" s="123">
        <v>1.1420602683422636</v>
      </c>
    </row>
    <row r="223" spans="1:2" x14ac:dyDescent="0.35">
      <c r="A223" s="3">
        <v>217</v>
      </c>
      <c r="B223" s="123">
        <v>1.1411420033096107</v>
      </c>
    </row>
    <row r="224" spans="1:2" x14ac:dyDescent="0.35">
      <c r="A224" s="3">
        <v>218</v>
      </c>
      <c r="B224" s="123">
        <v>1.1404959688371765</v>
      </c>
    </row>
    <row r="225" spans="1:2" x14ac:dyDescent="0.35">
      <c r="A225" s="3">
        <v>219</v>
      </c>
      <c r="B225" s="123">
        <v>1.140034037332299</v>
      </c>
    </row>
    <row r="226" spans="1:2" x14ac:dyDescent="0.35">
      <c r="A226" s="3">
        <v>220</v>
      </c>
      <c r="B226" s="123">
        <v>1.1397011765909826</v>
      </c>
    </row>
    <row r="227" spans="1:2" x14ac:dyDescent="0.35">
      <c r="A227" s="3">
        <v>221</v>
      </c>
      <c r="B227" s="123">
        <v>1.1394594047168374</v>
      </c>
    </row>
    <row r="228" spans="1:2" x14ac:dyDescent="0.35">
      <c r="A228" s="3">
        <v>222</v>
      </c>
      <c r="B228" s="123">
        <v>1.1418934649832895</v>
      </c>
    </row>
    <row r="229" spans="1:2" x14ac:dyDescent="0.35">
      <c r="A229" s="3">
        <v>223</v>
      </c>
      <c r="B229" s="123">
        <v>1.1447332934218359</v>
      </c>
    </row>
    <row r="230" spans="1:2" x14ac:dyDescent="0.35">
      <c r="A230" s="3">
        <v>224</v>
      </c>
      <c r="B230" s="123">
        <v>1.1695788382168828</v>
      </c>
    </row>
    <row r="231" spans="1:2" x14ac:dyDescent="0.35">
      <c r="A231" s="3">
        <v>225</v>
      </c>
      <c r="B231" s="123">
        <v>1.1793474056146649</v>
      </c>
    </row>
    <row r="232" spans="1:2" x14ac:dyDescent="0.35">
      <c r="A232" s="3">
        <v>226</v>
      </c>
      <c r="B232" s="123">
        <v>1.1824284342077487</v>
      </c>
    </row>
    <row r="233" spans="1:2" x14ac:dyDescent="0.35">
      <c r="A233" s="3">
        <v>227</v>
      </c>
      <c r="B233" s="123">
        <v>1.1806603645550477</v>
      </c>
    </row>
    <row r="234" spans="1:2" x14ac:dyDescent="0.35">
      <c r="A234" s="3">
        <v>228</v>
      </c>
      <c r="B234" s="123">
        <v>1.179454130802527</v>
      </c>
    </row>
    <row r="235" spans="1:2" x14ac:dyDescent="0.35">
      <c r="A235" s="3">
        <v>229</v>
      </c>
      <c r="B235" s="123">
        <v>1.1793307307589285</v>
      </c>
    </row>
    <row r="236" spans="1:2" x14ac:dyDescent="0.35">
      <c r="A236" s="3">
        <v>230</v>
      </c>
      <c r="B236" s="123">
        <v>1.1786481760824914</v>
      </c>
    </row>
    <row r="237" spans="1:2" x14ac:dyDescent="0.35">
      <c r="A237" s="3">
        <v>231</v>
      </c>
      <c r="B237" s="123">
        <v>1.1846682104256689</v>
      </c>
    </row>
    <row r="238" spans="1:2" x14ac:dyDescent="0.35">
      <c r="A238" s="3">
        <v>232</v>
      </c>
      <c r="B238" s="123">
        <v>1.1843341854075919</v>
      </c>
    </row>
    <row r="239" spans="1:2" x14ac:dyDescent="0.35">
      <c r="A239" s="3">
        <v>233</v>
      </c>
      <c r="B239" s="123">
        <v>1.1836451938085772</v>
      </c>
    </row>
    <row r="240" spans="1:2" x14ac:dyDescent="0.35">
      <c r="A240" s="3">
        <v>234</v>
      </c>
      <c r="B240" s="123">
        <v>1.1831531691852075</v>
      </c>
    </row>
    <row r="241" spans="1:2" x14ac:dyDescent="0.35">
      <c r="A241" s="3">
        <v>235</v>
      </c>
      <c r="B241" s="123">
        <v>1.1867850487351956</v>
      </c>
    </row>
    <row r="242" spans="1:2" x14ac:dyDescent="0.35">
      <c r="A242" s="3">
        <v>236</v>
      </c>
      <c r="B242" s="123">
        <v>1.1892011749936777</v>
      </c>
    </row>
    <row r="243" spans="1:2" x14ac:dyDescent="0.35">
      <c r="A243" s="3">
        <v>237</v>
      </c>
      <c r="B243" s="123">
        <v>1.1886307106639082</v>
      </c>
    </row>
    <row r="244" spans="1:2" x14ac:dyDescent="0.35">
      <c r="A244" s="3">
        <v>238</v>
      </c>
      <c r="B244" s="123">
        <v>1.1881191363713344</v>
      </c>
    </row>
    <row r="245" spans="1:2" x14ac:dyDescent="0.35">
      <c r="A245" s="3">
        <v>239</v>
      </c>
      <c r="B245" s="123">
        <v>1.1888663233618684</v>
      </c>
    </row>
    <row r="246" spans="1:2" x14ac:dyDescent="0.35">
      <c r="A246" s="3">
        <v>240</v>
      </c>
      <c r="B246" s="123">
        <v>1.1884217748333812</v>
      </c>
    </row>
    <row r="247" spans="1:2" x14ac:dyDescent="0.35">
      <c r="A247" s="3">
        <v>241</v>
      </c>
      <c r="B247" s="123">
        <v>1.1951907140592215</v>
      </c>
    </row>
    <row r="248" spans="1:2" x14ac:dyDescent="0.35">
      <c r="A248" s="3">
        <v>242</v>
      </c>
      <c r="B248" s="123">
        <v>1.2020702692926177</v>
      </c>
    </row>
    <row r="249" spans="1:2" x14ac:dyDescent="0.35">
      <c r="A249" s="3">
        <v>243</v>
      </c>
      <c r="B249" s="123">
        <v>1.206146792937606</v>
      </c>
    </row>
    <row r="250" spans="1:2" x14ac:dyDescent="0.35">
      <c r="A250" s="3">
        <v>244</v>
      </c>
      <c r="B250" s="123">
        <v>1.2045070252904484</v>
      </c>
    </row>
    <row r="251" spans="1:2" x14ac:dyDescent="0.35">
      <c r="A251" s="3">
        <v>245</v>
      </c>
      <c r="B251" s="123">
        <v>1.2070791477546134</v>
      </c>
    </row>
    <row r="252" spans="1:2" x14ac:dyDescent="0.35">
      <c r="A252" s="3">
        <v>246</v>
      </c>
      <c r="B252" s="123">
        <v>1.2129797145914651</v>
      </c>
    </row>
    <row r="253" spans="1:2" x14ac:dyDescent="0.35">
      <c r="A253" s="3">
        <v>247</v>
      </c>
      <c r="B253" s="123">
        <v>1.2203998985559334</v>
      </c>
    </row>
    <row r="254" spans="1:2" x14ac:dyDescent="0.35">
      <c r="A254" s="3">
        <v>248</v>
      </c>
      <c r="B254" s="123">
        <v>1.2274118328495556</v>
      </c>
    </row>
    <row r="255" spans="1:2" x14ac:dyDescent="0.35">
      <c r="A255" s="3">
        <v>249</v>
      </c>
      <c r="B255" s="123">
        <v>1.2247886725419066</v>
      </c>
    </row>
    <row r="256" spans="1:2" x14ac:dyDescent="0.35">
      <c r="A256" s="3">
        <v>250</v>
      </c>
      <c r="B256" s="123">
        <v>1.2229326054393239</v>
      </c>
    </row>
    <row r="257" spans="1:2" x14ac:dyDescent="0.35">
      <c r="A257" s="3">
        <v>251</v>
      </c>
      <c r="B257" s="123">
        <v>1.2248093228977945</v>
      </c>
    </row>
    <row r="258" spans="1:2" x14ac:dyDescent="0.35">
      <c r="A258" s="3">
        <v>252</v>
      </c>
      <c r="B258" s="123">
        <v>1.225453396925517</v>
      </c>
    </row>
    <row r="259" spans="1:2" x14ac:dyDescent="0.35">
      <c r="A259" s="3">
        <v>253</v>
      </c>
      <c r="B259" s="123">
        <v>1.2242089513392047</v>
      </c>
    </row>
    <row r="260" spans="1:2" x14ac:dyDescent="0.35">
      <c r="A260" s="3">
        <v>254</v>
      </c>
      <c r="B260" s="123">
        <v>1.223490490031776</v>
      </c>
    </row>
    <row r="261" spans="1:2" x14ac:dyDescent="0.35">
      <c r="A261" s="3">
        <v>255</v>
      </c>
      <c r="B261" s="123">
        <v>1.2359583783737831</v>
      </c>
    </row>
    <row r="262" spans="1:2" x14ac:dyDescent="0.35">
      <c r="A262" s="3">
        <v>256</v>
      </c>
      <c r="B262" s="123">
        <v>1.2372452133126843</v>
      </c>
    </row>
    <row r="263" spans="1:2" x14ac:dyDescent="0.35">
      <c r="A263" s="3">
        <v>257</v>
      </c>
      <c r="B263" s="123">
        <v>1.2359487547490871</v>
      </c>
    </row>
    <row r="264" spans="1:2" x14ac:dyDescent="0.35">
      <c r="A264" s="3">
        <v>258</v>
      </c>
      <c r="B264" s="123">
        <v>1.2383212200511675</v>
      </c>
    </row>
    <row r="265" spans="1:2" x14ac:dyDescent="0.35">
      <c r="A265" s="3">
        <v>259</v>
      </c>
      <c r="B265" s="123">
        <v>1.237582470496875</v>
      </c>
    </row>
    <row r="266" spans="1:2" x14ac:dyDescent="0.35">
      <c r="A266" s="3">
        <v>260</v>
      </c>
      <c r="B266" s="123">
        <v>1.2407430125418748</v>
      </c>
    </row>
    <row r="267" spans="1:2" x14ac:dyDescent="0.35">
      <c r="A267" s="3">
        <v>261</v>
      </c>
      <c r="B267" s="123">
        <v>1.2397281493819461</v>
      </c>
    </row>
    <row r="268" spans="1:2" x14ac:dyDescent="0.35">
      <c r="A268" s="3">
        <v>262</v>
      </c>
      <c r="B268" s="123">
        <v>1.2394382898541736</v>
      </c>
    </row>
    <row r="269" spans="1:2" x14ac:dyDescent="0.35">
      <c r="A269" s="3">
        <v>263</v>
      </c>
      <c r="B269" s="123">
        <v>1.2382585531146546</v>
      </c>
    </row>
    <row r="270" spans="1:2" x14ac:dyDescent="0.35">
      <c r="A270" s="3">
        <v>264</v>
      </c>
      <c r="B270" s="123">
        <v>1.2392228809062933</v>
      </c>
    </row>
    <row r="271" spans="1:2" x14ac:dyDescent="0.35">
      <c r="A271" s="3">
        <v>265</v>
      </c>
      <c r="B271" s="123">
        <v>1.2381361190395008</v>
      </c>
    </row>
    <row r="272" spans="1:2" x14ac:dyDescent="0.35">
      <c r="A272" s="3">
        <v>266</v>
      </c>
      <c r="B272" s="123">
        <v>1.2370013945283729</v>
      </c>
    </row>
    <row r="273" spans="1:2" x14ac:dyDescent="0.35">
      <c r="A273" s="3">
        <v>267</v>
      </c>
      <c r="B273" s="123">
        <v>1.2358523158074624</v>
      </c>
    </row>
    <row r="274" spans="1:2" x14ac:dyDescent="0.35">
      <c r="A274" s="3">
        <v>268</v>
      </c>
      <c r="B274" s="123">
        <v>1.2415462011623684</v>
      </c>
    </row>
    <row r="275" spans="1:2" x14ac:dyDescent="0.35">
      <c r="A275" s="3">
        <v>269</v>
      </c>
      <c r="B275" s="123">
        <v>1.240334578666791</v>
      </c>
    </row>
    <row r="276" spans="1:2" x14ac:dyDescent="0.35">
      <c r="A276" s="3">
        <v>270</v>
      </c>
      <c r="B276" s="123">
        <v>1.2388398303450379</v>
      </c>
    </row>
    <row r="277" spans="1:2" x14ac:dyDescent="0.35">
      <c r="A277" s="3">
        <v>271</v>
      </c>
      <c r="B277" s="123">
        <v>1.237840175080404</v>
      </c>
    </row>
    <row r="278" spans="1:2" x14ac:dyDescent="0.35">
      <c r="A278" s="3">
        <v>272</v>
      </c>
      <c r="B278" s="123">
        <v>1.2379652332628845</v>
      </c>
    </row>
    <row r="279" spans="1:2" x14ac:dyDescent="0.35">
      <c r="A279" s="3">
        <v>273</v>
      </c>
      <c r="B279" s="123">
        <v>1.2367981814007309</v>
      </c>
    </row>
    <row r="280" spans="1:2" x14ac:dyDescent="0.35">
      <c r="A280" s="3">
        <v>274</v>
      </c>
      <c r="B280" s="123">
        <v>1.2358056813710701</v>
      </c>
    </row>
    <row r="281" spans="1:2" x14ac:dyDescent="0.35">
      <c r="A281" s="3">
        <v>275</v>
      </c>
      <c r="B281" s="123">
        <v>1.2349849614374555</v>
      </c>
    </row>
    <row r="282" spans="1:2" x14ac:dyDescent="0.35">
      <c r="A282" s="3">
        <v>276</v>
      </c>
      <c r="B282" s="123">
        <v>1.2345272730365888</v>
      </c>
    </row>
    <row r="283" spans="1:2" x14ac:dyDescent="0.35">
      <c r="A283" s="3">
        <v>277</v>
      </c>
      <c r="B283" s="123">
        <v>1.2338899549028135</v>
      </c>
    </row>
    <row r="284" spans="1:2" x14ac:dyDescent="0.35">
      <c r="A284" s="3">
        <v>278</v>
      </c>
      <c r="B284" s="123">
        <v>1.2331204657445973</v>
      </c>
    </row>
    <row r="285" spans="1:2" x14ac:dyDescent="0.35">
      <c r="A285" s="3">
        <v>279</v>
      </c>
      <c r="B285" s="123">
        <v>1.2323601113587908</v>
      </c>
    </row>
    <row r="286" spans="1:2" x14ac:dyDescent="0.35">
      <c r="A286" s="3">
        <v>280</v>
      </c>
      <c r="B286" s="123">
        <v>1.2316917374585559</v>
      </c>
    </row>
    <row r="287" spans="1:2" x14ac:dyDescent="0.35">
      <c r="A287" s="3">
        <v>281</v>
      </c>
      <c r="B287" s="123">
        <v>1.2309729571012804</v>
      </c>
    </row>
    <row r="288" spans="1:2" x14ac:dyDescent="0.35">
      <c r="A288" s="3">
        <v>282</v>
      </c>
      <c r="B288" s="123">
        <v>1.230136677912455</v>
      </c>
    </row>
    <row r="289" spans="1:2" x14ac:dyDescent="0.35">
      <c r="A289" s="3">
        <v>283</v>
      </c>
      <c r="B289" s="123">
        <v>1.2293325706701104</v>
      </c>
    </row>
    <row r="290" spans="1:2" x14ac:dyDescent="0.35">
      <c r="A290" s="3">
        <v>284</v>
      </c>
      <c r="B290" s="123">
        <v>1.2284228842070732</v>
      </c>
    </row>
    <row r="291" spans="1:2" x14ac:dyDescent="0.35">
      <c r="A291" s="3">
        <v>285</v>
      </c>
      <c r="B291" s="123">
        <v>1.2286620015299758</v>
      </c>
    </row>
    <row r="292" spans="1:2" x14ac:dyDescent="0.35">
      <c r="A292" s="3">
        <v>286</v>
      </c>
      <c r="B292" s="123">
        <v>1.2287324603453875</v>
      </c>
    </row>
    <row r="293" spans="1:2" x14ac:dyDescent="0.35">
      <c r="A293" s="3">
        <v>287</v>
      </c>
      <c r="B293" s="123">
        <v>1.2321950689712935</v>
      </c>
    </row>
    <row r="294" spans="1:2" x14ac:dyDescent="0.35">
      <c r="A294" s="3">
        <v>288</v>
      </c>
      <c r="B294" s="123">
        <v>1.2311033198704255</v>
      </c>
    </row>
    <row r="295" spans="1:2" x14ac:dyDescent="0.35">
      <c r="A295" s="3">
        <v>289</v>
      </c>
      <c r="B295" s="123">
        <v>1.2298760190485793</v>
      </c>
    </row>
    <row r="296" spans="1:2" x14ac:dyDescent="0.35">
      <c r="A296" s="3">
        <v>290</v>
      </c>
      <c r="B296" s="123">
        <v>1.2295987865600262</v>
      </c>
    </row>
    <row r="297" spans="1:2" x14ac:dyDescent="0.35">
      <c r="A297" s="3">
        <v>291</v>
      </c>
      <c r="B297" s="123">
        <v>1.2289356811399512</v>
      </c>
    </row>
    <row r="298" spans="1:2" x14ac:dyDescent="0.35">
      <c r="A298" s="3">
        <v>292</v>
      </c>
      <c r="B298" s="123">
        <v>1.2282242021786354</v>
      </c>
    </row>
    <row r="299" spans="1:2" x14ac:dyDescent="0.35">
      <c r="A299" s="3">
        <v>293</v>
      </c>
      <c r="B299" s="123">
        <v>1.2274788542678376</v>
      </c>
    </row>
    <row r="300" spans="1:2" x14ac:dyDescent="0.35">
      <c r="A300" s="3">
        <v>294</v>
      </c>
      <c r="B300" s="123">
        <v>1.2293285756593679</v>
      </c>
    </row>
    <row r="301" spans="1:2" x14ac:dyDescent="0.35">
      <c r="A301" s="3">
        <v>295</v>
      </c>
      <c r="B301" s="123">
        <v>1.228738564621483</v>
      </c>
    </row>
    <row r="302" spans="1:2" x14ac:dyDescent="0.35">
      <c r="A302" s="3">
        <v>296</v>
      </c>
      <c r="B302" s="123">
        <v>1.2398113889191598</v>
      </c>
    </row>
    <row r="303" spans="1:2" x14ac:dyDescent="0.35">
      <c r="A303" s="3">
        <v>297</v>
      </c>
      <c r="B303" s="123">
        <v>1.2403854863194999</v>
      </c>
    </row>
    <row r="304" spans="1:2" x14ac:dyDescent="0.35">
      <c r="A304" s="3">
        <v>298</v>
      </c>
      <c r="B304" s="123">
        <v>1.2399110508960147</v>
      </c>
    </row>
    <row r="305" spans="1:2" x14ac:dyDescent="0.35">
      <c r="A305" s="3">
        <v>299</v>
      </c>
      <c r="B305" s="123">
        <v>1.2393957532887407</v>
      </c>
    </row>
    <row r="306" spans="1:2" x14ac:dyDescent="0.35">
      <c r="A306" s="3">
        <v>300</v>
      </c>
      <c r="B306" s="123">
        <v>1.2390104659192656</v>
      </c>
    </row>
    <row r="307" spans="1:2" x14ac:dyDescent="0.35">
      <c r="A307" s="3">
        <v>301</v>
      </c>
      <c r="B307" s="123">
        <v>1.2385722005937367</v>
      </c>
    </row>
    <row r="308" spans="1:2" x14ac:dyDescent="0.35">
      <c r="A308" s="3">
        <v>302</v>
      </c>
      <c r="B308" s="123">
        <v>1.2391052355644601</v>
      </c>
    </row>
    <row r="309" spans="1:2" x14ac:dyDescent="0.35">
      <c r="A309" s="3">
        <v>303</v>
      </c>
      <c r="B309" s="123">
        <v>1.2387069967989093</v>
      </c>
    </row>
    <row r="310" spans="1:2" x14ac:dyDescent="0.35">
      <c r="A310" s="3">
        <v>304</v>
      </c>
      <c r="B310" s="123">
        <v>1.1775292799612853</v>
      </c>
    </row>
    <row r="311" spans="1:2" x14ac:dyDescent="0.35">
      <c r="A311" s="3">
        <v>305</v>
      </c>
      <c r="B311" s="123">
        <v>1.1771985684097801</v>
      </c>
    </row>
    <row r="312" spans="1:2" x14ac:dyDescent="0.35">
      <c r="A312" s="3">
        <v>306</v>
      </c>
      <c r="B312" s="123">
        <v>1.1768877875264332</v>
      </c>
    </row>
    <row r="313" spans="1:2" x14ac:dyDescent="0.35">
      <c r="A313" s="3">
        <v>307</v>
      </c>
      <c r="B313" s="123">
        <v>1.1773931494870811</v>
      </c>
    </row>
    <row r="314" spans="1:2" x14ac:dyDescent="0.35">
      <c r="A314" s="3">
        <v>308</v>
      </c>
      <c r="B314" s="123">
        <v>1.1770544951300244</v>
      </c>
    </row>
    <row r="315" spans="1:2" x14ac:dyDescent="0.35">
      <c r="A315" s="3">
        <v>309</v>
      </c>
      <c r="B315" s="123">
        <v>1.1874891495165472</v>
      </c>
    </row>
    <row r="316" spans="1:2" x14ac:dyDescent="0.35">
      <c r="A316" s="3">
        <v>310</v>
      </c>
      <c r="B316" s="123">
        <v>1.1872761718242932</v>
      </c>
    </row>
    <row r="317" spans="1:2" x14ac:dyDescent="0.35">
      <c r="A317" s="3">
        <v>311</v>
      </c>
      <c r="B317" s="123">
        <v>1.187043737943011</v>
      </c>
    </row>
    <row r="318" spans="1:2" x14ac:dyDescent="0.35">
      <c r="A318" s="3">
        <v>312</v>
      </c>
      <c r="B318" s="123">
        <v>1.1867928479155276</v>
      </c>
    </row>
    <row r="319" spans="1:2" x14ac:dyDescent="0.35">
      <c r="A319" s="3">
        <v>313</v>
      </c>
      <c r="B319" s="123">
        <v>1.1867004672964709</v>
      </c>
    </row>
    <row r="320" spans="1:2" x14ac:dyDescent="0.35">
      <c r="A320" s="3">
        <v>314</v>
      </c>
      <c r="B320" s="123">
        <v>1.1868039803110653</v>
      </c>
    </row>
    <row r="321" spans="1:2" x14ac:dyDescent="0.35">
      <c r="A321" s="3">
        <v>315</v>
      </c>
      <c r="B321" s="123">
        <v>1.1889583693695895</v>
      </c>
    </row>
    <row r="322" spans="1:2" x14ac:dyDescent="0.35">
      <c r="A322" s="3">
        <v>316</v>
      </c>
      <c r="B322" s="123">
        <v>1.1892595455234007</v>
      </c>
    </row>
    <row r="323" spans="1:2" x14ac:dyDescent="0.35">
      <c r="A323" s="3">
        <v>317</v>
      </c>
      <c r="B323" s="123">
        <v>1.1890810495843196</v>
      </c>
    </row>
    <row r="324" spans="1:2" x14ac:dyDescent="0.35">
      <c r="A324" s="3">
        <v>318</v>
      </c>
      <c r="B324" s="123">
        <v>1.188871371374389</v>
      </c>
    </row>
    <row r="325" spans="1:2" x14ac:dyDescent="0.35">
      <c r="A325" s="3">
        <v>319</v>
      </c>
      <c r="B325" s="123">
        <v>1.1886617236754509</v>
      </c>
    </row>
    <row r="326" spans="1:2" x14ac:dyDescent="0.35">
      <c r="A326" s="3">
        <v>320</v>
      </c>
      <c r="B326" s="123">
        <v>1.1884679289213842</v>
      </c>
    </row>
    <row r="327" spans="1:2" x14ac:dyDescent="0.35">
      <c r="A327" s="3">
        <v>321</v>
      </c>
      <c r="B327" s="123">
        <v>1.1882930452169767</v>
      </c>
    </row>
    <row r="328" spans="1:2" x14ac:dyDescent="0.35">
      <c r="A328" s="3">
        <v>322</v>
      </c>
      <c r="B328" s="123">
        <v>1.1881455232388645</v>
      </c>
    </row>
    <row r="329" spans="1:2" x14ac:dyDescent="0.35">
      <c r="A329" s="3">
        <v>323</v>
      </c>
      <c r="B329" s="123">
        <v>1.1881628098736787</v>
      </c>
    </row>
    <row r="330" spans="1:2" x14ac:dyDescent="0.35">
      <c r="A330" s="3">
        <v>324</v>
      </c>
      <c r="B330" s="123">
        <v>1.1881804605866033</v>
      </c>
    </row>
    <row r="331" spans="1:2" x14ac:dyDescent="0.35">
      <c r="A331" s="3">
        <v>325</v>
      </c>
      <c r="B331" s="123">
        <v>1.1956680470243419</v>
      </c>
    </row>
    <row r="332" spans="1:2" x14ac:dyDescent="0.35">
      <c r="A332" s="3">
        <v>326</v>
      </c>
      <c r="B332" s="123">
        <v>1.195594158861951</v>
      </c>
    </row>
    <row r="333" spans="1:2" x14ac:dyDescent="0.35">
      <c r="A333" s="3">
        <v>327</v>
      </c>
      <c r="B333" s="123">
        <v>1.1955083803110027</v>
      </c>
    </row>
    <row r="334" spans="1:2" x14ac:dyDescent="0.35">
      <c r="A334" s="3">
        <v>328</v>
      </c>
      <c r="B334" s="123">
        <v>1.195401804643935</v>
      </c>
    </row>
    <row r="335" spans="1:2" x14ac:dyDescent="0.35">
      <c r="A335" s="3">
        <v>329</v>
      </c>
      <c r="B335" s="123">
        <v>1.1952872235609471</v>
      </c>
    </row>
    <row r="336" spans="1:2" x14ac:dyDescent="0.35">
      <c r="A336" s="3">
        <v>330</v>
      </c>
      <c r="B336" s="123">
        <v>1.1951707550743909</v>
      </c>
    </row>
    <row r="337" spans="1:2" x14ac:dyDescent="0.35">
      <c r="A337" s="3">
        <v>331</v>
      </c>
      <c r="B337" s="123">
        <v>1.1950504496958898</v>
      </c>
    </row>
    <row r="338" spans="1:2" x14ac:dyDescent="0.35">
      <c r="A338" s="3">
        <v>332</v>
      </c>
      <c r="B338" s="123">
        <v>1.1949418644577114</v>
      </c>
    </row>
    <row r="339" spans="1:2" x14ac:dyDescent="0.35">
      <c r="A339" s="3">
        <v>333</v>
      </c>
      <c r="B339" s="123">
        <v>1.1948489435015415</v>
      </c>
    </row>
    <row r="340" spans="1:2" x14ac:dyDescent="0.35">
      <c r="A340" s="3">
        <v>334</v>
      </c>
      <c r="B340" s="123">
        <v>1.194780743562603</v>
      </c>
    </row>
    <row r="341" spans="1:2" x14ac:dyDescent="0.35">
      <c r="A341" s="3">
        <v>335</v>
      </c>
      <c r="B341" s="123">
        <v>1.1947222336018537</v>
      </c>
    </row>
    <row r="342" spans="1:2" x14ac:dyDescent="0.35">
      <c r="A342" s="3">
        <v>336</v>
      </c>
      <c r="B342" s="123">
        <v>1.1946625154078416</v>
      </c>
    </row>
    <row r="343" spans="1:2" x14ac:dyDescent="0.35">
      <c r="A343" s="3">
        <v>337</v>
      </c>
      <c r="B343" s="123">
        <v>1.1946055349755058</v>
      </c>
    </row>
    <row r="344" spans="1:2" x14ac:dyDescent="0.35">
      <c r="A344" s="3">
        <v>338</v>
      </c>
      <c r="B344" s="123">
        <v>1.1945573334838606</v>
      </c>
    </row>
    <row r="345" spans="1:2" x14ac:dyDescent="0.35">
      <c r="A345" s="3">
        <v>339</v>
      </c>
      <c r="B345" s="123">
        <v>1.1945096272610662</v>
      </c>
    </row>
    <row r="346" spans="1:2" x14ac:dyDescent="0.35">
      <c r="A346" s="3">
        <v>340</v>
      </c>
      <c r="B346" s="123">
        <v>1.1968636550999776</v>
      </c>
    </row>
    <row r="347" spans="1:2" x14ac:dyDescent="0.35">
      <c r="A347" s="3">
        <v>341</v>
      </c>
      <c r="B347" s="123">
        <v>1.1968375109902001</v>
      </c>
    </row>
    <row r="348" spans="1:2" x14ac:dyDescent="0.35">
      <c r="A348" s="3">
        <v>342</v>
      </c>
      <c r="B348" s="123">
        <v>1.1968090909376186</v>
      </c>
    </row>
    <row r="349" spans="1:2" x14ac:dyDescent="0.35">
      <c r="A349" s="3">
        <v>343</v>
      </c>
      <c r="B349" s="123">
        <v>1.196780119516107</v>
      </c>
    </row>
    <row r="350" spans="1:2" x14ac:dyDescent="0.35">
      <c r="A350" s="3">
        <v>344</v>
      </c>
      <c r="B350" s="123">
        <v>1.1967471738940267</v>
      </c>
    </row>
    <row r="351" spans="1:2" x14ac:dyDescent="0.35">
      <c r="A351" s="3">
        <v>345</v>
      </c>
      <c r="B351" s="123">
        <v>1.1967169700792091</v>
      </c>
    </row>
    <row r="352" spans="1:2" x14ac:dyDescent="0.35">
      <c r="A352" s="3">
        <v>346</v>
      </c>
      <c r="B352" s="123">
        <v>1.1966867090005633</v>
      </c>
    </row>
    <row r="353" spans="1:2" x14ac:dyDescent="0.35">
      <c r="A353" s="3">
        <v>347</v>
      </c>
      <c r="B353" s="123">
        <v>1.1966588881567251</v>
      </c>
    </row>
    <row r="354" spans="1:2" x14ac:dyDescent="0.35">
      <c r="A354" s="3">
        <v>348</v>
      </c>
      <c r="B354" s="123">
        <v>1.1966313842955589</v>
      </c>
    </row>
    <row r="355" spans="1:2" x14ac:dyDescent="0.35">
      <c r="A355" s="3">
        <v>349</v>
      </c>
      <c r="B355" s="123">
        <v>1.1966060071644318</v>
      </c>
    </row>
    <row r="356" spans="1:2" x14ac:dyDescent="0.35">
      <c r="A356" s="3">
        <v>350</v>
      </c>
      <c r="B356" s="123">
        <v>1.1965828704978614</v>
      </c>
    </row>
    <row r="357" spans="1:2" x14ac:dyDescent="0.35">
      <c r="A357" s="3">
        <v>351</v>
      </c>
      <c r="B357" s="123">
        <v>1.1965671206415418</v>
      </c>
    </row>
    <row r="358" spans="1:2" x14ac:dyDescent="0.35">
      <c r="A358" s="3">
        <v>352</v>
      </c>
      <c r="B358" s="123">
        <v>1.1966878644536081</v>
      </c>
    </row>
    <row r="359" spans="1:2" x14ac:dyDescent="0.35">
      <c r="A359" s="3">
        <v>353</v>
      </c>
      <c r="B359" s="123">
        <v>1.204630584681869</v>
      </c>
    </row>
    <row r="360" spans="1:2" x14ac:dyDescent="0.35">
      <c r="A360" s="3">
        <v>354</v>
      </c>
      <c r="B360" s="123">
        <v>1.2057524215372153</v>
      </c>
    </row>
    <row r="361" spans="1:2" x14ac:dyDescent="0.35">
      <c r="A361" s="3">
        <v>355</v>
      </c>
      <c r="B361" s="123">
        <v>1.205758623252988</v>
      </c>
    </row>
    <row r="362" spans="1:2" x14ac:dyDescent="0.35">
      <c r="A362" s="3">
        <v>356</v>
      </c>
      <c r="B362" s="123">
        <v>1.2057615192678348</v>
      </c>
    </row>
    <row r="363" spans="1:2" x14ac:dyDescent="0.35">
      <c r="A363" s="3">
        <v>357</v>
      </c>
      <c r="B363" s="123">
        <v>1.2057623068649155</v>
      </c>
    </row>
    <row r="364" spans="1:2" x14ac:dyDescent="0.35">
      <c r="A364" s="3">
        <v>358</v>
      </c>
      <c r="B364" s="123">
        <v>1.2057563631115966</v>
      </c>
    </row>
    <row r="365" spans="1:2" x14ac:dyDescent="0.35">
      <c r="A365" s="3">
        <v>359</v>
      </c>
      <c r="B365" s="123">
        <v>1.205748550160572</v>
      </c>
    </row>
    <row r="366" spans="1:2" x14ac:dyDescent="0.35">
      <c r="A366" s="3">
        <v>360</v>
      </c>
      <c r="B366" s="123">
        <v>1.2057406773302033</v>
      </c>
    </row>
    <row r="367" spans="1:2" x14ac:dyDescent="0.35">
      <c r="A367" s="3">
        <v>361</v>
      </c>
      <c r="B367" s="123">
        <v>1.2057323758632308</v>
      </c>
    </row>
    <row r="368" spans="1:2" x14ac:dyDescent="0.35">
      <c r="A368" s="3">
        <v>362</v>
      </c>
      <c r="B368" s="123">
        <v>1.2057252184618203</v>
      </c>
    </row>
    <row r="369" spans="1:2" x14ac:dyDescent="0.35">
      <c r="A369" s="3">
        <v>363</v>
      </c>
      <c r="B369" s="123">
        <v>1.2057183810354657</v>
      </c>
    </row>
    <row r="370" spans="1:2" x14ac:dyDescent="0.35">
      <c r="A370" s="3">
        <v>364</v>
      </c>
      <c r="B370" s="123">
        <v>1.2057114989410083</v>
      </c>
    </row>
    <row r="371" spans="1:2" x14ac:dyDescent="0.35">
      <c r="A371" s="3">
        <v>365</v>
      </c>
      <c r="B371" s="123">
        <v>1.2057039609341718</v>
      </c>
    </row>
    <row r="372" spans="1:2" x14ac:dyDescent="0.35">
      <c r="A372" s="3">
        <v>366</v>
      </c>
      <c r="B372" s="123">
        <v>1.2057039609341718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2"/>
  <sheetViews>
    <sheetView workbookViewId="0">
      <selection activeCell="R16" sqref="R16"/>
    </sheetView>
  </sheetViews>
  <sheetFormatPr baseColWidth="10" defaultColWidth="10.81640625" defaultRowHeight="14.5" x14ac:dyDescent="0.35"/>
  <cols>
    <col min="1" max="1" width="10.81640625" style="3"/>
    <col min="2" max="16384" width="10.81640625" style="22"/>
  </cols>
  <sheetData>
    <row r="1" spans="1:15" x14ac:dyDescent="0.35">
      <c r="A1" s="2" t="s">
        <v>24</v>
      </c>
    </row>
    <row r="2" spans="1:15" x14ac:dyDescent="0.35">
      <c r="A2" s="2">
        <v>14</v>
      </c>
      <c r="O2" s="22" t="s">
        <v>257</v>
      </c>
    </row>
    <row r="3" spans="1:15" x14ac:dyDescent="0.35">
      <c r="A3" s="2" t="s">
        <v>25</v>
      </c>
      <c r="O3" s="104" t="s">
        <v>253</v>
      </c>
    </row>
    <row r="4" spans="1:15" x14ac:dyDescent="0.35">
      <c r="A4" s="2">
        <v>1</v>
      </c>
      <c r="O4" s="105" t="s">
        <v>254</v>
      </c>
    </row>
    <row r="5" spans="1:15" x14ac:dyDescent="0.35">
      <c r="A5" s="2">
        <v>2</v>
      </c>
      <c r="O5" s="105" t="s">
        <v>255</v>
      </c>
    </row>
    <row r="6" spans="1:15" x14ac:dyDescent="0.35">
      <c r="A6" s="2">
        <v>3</v>
      </c>
    </row>
    <row r="7" spans="1:15" x14ac:dyDescent="0.35">
      <c r="A7" s="2">
        <v>4</v>
      </c>
    </row>
    <row r="8" spans="1:15" x14ac:dyDescent="0.35">
      <c r="A8" s="2">
        <v>5</v>
      </c>
    </row>
    <row r="9" spans="1:15" x14ac:dyDescent="0.35">
      <c r="A9" s="2">
        <v>6</v>
      </c>
    </row>
    <row r="10" spans="1:15" x14ac:dyDescent="0.35">
      <c r="A10" s="2">
        <v>7</v>
      </c>
    </row>
    <row r="11" spans="1:15" x14ac:dyDescent="0.35">
      <c r="A11" s="2">
        <v>8</v>
      </c>
    </row>
    <row r="12" spans="1:15" x14ac:dyDescent="0.35">
      <c r="A12" s="2">
        <v>9</v>
      </c>
    </row>
    <row r="13" spans="1:15" x14ac:dyDescent="0.35">
      <c r="A13" s="2">
        <v>10</v>
      </c>
    </row>
    <row r="14" spans="1:15" x14ac:dyDescent="0.35">
      <c r="A14" s="2">
        <v>11</v>
      </c>
    </row>
    <row r="15" spans="1:15" x14ac:dyDescent="0.35">
      <c r="A15" s="2">
        <v>12</v>
      </c>
    </row>
    <row r="16" spans="1:15" x14ac:dyDescent="0.35">
      <c r="A16" s="2">
        <v>13</v>
      </c>
    </row>
    <row r="17" spans="1:49" x14ac:dyDescent="0.35">
      <c r="A17" s="3">
        <v>1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35">
      <c r="A18" s="3">
        <v>2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35">
      <c r="A19" s="3">
        <v>3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35">
      <c r="A20" s="3">
        <v>4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35">
      <c r="A21" s="3">
        <v>5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35">
      <c r="A22" s="3">
        <v>6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35">
      <c r="A23" s="3">
        <v>7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35">
      <c r="A24" s="3">
        <v>8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35">
      <c r="A25" s="3">
        <v>9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35">
      <c r="A26" s="3">
        <v>10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35">
      <c r="A27" s="3">
        <v>11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>
        <v>13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35">
      <c r="A28" s="3">
        <v>12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35">
      <c r="A29" s="3">
        <v>13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35">
      <c r="A30" s="3">
        <v>14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35">
      <c r="A31" s="3">
        <v>15</v>
      </c>
      <c r="B31" s="4">
        <v>1</v>
      </c>
      <c r="C31" s="4">
        <v>2</v>
      </c>
      <c r="D31" s="4">
        <v>3</v>
      </c>
      <c r="E31" s="4">
        <v>4</v>
      </c>
      <c r="F31" s="4">
        <v>5</v>
      </c>
      <c r="G31" s="4">
        <v>6</v>
      </c>
      <c r="H31" s="4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35">
      <c r="A32" s="3">
        <v>16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35">
      <c r="A33" s="3">
        <v>17</v>
      </c>
      <c r="B33" s="4">
        <v>1</v>
      </c>
      <c r="C33" s="4">
        <v>2</v>
      </c>
      <c r="D33" s="4">
        <v>3</v>
      </c>
      <c r="E33" s="4">
        <v>4</v>
      </c>
      <c r="F33" s="4">
        <v>5</v>
      </c>
      <c r="G33" s="4">
        <v>6</v>
      </c>
      <c r="H33" s="4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35">
      <c r="A34" s="3">
        <v>18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35">
      <c r="A35" s="3">
        <v>19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35">
      <c r="A36" s="3">
        <v>20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35">
      <c r="A37" s="3">
        <v>21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35">
      <c r="A38" s="3">
        <v>22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  <c r="N38" s="4">
        <v>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35">
      <c r="A39" s="3">
        <v>23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  <c r="K39" s="4">
        <v>10</v>
      </c>
      <c r="L39" s="4">
        <v>11</v>
      </c>
      <c r="M39" s="4">
        <v>12</v>
      </c>
      <c r="N39" s="4">
        <v>13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35">
      <c r="A40" s="3">
        <v>24</v>
      </c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N40" s="4">
        <v>13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35">
      <c r="A41" s="3">
        <v>25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35">
      <c r="A42" s="3">
        <v>26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35">
      <c r="A43" s="3">
        <v>27</v>
      </c>
      <c r="B43" s="4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4">
        <v>9</v>
      </c>
      <c r="K43" s="4">
        <v>10</v>
      </c>
      <c r="L43" s="4">
        <v>11</v>
      </c>
      <c r="M43" s="4">
        <v>12</v>
      </c>
      <c r="N43" s="4">
        <v>13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35">
      <c r="A44" s="3">
        <v>28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35">
      <c r="A45" s="3">
        <v>29</v>
      </c>
      <c r="B45" s="4">
        <v>1</v>
      </c>
      <c r="C45" s="4">
        <v>2</v>
      </c>
      <c r="D45" s="4">
        <v>3</v>
      </c>
      <c r="E45" s="4">
        <v>4</v>
      </c>
      <c r="F45" s="4">
        <v>5</v>
      </c>
      <c r="G45" s="4">
        <v>6</v>
      </c>
      <c r="H45" s="4">
        <v>7</v>
      </c>
      <c r="I45" s="4">
        <v>8</v>
      </c>
      <c r="J45" s="4">
        <v>9</v>
      </c>
      <c r="K45" s="4">
        <v>10</v>
      </c>
      <c r="L45" s="4">
        <v>11</v>
      </c>
      <c r="M45" s="4">
        <v>12</v>
      </c>
      <c r="N45" s="4">
        <v>13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35">
      <c r="A46" s="3">
        <v>30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35">
      <c r="A47" s="3">
        <v>31</v>
      </c>
      <c r="B47" s="4">
        <v>1</v>
      </c>
      <c r="C47" s="4">
        <v>2</v>
      </c>
      <c r="D47" s="4">
        <v>3</v>
      </c>
      <c r="E47" s="4">
        <v>4</v>
      </c>
      <c r="F47" s="4">
        <v>5</v>
      </c>
      <c r="G47" s="4">
        <v>6</v>
      </c>
      <c r="H47" s="4">
        <v>7</v>
      </c>
      <c r="I47" s="4">
        <v>8</v>
      </c>
      <c r="J47" s="4">
        <v>9</v>
      </c>
      <c r="K47" s="4">
        <v>10</v>
      </c>
      <c r="L47" s="4">
        <v>11</v>
      </c>
      <c r="M47" s="4">
        <v>12</v>
      </c>
      <c r="N47" s="4">
        <v>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35">
      <c r="A48" s="3">
        <v>32</v>
      </c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  <c r="N48" s="4">
        <v>13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35">
      <c r="A49" s="3">
        <v>33</v>
      </c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35">
      <c r="A50" s="3">
        <v>34</v>
      </c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35">
      <c r="A51" s="3">
        <v>35</v>
      </c>
      <c r="B51" s="4">
        <v>1</v>
      </c>
      <c r="C51" s="4">
        <v>2</v>
      </c>
      <c r="D51" s="4">
        <v>3</v>
      </c>
      <c r="E51" s="4">
        <v>4</v>
      </c>
      <c r="F51" s="4">
        <v>5</v>
      </c>
      <c r="G51" s="4">
        <v>6</v>
      </c>
      <c r="H51" s="4">
        <v>7</v>
      </c>
      <c r="I51" s="4">
        <v>8</v>
      </c>
      <c r="J51" s="4">
        <v>9</v>
      </c>
      <c r="K51" s="4">
        <v>10</v>
      </c>
      <c r="L51" s="4">
        <v>11</v>
      </c>
      <c r="M51" s="4">
        <v>12</v>
      </c>
      <c r="N51" s="4">
        <v>13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35">
      <c r="A52" s="3">
        <v>36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35">
      <c r="A53" s="3">
        <v>37</v>
      </c>
      <c r="B53" s="4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4">
        <v>7</v>
      </c>
      <c r="I53" s="4">
        <v>8</v>
      </c>
      <c r="J53" s="4">
        <v>9</v>
      </c>
      <c r="K53" s="4">
        <v>10</v>
      </c>
      <c r="L53" s="4">
        <v>11</v>
      </c>
      <c r="M53" s="4">
        <v>12</v>
      </c>
      <c r="N53" s="4">
        <v>13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35">
      <c r="A54" s="3">
        <v>38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35">
      <c r="A55" s="3">
        <v>39</v>
      </c>
      <c r="B55" s="4">
        <v>1</v>
      </c>
      <c r="C55" s="4">
        <v>2</v>
      </c>
      <c r="D55" s="4">
        <v>3</v>
      </c>
      <c r="E55" s="4">
        <v>4</v>
      </c>
      <c r="F55" s="4">
        <v>5</v>
      </c>
      <c r="G55" s="4">
        <v>6</v>
      </c>
      <c r="H55" s="4">
        <v>7</v>
      </c>
      <c r="I55" s="4">
        <v>8</v>
      </c>
      <c r="J55" s="4">
        <v>9</v>
      </c>
      <c r="K55" s="4">
        <v>10</v>
      </c>
      <c r="L55" s="4">
        <v>11</v>
      </c>
      <c r="M55" s="4">
        <v>12</v>
      </c>
      <c r="N55" s="4">
        <v>13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35">
      <c r="A56" s="3">
        <v>40</v>
      </c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  <c r="N56" s="4">
        <v>13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35">
      <c r="A57" s="3">
        <v>41</v>
      </c>
      <c r="B57" s="4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  <c r="I57" s="4">
        <v>8</v>
      </c>
      <c r="J57" s="4">
        <v>9</v>
      </c>
      <c r="K57" s="4">
        <v>10</v>
      </c>
      <c r="L57" s="4">
        <v>11</v>
      </c>
      <c r="M57" s="4">
        <v>12</v>
      </c>
      <c r="N57" s="4">
        <v>13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35">
      <c r="A58" s="3">
        <v>42</v>
      </c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4">
        <v>12</v>
      </c>
      <c r="N58" s="4">
        <v>13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35">
      <c r="A59" s="3">
        <v>43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35">
      <c r="A60" s="3">
        <v>44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35">
      <c r="A61" s="3">
        <v>45</v>
      </c>
      <c r="B61" s="4">
        <v>1</v>
      </c>
      <c r="C61" s="4">
        <v>2</v>
      </c>
      <c r="D61" s="4">
        <v>3</v>
      </c>
      <c r="E61" s="4">
        <v>4</v>
      </c>
      <c r="F61" s="4">
        <v>5</v>
      </c>
      <c r="G61" s="4">
        <v>6</v>
      </c>
      <c r="H61" s="4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35">
      <c r="A62" s="3">
        <v>46</v>
      </c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H62" s="4">
        <v>7</v>
      </c>
      <c r="I62" s="4">
        <v>8</v>
      </c>
      <c r="J62" s="4">
        <v>9</v>
      </c>
      <c r="K62" s="4">
        <v>10</v>
      </c>
      <c r="L62" s="4">
        <v>11</v>
      </c>
      <c r="M62" s="4">
        <v>12</v>
      </c>
      <c r="N62" s="4">
        <v>13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35">
      <c r="A63" s="3">
        <v>47</v>
      </c>
      <c r="B63" s="4">
        <v>1</v>
      </c>
      <c r="C63" s="4">
        <v>2</v>
      </c>
      <c r="D63" s="4">
        <v>3</v>
      </c>
      <c r="E63" s="4">
        <v>4</v>
      </c>
      <c r="F63" s="4">
        <v>5</v>
      </c>
      <c r="G63" s="4">
        <v>6</v>
      </c>
      <c r="H63" s="4">
        <v>7</v>
      </c>
      <c r="I63" s="4">
        <v>8</v>
      </c>
      <c r="J63" s="4">
        <v>9</v>
      </c>
      <c r="K63" s="4">
        <v>10</v>
      </c>
      <c r="L63" s="4">
        <v>11</v>
      </c>
      <c r="M63" s="4">
        <v>12</v>
      </c>
      <c r="N63" s="4">
        <v>13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35">
      <c r="A64" s="3">
        <v>48</v>
      </c>
      <c r="B64" s="4">
        <v>1</v>
      </c>
      <c r="C64" s="4">
        <v>2</v>
      </c>
      <c r="D64" s="4">
        <v>3</v>
      </c>
      <c r="E64" s="4">
        <v>4</v>
      </c>
      <c r="F64" s="4">
        <v>5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4">
        <v>11</v>
      </c>
      <c r="M64" s="4">
        <v>12</v>
      </c>
      <c r="N64" s="4">
        <v>13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35">
      <c r="A65" s="3">
        <v>49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35">
      <c r="A66" s="3">
        <v>50</v>
      </c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35">
      <c r="A67" s="3">
        <v>51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  <c r="N67" s="4">
        <v>13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35">
      <c r="A68" s="3">
        <v>52</v>
      </c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35">
      <c r="A69" s="3">
        <v>53</v>
      </c>
      <c r="B69" s="4">
        <v>1</v>
      </c>
      <c r="C69" s="4">
        <v>2</v>
      </c>
      <c r="D69" s="4">
        <v>3</v>
      </c>
      <c r="E69" s="4">
        <v>4</v>
      </c>
      <c r="F69" s="4">
        <v>5</v>
      </c>
      <c r="G69" s="4">
        <v>6</v>
      </c>
      <c r="H69" s="4">
        <v>7</v>
      </c>
      <c r="I69" s="4">
        <v>8</v>
      </c>
      <c r="J69" s="4">
        <v>9</v>
      </c>
      <c r="K69" s="4">
        <v>10</v>
      </c>
      <c r="L69" s="4">
        <v>11</v>
      </c>
      <c r="M69" s="4">
        <v>12</v>
      </c>
      <c r="N69" s="4">
        <v>13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35">
      <c r="A70" s="3">
        <v>54</v>
      </c>
      <c r="B70" s="4">
        <v>1</v>
      </c>
      <c r="C70" s="4">
        <v>2</v>
      </c>
      <c r="D70" s="4">
        <v>3</v>
      </c>
      <c r="E70" s="4">
        <v>4</v>
      </c>
      <c r="F70" s="4">
        <v>5</v>
      </c>
      <c r="G70" s="4">
        <v>6</v>
      </c>
      <c r="H70" s="4">
        <v>7</v>
      </c>
      <c r="I70" s="4">
        <v>8</v>
      </c>
      <c r="J70" s="4">
        <v>9</v>
      </c>
      <c r="K70" s="4">
        <v>10</v>
      </c>
      <c r="L70" s="4">
        <v>11</v>
      </c>
      <c r="M70" s="4">
        <v>12</v>
      </c>
      <c r="N70" s="4">
        <v>13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35">
      <c r="A71" s="3">
        <v>55</v>
      </c>
      <c r="B71" s="4">
        <v>1</v>
      </c>
      <c r="C71" s="4">
        <v>2</v>
      </c>
      <c r="D71" s="4">
        <v>3</v>
      </c>
      <c r="E71" s="4">
        <v>4</v>
      </c>
      <c r="F71" s="4">
        <v>5</v>
      </c>
      <c r="G71" s="4">
        <v>6</v>
      </c>
      <c r="H71" s="4">
        <v>7</v>
      </c>
      <c r="I71" s="4">
        <v>8</v>
      </c>
      <c r="J71" s="4">
        <v>9</v>
      </c>
      <c r="K71" s="4">
        <v>10</v>
      </c>
      <c r="L71" s="4">
        <v>11</v>
      </c>
      <c r="M71" s="4">
        <v>12</v>
      </c>
      <c r="N71" s="4">
        <v>13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35">
      <c r="A72" s="3">
        <v>56</v>
      </c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s="4">
        <v>9</v>
      </c>
      <c r="K72" s="4">
        <v>10</v>
      </c>
      <c r="L72" s="4">
        <v>11</v>
      </c>
      <c r="M72" s="4">
        <v>12</v>
      </c>
      <c r="N72" s="4">
        <v>13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35">
      <c r="A73" s="3">
        <v>57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  <c r="N73" s="4">
        <v>13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35">
      <c r="A74" s="3">
        <v>58</v>
      </c>
      <c r="B74" s="4">
        <v>1</v>
      </c>
      <c r="C74" s="4">
        <v>2</v>
      </c>
      <c r="D74" s="4">
        <v>3</v>
      </c>
      <c r="E74" s="4">
        <v>4</v>
      </c>
      <c r="F74" s="4">
        <v>5</v>
      </c>
      <c r="G74" s="4">
        <v>6</v>
      </c>
      <c r="H74" s="4">
        <v>7</v>
      </c>
      <c r="I74" s="4">
        <v>8</v>
      </c>
      <c r="J74" s="4">
        <v>9</v>
      </c>
      <c r="K74" s="4">
        <v>10</v>
      </c>
      <c r="L74" s="4">
        <v>11</v>
      </c>
      <c r="M74" s="4">
        <v>12</v>
      </c>
      <c r="N74" s="4">
        <v>13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35">
      <c r="A75" s="3">
        <v>59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35">
      <c r="A76" s="3">
        <v>60</v>
      </c>
      <c r="B76" s="4">
        <v>1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  <c r="L76" s="4">
        <v>11</v>
      </c>
      <c r="M76" s="4">
        <v>12</v>
      </c>
      <c r="N76" s="4">
        <v>13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35">
      <c r="A77" s="3">
        <v>61</v>
      </c>
      <c r="B77" s="4">
        <v>1</v>
      </c>
      <c r="C77" s="4">
        <v>2</v>
      </c>
      <c r="D77" s="4">
        <v>3</v>
      </c>
      <c r="E77" s="4">
        <v>4</v>
      </c>
      <c r="F77" s="4">
        <v>5</v>
      </c>
      <c r="G77" s="4">
        <v>6</v>
      </c>
      <c r="H77" s="4">
        <v>7</v>
      </c>
      <c r="I77" s="4">
        <v>8</v>
      </c>
      <c r="J77" s="4">
        <v>9</v>
      </c>
      <c r="K77" s="4">
        <v>10</v>
      </c>
      <c r="L77" s="4">
        <v>11</v>
      </c>
      <c r="M77" s="4">
        <v>12</v>
      </c>
      <c r="N77" s="4">
        <v>13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35">
      <c r="A78" s="3">
        <v>62</v>
      </c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35">
      <c r="A79" s="3">
        <v>63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35">
      <c r="A80" s="3">
        <v>64</v>
      </c>
      <c r="B80" s="4">
        <v>1</v>
      </c>
      <c r="C80" s="4">
        <v>2</v>
      </c>
      <c r="D80" s="4">
        <v>3</v>
      </c>
      <c r="E80" s="4">
        <v>4</v>
      </c>
      <c r="F80" s="4">
        <v>5</v>
      </c>
      <c r="G80" s="4">
        <v>6</v>
      </c>
      <c r="H80" s="4">
        <v>7</v>
      </c>
      <c r="I80" s="4">
        <v>8</v>
      </c>
      <c r="J80" s="4">
        <v>9</v>
      </c>
      <c r="K80" s="4">
        <v>10</v>
      </c>
      <c r="L80" s="4">
        <v>11</v>
      </c>
      <c r="M80" s="4">
        <v>12</v>
      </c>
      <c r="N80" s="4">
        <v>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35">
      <c r="A81" s="3">
        <v>65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35">
      <c r="A82" s="3">
        <v>66</v>
      </c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35">
      <c r="A83" s="3">
        <v>67</v>
      </c>
      <c r="B83" s="4">
        <v>1</v>
      </c>
      <c r="C83" s="4">
        <v>2</v>
      </c>
      <c r="D83" s="4">
        <v>3</v>
      </c>
      <c r="E83" s="4">
        <v>4</v>
      </c>
      <c r="F83" s="4">
        <v>5</v>
      </c>
      <c r="G83" s="4">
        <v>6</v>
      </c>
      <c r="H83" s="4">
        <v>7</v>
      </c>
      <c r="I83" s="4">
        <v>8</v>
      </c>
      <c r="J83" s="4">
        <v>9</v>
      </c>
      <c r="K83" s="4">
        <v>10</v>
      </c>
      <c r="L83" s="4">
        <v>11</v>
      </c>
      <c r="M83" s="4">
        <v>12</v>
      </c>
      <c r="N83" s="4">
        <v>13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35">
      <c r="A84" s="3">
        <v>68</v>
      </c>
      <c r="B84" s="4">
        <v>1</v>
      </c>
      <c r="C84" s="4">
        <v>2</v>
      </c>
      <c r="D84" s="4">
        <v>3</v>
      </c>
      <c r="E84" s="4">
        <v>4</v>
      </c>
      <c r="F84" s="4">
        <v>5</v>
      </c>
      <c r="G84" s="4">
        <v>6</v>
      </c>
      <c r="H84" s="4">
        <v>7</v>
      </c>
      <c r="I84" s="4">
        <v>8</v>
      </c>
      <c r="J84" s="4">
        <v>9</v>
      </c>
      <c r="K84" s="4">
        <v>10</v>
      </c>
      <c r="L84" s="4">
        <v>11</v>
      </c>
      <c r="M84" s="4">
        <v>12</v>
      </c>
      <c r="N84" s="4">
        <v>13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35">
      <c r="A85" s="3">
        <v>69</v>
      </c>
      <c r="B85" s="4">
        <v>1</v>
      </c>
      <c r="C85" s="4">
        <v>2</v>
      </c>
      <c r="D85" s="4">
        <v>3</v>
      </c>
      <c r="E85" s="4">
        <v>4</v>
      </c>
      <c r="F85" s="4">
        <v>5</v>
      </c>
      <c r="G85" s="4">
        <v>6</v>
      </c>
      <c r="H85" s="4">
        <v>7</v>
      </c>
      <c r="I85" s="4">
        <v>8</v>
      </c>
      <c r="J85" s="4">
        <v>9</v>
      </c>
      <c r="K85" s="4">
        <v>10</v>
      </c>
      <c r="L85" s="4">
        <v>11</v>
      </c>
      <c r="M85" s="4">
        <v>12</v>
      </c>
      <c r="N85" s="4">
        <v>13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35">
      <c r="A86" s="3">
        <v>70</v>
      </c>
      <c r="B86" s="4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4">
        <v>10</v>
      </c>
      <c r="L86" s="4">
        <v>11</v>
      </c>
      <c r="M86" s="4">
        <v>12</v>
      </c>
      <c r="N86" s="4">
        <v>13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35">
      <c r="A87" s="3">
        <v>71</v>
      </c>
      <c r="B87" s="4">
        <v>1</v>
      </c>
      <c r="C87" s="4">
        <v>2</v>
      </c>
      <c r="D87" s="4">
        <v>3</v>
      </c>
      <c r="E87" s="4">
        <v>4</v>
      </c>
      <c r="F87" s="4">
        <v>5</v>
      </c>
      <c r="G87" s="4">
        <v>6</v>
      </c>
      <c r="H87" s="4">
        <v>7</v>
      </c>
      <c r="I87" s="4">
        <v>8</v>
      </c>
      <c r="J87" s="4">
        <v>9</v>
      </c>
      <c r="K87" s="4">
        <v>10</v>
      </c>
      <c r="L87" s="4">
        <v>11</v>
      </c>
      <c r="M87" s="4">
        <v>12</v>
      </c>
      <c r="N87" s="4">
        <v>13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35">
      <c r="A88" s="3">
        <v>72</v>
      </c>
      <c r="B88" s="4">
        <v>1</v>
      </c>
      <c r="C88" s="4">
        <v>2</v>
      </c>
      <c r="D88" s="4">
        <v>3</v>
      </c>
      <c r="E88" s="4">
        <v>4</v>
      </c>
      <c r="F88" s="4">
        <v>5</v>
      </c>
      <c r="G88" s="4">
        <v>6</v>
      </c>
      <c r="H88" s="4">
        <v>7</v>
      </c>
      <c r="I88" s="4">
        <v>8</v>
      </c>
      <c r="J88" s="4">
        <v>9</v>
      </c>
      <c r="K88" s="4">
        <v>10</v>
      </c>
      <c r="L88" s="4">
        <v>11</v>
      </c>
      <c r="M88" s="4">
        <v>12</v>
      </c>
      <c r="N88" s="4">
        <v>13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35">
      <c r="A89" s="3">
        <v>73</v>
      </c>
      <c r="B89" s="4">
        <v>1</v>
      </c>
      <c r="C89" s="4">
        <v>2</v>
      </c>
      <c r="D89" s="4">
        <v>3</v>
      </c>
      <c r="E89" s="4">
        <v>4</v>
      </c>
      <c r="F89" s="4">
        <v>5</v>
      </c>
      <c r="G89" s="4">
        <v>6</v>
      </c>
      <c r="H89" s="4">
        <v>7</v>
      </c>
      <c r="I89" s="4">
        <v>8</v>
      </c>
      <c r="J89" s="4">
        <v>9</v>
      </c>
      <c r="K89" s="4">
        <v>10</v>
      </c>
      <c r="L89" s="4">
        <v>11</v>
      </c>
      <c r="M89" s="4">
        <v>12</v>
      </c>
      <c r="N89" s="4">
        <v>13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35">
      <c r="A90" s="3">
        <v>74</v>
      </c>
      <c r="B90" s="4">
        <v>1</v>
      </c>
      <c r="C90" s="4">
        <v>2</v>
      </c>
      <c r="D90" s="4">
        <v>3</v>
      </c>
      <c r="E90" s="4">
        <v>4</v>
      </c>
      <c r="F90" s="4">
        <v>5</v>
      </c>
      <c r="G90" s="4">
        <v>6</v>
      </c>
      <c r="H90" s="4">
        <v>7</v>
      </c>
      <c r="I90" s="4">
        <v>8</v>
      </c>
      <c r="J90" s="4">
        <v>9</v>
      </c>
      <c r="K90" s="4">
        <v>10</v>
      </c>
      <c r="L90" s="4">
        <v>11</v>
      </c>
      <c r="M90" s="4">
        <v>12</v>
      </c>
      <c r="N90" s="4">
        <v>13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35">
      <c r="A91" s="3">
        <v>75</v>
      </c>
      <c r="B91" s="4">
        <v>1</v>
      </c>
      <c r="C91" s="4">
        <v>2</v>
      </c>
      <c r="D91" s="4">
        <v>3</v>
      </c>
      <c r="E91" s="4">
        <v>4</v>
      </c>
      <c r="F91" s="4">
        <v>5</v>
      </c>
      <c r="G91" s="4">
        <v>6</v>
      </c>
      <c r="H91" s="4">
        <v>7</v>
      </c>
      <c r="I91" s="4">
        <v>8</v>
      </c>
      <c r="J91" s="4">
        <v>9</v>
      </c>
      <c r="K91" s="4">
        <v>10</v>
      </c>
      <c r="L91" s="4">
        <v>11</v>
      </c>
      <c r="M91" s="4">
        <v>12</v>
      </c>
      <c r="N91" s="4">
        <v>13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35">
      <c r="A92" s="3">
        <v>76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35">
      <c r="A93" s="3">
        <v>77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4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  <c r="N93" s="4">
        <v>13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35">
      <c r="A94" s="3">
        <v>78</v>
      </c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4">
        <v>12</v>
      </c>
      <c r="N94" s="4">
        <v>13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35">
      <c r="A95" s="3">
        <v>79</v>
      </c>
      <c r="B95" s="4">
        <v>1</v>
      </c>
      <c r="C95" s="4">
        <v>2</v>
      </c>
      <c r="D95" s="4">
        <v>3</v>
      </c>
      <c r="E95" s="4">
        <v>4</v>
      </c>
      <c r="F95" s="4">
        <v>5</v>
      </c>
      <c r="G95" s="4">
        <v>6</v>
      </c>
      <c r="H95" s="4">
        <v>7</v>
      </c>
      <c r="I95" s="4">
        <v>8</v>
      </c>
      <c r="J95" s="4">
        <v>9</v>
      </c>
      <c r="K95" s="4">
        <v>10</v>
      </c>
      <c r="L95" s="4">
        <v>11</v>
      </c>
      <c r="M95" s="4">
        <v>12</v>
      </c>
      <c r="N95" s="4">
        <v>13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35">
      <c r="A96" s="3">
        <v>80</v>
      </c>
      <c r="B96" s="4">
        <v>1</v>
      </c>
      <c r="C96" s="4">
        <v>2</v>
      </c>
      <c r="D96" s="4">
        <v>3</v>
      </c>
      <c r="E96" s="4">
        <v>4</v>
      </c>
      <c r="F96" s="4">
        <v>5</v>
      </c>
      <c r="G96" s="4">
        <v>6</v>
      </c>
      <c r="H96" s="4">
        <v>7</v>
      </c>
      <c r="I96" s="4">
        <v>8</v>
      </c>
      <c r="J96" s="4">
        <v>9</v>
      </c>
      <c r="K96" s="4">
        <v>10</v>
      </c>
      <c r="L96" s="4">
        <v>11</v>
      </c>
      <c r="M96" s="4">
        <v>12</v>
      </c>
      <c r="N96" s="4">
        <v>13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35">
      <c r="A97" s="3">
        <v>81</v>
      </c>
      <c r="B97" s="4">
        <v>1</v>
      </c>
      <c r="C97" s="4">
        <v>2</v>
      </c>
      <c r="D97" s="4">
        <v>3</v>
      </c>
      <c r="E97" s="4">
        <v>4</v>
      </c>
      <c r="F97" s="4">
        <v>5</v>
      </c>
      <c r="G97" s="4">
        <v>6</v>
      </c>
      <c r="H97" s="4">
        <v>7</v>
      </c>
      <c r="I97" s="4">
        <v>8</v>
      </c>
      <c r="J97" s="4">
        <v>9</v>
      </c>
      <c r="K97" s="4">
        <v>10</v>
      </c>
      <c r="L97" s="4">
        <v>11</v>
      </c>
      <c r="M97" s="4">
        <v>12</v>
      </c>
      <c r="N97" s="4">
        <v>13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35">
      <c r="A98" s="3">
        <v>82</v>
      </c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35">
      <c r="A99" s="3">
        <v>83</v>
      </c>
      <c r="B99" s="4">
        <v>1</v>
      </c>
      <c r="C99" s="4">
        <v>2</v>
      </c>
      <c r="D99" s="4">
        <v>3</v>
      </c>
      <c r="E99" s="4">
        <v>4</v>
      </c>
      <c r="F99" s="4">
        <v>5</v>
      </c>
      <c r="G99" s="4">
        <v>6</v>
      </c>
      <c r="H99" s="4">
        <v>7</v>
      </c>
      <c r="I99" s="4">
        <v>8</v>
      </c>
      <c r="J99" s="4">
        <v>9</v>
      </c>
      <c r="K99" s="4">
        <v>10</v>
      </c>
      <c r="L99" s="4">
        <v>11</v>
      </c>
      <c r="M99" s="4">
        <v>12</v>
      </c>
      <c r="N99" s="4">
        <v>13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35">
      <c r="A100" s="3">
        <v>84</v>
      </c>
      <c r="B100" s="4">
        <v>1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  <c r="M100" s="4">
        <v>12</v>
      </c>
      <c r="N100" s="4">
        <v>13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35">
      <c r="A101" s="3">
        <v>85</v>
      </c>
      <c r="B101" s="4">
        <v>1</v>
      </c>
      <c r="C101" s="4">
        <v>2</v>
      </c>
      <c r="D101" s="4">
        <v>3</v>
      </c>
      <c r="E101" s="4">
        <v>4</v>
      </c>
      <c r="F101" s="4">
        <v>5</v>
      </c>
      <c r="G101" s="4">
        <v>6</v>
      </c>
      <c r="H101" s="4">
        <v>7</v>
      </c>
      <c r="I101" s="4">
        <v>8</v>
      </c>
      <c r="J101" s="4">
        <v>9</v>
      </c>
      <c r="K101" s="4">
        <v>10</v>
      </c>
      <c r="L101" s="4">
        <v>11</v>
      </c>
      <c r="M101" s="4">
        <v>12</v>
      </c>
      <c r="N101" s="4">
        <v>13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35">
      <c r="A102" s="3">
        <v>86</v>
      </c>
      <c r="B102" s="4">
        <v>1</v>
      </c>
      <c r="C102" s="4">
        <v>2</v>
      </c>
      <c r="D102" s="4">
        <v>3</v>
      </c>
      <c r="E102" s="4">
        <v>4</v>
      </c>
      <c r="F102" s="4">
        <v>5</v>
      </c>
      <c r="G102" s="4">
        <v>6</v>
      </c>
      <c r="H102" s="4">
        <v>7</v>
      </c>
      <c r="I102" s="4">
        <v>8</v>
      </c>
      <c r="J102" s="4">
        <v>9</v>
      </c>
      <c r="K102" s="4">
        <v>10</v>
      </c>
      <c r="L102" s="4">
        <v>11</v>
      </c>
      <c r="M102" s="4">
        <v>12</v>
      </c>
      <c r="N102" s="4">
        <v>13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35">
      <c r="A103" s="3">
        <v>87</v>
      </c>
      <c r="B103" s="4">
        <v>1</v>
      </c>
      <c r="C103" s="4">
        <v>2</v>
      </c>
      <c r="D103" s="4">
        <v>3</v>
      </c>
      <c r="E103" s="4">
        <v>4</v>
      </c>
      <c r="F103" s="4">
        <v>5</v>
      </c>
      <c r="G103" s="4">
        <v>6</v>
      </c>
      <c r="H103" s="4">
        <v>7</v>
      </c>
      <c r="I103" s="4">
        <v>8</v>
      </c>
      <c r="J103" s="4">
        <v>9</v>
      </c>
      <c r="K103" s="4">
        <v>10</v>
      </c>
      <c r="L103" s="4">
        <v>11</v>
      </c>
      <c r="M103" s="4">
        <v>12</v>
      </c>
      <c r="N103" s="4">
        <v>13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35">
      <c r="A104" s="3">
        <v>88</v>
      </c>
      <c r="B104" s="4">
        <v>1</v>
      </c>
      <c r="C104" s="4">
        <v>2</v>
      </c>
      <c r="D104" s="4">
        <v>3</v>
      </c>
      <c r="E104" s="4">
        <v>4</v>
      </c>
      <c r="F104" s="4">
        <v>5</v>
      </c>
      <c r="G104" s="4">
        <v>6</v>
      </c>
      <c r="H104" s="4">
        <v>7</v>
      </c>
      <c r="I104" s="4">
        <v>8</v>
      </c>
      <c r="J104" s="4">
        <v>9</v>
      </c>
      <c r="K104" s="4">
        <v>10</v>
      </c>
      <c r="L104" s="4">
        <v>11</v>
      </c>
      <c r="M104" s="4">
        <v>12</v>
      </c>
      <c r="N104" s="4">
        <v>13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35">
      <c r="A105" s="3">
        <v>89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  <c r="N105" s="4">
        <v>13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35">
      <c r="A106" s="3">
        <v>90</v>
      </c>
      <c r="B106" s="4">
        <v>1</v>
      </c>
      <c r="C106" s="4">
        <v>2</v>
      </c>
      <c r="D106" s="4">
        <v>3</v>
      </c>
      <c r="E106" s="4">
        <v>4</v>
      </c>
      <c r="F106" s="4">
        <v>5</v>
      </c>
      <c r="G106" s="4">
        <v>6</v>
      </c>
      <c r="H106" s="4">
        <v>7</v>
      </c>
      <c r="I106" s="4">
        <v>8</v>
      </c>
      <c r="J106" s="4">
        <v>9</v>
      </c>
      <c r="K106" s="4">
        <v>10</v>
      </c>
      <c r="L106" s="4">
        <v>11</v>
      </c>
      <c r="M106" s="4">
        <v>12</v>
      </c>
      <c r="N106" s="4">
        <v>13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35">
      <c r="A107" s="3">
        <v>91</v>
      </c>
      <c r="B107" s="4">
        <v>1</v>
      </c>
      <c r="C107" s="4">
        <v>2</v>
      </c>
      <c r="D107" s="4">
        <v>3</v>
      </c>
      <c r="E107" s="4">
        <v>4</v>
      </c>
      <c r="F107" s="4">
        <v>5</v>
      </c>
      <c r="G107" s="4">
        <v>6</v>
      </c>
      <c r="H107" s="4">
        <v>7</v>
      </c>
      <c r="I107" s="4">
        <v>8</v>
      </c>
      <c r="J107" s="4">
        <v>9</v>
      </c>
      <c r="K107" s="4">
        <v>10</v>
      </c>
      <c r="L107" s="4">
        <v>11</v>
      </c>
      <c r="M107" s="4">
        <v>12</v>
      </c>
      <c r="N107" s="4">
        <v>13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35">
      <c r="A108" s="3">
        <v>92</v>
      </c>
      <c r="B108" s="4">
        <v>1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  <c r="N108" s="4">
        <v>13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35">
      <c r="A109" s="3">
        <v>93</v>
      </c>
      <c r="B109" s="4">
        <v>1</v>
      </c>
      <c r="C109" s="4">
        <v>2</v>
      </c>
      <c r="D109" s="4">
        <v>3</v>
      </c>
      <c r="E109" s="4">
        <v>4</v>
      </c>
      <c r="F109" s="4">
        <v>5</v>
      </c>
      <c r="G109" s="4">
        <v>6</v>
      </c>
      <c r="H109" s="4">
        <v>7</v>
      </c>
      <c r="I109" s="4">
        <v>8</v>
      </c>
      <c r="J109" s="4">
        <v>9</v>
      </c>
      <c r="K109" s="4">
        <v>10</v>
      </c>
      <c r="L109" s="4">
        <v>11</v>
      </c>
      <c r="M109" s="4">
        <v>12</v>
      </c>
      <c r="N109" s="4">
        <v>13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35">
      <c r="A110" s="3">
        <v>94</v>
      </c>
      <c r="B110" s="4">
        <v>1</v>
      </c>
      <c r="C110" s="4">
        <v>2</v>
      </c>
      <c r="D110" s="4">
        <v>3</v>
      </c>
      <c r="E110" s="4">
        <v>4</v>
      </c>
      <c r="F110" s="4">
        <v>5</v>
      </c>
      <c r="G110" s="4">
        <v>6</v>
      </c>
      <c r="H110" s="4">
        <v>7</v>
      </c>
      <c r="I110" s="4">
        <v>8</v>
      </c>
      <c r="J110" s="4">
        <v>9</v>
      </c>
      <c r="K110" s="4">
        <v>10</v>
      </c>
      <c r="L110" s="4">
        <v>11</v>
      </c>
      <c r="M110" s="4">
        <v>12</v>
      </c>
      <c r="N110" s="4">
        <v>13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35">
      <c r="A111" s="3">
        <v>95</v>
      </c>
      <c r="B111" s="4">
        <v>1</v>
      </c>
      <c r="C111" s="4">
        <v>2</v>
      </c>
      <c r="D111" s="4">
        <v>3</v>
      </c>
      <c r="E111" s="4">
        <v>4</v>
      </c>
      <c r="F111" s="4">
        <v>5</v>
      </c>
      <c r="G111" s="4">
        <v>6</v>
      </c>
      <c r="H111" s="4">
        <v>7</v>
      </c>
      <c r="I111" s="4">
        <v>8</v>
      </c>
      <c r="J111" s="4">
        <v>9</v>
      </c>
      <c r="K111" s="4">
        <v>10</v>
      </c>
      <c r="L111" s="4">
        <v>11</v>
      </c>
      <c r="M111" s="4">
        <v>12</v>
      </c>
      <c r="N111" s="4">
        <v>13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35">
      <c r="A112" s="3">
        <v>96</v>
      </c>
      <c r="B112" s="4">
        <v>1</v>
      </c>
      <c r="C112" s="4">
        <v>2</v>
      </c>
      <c r="D112" s="4">
        <v>3</v>
      </c>
      <c r="E112" s="4">
        <v>4</v>
      </c>
      <c r="F112" s="4">
        <v>5</v>
      </c>
      <c r="G112" s="4">
        <v>6</v>
      </c>
      <c r="H112" s="4">
        <v>7</v>
      </c>
      <c r="I112" s="4">
        <v>8</v>
      </c>
      <c r="J112" s="4">
        <v>9</v>
      </c>
      <c r="K112" s="4">
        <v>10</v>
      </c>
      <c r="L112" s="4">
        <v>11</v>
      </c>
      <c r="M112" s="4">
        <v>12</v>
      </c>
      <c r="N112" s="4">
        <v>13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35">
      <c r="A113" s="3">
        <v>97</v>
      </c>
      <c r="B113" s="4">
        <v>1</v>
      </c>
      <c r="C113" s="4">
        <v>2</v>
      </c>
      <c r="D113" s="4">
        <v>3</v>
      </c>
      <c r="E113" s="4">
        <v>4</v>
      </c>
      <c r="F113" s="4">
        <v>5</v>
      </c>
      <c r="G113" s="4">
        <v>6</v>
      </c>
      <c r="H113" s="4">
        <v>7</v>
      </c>
      <c r="I113" s="4">
        <v>8</v>
      </c>
      <c r="J113" s="4">
        <v>9</v>
      </c>
      <c r="K113" s="4">
        <v>10</v>
      </c>
      <c r="L113" s="4">
        <v>11</v>
      </c>
      <c r="M113" s="4">
        <v>12</v>
      </c>
      <c r="N113" s="4">
        <v>13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35">
      <c r="A114" s="3">
        <v>98</v>
      </c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35">
      <c r="A115" s="3">
        <v>99</v>
      </c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35">
      <c r="A116" s="3">
        <v>100</v>
      </c>
      <c r="B116" s="4">
        <v>1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4">
        <v>9</v>
      </c>
      <c r="K116" s="4">
        <v>10</v>
      </c>
      <c r="L116" s="4">
        <v>11</v>
      </c>
      <c r="M116" s="4">
        <v>12</v>
      </c>
      <c r="N116" s="4">
        <v>13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35">
      <c r="A117" s="3">
        <v>101</v>
      </c>
      <c r="B117" s="4">
        <v>1</v>
      </c>
      <c r="C117" s="4">
        <v>2</v>
      </c>
      <c r="D117" s="4">
        <v>3</v>
      </c>
      <c r="E117" s="4">
        <v>4</v>
      </c>
      <c r="F117" s="4">
        <v>5</v>
      </c>
      <c r="G117" s="4">
        <v>6</v>
      </c>
      <c r="H117" s="4">
        <v>7</v>
      </c>
      <c r="I117" s="4">
        <v>8</v>
      </c>
      <c r="J117" s="4">
        <v>9</v>
      </c>
      <c r="K117" s="4">
        <v>10</v>
      </c>
      <c r="L117" s="4">
        <v>11</v>
      </c>
      <c r="M117" s="4">
        <v>12</v>
      </c>
      <c r="N117" s="4">
        <v>13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35">
      <c r="A118" s="3">
        <v>102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35">
      <c r="A119" s="3">
        <v>103</v>
      </c>
      <c r="B119" s="4">
        <v>1</v>
      </c>
      <c r="C119" s="4">
        <v>2</v>
      </c>
      <c r="D119" s="4">
        <v>3</v>
      </c>
      <c r="E119" s="4">
        <v>4</v>
      </c>
      <c r="F119" s="4">
        <v>5</v>
      </c>
      <c r="G119" s="4">
        <v>6</v>
      </c>
      <c r="H119" s="4">
        <v>7</v>
      </c>
      <c r="I119" s="4">
        <v>8</v>
      </c>
      <c r="J119" s="4">
        <v>9</v>
      </c>
      <c r="K119" s="4">
        <v>10</v>
      </c>
      <c r="L119" s="4">
        <v>11</v>
      </c>
      <c r="M119" s="4">
        <v>12</v>
      </c>
      <c r="N119" s="4">
        <v>13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35">
      <c r="A120" s="3">
        <v>104</v>
      </c>
      <c r="B120" s="4">
        <v>1</v>
      </c>
      <c r="C120" s="4">
        <v>2</v>
      </c>
      <c r="D120" s="4">
        <v>3</v>
      </c>
      <c r="E120" s="4">
        <v>4</v>
      </c>
      <c r="F120" s="4">
        <v>5</v>
      </c>
      <c r="G120" s="4">
        <v>6</v>
      </c>
      <c r="H120" s="4">
        <v>7</v>
      </c>
      <c r="I120" s="4">
        <v>8</v>
      </c>
      <c r="J120" s="4">
        <v>9</v>
      </c>
      <c r="K120" s="4">
        <v>10</v>
      </c>
      <c r="L120" s="4">
        <v>11</v>
      </c>
      <c r="M120" s="4">
        <v>12</v>
      </c>
      <c r="N120" s="4">
        <v>13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35">
      <c r="A121" s="3">
        <v>105</v>
      </c>
      <c r="B121" s="4">
        <v>1</v>
      </c>
      <c r="C121" s="4">
        <v>2</v>
      </c>
      <c r="D121" s="4">
        <v>3</v>
      </c>
      <c r="E121" s="4">
        <v>4</v>
      </c>
      <c r="F121" s="4">
        <v>5</v>
      </c>
      <c r="G121" s="4">
        <v>6</v>
      </c>
      <c r="H121" s="4">
        <v>7</v>
      </c>
      <c r="I121" s="4">
        <v>8</v>
      </c>
      <c r="J121" s="4">
        <v>9</v>
      </c>
      <c r="K121" s="4">
        <v>10</v>
      </c>
      <c r="L121" s="4">
        <v>11</v>
      </c>
      <c r="M121" s="4">
        <v>12</v>
      </c>
      <c r="N121" s="4">
        <v>13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35">
      <c r="A122" s="3">
        <v>106</v>
      </c>
      <c r="B122" s="4">
        <v>1</v>
      </c>
      <c r="C122" s="4">
        <v>2</v>
      </c>
      <c r="D122" s="4">
        <v>3</v>
      </c>
      <c r="E122" s="4">
        <v>4</v>
      </c>
      <c r="F122" s="4">
        <v>5</v>
      </c>
      <c r="G122" s="4">
        <v>6</v>
      </c>
      <c r="H122" s="4">
        <v>7</v>
      </c>
      <c r="I122" s="4">
        <v>8</v>
      </c>
      <c r="J122" s="4">
        <v>9</v>
      </c>
      <c r="K122" s="4">
        <v>10</v>
      </c>
      <c r="L122" s="4">
        <v>11</v>
      </c>
      <c r="M122" s="4">
        <v>12</v>
      </c>
      <c r="N122" s="4">
        <v>13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35">
      <c r="A123" s="3">
        <v>107</v>
      </c>
      <c r="B123" s="4">
        <v>1</v>
      </c>
      <c r="C123" s="4">
        <v>2</v>
      </c>
      <c r="D123" s="4">
        <v>3</v>
      </c>
      <c r="E123" s="4">
        <v>4</v>
      </c>
      <c r="F123" s="4">
        <v>5</v>
      </c>
      <c r="G123" s="4">
        <v>6</v>
      </c>
      <c r="H123" s="4">
        <v>7</v>
      </c>
      <c r="I123" s="4">
        <v>8</v>
      </c>
      <c r="J123" s="4">
        <v>9</v>
      </c>
      <c r="K123" s="4">
        <v>10</v>
      </c>
      <c r="L123" s="4">
        <v>11</v>
      </c>
      <c r="M123" s="4">
        <v>12</v>
      </c>
      <c r="N123" s="4">
        <v>13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35">
      <c r="A124" s="3">
        <v>108</v>
      </c>
      <c r="B124" s="4">
        <v>1</v>
      </c>
      <c r="C124" s="4">
        <v>2</v>
      </c>
      <c r="D124" s="4">
        <v>3</v>
      </c>
      <c r="E124" s="4">
        <v>4</v>
      </c>
      <c r="F124" s="4">
        <v>5</v>
      </c>
      <c r="G124" s="4">
        <v>6</v>
      </c>
      <c r="H124" s="4">
        <v>7</v>
      </c>
      <c r="I124" s="4">
        <v>8</v>
      </c>
      <c r="J124" s="4">
        <v>9</v>
      </c>
      <c r="K124" s="4">
        <v>10</v>
      </c>
      <c r="L124" s="4">
        <v>11</v>
      </c>
      <c r="M124" s="4">
        <v>12</v>
      </c>
      <c r="N124" s="4">
        <v>13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35">
      <c r="A125" s="3">
        <v>109</v>
      </c>
      <c r="B125" s="4">
        <v>1</v>
      </c>
      <c r="C125" s="4">
        <v>2</v>
      </c>
      <c r="D125" s="4">
        <v>3</v>
      </c>
      <c r="E125" s="4">
        <v>4</v>
      </c>
      <c r="F125" s="4">
        <v>5</v>
      </c>
      <c r="G125" s="4">
        <v>6</v>
      </c>
      <c r="H125" s="4">
        <v>7</v>
      </c>
      <c r="I125" s="4">
        <v>8</v>
      </c>
      <c r="J125" s="4">
        <v>9</v>
      </c>
      <c r="K125" s="4">
        <v>10</v>
      </c>
      <c r="L125" s="4">
        <v>11</v>
      </c>
      <c r="M125" s="4">
        <v>12</v>
      </c>
      <c r="N125" s="4">
        <v>13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35">
      <c r="A126" s="3">
        <v>110</v>
      </c>
      <c r="B126" s="4">
        <v>1</v>
      </c>
      <c r="C126" s="4">
        <v>2</v>
      </c>
      <c r="D126" s="4">
        <v>3</v>
      </c>
      <c r="E126" s="4">
        <v>4</v>
      </c>
      <c r="F126" s="4">
        <v>5</v>
      </c>
      <c r="G126" s="4">
        <v>6</v>
      </c>
      <c r="H126" s="4">
        <v>7</v>
      </c>
      <c r="I126" s="4">
        <v>8</v>
      </c>
      <c r="J126" s="4">
        <v>9</v>
      </c>
      <c r="K126" s="4">
        <v>10</v>
      </c>
      <c r="L126" s="4">
        <v>11</v>
      </c>
      <c r="M126" s="4">
        <v>12</v>
      </c>
      <c r="N126" s="4">
        <v>13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35">
      <c r="A127" s="3">
        <v>111</v>
      </c>
      <c r="B127" s="4">
        <v>1</v>
      </c>
      <c r="C127" s="4">
        <v>2</v>
      </c>
      <c r="D127" s="4">
        <v>3</v>
      </c>
      <c r="E127" s="4">
        <v>4</v>
      </c>
      <c r="F127" s="4">
        <v>5</v>
      </c>
      <c r="G127" s="4">
        <v>6</v>
      </c>
      <c r="H127" s="4">
        <v>7</v>
      </c>
      <c r="I127" s="4">
        <v>8</v>
      </c>
      <c r="J127" s="4">
        <v>9</v>
      </c>
      <c r="K127" s="4">
        <v>10</v>
      </c>
      <c r="L127" s="4">
        <v>11</v>
      </c>
      <c r="M127" s="4">
        <v>12</v>
      </c>
      <c r="N127" s="4">
        <v>13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35">
      <c r="A128" s="3">
        <v>112</v>
      </c>
      <c r="B128" s="4">
        <v>1</v>
      </c>
      <c r="C128" s="4">
        <v>2</v>
      </c>
      <c r="D128" s="4">
        <v>3</v>
      </c>
      <c r="E128" s="4">
        <v>4</v>
      </c>
      <c r="F128" s="4">
        <v>5</v>
      </c>
      <c r="G128" s="4">
        <v>6</v>
      </c>
      <c r="H128" s="4">
        <v>7</v>
      </c>
      <c r="I128" s="4">
        <v>8</v>
      </c>
      <c r="J128" s="4">
        <v>9</v>
      </c>
      <c r="K128" s="4">
        <v>10</v>
      </c>
      <c r="L128" s="4">
        <v>11</v>
      </c>
      <c r="M128" s="4">
        <v>12</v>
      </c>
      <c r="N128" s="4">
        <v>13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35">
      <c r="A129" s="3">
        <v>113</v>
      </c>
      <c r="B129" s="4">
        <v>1</v>
      </c>
      <c r="C129" s="4">
        <v>2</v>
      </c>
      <c r="D129" s="4">
        <v>3</v>
      </c>
      <c r="E129" s="4">
        <v>4</v>
      </c>
      <c r="F129" s="4">
        <v>5</v>
      </c>
      <c r="G129" s="4">
        <v>6</v>
      </c>
      <c r="H129" s="4">
        <v>7</v>
      </c>
      <c r="I129" s="4">
        <v>8</v>
      </c>
      <c r="J129" s="4">
        <v>9</v>
      </c>
      <c r="K129" s="4">
        <v>10</v>
      </c>
      <c r="L129" s="4">
        <v>11</v>
      </c>
      <c r="M129" s="4">
        <v>12</v>
      </c>
      <c r="N129" s="4">
        <v>13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35">
      <c r="A130" s="3">
        <v>114</v>
      </c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35">
      <c r="A131" s="3">
        <v>115</v>
      </c>
      <c r="B131" s="4">
        <v>1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7</v>
      </c>
      <c r="I131" s="4">
        <v>8</v>
      </c>
      <c r="J131" s="4">
        <v>9</v>
      </c>
      <c r="K131" s="4">
        <v>10</v>
      </c>
      <c r="L131" s="4">
        <v>11</v>
      </c>
      <c r="M131" s="4">
        <v>12</v>
      </c>
      <c r="N131" s="4">
        <v>13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35">
      <c r="A132" s="3">
        <v>116</v>
      </c>
      <c r="B132" s="4">
        <v>1</v>
      </c>
      <c r="C132" s="4">
        <v>2</v>
      </c>
      <c r="D132" s="4">
        <v>3</v>
      </c>
      <c r="E132" s="4">
        <v>4</v>
      </c>
      <c r="F132" s="4">
        <v>5</v>
      </c>
      <c r="G132" s="4">
        <v>6</v>
      </c>
      <c r="H132" s="4">
        <v>7</v>
      </c>
      <c r="I132" s="4">
        <v>8</v>
      </c>
      <c r="J132" s="4">
        <v>9</v>
      </c>
      <c r="K132" s="4">
        <v>10</v>
      </c>
      <c r="L132" s="4">
        <v>11</v>
      </c>
      <c r="M132" s="4">
        <v>12</v>
      </c>
      <c r="N132" s="4">
        <v>13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35">
      <c r="A133" s="3">
        <v>117</v>
      </c>
      <c r="B133" s="4">
        <v>1</v>
      </c>
      <c r="C133" s="4">
        <v>2</v>
      </c>
      <c r="D133" s="4">
        <v>3</v>
      </c>
      <c r="E133" s="4">
        <v>4</v>
      </c>
      <c r="F133" s="4">
        <v>5</v>
      </c>
      <c r="G133" s="4">
        <v>6</v>
      </c>
      <c r="H133" s="4">
        <v>7</v>
      </c>
      <c r="I133" s="4">
        <v>8</v>
      </c>
      <c r="J133" s="4">
        <v>9</v>
      </c>
      <c r="K133" s="4">
        <v>10</v>
      </c>
      <c r="L133" s="4">
        <v>11</v>
      </c>
      <c r="M133" s="4">
        <v>12</v>
      </c>
      <c r="N133" s="4">
        <v>13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35">
      <c r="A134" s="3">
        <v>118</v>
      </c>
      <c r="B134" s="4">
        <v>1</v>
      </c>
      <c r="C134" s="4">
        <v>2</v>
      </c>
      <c r="D134" s="4">
        <v>3</v>
      </c>
      <c r="E134" s="4">
        <v>4</v>
      </c>
      <c r="F134" s="4">
        <v>5</v>
      </c>
      <c r="G134" s="4">
        <v>6</v>
      </c>
      <c r="H134" s="4">
        <v>7</v>
      </c>
      <c r="I134" s="4">
        <v>8</v>
      </c>
      <c r="J134" s="4">
        <v>9</v>
      </c>
      <c r="K134" s="4">
        <v>10</v>
      </c>
      <c r="L134" s="4">
        <v>11</v>
      </c>
      <c r="M134" s="4">
        <v>12</v>
      </c>
      <c r="N134" s="4">
        <v>13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35">
      <c r="A135" s="3">
        <v>119</v>
      </c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4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35">
      <c r="A136" s="3">
        <v>120</v>
      </c>
      <c r="B136" s="4">
        <v>1</v>
      </c>
      <c r="C136" s="4">
        <v>2</v>
      </c>
      <c r="D136" s="4">
        <v>3</v>
      </c>
      <c r="E136" s="4">
        <v>4</v>
      </c>
      <c r="F136" s="4">
        <v>5</v>
      </c>
      <c r="G136" s="4">
        <v>6</v>
      </c>
      <c r="H136" s="4">
        <v>7</v>
      </c>
      <c r="I136" s="4">
        <v>8</v>
      </c>
      <c r="J136" s="4">
        <v>9</v>
      </c>
      <c r="K136" s="4">
        <v>10</v>
      </c>
      <c r="L136" s="4">
        <v>11</v>
      </c>
      <c r="M136" s="4">
        <v>12</v>
      </c>
      <c r="N136" s="4">
        <v>13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35">
      <c r="A137" s="3">
        <v>121</v>
      </c>
      <c r="B137" s="4">
        <v>1</v>
      </c>
      <c r="C137" s="4">
        <v>2</v>
      </c>
      <c r="D137" s="4">
        <v>3</v>
      </c>
      <c r="E137" s="4">
        <v>4</v>
      </c>
      <c r="F137" s="4">
        <v>5</v>
      </c>
      <c r="G137" s="4">
        <v>6</v>
      </c>
      <c r="H137" s="4">
        <v>7</v>
      </c>
      <c r="I137" s="4">
        <v>8</v>
      </c>
      <c r="J137" s="4">
        <v>9</v>
      </c>
      <c r="K137" s="4">
        <v>10</v>
      </c>
      <c r="L137" s="4">
        <v>11</v>
      </c>
      <c r="M137" s="4">
        <v>12</v>
      </c>
      <c r="N137" s="4">
        <v>13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35">
      <c r="A138" s="3">
        <v>122</v>
      </c>
      <c r="B138" s="4">
        <v>1</v>
      </c>
      <c r="C138" s="4">
        <v>2</v>
      </c>
      <c r="D138" s="4">
        <v>3</v>
      </c>
      <c r="E138" s="4">
        <v>4</v>
      </c>
      <c r="F138" s="4">
        <v>5</v>
      </c>
      <c r="G138" s="4">
        <v>6</v>
      </c>
      <c r="H138" s="4">
        <v>7</v>
      </c>
      <c r="I138" s="4">
        <v>8</v>
      </c>
      <c r="J138" s="4">
        <v>9</v>
      </c>
      <c r="K138" s="4">
        <v>10</v>
      </c>
      <c r="L138" s="4">
        <v>11</v>
      </c>
      <c r="M138" s="4">
        <v>12</v>
      </c>
      <c r="N138" s="4">
        <v>13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35">
      <c r="A139" s="3">
        <v>123</v>
      </c>
      <c r="B139" s="4">
        <v>1</v>
      </c>
      <c r="C139" s="4">
        <v>2</v>
      </c>
      <c r="D139" s="4">
        <v>3</v>
      </c>
      <c r="E139" s="4">
        <v>4</v>
      </c>
      <c r="F139" s="4">
        <v>5</v>
      </c>
      <c r="G139" s="4">
        <v>6</v>
      </c>
      <c r="H139" s="4">
        <v>7</v>
      </c>
      <c r="I139" s="4">
        <v>8</v>
      </c>
      <c r="J139" s="4">
        <v>9</v>
      </c>
      <c r="K139" s="4">
        <v>10</v>
      </c>
      <c r="L139" s="4">
        <v>11</v>
      </c>
      <c r="M139" s="4">
        <v>12</v>
      </c>
      <c r="N139" s="4">
        <v>13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35">
      <c r="A140" s="3">
        <v>124</v>
      </c>
      <c r="B140" s="4">
        <v>1</v>
      </c>
      <c r="C140" s="4">
        <v>2</v>
      </c>
      <c r="D140" s="4">
        <v>3</v>
      </c>
      <c r="E140" s="4">
        <v>4</v>
      </c>
      <c r="F140" s="4">
        <v>5</v>
      </c>
      <c r="G140" s="4">
        <v>6</v>
      </c>
      <c r="H140" s="4">
        <v>7</v>
      </c>
      <c r="I140" s="4">
        <v>8</v>
      </c>
      <c r="J140" s="4">
        <v>9</v>
      </c>
      <c r="K140" s="4">
        <v>10</v>
      </c>
      <c r="L140" s="4">
        <v>11</v>
      </c>
      <c r="M140" s="4">
        <v>12</v>
      </c>
      <c r="N140" s="4">
        <v>13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35">
      <c r="A141" s="3">
        <v>125</v>
      </c>
      <c r="B141" s="4">
        <v>1</v>
      </c>
      <c r="C141" s="4">
        <v>2</v>
      </c>
      <c r="D141" s="4">
        <v>3</v>
      </c>
      <c r="E141" s="4">
        <v>4</v>
      </c>
      <c r="F141" s="4">
        <v>5</v>
      </c>
      <c r="G141" s="4">
        <v>6</v>
      </c>
      <c r="H141" s="4">
        <v>7</v>
      </c>
      <c r="I141" s="4">
        <v>8</v>
      </c>
      <c r="J141" s="4">
        <v>9</v>
      </c>
      <c r="K141" s="4">
        <v>10</v>
      </c>
      <c r="L141" s="4">
        <v>11</v>
      </c>
      <c r="M141" s="4">
        <v>12</v>
      </c>
      <c r="N141" s="4">
        <v>13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35">
      <c r="A142" s="3">
        <v>126</v>
      </c>
      <c r="B142" s="4">
        <v>1</v>
      </c>
      <c r="C142" s="4">
        <v>2</v>
      </c>
      <c r="D142" s="4">
        <v>3</v>
      </c>
      <c r="E142" s="4">
        <v>4</v>
      </c>
      <c r="F142" s="4">
        <v>5</v>
      </c>
      <c r="G142" s="4">
        <v>6</v>
      </c>
      <c r="H142" s="4">
        <v>7</v>
      </c>
      <c r="I142" s="4">
        <v>8</v>
      </c>
      <c r="J142" s="4">
        <v>9</v>
      </c>
      <c r="K142" s="4">
        <v>10</v>
      </c>
      <c r="L142" s="4">
        <v>11</v>
      </c>
      <c r="M142" s="4">
        <v>12</v>
      </c>
      <c r="N142" s="4">
        <v>13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35">
      <c r="A143" s="3">
        <v>127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  <c r="N143" s="4">
        <v>13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35">
      <c r="A144" s="3">
        <v>128</v>
      </c>
      <c r="B144" s="4">
        <v>1</v>
      </c>
      <c r="C144" s="4">
        <v>2</v>
      </c>
      <c r="D144" s="4">
        <v>3</v>
      </c>
      <c r="E144" s="4">
        <v>4</v>
      </c>
      <c r="F144" s="4">
        <v>5</v>
      </c>
      <c r="G144" s="4">
        <v>6</v>
      </c>
      <c r="H144" s="4">
        <v>7</v>
      </c>
      <c r="I144" s="4">
        <v>8</v>
      </c>
      <c r="J144" s="4">
        <v>9</v>
      </c>
      <c r="K144" s="4">
        <v>10</v>
      </c>
      <c r="L144" s="4">
        <v>11</v>
      </c>
      <c r="M144" s="4">
        <v>12</v>
      </c>
      <c r="N144" s="4">
        <v>13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35">
      <c r="A145" s="3">
        <v>129</v>
      </c>
      <c r="B145" s="4">
        <v>1</v>
      </c>
      <c r="C145" s="4">
        <v>2</v>
      </c>
      <c r="D145" s="4">
        <v>3</v>
      </c>
      <c r="E145" s="4">
        <v>4</v>
      </c>
      <c r="F145" s="4">
        <v>5</v>
      </c>
      <c r="G145" s="4">
        <v>6</v>
      </c>
      <c r="H145" s="4">
        <v>7</v>
      </c>
      <c r="I145" s="4">
        <v>8</v>
      </c>
      <c r="J145" s="4">
        <v>9</v>
      </c>
      <c r="K145" s="4">
        <v>10</v>
      </c>
      <c r="L145" s="4">
        <v>11</v>
      </c>
      <c r="M145" s="4">
        <v>12</v>
      </c>
      <c r="N145" s="4">
        <v>13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35">
      <c r="A146" s="3">
        <v>130</v>
      </c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35">
      <c r="A147" s="3">
        <v>131</v>
      </c>
      <c r="B147" s="4">
        <v>1</v>
      </c>
      <c r="C147" s="4">
        <v>2</v>
      </c>
      <c r="D147" s="4">
        <v>3</v>
      </c>
      <c r="E147" s="4">
        <v>4</v>
      </c>
      <c r="F147" s="4">
        <v>5</v>
      </c>
      <c r="G147" s="4">
        <v>6</v>
      </c>
      <c r="H147" s="4">
        <v>7</v>
      </c>
      <c r="I147" s="4">
        <v>8</v>
      </c>
      <c r="J147" s="4">
        <v>9</v>
      </c>
      <c r="K147" s="4">
        <v>10</v>
      </c>
      <c r="L147" s="4">
        <v>11</v>
      </c>
      <c r="M147" s="4">
        <v>12</v>
      </c>
      <c r="N147" s="4">
        <v>13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35">
      <c r="A148" s="3">
        <v>132</v>
      </c>
      <c r="B148" s="4">
        <v>1</v>
      </c>
      <c r="C148" s="4">
        <v>2</v>
      </c>
      <c r="D148" s="4">
        <v>3</v>
      </c>
      <c r="E148" s="4">
        <v>4</v>
      </c>
      <c r="F148" s="4">
        <v>5</v>
      </c>
      <c r="G148" s="4">
        <v>6</v>
      </c>
      <c r="H148" s="4">
        <v>7</v>
      </c>
      <c r="I148" s="4">
        <v>8</v>
      </c>
      <c r="J148" s="4">
        <v>9</v>
      </c>
      <c r="K148" s="4">
        <v>10</v>
      </c>
      <c r="L148" s="4">
        <v>11</v>
      </c>
      <c r="M148" s="4">
        <v>12</v>
      </c>
      <c r="N148" s="4">
        <v>13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35">
      <c r="A149" s="3">
        <v>133</v>
      </c>
      <c r="B149" s="4">
        <v>1</v>
      </c>
      <c r="C149" s="4">
        <v>2</v>
      </c>
      <c r="D149" s="4">
        <v>3</v>
      </c>
      <c r="E149" s="4">
        <v>4</v>
      </c>
      <c r="F149" s="4">
        <v>5</v>
      </c>
      <c r="G149" s="4">
        <v>6</v>
      </c>
      <c r="H149" s="4">
        <v>7</v>
      </c>
      <c r="I149" s="4">
        <v>8</v>
      </c>
      <c r="J149" s="4">
        <v>9</v>
      </c>
      <c r="K149" s="4">
        <v>10</v>
      </c>
      <c r="L149" s="4">
        <v>11</v>
      </c>
      <c r="M149" s="4">
        <v>12</v>
      </c>
      <c r="N149" s="4">
        <v>13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35">
      <c r="A150" s="3">
        <v>134</v>
      </c>
      <c r="B150" s="4">
        <v>1</v>
      </c>
      <c r="C150" s="4">
        <v>2</v>
      </c>
      <c r="D150" s="4">
        <v>3</v>
      </c>
      <c r="E150" s="4">
        <v>4</v>
      </c>
      <c r="F150" s="4">
        <v>5</v>
      </c>
      <c r="G150" s="4">
        <v>6</v>
      </c>
      <c r="H150" s="4">
        <v>7</v>
      </c>
      <c r="I150" s="4">
        <v>8</v>
      </c>
      <c r="J150" s="4">
        <v>9</v>
      </c>
      <c r="K150" s="4">
        <v>10</v>
      </c>
      <c r="L150" s="4">
        <v>11</v>
      </c>
      <c r="M150" s="4">
        <v>12</v>
      </c>
      <c r="N150" s="4">
        <v>13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35">
      <c r="A151" s="3">
        <v>135</v>
      </c>
      <c r="B151" s="4">
        <v>1</v>
      </c>
      <c r="C151" s="4">
        <v>2</v>
      </c>
      <c r="D151" s="4">
        <v>3</v>
      </c>
      <c r="E151" s="4">
        <v>4</v>
      </c>
      <c r="F151" s="4">
        <v>5</v>
      </c>
      <c r="G151" s="4">
        <v>6</v>
      </c>
      <c r="H151" s="4">
        <v>7</v>
      </c>
      <c r="I151" s="4">
        <v>8</v>
      </c>
      <c r="J151" s="4">
        <v>9</v>
      </c>
      <c r="K151" s="4">
        <v>10</v>
      </c>
      <c r="L151" s="4">
        <v>11</v>
      </c>
      <c r="M151" s="4">
        <v>12</v>
      </c>
      <c r="N151" s="4">
        <v>13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35">
      <c r="A152" s="3">
        <v>136</v>
      </c>
      <c r="B152" s="4">
        <v>1</v>
      </c>
      <c r="C152" s="4">
        <v>2</v>
      </c>
      <c r="D152" s="4">
        <v>3</v>
      </c>
      <c r="E152" s="4">
        <v>4</v>
      </c>
      <c r="F152" s="4">
        <v>5</v>
      </c>
      <c r="G152" s="4">
        <v>6</v>
      </c>
      <c r="H152" s="4">
        <v>7</v>
      </c>
      <c r="I152" s="4">
        <v>8</v>
      </c>
      <c r="J152" s="4">
        <v>9</v>
      </c>
      <c r="K152" s="4">
        <v>10</v>
      </c>
      <c r="L152" s="4">
        <v>11</v>
      </c>
      <c r="M152" s="4">
        <v>12</v>
      </c>
      <c r="N152" s="4">
        <v>13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35">
      <c r="A153" s="3">
        <v>137</v>
      </c>
      <c r="B153" s="4">
        <v>1</v>
      </c>
      <c r="C153" s="4">
        <v>2</v>
      </c>
      <c r="D153" s="4">
        <v>3</v>
      </c>
      <c r="E153" s="4">
        <v>4</v>
      </c>
      <c r="F153" s="4">
        <v>5</v>
      </c>
      <c r="G153" s="4">
        <v>6</v>
      </c>
      <c r="H153" s="4">
        <v>7</v>
      </c>
      <c r="I153" s="4">
        <v>8</v>
      </c>
      <c r="J153" s="4">
        <v>9</v>
      </c>
      <c r="K153" s="4">
        <v>10</v>
      </c>
      <c r="L153" s="4">
        <v>11</v>
      </c>
      <c r="M153" s="4">
        <v>12</v>
      </c>
      <c r="N153" s="4">
        <v>13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35">
      <c r="A154" s="3">
        <v>138</v>
      </c>
      <c r="B154" s="4">
        <v>1</v>
      </c>
      <c r="C154" s="4">
        <v>2</v>
      </c>
      <c r="D154" s="4">
        <v>3</v>
      </c>
      <c r="E154" s="4">
        <v>4</v>
      </c>
      <c r="F154" s="4">
        <v>5</v>
      </c>
      <c r="G154" s="4">
        <v>6</v>
      </c>
      <c r="H154" s="4">
        <v>7</v>
      </c>
      <c r="I154" s="4">
        <v>8</v>
      </c>
      <c r="J154" s="4">
        <v>9</v>
      </c>
      <c r="K154" s="4">
        <v>10</v>
      </c>
      <c r="L154" s="4">
        <v>11</v>
      </c>
      <c r="M154" s="4">
        <v>12</v>
      </c>
      <c r="N154" s="4">
        <v>13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35">
      <c r="A155" s="3">
        <v>139</v>
      </c>
      <c r="B155" s="4">
        <v>1</v>
      </c>
      <c r="C155" s="4">
        <v>2</v>
      </c>
      <c r="D155" s="4">
        <v>3</v>
      </c>
      <c r="E155" s="4">
        <v>4</v>
      </c>
      <c r="F155" s="4">
        <v>5</v>
      </c>
      <c r="G155" s="4">
        <v>6</v>
      </c>
      <c r="H155" s="4">
        <v>7</v>
      </c>
      <c r="I155" s="4">
        <v>8</v>
      </c>
      <c r="J155" s="4">
        <v>9</v>
      </c>
      <c r="K155" s="4">
        <v>10</v>
      </c>
      <c r="L155" s="4">
        <v>11</v>
      </c>
      <c r="M155" s="4">
        <v>12</v>
      </c>
      <c r="N155" s="4">
        <v>13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35">
      <c r="A156" s="3">
        <v>140</v>
      </c>
      <c r="B156" s="4">
        <v>1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35">
      <c r="A157" s="3">
        <v>141</v>
      </c>
      <c r="B157" s="4">
        <v>1</v>
      </c>
      <c r="C157" s="4">
        <v>2</v>
      </c>
      <c r="D157" s="4">
        <v>3</v>
      </c>
      <c r="E157" s="4">
        <v>4</v>
      </c>
      <c r="F157" s="4">
        <v>5</v>
      </c>
      <c r="G157" s="4">
        <v>6</v>
      </c>
      <c r="H157" s="4">
        <v>7</v>
      </c>
      <c r="I157" s="4">
        <v>8</v>
      </c>
      <c r="J157" s="4">
        <v>9</v>
      </c>
      <c r="K157" s="4">
        <v>10</v>
      </c>
      <c r="L157" s="4">
        <v>11</v>
      </c>
      <c r="M157" s="4">
        <v>12</v>
      </c>
      <c r="N157" s="4">
        <v>13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35">
      <c r="A158" s="3">
        <v>142</v>
      </c>
      <c r="B158" s="4">
        <v>1</v>
      </c>
      <c r="C158" s="4">
        <v>2</v>
      </c>
      <c r="D158" s="4">
        <v>3</v>
      </c>
      <c r="E158" s="4">
        <v>4</v>
      </c>
      <c r="F158" s="4">
        <v>5</v>
      </c>
      <c r="G158" s="4">
        <v>6</v>
      </c>
      <c r="H158" s="4">
        <v>7</v>
      </c>
      <c r="I158" s="4">
        <v>8</v>
      </c>
      <c r="J158" s="4">
        <v>9</v>
      </c>
      <c r="K158" s="4">
        <v>10</v>
      </c>
      <c r="L158" s="4">
        <v>11</v>
      </c>
      <c r="M158" s="4">
        <v>12</v>
      </c>
      <c r="N158" s="4">
        <v>13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35">
      <c r="A159" s="3">
        <v>143</v>
      </c>
      <c r="B159" s="4">
        <v>1</v>
      </c>
      <c r="C159" s="4">
        <v>2</v>
      </c>
      <c r="D159" s="4">
        <v>3</v>
      </c>
      <c r="E159" s="4">
        <v>4</v>
      </c>
      <c r="F159" s="4">
        <v>5</v>
      </c>
      <c r="G159" s="4">
        <v>6</v>
      </c>
      <c r="H159" s="4">
        <v>7</v>
      </c>
      <c r="I159" s="4">
        <v>8</v>
      </c>
      <c r="J159" s="4">
        <v>9</v>
      </c>
      <c r="K159" s="4">
        <v>10</v>
      </c>
      <c r="L159" s="4">
        <v>11</v>
      </c>
      <c r="M159" s="4">
        <v>12</v>
      </c>
      <c r="N159" s="4">
        <v>13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35">
      <c r="A160" s="3">
        <v>144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35">
      <c r="A161" s="3">
        <v>145</v>
      </c>
      <c r="B161" s="4">
        <v>1</v>
      </c>
      <c r="C161" s="4">
        <v>2</v>
      </c>
      <c r="D161" s="4">
        <v>3</v>
      </c>
      <c r="E161" s="4">
        <v>4</v>
      </c>
      <c r="F161" s="4">
        <v>5</v>
      </c>
      <c r="G161" s="4">
        <v>6</v>
      </c>
      <c r="H161" s="4">
        <v>7</v>
      </c>
      <c r="I161" s="4">
        <v>8</v>
      </c>
      <c r="J161" s="4">
        <v>9</v>
      </c>
      <c r="K161" s="4">
        <v>10</v>
      </c>
      <c r="L161" s="4">
        <v>11</v>
      </c>
      <c r="M161" s="4">
        <v>12</v>
      </c>
      <c r="N161" s="4">
        <v>13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35">
      <c r="A162" s="3">
        <v>146</v>
      </c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35">
      <c r="A163" s="3">
        <v>147</v>
      </c>
      <c r="B163" s="4">
        <v>1</v>
      </c>
      <c r="C163" s="4">
        <v>2</v>
      </c>
      <c r="D163" s="4">
        <v>3</v>
      </c>
      <c r="E163" s="4">
        <v>4</v>
      </c>
      <c r="F163" s="4">
        <v>5</v>
      </c>
      <c r="G163" s="4">
        <v>6</v>
      </c>
      <c r="H163" s="4">
        <v>7</v>
      </c>
      <c r="I163" s="4">
        <v>8</v>
      </c>
      <c r="J163" s="4">
        <v>9</v>
      </c>
      <c r="K163" s="4">
        <v>10</v>
      </c>
      <c r="L163" s="4">
        <v>11</v>
      </c>
      <c r="M163" s="4">
        <v>12</v>
      </c>
      <c r="N163" s="4">
        <v>13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35">
      <c r="A164" s="3">
        <v>148</v>
      </c>
      <c r="B164" s="4">
        <v>1</v>
      </c>
      <c r="C164" s="4">
        <v>2</v>
      </c>
      <c r="D164" s="4">
        <v>3</v>
      </c>
      <c r="E164" s="4">
        <v>4</v>
      </c>
      <c r="F164" s="4">
        <v>5</v>
      </c>
      <c r="G164" s="4">
        <v>6</v>
      </c>
      <c r="H164" s="4">
        <v>7</v>
      </c>
      <c r="I164" s="4">
        <v>8</v>
      </c>
      <c r="J164" s="4">
        <v>9</v>
      </c>
      <c r="K164" s="4">
        <v>10</v>
      </c>
      <c r="L164" s="4">
        <v>11</v>
      </c>
      <c r="M164" s="4">
        <v>12</v>
      </c>
      <c r="N164" s="4">
        <v>13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35">
      <c r="A165" s="3">
        <v>149</v>
      </c>
      <c r="B165" s="4">
        <v>1</v>
      </c>
      <c r="C165" s="4">
        <v>2</v>
      </c>
      <c r="D165" s="4">
        <v>3</v>
      </c>
      <c r="E165" s="4">
        <v>4</v>
      </c>
      <c r="F165" s="4">
        <v>5</v>
      </c>
      <c r="G165" s="4">
        <v>6</v>
      </c>
      <c r="H165" s="4">
        <v>7</v>
      </c>
      <c r="I165" s="4">
        <v>8</v>
      </c>
      <c r="J165" s="4">
        <v>9</v>
      </c>
      <c r="K165" s="4">
        <v>10</v>
      </c>
      <c r="L165" s="4">
        <v>11</v>
      </c>
      <c r="M165" s="4">
        <v>12</v>
      </c>
      <c r="N165" s="4">
        <v>13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35">
      <c r="A166" s="3">
        <v>150</v>
      </c>
      <c r="B166" s="4">
        <v>1</v>
      </c>
      <c r="C166" s="4">
        <v>2</v>
      </c>
      <c r="D166" s="4">
        <v>3</v>
      </c>
      <c r="E166" s="4">
        <v>4</v>
      </c>
      <c r="F166" s="4">
        <v>5</v>
      </c>
      <c r="G166" s="4">
        <v>6</v>
      </c>
      <c r="H166" s="4">
        <v>7</v>
      </c>
      <c r="I166" s="4">
        <v>8</v>
      </c>
      <c r="J166" s="4">
        <v>9</v>
      </c>
      <c r="K166" s="4">
        <v>10</v>
      </c>
      <c r="L166" s="4">
        <v>11</v>
      </c>
      <c r="M166" s="4">
        <v>12</v>
      </c>
      <c r="N166" s="4">
        <v>13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35">
      <c r="A167" s="3">
        <v>151</v>
      </c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  <c r="I167" s="4">
        <v>8</v>
      </c>
      <c r="J167" s="4">
        <v>9</v>
      </c>
      <c r="K167" s="4">
        <v>10</v>
      </c>
      <c r="L167" s="4">
        <v>11</v>
      </c>
      <c r="M167" s="4">
        <v>12</v>
      </c>
      <c r="N167" s="4">
        <v>13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35">
      <c r="A168" s="3">
        <v>152</v>
      </c>
      <c r="B168" s="4">
        <v>1</v>
      </c>
      <c r="C168" s="4">
        <v>2</v>
      </c>
      <c r="D168" s="4">
        <v>3</v>
      </c>
      <c r="E168" s="4">
        <v>4</v>
      </c>
      <c r="F168" s="4">
        <v>5</v>
      </c>
      <c r="G168" s="4">
        <v>6</v>
      </c>
      <c r="H168" s="4">
        <v>7</v>
      </c>
      <c r="I168" s="4">
        <v>8</v>
      </c>
      <c r="J168" s="4">
        <v>9</v>
      </c>
      <c r="K168" s="4">
        <v>10</v>
      </c>
      <c r="L168" s="4">
        <v>11</v>
      </c>
      <c r="M168" s="4">
        <v>12</v>
      </c>
      <c r="N168" s="4">
        <v>13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35">
      <c r="A169" s="3">
        <v>153</v>
      </c>
      <c r="B169" s="4">
        <v>1</v>
      </c>
      <c r="C169" s="4">
        <v>2</v>
      </c>
      <c r="D169" s="4">
        <v>3</v>
      </c>
      <c r="E169" s="4">
        <v>4</v>
      </c>
      <c r="F169" s="4">
        <v>5</v>
      </c>
      <c r="G169" s="4">
        <v>6</v>
      </c>
      <c r="H169" s="4">
        <v>7</v>
      </c>
      <c r="I169" s="4">
        <v>8</v>
      </c>
      <c r="J169" s="4">
        <v>9</v>
      </c>
      <c r="K169" s="4">
        <v>10</v>
      </c>
      <c r="L169" s="4">
        <v>11</v>
      </c>
      <c r="M169" s="4">
        <v>12</v>
      </c>
      <c r="N169" s="4">
        <v>13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35">
      <c r="A170" s="3">
        <v>154</v>
      </c>
      <c r="B170" s="4">
        <v>1</v>
      </c>
      <c r="C170" s="4">
        <v>2</v>
      </c>
      <c r="D170" s="4">
        <v>3</v>
      </c>
      <c r="E170" s="4">
        <v>4</v>
      </c>
      <c r="F170" s="4">
        <v>5</v>
      </c>
      <c r="G170" s="4">
        <v>6</v>
      </c>
      <c r="H170" s="4">
        <v>7</v>
      </c>
      <c r="I170" s="4">
        <v>8</v>
      </c>
      <c r="J170" s="4">
        <v>9</v>
      </c>
      <c r="K170" s="4">
        <v>10</v>
      </c>
      <c r="L170" s="4">
        <v>11</v>
      </c>
      <c r="M170" s="4">
        <v>12</v>
      </c>
      <c r="N170" s="4">
        <v>13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35">
      <c r="A171" s="3">
        <v>155</v>
      </c>
      <c r="B171" s="4">
        <v>1</v>
      </c>
      <c r="C171" s="4">
        <v>2</v>
      </c>
      <c r="D171" s="4">
        <v>3</v>
      </c>
      <c r="E171" s="4">
        <v>4</v>
      </c>
      <c r="F171" s="4">
        <v>5</v>
      </c>
      <c r="G171" s="4">
        <v>6</v>
      </c>
      <c r="H171" s="4">
        <v>7</v>
      </c>
      <c r="I171" s="4">
        <v>8</v>
      </c>
      <c r="J171" s="4">
        <v>9</v>
      </c>
      <c r="K171" s="4">
        <v>10</v>
      </c>
      <c r="L171" s="4">
        <v>11</v>
      </c>
      <c r="M171" s="4">
        <v>12</v>
      </c>
      <c r="N171" s="4">
        <v>13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35">
      <c r="A172" s="3">
        <v>156</v>
      </c>
      <c r="B172" s="4">
        <v>1</v>
      </c>
      <c r="C172" s="4">
        <v>2</v>
      </c>
      <c r="D172" s="4">
        <v>3</v>
      </c>
      <c r="E172" s="4">
        <v>4</v>
      </c>
      <c r="F172" s="4">
        <v>5</v>
      </c>
      <c r="G172" s="4">
        <v>6</v>
      </c>
      <c r="H172" s="4">
        <v>7</v>
      </c>
      <c r="I172" s="4">
        <v>8</v>
      </c>
      <c r="J172" s="4">
        <v>9</v>
      </c>
      <c r="K172" s="4">
        <v>10</v>
      </c>
      <c r="L172" s="4">
        <v>11</v>
      </c>
      <c r="M172" s="4">
        <v>12</v>
      </c>
      <c r="N172" s="4">
        <v>13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35">
      <c r="A173" s="3">
        <v>157</v>
      </c>
      <c r="B173" s="4">
        <v>1</v>
      </c>
      <c r="C173" s="4">
        <v>2</v>
      </c>
      <c r="D173" s="4">
        <v>3</v>
      </c>
      <c r="E173" s="4">
        <v>4</v>
      </c>
      <c r="F173" s="4">
        <v>5</v>
      </c>
      <c r="G173" s="4">
        <v>6</v>
      </c>
      <c r="H173" s="4">
        <v>7</v>
      </c>
      <c r="I173" s="4">
        <v>8</v>
      </c>
      <c r="J173" s="4">
        <v>9</v>
      </c>
      <c r="K173" s="4">
        <v>10</v>
      </c>
      <c r="L173" s="4">
        <v>11</v>
      </c>
      <c r="M173" s="4">
        <v>12</v>
      </c>
      <c r="N173" s="4">
        <v>13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35">
      <c r="A174" s="3">
        <v>158</v>
      </c>
      <c r="B174" s="4">
        <v>1</v>
      </c>
      <c r="C174" s="4">
        <v>2</v>
      </c>
      <c r="D174" s="4">
        <v>3</v>
      </c>
      <c r="E174" s="4">
        <v>4</v>
      </c>
      <c r="F174" s="4">
        <v>5</v>
      </c>
      <c r="G174" s="4">
        <v>6</v>
      </c>
      <c r="H174" s="4">
        <v>7</v>
      </c>
      <c r="I174" s="4">
        <v>8</v>
      </c>
      <c r="J174" s="4">
        <v>9</v>
      </c>
      <c r="K174" s="4">
        <v>10</v>
      </c>
      <c r="L174" s="4">
        <v>11</v>
      </c>
      <c r="M174" s="4">
        <v>12</v>
      </c>
      <c r="N174" s="4">
        <v>13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35">
      <c r="A175" s="3">
        <v>159</v>
      </c>
      <c r="B175" s="4">
        <v>1</v>
      </c>
      <c r="C175" s="4">
        <v>2</v>
      </c>
      <c r="D175" s="4">
        <v>3</v>
      </c>
      <c r="E175" s="4">
        <v>4</v>
      </c>
      <c r="F175" s="4">
        <v>5</v>
      </c>
      <c r="G175" s="4">
        <v>6</v>
      </c>
      <c r="H175" s="4">
        <v>7</v>
      </c>
      <c r="I175" s="4">
        <v>8</v>
      </c>
      <c r="J175" s="4">
        <v>9</v>
      </c>
      <c r="K175" s="4">
        <v>10</v>
      </c>
      <c r="L175" s="4">
        <v>11</v>
      </c>
      <c r="M175" s="4">
        <v>12</v>
      </c>
      <c r="N175" s="4">
        <v>13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35">
      <c r="A176" s="3">
        <v>160</v>
      </c>
      <c r="B176" s="4">
        <v>1</v>
      </c>
      <c r="C176" s="4">
        <v>2</v>
      </c>
      <c r="D176" s="4">
        <v>3</v>
      </c>
      <c r="E176" s="4">
        <v>4</v>
      </c>
      <c r="F176" s="4">
        <v>5</v>
      </c>
      <c r="G176" s="4">
        <v>6</v>
      </c>
      <c r="H176" s="4">
        <v>7</v>
      </c>
      <c r="I176" s="4">
        <v>8</v>
      </c>
      <c r="J176" s="4">
        <v>9</v>
      </c>
      <c r="K176" s="4">
        <v>10</v>
      </c>
      <c r="L176" s="4">
        <v>11</v>
      </c>
      <c r="M176" s="4">
        <v>12</v>
      </c>
      <c r="N176" s="4">
        <v>13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35">
      <c r="A177" s="3">
        <v>161</v>
      </c>
      <c r="B177" s="4">
        <v>1</v>
      </c>
      <c r="C177" s="4">
        <v>2</v>
      </c>
      <c r="D177" s="4">
        <v>3</v>
      </c>
      <c r="E177" s="4">
        <v>4</v>
      </c>
      <c r="F177" s="4">
        <v>5</v>
      </c>
      <c r="G177" s="4">
        <v>6</v>
      </c>
      <c r="H177" s="4">
        <v>7</v>
      </c>
      <c r="I177" s="4">
        <v>8</v>
      </c>
      <c r="J177" s="4">
        <v>9</v>
      </c>
      <c r="K177" s="4">
        <v>10</v>
      </c>
      <c r="L177" s="4">
        <v>11</v>
      </c>
      <c r="M177" s="4">
        <v>12</v>
      </c>
      <c r="N177" s="4">
        <v>13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35">
      <c r="A178" s="3">
        <v>162</v>
      </c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35">
      <c r="A179" s="3">
        <v>163</v>
      </c>
      <c r="B179" s="4">
        <v>1</v>
      </c>
      <c r="C179" s="4">
        <v>2</v>
      </c>
      <c r="D179" s="4">
        <v>3</v>
      </c>
      <c r="E179" s="4">
        <v>4</v>
      </c>
      <c r="F179" s="4">
        <v>5</v>
      </c>
      <c r="G179" s="4">
        <v>6</v>
      </c>
      <c r="H179" s="4">
        <v>7</v>
      </c>
      <c r="I179" s="4">
        <v>8</v>
      </c>
      <c r="J179" s="4">
        <v>9</v>
      </c>
      <c r="K179" s="4">
        <v>10</v>
      </c>
      <c r="L179" s="4">
        <v>11</v>
      </c>
      <c r="M179" s="4">
        <v>12</v>
      </c>
      <c r="N179" s="4">
        <v>13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35">
      <c r="A180" s="3">
        <v>164</v>
      </c>
      <c r="B180" s="4">
        <v>1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  <c r="I180" s="4">
        <v>8</v>
      </c>
      <c r="J180" s="4">
        <v>9</v>
      </c>
      <c r="K180" s="4">
        <v>10</v>
      </c>
      <c r="L180" s="4">
        <v>11</v>
      </c>
      <c r="M180" s="4">
        <v>12</v>
      </c>
      <c r="N180" s="4">
        <v>13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35">
      <c r="A181" s="3">
        <v>165</v>
      </c>
      <c r="B181" s="4">
        <v>1</v>
      </c>
      <c r="C181" s="4">
        <v>2</v>
      </c>
      <c r="D181" s="4">
        <v>3</v>
      </c>
      <c r="E181" s="4">
        <v>4</v>
      </c>
      <c r="F181" s="4">
        <v>5</v>
      </c>
      <c r="G181" s="4">
        <v>6</v>
      </c>
      <c r="H181" s="4">
        <v>7</v>
      </c>
      <c r="I181" s="4">
        <v>8</v>
      </c>
      <c r="J181" s="4">
        <v>9</v>
      </c>
      <c r="K181" s="4">
        <v>10</v>
      </c>
      <c r="L181" s="4">
        <v>11</v>
      </c>
      <c r="M181" s="4">
        <v>12</v>
      </c>
      <c r="N181" s="4">
        <v>13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35">
      <c r="A182" s="3">
        <v>166</v>
      </c>
      <c r="B182" s="4">
        <v>1</v>
      </c>
      <c r="C182" s="4">
        <v>2</v>
      </c>
      <c r="D182" s="4">
        <v>3</v>
      </c>
      <c r="E182" s="4">
        <v>4</v>
      </c>
      <c r="F182" s="4">
        <v>5</v>
      </c>
      <c r="G182" s="4">
        <v>6</v>
      </c>
      <c r="H182" s="4">
        <v>7</v>
      </c>
      <c r="I182" s="4">
        <v>8</v>
      </c>
      <c r="J182" s="4">
        <v>9</v>
      </c>
      <c r="K182" s="4">
        <v>10</v>
      </c>
      <c r="L182" s="4">
        <v>11</v>
      </c>
      <c r="M182" s="4">
        <v>12</v>
      </c>
      <c r="N182" s="4">
        <v>13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35">
      <c r="A183" s="3">
        <v>167</v>
      </c>
      <c r="B183" s="4">
        <v>1</v>
      </c>
      <c r="C183" s="4">
        <v>2</v>
      </c>
      <c r="D183" s="4">
        <v>3</v>
      </c>
      <c r="E183" s="4">
        <v>4</v>
      </c>
      <c r="F183" s="4">
        <v>5</v>
      </c>
      <c r="G183" s="4">
        <v>6</v>
      </c>
      <c r="H183" s="4">
        <v>7</v>
      </c>
      <c r="I183" s="4">
        <v>8</v>
      </c>
      <c r="J183" s="4">
        <v>9</v>
      </c>
      <c r="K183" s="4">
        <v>10</v>
      </c>
      <c r="L183" s="4">
        <v>11</v>
      </c>
      <c r="M183" s="4">
        <v>12</v>
      </c>
      <c r="N183" s="4">
        <v>13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35">
      <c r="A184" s="3">
        <v>168</v>
      </c>
      <c r="B184" s="4">
        <v>1</v>
      </c>
      <c r="C184" s="4">
        <v>2</v>
      </c>
      <c r="D184" s="4">
        <v>3</v>
      </c>
      <c r="E184" s="4">
        <v>4</v>
      </c>
      <c r="F184" s="4">
        <v>5</v>
      </c>
      <c r="G184" s="4">
        <v>6</v>
      </c>
      <c r="H184" s="4">
        <v>7</v>
      </c>
      <c r="I184" s="4">
        <v>8</v>
      </c>
      <c r="J184" s="4">
        <v>9</v>
      </c>
      <c r="K184" s="4">
        <v>10</v>
      </c>
      <c r="L184" s="4">
        <v>11</v>
      </c>
      <c r="M184" s="4">
        <v>12</v>
      </c>
      <c r="N184" s="4">
        <v>13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35">
      <c r="A185" s="3">
        <v>169</v>
      </c>
      <c r="B185" s="4">
        <v>1</v>
      </c>
      <c r="C185" s="4">
        <v>2</v>
      </c>
      <c r="D185" s="4">
        <v>3</v>
      </c>
      <c r="E185" s="4">
        <v>4</v>
      </c>
      <c r="F185" s="4">
        <v>5</v>
      </c>
      <c r="G185" s="4">
        <v>6</v>
      </c>
      <c r="H185" s="4">
        <v>7</v>
      </c>
      <c r="I185" s="4">
        <v>8</v>
      </c>
      <c r="J185" s="4">
        <v>9</v>
      </c>
      <c r="K185" s="4">
        <v>10</v>
      </c>
      <c r="L185" s="4">
        <v>11</v>
      </c>
      <c r="M185" s="4">
        <v>12</v>
      </c>
      <c r="N185" s="4">
        <v>13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35">
      <c r="A186" s="3">
        <v>170</v>
      </c>
      <c r="B186" s="4">
        <v>1</v>
      </c>
      <c r="C186" s="4">
        <v>2</v>
      </c>
      <c r="D186" s="4">
        <v>3</v>
      </c>
      <c r="E186" s="4">
        <v>4</v>
      </c>
      <c r="F186" s="4">
        <v>5</v>
      </c>
      <c r="G186" s="4">
        <v>6</v>
      </c>
      <c r="H186" s="4">
        <v>7</v>
      </c>
      <c r="I186" s="4">
        <v>8</v>
      </c>
      <c r="J186" s="4">
        <v>9</v>
      </c>
      <c r="K186" s="4">
        <v>10</v>
      </c>
      <c r="L186" s="4">
        <v>11</v>
      </c>
      <c r="M186" s="4">
        <v>12</v>
      </c>
      <c r="N186" s="4">
        <v>13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35">
      <c r="A187" s="3">
        <v>171</v>
      </c>
      <c r="B187" s="4">
        <v>1</v>
      </c>
      <c r="C187" s="4">
        <v>2</v>
      </c>
      <c r="D187" s="4">
        <v>3</v>
      </c>
      <c r="E187" s="4">
        <v>4</v>
      </c>
      <c r="F187" s="4">
        <v>5</v>
      </c>
      <c r="G187" s="4">
        <v>6</v>
      </c>
      <c r="H187" s="4">
        <v>7</v>
      </c>
      <c r="I187" s="4">
        <v>8</v>
      </c>
      <c r="J187" s="4">
        <v>9</v>
      </c>
      <c r="K187" s="4">
        <v>10</v>
      </c>
      <c r="L187" s="4">
        <v>11</v>
      </c>
      <c r="M187" s="4">
        <v>12</v>
      </c>
      <c r="N187" s="4">
        <v>13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35">
      <c r="A188" s="3">
        <v>172</v>
      </c>
      <c r="B188" s="4">
        <v>1</v>
      </c>
      <c r="C188" s="4">
        <v>2</v>
      </c>
      <c r="D188" s="4">
        <v>3</v>
      </c>
      <c r="E188" s="4">
        <v>4</v>
      </c>
      <c r="F188" s="4">
        <v>5</v>
      </c>
      <c r="G188" s="4">
        <v>6</v>
      </c>
      <c r="H188" s="4">
        <v>7</v>
      </c>
      <c r="I188" s="4">
        <v>8</v>
      </c>
      <c r="J188" s="4">
        <v>9</v>
      </c>
      <c r="K188" s="4">
        <v>10</v>
      </c>
      <c r="L188" s="4">
        <v>11</v>
      </c>
      <c r="M188" s="4">
        <v>12</v>
      </c>
      <c r="N188" s="4">
        <v>13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35">
      <c r="A189" s="3">
        <v>173</v>
      </c>
      <c r="B189" s="4">
        <v>1</v>
      </c>
      <c r="C189" s="4">
        <v>2</v>
      </c>
      <c r="D189" s="4">
        <v>3</v>
      </c>
      <c r="E189" s="4">
        <v>4</v>
      </c>
      <c r="F189" s="4">
        <v>5</v>
      </c>
      <c r="G189" s="4">
        <v>6</v>
      </c>
      <c r="H189" s="4">
        <v>7</v>
      </c>
      <c r="I189" s="4">
        <v>8</v>
      </c>
      <c r="J189" s="4">
        <v>9</v>
      </c>
      <c r="K189" s="4">
        <v>10</v>
      </c>
      <c r="L189" s="4">
        <v>11</v>
      </c>
      <c r="M189" s="4">
        <v>12</v>
      </c>
      <c r="N189" s="4">
        <v>13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35">
      <c r="A190" s="3">
        <v>174</v>
      </c>
      <c r="B190" s="4">
        <v>1</v>
      </c>
      <c r="C190" s="4">
        <v>2</v>
      </c>
      <c r="D190" s="4">
        <v>3</v>
      </c>
      <c r="E190" s="4">
        <v>4</v>
      </c>
      <c r="F190" s="4">
        <v>5</v>
      </c>
      <c r="G190" s="4">
        <v>6</v>
      </c>
      <c r="H190" s="4">
        <v>7</v>
      </c>
      <c r="I190" s="4">
        <v>8</v>
      </c>
      <c r="J190" s="4">
        <v>9</v>
      </c>
      <c r="K190" s="4">
        <v>10</v>
      </c>
      <c r="L190" s="4">
        <v>11</v>
      </c>
      <c r="M190" s="4">
        <v>12</v>
      </c>
      <c r="N190" s="4">
        <v>13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35">
      <c r="A191" s="3">
        <v>175</v>
      </c>
      <c r="B191" s="4">
        <v>1</v>
      </c>
      <c r="C191" s="4">
        <v>2</v>
      </c>
      <c r="D191" s="4">
        <v>3</v>
      </c>
      <c r="E191" s="4">
        <v>4</v>
      </c>
      <c r="F191" s="4">
        <v>5</v>
      </c>
      <c r="G191" s="4">
        <v>6</v>
      </c>
      <c r="H191" s="4">
        <v>7</v>
      </c>
      <c r="I191" s="4">
        <v>8</v>
      </c>
      <c r="J191" s="4">
        <v>9</v>
      </c>
      <c r="K191" s="4">
        <v>10</v>
      </c>
      <c r="L191" s="4">
        <v>11</v>
      </c>
      <c r="M191" s="4">
        <v>12</v>
      </c>
      <c r="N191" s="4">
        <v>13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35">
      <c r="A192" s="3">
        <v>176</v>
      </c>
      <c r="B192" s="4">
        <v>1</v>
      </c>
      <c r="C192" s="4">
        <v>2</v>
      </c>
      <c r="D192" s="4">
        <v>3</v>
      </c>
      <c r="E192" s="4">
        <v>4</v>
      </c>
      <c r="F192" s="4">
        <v>5</v>
      </c>
      <c r="G192" s="4">
        <v>6</v>
      </c>
      <c r="H192" s="4">
        <v>7</v>
      </c>
      <c r="I192" s="4">
        <v>8</v>
      </c>
      <c r="J192" s="4">
        <v>9</v>
      </c>
      <c r="K192" s="4">
        <v>10</v>
      </c>
      <c r="L192" s="4">
        <v>11</v>
      </c>
      <c r="M192" s="4">
        <v>12</v>
      </c>
      <c r="N192" s="4">
        <v>13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35">
      <c r="A193" s="3">
        <v>177</v>
      </c>
      <c r="B193" s="4">
        <v>1</v>
      </c>
      <c r="C193" s="4">
        <v>2</v>
      </c>
      <c r="D193" s="4">
        <v>3</v>
      </c>
      <c r="E193" s="4">
        <v>4</v>
      </c>
      <c r="F193" s="4">
        <v>5</v>
      </c>
      <c r="G193" s="4">
        <v>6</v>
      </c>
      <c r="H193" s="4">
        <v>7</v>
      </c>
      <c r="I193" s="4">
        <v>8</v>
      </c>
      <c r="J193" s="4">
        <v>9</v>
      </c>
      <c r="K193" s="4">
        <v>10</v>
      </c>
      <c r="L193" s="4">
        <v>11</v>
      </c>
      <c r="M193" s="4">
        <v>12</v>
      </c>
      <c r="N193" s="4">
        <v>13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35">
      <c r="A194" s="3">
        <v>178</v>
      </c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35">
      <c r="A195" s="3">
        <v>179</v>
      </c>
      <c r="B195" s="4">
        <v>1</v>
      </c>
      <c r="C195" s="4">
        <v>2</v>
      </c>
      <c r="D195" s="4">
        <v>3</v>
      </c>
      <c r="E195" s="4">
        <v>4</v>
      </c>
      <c r="F195" s="4">
        <v>5</v>
      </c>
      <c r="G195" s="4">
        <v>6</v>
      </c>
      <c r="H195" s="4">
        <v>7</v>
      </c>
      <c r="I195" s="4">
        <v>8</v>
      </c>
      <c r="J195" s="4">
        <v>9</v>
      </c>
      <c r="K195" s="4">
        <v>10</v>
      </c>
      <c r="L195" s="4">
        <v>11</v>
      </c>
      <c r="M195" s="4">
        <v>12</v>
      </c>
      <c r="N195" s="4">
        <v>13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35">
      <c r="A196" s="3">
        <v>180</v>
      </c>
      <c r="B196" s="4">
        <v>1</v>
      </c>
      <c r="C196" s="4">
        <v>2</v>
      </c>
      <c r="D196" s="4">
        <v>3</v>
      </c>
      <c r="E196" s="4">
        <v>4</v>
      </c>
      <c r="F196" s="4">
        <v>5</v>
      </c>
      <c r="G196" s="4">
        <v>6</v>
      </c>
      <c r="H196" s="4">
        <v>7</v>
      </c>
      <c r="I196" s="4">
        <v>8</v>
      </c>
      <c r="J196" s="4">
        <v>9</v>
      </c>
      <c r="K196" s="4">
        <v>10</v>
      </c>
      <c r="L196" s="4">
        <v>11</v>
      </c>
      <c r="M196" s="4">
        <v>12</v>
      </c>
      <c r="N196" s="4">
        <v>13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35">
      <c r="A197" s="3">
        <v>181</v>
      </c>
      <c r="B197" s="4">
        <v>1</v>
      </c>
      <c r="C197" s="4">
        <v>2</v>
      </c>
      <c r="D197" s="4">
        <v>3</v>
      </c>
      <c r="E197" s="4">
        <v>4</v>
      </c>
      <c r="F197" s="4">
        <v>5</v>
      </c>
      <c r="G197" s="4">
        <v>6</v>
      </c>
      <c r="H197" s="4">
        <v>7</v>
      </c>
      <c r="I197" s="4">
        <v>8</v>
      </c>
      <c r="J197" s="4">
        <v>9</v>
      </c>
      <c r="K197" s="4">
        <v>10</v>
      </c>
      <c r="L197" s="4">
        <v>11</v>
      </c>
      <c r="M197" s="4">
        <v>12</v>
      </c>
      <c r="N197" s="4">
        <v>13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35">
      <c r="A198" s="3">
        <v>182</v>
      </c>
      <c r="B198" s="4">
        <v>1</v>
      </c>
      <c r="C198" s="4">
        <v>2</v>
      </c>
      <c r="D198" s="4">
        <v>3</v>
      </c>
      <c r="E198" s="4">
        <v>4</v>
      </c>
      <c r="F198" s="4">
        <v>5</v>
      </c>
      <c r="G198" s="4">
        <v>6</v>
      </c>
      <c r="H198" s="4">
        <v>7</v>
      </c>
      <c r="I198" s="4">
        <v>8</v>
      </c>
      <c r="J198" s="4">
        <v>9</v>
      </c>
      <c r="K198" s="4">
        <v>10</v>
      </c>
      <c r="L198" s="4">
        <v>11</v>
      </c>
      <c r="M198" s="4">
        <v>12</v>
      </c>
      <c r="N198" s="4">
        <v>13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35">
      <c r="A199" s="3">
        <v>183</v>
      </c>
      <c r="B199" s="4">
        <v>1</v>
      </c>
      <c r="C199" s="4">
        <v>2</v>
      </c>
      <c r="D199" s="4">
        <v>3</v>
      </c>
      <c r="E199" s="4">
        <v>4</v>
      </c>
      <c r="F199" s="4">
        <v>5</v>
      </c>
      <c r="G199" s="4">
        <v>6</v>
      </c>
      <c r="H199" s="4">
        <v>7</v>
      </c>
      <c r="I199" s="4">
        <v>8</v>
      </c>
      <c r="J199" s="4">
        <v>9</v>
      </c>
      <c r="K199" s="4">
        <v>10</v>
      </c>
      <c r="L199" s="4">
        <v>11</v>
      </c>
      <c r="M199" s="4">
        <v>12</v>
      </c>
      <c r="N199" s="4">
        <v>13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35">
      <c r="A200" s="3">
        <v>184</v>
      </c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4">
        <v>12</v>
      </c>
      <c r="N200" s="4">
        <v>13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35">
      <c r="A201" s="3">
        <v>185</v>
      </c>
      <c r="B201" s="4">
        <v>1</v>
      </c>
      <c r="C201" s="4">
        <v>2</v>
      </c>
      <c r="D201" s="4">
        <v>3</v>
      </c>
      <c r="E201" s="4">
        <v>4</v>
      </c>
      <c r="F201" s="4">
        <v>5</v>
      </c>
      <c r="G201" s="4">
        <v>6</v>
      </c>
      <c r="H201" s="4">
        <v>7</v>
      </c>
      <c r="I201" s="4">
        <v>8</v>
      </c>
      <c r="J201" s="4">
        <v>9</v>
      </c>
      <c r="K201" s="4">
        <v>10</v>
      </c>
      <c r="L201" s="4">
        <v>11</v>
      </c>
      <c r="M201" s="4">
        <v>12</v>
      </c>
      <c r="N201" s="4">
        <v>13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35">
      <c r="A202" s="3">
        <v>186</v>
      </c>
      <c r="B202" s="4">
        <v>1</v>
      </c>
      <c r="C202" s="4">
        <v>2</v>
      </c>
      <c r="D202" s="4">
        <v>3</v>
      </c>
      <c r="E202" s="4">
        <v>4</v>
      </c>
      <c r="F202" s="4">
        <v>5</v>
      </c>
      <c r="G202" s="4">
        <v>6</v>
      </c>
      <c r="H202" s="4">
        <v>7</v>
      </c>
      <c r="I202" s="4">
        <v>8</v>
      </c>
      <c r="J202" s="4">
        <v>9</v>
      </c>
      <c r="K202" s="4">
        <v>10</v>
      </c>
      <c r="L202" s="4">
        <v>11</v>
      </c>
      <c r="M202" s="4">
        <v>12</v>
      </c>
      <c r="N202" s="4">
        <v>13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35">
      <c r="A203" s="3">
        <v>187</v>
      </c>
      <c r="B203" s="4">
        <v>1</v>
      </c>
      <c r="C203" s="4">
        <v>2</v>
      </c>
      <c r="D203" s="4">
        <v>3</v>
      </c>
      <c r="E203" s="4">
        <v>4</v>
      </c>
      <c r="F203" s="4">
        <v>5</v>
      </c>
      <c r="G203" s="4">
        <v>6</v>
      </c>
      <c r="H203" s="4">
        <v>7</v>
      </c>
      <c r="I203" s="4">
        <v>8</v>
      </c>
      <c r="J203" s="4">
        <v>9</v>
      </c>
      <c r="K203" s="4">
        <v>10</v>
      </c>
      <c r="L203" s="4">
        <v>11</v>
      </c>
      <c r="M203" s="4">
        <v>12</v>
      </c>
      <c r="N203" s="4">
        <v>13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35">
      <c r="A204" s="3">
        <v>188</v>
      </c>
      <c r="B204" s="4">
        <v>1</v>
      </c>
      <c r="C204" s="4">
        <v>2</v>
      </c>
      <c r="D204" s="4">
        <v>3</v>
      </c>
      <c r="E204" s="4">
        <v>4</v>
      </c>
      <c r="F204" s="4">
        <v>5</v>
      </c>
      <c r="G204" s="4">
        <v>6</v>
      </c>
      <c r="H204" s="4">
        <v>7</v>
      </c>
      <c r="I204" s="4">
        <v>8</v>
      </c>
      <c r="J204" s="4">
        <v>9</v>
      </c>
      <c r="K204" s="4">
        <v>10</v>
      </c>
      <c r="L204" s="4">
        <v>11</v>
      </c>
      <c r="M204" s="4">
        <v>12</v>
      </c>
      <c r="N204" s="4">
        <v>13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35">
      <c r="A205" s="3">
        <v>189</v>
      </c>
      <c r="B205" s="4">
        <v>1</v>
      </c>
      <c r="C205" s="4">
        <v>2</v>
      </c>
      <c r="D205" s="4">
        <v>3</v>
      </c>
      <c r="E205" s="4">
        <v>4</v>
      </c>
      <c r="F205" s="4">
        <v>5</v>
      </c>
      <c r="G205" s="4">
        <v>6</v>
      </c>
      <c r="H205" s="4">
        <v>7</v>
      </c>
      <c r="I205" s="4">
        <v>8</v>
      </c>
      <c r="J205" s="4">
        <v>9</v>
      </c>
      <c r="K205" s="4">
        <v>10</v>
      </c>
      <c r="L205" s="4">
        <v>11</v>
      </c>
      <c r="M205" s="4">
        <v>12</v>
      </c>
      <c r="N205" s="4">
        <v>13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35">
      <c r="A206" s="3">
        <v>190</v>
      </c>
      <c r="B206" s="4">
        <v>1</v>
      </c>
      <c r="C206" s="4">
        <v>2</v>
      </c>
      <c r="D206" s="4">
        <v>3</v>
      </c>
      <c r="E206" s="4">
        <v>4</v>
      </c>
      <c r="F206" s="4">
        <v>5</v>
      </c>
      <c r="G206" s="4">
        <v>6</v>
      </c>
      <c r="H206" s="4">
        <v>7</v>
      </c>
      <c r="I206" s="4">
        <v>8</v>
      </c>
      <c r="J206" s="4">
        <v>9</v>
      </c>
      <c r="K206" s="4">
        <v>10</v>
      </c>
      <c r="L206" s="4">
        <v>11</v>
      </c>
      <c r="M206" s="4">
        <v>12</v>
      </c>
      <c r="N206" s="4">
        <v>13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35">
      <c r="A207" s="3">
        <v>191</v>
      </c>
      <c r="B207" s="4">
        <v>1</v>
      </c>
      <c r="C207" s="4">
        <v>2</v>
      </c>
      <c r="D207" s="4">
        <v>3</v>
      </c>
      <c r="E207" s="4">
        <v>4</v>
      </c>
      <c r="F207" s="4">
        <v>5</v>
      </c>
      <c r="G207" s="4">
        <v>6</v>
      </c>
      <c r="H207" s="4">
        <v>7</v>
      </c>
      <c r="I207" s="4">
        <v>8</v>
      </c>
      <c r="J207" s="4">
        <v>9</v>
      </c>
      <c r="K207" s="4">
        <v>10</v>
      </c>
      <c r="L207" s="4">
        <v>11</v>
      </c>
      <c r="M207" s="4">
        <v>12</v>
      </c>
      <c r="N207" s="4">
        <v>13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35">
      <c r="A208" s="3">
        <v>192</v>
      </c>
      <c r="B208" s="4">
        <v>1</v>
      </c>
      <c r="C208" s="4">
        <v>2</v>
      </c>
      <c r="D208" s="4">
        <v>3</v>
      </c>
      <c r="E208" s="4">
        <v>4</v>
      </c>
      <c r="F208" s="4">
        <v>5</v>
      </c>
      <c r="G208" s="4">
        <v>6</v>
      </c>
      <c r="H208" s="4">
        <v>7</v>
      </c>
      <c r="I208" s="4">
        <v>8</v>
      </c>
      <c r="J208" s="4">
        <v>9</v>
      </c>
      <c r="K208" s="4">
        <v>10</v>
      </c>
      <c r="L208" s="4">
        <v>11</v>
      </c>
      <c r="M208" s="4">
        <v>12</v>
      </c>
      <c r="N208" s="4">
        <v>13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35">
      <c r="A209" s="3">
        <v>193</v>
      </c>
      <c r="B209" s="4">
        <v>1</v>
      </c>
      <c r="C209" s="4">
        <v>2</v>
      </c>
      <c r="D209" s="4">
        <v>3</v>
      </c>
      <c r="E209" s="4">
        <v>4</v>
      </c>
      <c r="F209" s="4">
        <v>5</v>
      </c>
      <c r="G209" s="4">
        <v>6</v>
      </c>
      <c r="H209" s="4">
        <v>7</v>
      </c>
      <c r="I209" s="4">
        <v>8</v>
      </c>
      <c r="J209" s="4">
        <v>9</v>
      </c>
      <c r="K209" s="4">
        <v>10</v>
      </c>
      <c r="L209" s="4">
        <v>11</v>
      </c>
      <c r="M209" s="4">
        <v>12</v>
      </c>
      <c r="N209" s="4">
        <v>13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35">
      <c r="A210" s="3">
        <v>194</v>
      </c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35">
      <c r="A211" s="3">
        <v>195</v>
      </c>
      <c r="B211" s="4">
        <v>1</v>
      </c>
      <c r="C211" s="4">
        <v>2</v>
      </c>
      <c r="D211" s="4">
        <v>3</v>
      </c>
      <c r="E211" s="4">
        <v>4</v>
      </c>
      <c r="F211" s="4">
        <v>5</v>
      </c>
      <c r="G211" s="4">
        <v>6</v>
      </c>
      <c r="H211" s="4">
        <v>7</v>
      </c>
      <c r="I211" s="4">
        <v>8</v>
      </c>
      <c r="J211" s="4">
        <v>9</v>
      </c>
      <c r="K211" s="4">
        <v>10</v>
      </c>
      <c r="L211" s="4">
        <v>11</v>
      </c>
      <c r="M211" s="4">
        <v>12</v>
      </c>
      <c r="N211" s="4">
        <v>13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35">
      <c r="A212" s="3">
        <v>196</v>
      </c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4">
        <v>13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35">
      <c r="A213" s="3">
        <v>197</v>
      </c>
      <c r="B213" s="4">
        <v>1</v>
      </c>
      <c r="C213" s="4">
        <v>2</v>
      </c>
      <c r="D213" s="4">
        <v>3</v>
      </c>
      <c r="E213" s="4">
        <v>4</v>
      </c>
      <c r="F213" s="4">
        <v>5</v>
      </c>
      <c r="G213" s="4">
        <v>6</v>
      </c>
      <c r="H213" s="4">
        <v>7</v>
      </c>
      <c r="I213" s="4">
        <v>8</v>
      </c>
      <c r="J213" s="4">
        <v>9</v>
      </c>
      <c r="K213" s="4">
        <v>10</v>
      </c>
      <c r="L213" s="4">
        <v>11</v>
      </c>
      <c r="M213" s="4">
        <v>12</v>
      </c>
      <c r="N213" s="4">
        <v>13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35">
      <c r="A214" s="3">
        <v>198</v>
      </c>
      <c r="B214" s="4">
        <v>1</v>
      </c>
      <c r="C214" s="4">
        <v>2</v>
      </c>
      <c r="D214" s="4">
        <v>3</v>
      </c>
      <c r="E214" s="4">
        <v>4</v>
      </c>
      <c r="F214" s="4">
        <v>5</v>
      </c>
      <c r="G214" s="4">
        <v>6</v>
      </c>
      <c r="H214" s="4">
        <v>7</v>
      </c>
      <c r="I214" s="4">
        <v>8</v>
      </c>
      <c r="J214" s="4">
        <v>9</v>
      </c>
      <c r="K214" s="4">
        <v>10</v>
      </c>
      <c r="L214" s="4">
        <v>11</v>
      </c>
      <c r="M214" s="4">
        <v>12</v>
      </c>
      <c r="N214" s="4">
        <v>13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35">
      <c r="A215" s="3">
        <v>199</v>
      </c>
      <c r="B215" s="4">
        <v>1</v>
      </c>
      <c r="C215" s="4">
        <v>2</v>
      </c>
      <c r="D215" s="4">
        <v>3</v>
      </c>
      <c r="E215" s="4">
        <v>4</v>
      </c>
      <c r="F215" s="4">
        <v>5</v>
      </c>
      <c r="G215" s="4">
        <v>6</v>
      </c>
      <c r="H215" s="4">
        <v>7</v>
      </c>
      <c r="I215" s="4">
        <v>8</v>
      </c>
      <c r="J215" s="4">
        <v>9</v>
      </c>
      <c r="K215" s="4">
        <v>10</v>
      </c>
      <c r="L215" s="4">
        <v>11</v>
      </c>
      <c r="M215" s="4">
        <v>12</v>
      </c>
      <c r="N215" s="4">
        <v>13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35">
      <c r="A216" s="3">
        <v>200</v>
      </c>
      <c r="B216" s="4">
        <v>1</v>
      </c>
      <c r="C216" s="4">
        <v>2</v>
      </c>
      <c r="D216" s="4">
        <v>3</v>
      </c>
      <c r="E216" s="4">
        <v>4</v>
      </c>
      <c r="F216" s="4">
        <v>5</v>
      </c>
      <c r="G216" s="4">
        <v>6</v>
      </c>
      <c r="H216" s="4">
        <v>7</v>
      </c>
      <c r="I216" s="4">
        <v>8</v>
      </c>
      <c r="J216" s="4">
        <v>9</v>
      </c>
      <c r="K216" s="4">
        <v>10</v>
      </c>
      <c r="L216" s="4">
        <v>11</v>
      </c>
      <c r="M216" s="4">
        <v>12</v>
      </c>
      <c r="N216" s="4">
        <v>13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35">
      <c r="A217" s="3">
        <v>201</v>
      </c>
      <c r="B217" s="4">
        <v>1</v>
      </c>
      <c r="C217" s="4">
        <v>2</v>
      </c>
      <c r="D217" s="4">
        <v>3</v>
      </c>
      <c r="E217" s="4">
        <v>4</v>
      </c>
      <c r="F217" s="4">
        <v>5</v>
      </c>
      <c r="G217" s="4">
        <v>6</v>
      </c>
      <c r="H217" s="4">
        <v>7</v>
      </c>
      <c r="I217" s="4">
        <v>8</v>
      </c>
      <c r="J217" s="4">
        <v>9</v>
      </c>
      <c r="K217" s="4">
        <v>10</v>
      </c>
      <c r="L217" s="4">
        <v>11</v>
      </c>
      <c r="M217" s="4">
        <v>12</v>
      </c>
      <c r="N217" s="4">
        <v>13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35">
      <c r="A218" s="3">
        <v>202</v>
      </c>
      <c r="B218" s="4">
        <v>1</v>
      </c>
      <c r="C218" s="4">
        <v>2</v>
      </c>
      <c r="D218" s="4">
        <v>3</v>
      </c>
      <c r="E218" s="4">
        <v>4</v>
      </c>
      <c r="F218" s="4">
        <v>5</v>
      </c>
      <c r="G218" s="4">
        <v>6</v>
      </c>
      <c r="H218" s="4">
        <v>7</v>
      </c>
      <c r="I218" s="4">
        <v>8</v>
      </c>
      <c r="J218" s="4">
        <v>9</v>
      </c>
      <c r="K218" s="4">
        <v>10</v>
      </c>
      <c r="L218" s="4">
        <v>11</v>
      </c>
      <c r="M218" s="4">
        <v>12</v>
      </c>
      <c r="N218" s="4">
        <v>13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35">
      <c r="A219" s="3">
        <v>203</v>
      </c>
      <c r="B219" s="4">
        <v>1</v>
      </c>
      <c r="C219" s="4">
        <v>2</v>
      </c>
      <c r="D219" s="4">
        <v>3</v>
      </c>
      <c r="E219" s="4">
        <v>4</v>
      </c>
      <c r="F219" s="4">
        <v>5</v>
      </c>
      <c r="G219" s="4">
        <v>6</v>
      </c>
      <c r="H219" s="4">
        <v>7</v>
      </c>
      <c r="I219" s="4">
        <v>8</v>
      </c>
      <c r="J219" s="4">
        <v>9</v>
      </c>
      <c r="K219" s="4">
        <v>10</v>
      </c>
      <c r="L219" s="4">
        <v>11</v>
      </c>
      <c r="M219" s="4">
        <v>12</v>
      </c>
      <c r="N219" s="4">
        <v>13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35">
      <c r="A220" s="3">
        <v>204</v>
      </c>
      <c r="B220" s="4">
        <v>1</v>
      </c>
      <c r="C220" s="4">
        <v>2</v>
      </c>
      <c r="D220" s="4">
        <v>3</v>
      </c>
      <c r="E220" s="4">
        <v>4</v>
      </c>
      <c r="F220" s="4">
        <v>5</v>
      </c>
      <c r="G220" s="4">
        <v>6</v>
      </c>
      <c r="H220" s="4">
        <v>7</v>
      </c>
      <c r="I220" s="4">
        <v>8</v>
      </c>
      <c r="J220" s="4">
        <v>9</v>
      </c>
      <c r="K220" s="4">
        <v>10</v>
      </c>
      <c r="L220" s="4">
        <v>11</v>
      </c>
      <c r="M220" s="4">
        <v>12</v>
      </c>
      <c r="N220" s="4">
        <v>13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35">
      <c r="A221" s="3">
        <v>205</v>
      </c>
      <c r="B221" s="4">
        <v>1</v>
      </c>
      <c r="C221" s="4">
        <v>2</v>
      </c>
      <c r="D221" s="4">
        <v>3</v>
      </c>
      <c r="E221" s="4">
        <v>4</v>
      </c>
      <c r="F221" s="4">
        <v>5</v>
      </c>
      <c r="G221" s="4">
        <v>6</v>
      </c>
      <c r="H221" s="4">
        <v>7</v>
      </c>
      <c r="I221" s="4">
        <v>8</v>
      </c>
      <c r="J221" s="4">
        <v>9</v>
      </c>
      <c r="K221" s="4">
        <v>10</v>
      </c>
      <c r="L221" s="4">
        <v>11</v>
      </c>
      <c r="M221" s="4">
        <v>12</v>
      </c>
      <c r="N221" s="4">
        <v>13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35">
      <c r="A222" s="3">
        <v>206</v>
      </c>
      <c r="B222" s="4">
        <v>1</v>
      </c>
      <c r="C222" s="4">
        <v>2</v>
      </c>
      <c r="D222" s="4">
        <v>3</v>
      </c>
      <c r="E222" s="4">
        <v>4</v>
      </c>
      <c r="F222" s="4">
        <v>5</v>
      </c>
      <c r="G222" s="4">
        <v>6</v>
      </c>
      <c r="H222" s="4">
        <v>7</v>
      </c>
      <c r="I222" s="4">
        <v>8</v>
      </c>
      <c r="J222" s="4">
        <v>9</v>
      </c>
      <c r="K222" s="4">
        <v>10</v>
      </c>
      <c r="L222" s="4">
        <v>11</v>
      </c>
      <c r="M222" s="4">
        <v>12</v>
      </c>
      <c r="N222" s="4">
        <v>13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35">
      <c r="A223" s="3">
        <v>207</v>
      </c>
      <c r="B223" s="4">
        <v>1</v>
      </c>
      <c r="C223" s="4">
        <v>2</v>
      </c>
      <c r="D223" s="4">
        <v>3</v>
      </c>
      <c r="E223" s="4">
        <v>4</v>
      </c>
      <c r="F223" s="4">
        <v>5</v>
      </c>
      <c r="G223" s="4">
        <v>6</v>
      </c>
      <c r="H223" s="4">
        <v>7</v>
      </c>
      <c r="I223" s="4">
        <v>8</v>
      </c>
      <c r="J223" s="4">
        <v>9</v>
      </c>
      <c r="K223" s="4">
        <v>10</v>
      </c>
      <c r="L223" s="4">
        <v>11</v>
      </c>
      <c r="M223" s="4">
        <v>12</v>
      </c>
      <c r="N223" s="4">
        <v>13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35">
      <c r="A224" s="3">
        <v>208</v>
      </c>
      <c r="B224" s="4">
        <v>1</v>
      </c>
      <c r="C224" s="4">
        <v>2</v>
      </c>
      <c r="D224" s="4">
        <v>3</v>
      </c>
      <c r="E224" s="4">
        <v>4</v>
      </c>
      <c r="F224" s="4">
        <v>5</v>
      </c>
      <c r="G224" s="4">
        <v>6</v>
      </c>
      <c r="H224" s="4">
        <v>7</v>
      </c>
      <c r="I224" s="4">
        <v>8</v>
      </c>
      <c r="J224" s="4">
        <v>9</v>
      </c>
      <c r="K224" s="4">
        <v>10</v>
      </c>
      <c r="L224" s="4">
        <v>11</v>
      </c>
      <c r="M224" s="4">
        <v>12</v>
      </c>
      <c r="N224" s="4">
        <v>13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35">
      <c r="A225" s="3">
        <v>209</v>
      </c>
      <c r="B225" s="4">
        <v>1</v>
      </c>
      <c r="C225" s="4">
        <v>2</v>
      </c>
      <c r="D225" s="4">
        <v>3</v>
      </c>
      <c r="E225" s="4">
        <v>4</v>
      </c>
      <c r="F225" s="4">
        <v>5</v>
      </c>
      <c r="G225" s="4">
        <v>6</v>
      </c>
      <c r="H225" s="4">
        <v>7</v>
      </c>
      <c r="I225" s="4">
        <v>8</v>
      </c>
      <c r="J225" s="4">
        <v>9</v>
      </c>
      <c r="K225" s="4">
        <v>10</v>
      </c>
      <c r="L225" s="4">
        <v>11</v>
      </c>
      <c r="M225" s="4">
        <v>12</v>
      </c>
      <c r="N225" s="4">
        <v>13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35">
      <c r="A226" s="3">
        <v>210</v>
      </c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35">
      <c r="A227" s="3">
        <v>211</v>
      </c>
      <c r="B227" s="4">
        <v>1</v>
      </c>
      <c r="C227" s="4">
        <v>2</v>
      </c>
      <c r="D227" s="4">
        <v>3</v>
      </c>
      <c r="E227" s="4">
        <v>4</v>
      </c>
      <c r="F227" s="4">
        <v>5</v>
      </c>
      <c r="G227" s="4">
        <v>6</v>
      </c>
      <c r="H227" s="4">
        <v>7</v>
      </c>
      <c r="I227" s="4">
        <v>8</v>
      </c>
      <c r="J227" s="4">
        <v>9</v>
      </c>
      <c r="K227" s="4">
        <v>10</v>
      </c>
      <c r="L227" s="4">
        <v>11</v>
      </c>
      <c r="M227" s="4">
        <v>12</v>
      </c>
      <c r="N227" s="4">
        <v>13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35">
      <c r="A228" s="3">
        <v>212</v>
      </c>
      <c r="B228" s="4">
        <v>1</v>
      </c>
      <c r="C228" s="4">
        <v>2</v>
      </c>
      <c r="D228" s="4">
        <v>3</v>
      </c>
      <c r="E228" s="4">
        <v>4</v>
      </c>
      <c r="F228" s="4">
        <v>5</v>
      </c>
      <c r="G228" s="4">
        <v>6</v>
      </c>
      <c r="H228" s="4">
        <v>7</v>
      </c>
      <c r="I228" s="4">
        <v>8</v>
      </c>
      <c r="J228" s="4">
        <v>9</v>
      </c>
      <c r="K228" s="4">
        <v>10</v>
      </c>
      <c r="L228" s="4">
        <v>11</v>
      </c>
      <c r="M228" s="4">
        <v>12</v>
      </c>
      <c r="N228" s="4">
        <v>13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35">
      <c r="A229" s="3">
        <v>213</v>
      </c>
      <c r="B229" s="4">
        <v>1</v>
      </c>
      <c r="C229" s="4">
        <v>2</v>
      </c>
      <c r="D229" s="4">
        <v>3</v>
      </c>
      <c r="E229" s="4">
        <v>4</v>
      </c>
      <c r="F229" s="4">
        <v>5</v>
      </c>
      <c r="G229" s="4">
        <v>6</v>
      </c>
      <c r="H229" s="4">
        <v>7</v>
      </c>
      <c r="I229" s="4">
        <v>8</v>
      </c>
      <c r="J229" s="4">
        <v>9</v>
      </c>
      <c r="K229" s="4">
        <v>10</v>
      </c>
      <c r="L229" s="4">
        <v>11</v>
      </c>
      <c r="M229" s="4">
        <v>12</v>
      </c>
      <c r="N229" s="4">
        <v>13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35">
      <c r="A230" s="3">
        <v>214</v>
      </c>
      <c r="B230" s="4">
        <v>1</v>
      </c>
      <c r="C230" s="4">
        <v>2</v>
      </c>
      <c r="D230" s="4">
        <v>3</v>
      </c>
      <c r="E230" s="4">
        <v>4</v>
      </c>
      <c r="F230" s="4">
        <v>5</v>
      </c>
      <c r="G230" s="4">
        <v>6</v>
      </c>
      <c r="H230" s="4">
        <v>7</v>
      </c>
      <c r="I230" s="4">
        <v>8</v>
      </c>
      <c r="J230" s="4">
        <v>9</v>
      </c>
      <c r="K230" s="4">
        <v>10</v>
      </c>
      <c r="L230" s="4">
        <v>11</v>
      </c>
      <c r="M230" s="4">
        <v>12</v>
      </c>
      <c r="N230" s="4">
        <v>13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35">
      <c r="A231" s="3">
        <v>215</v>
      </c>
      <c r="B231" s="4">
        <v>1</v>
      </c>
      <c r="C231" s="4">
        <v>2</v>
      </c>
      <c r="D231" s="4">
        <v>3</v>
      </c>
      <c r="E231" s="4">
        <v>4</v>
      </c>
      <c r="F231" s="4">
        <v>5</v>
      </c>
      <c r="G231" s="4">
        <v>6</v>
      </c>
      <c r="H231" s="4">
        <v>7</v>
      </c>
      <c r="I231" s="4">
        <v>8</v>
      </c>
      <c r="J231" s="4">
        <v>9</v>
      </c>
      <c r="K231" s="4">
        <v>10</v>
      </c>
      <c r="L231" s="4">
        <v>11</v>
      </c>
      <c r="M231" s="4">
        <v>12</v>
      </c>
      <c r="N231" s="4">
        <v>13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35">
      <c r="A232" s="3">
        <v>216</v>
      </c>
      <c r="B232" s="4">
        <v>1</v>
      </c>
      <c r="C232" s="4">
        <v>2</v>
      </c>
      <c r="D232" s="4">
        <v>3</v>
      </c>
      <c r="E232" s="4">
        <v>4</v>
      </c>
      <c r="F232" s="4">
        <v>5</v>
      </c>
      <c r="G232" s="4">
        <v>6</v>
      </c>
      <c r="H232" s="4">
        <v>7</v>
      </c>
      <c r="I232" s="4">
        <v>8</v>
      </c>
      <c r="J232" s="4">
        <v>9</v>
      </c>
      <c r="K232" s="4">
        <v>10</v>
      </c>
      <c r="L232" s="4">
        <v>11</v>
      </c>
      <c r="M232" s="4">
        <v>12</v>
      </c>
      <c r="N232" s="4">
        <v>13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35">
      <c r="A233" s="3">
        <v>217</v>
      </c>
      <c r="B233" s="4">
        <v>1</v>
      </c>
      <c r="C233" s="4">
        <v>2</v>
      </c>
      <c r="D233" s="4">
        <v>3</v>
      </c>
      <c r="E233" s="4">
        <v>4</v>
      </c>
      <c r="F233" s="4">
        <v>5</v>
      </c>
      <c r="G233" s="4">
        <v>6</v>
      </c>
      <c r="H233" s="4">
        <v>7</v>
      </c>
      <c r="I233" s="4">
        <v>8</v>
      </c>
      <c r="J233" s="4">
        <v>9</v>
      </c>
      <c r="K233" s="4">
        <v>10</v>
      </c>
      <c r="L233" s="4">
        <v>11</v>
      </c>
      <c r="M233" s="4">
        <v>12</v>
      </c>
      <c r="N233" s="4">
        <v>13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35">
      <c r="A234" s="3">
        <v>218</v>
      </c>
      <c r="B234" s="4">
        <v>1</v>
      </c>
      <c r="C234" s="4">
        <v>2</v>
      </c>
      <c r="D234" s="4">
        <v>3</v>
      </c>
      <c r="E234" s="4">
        <v>4</v>
      </c>
      <c r="F234" s="4">
        <v>5</v>
      </c>
      <c r="G234" s="4">
        <v>6</v>
      </c>
      <c r="H234" s="4">
        <v>7</v>
      </c>
      <c r="I234" s="4">
        <v>8</v>
      </c>
      <c r="J234" s="4">
        <v>9</v>
      </c>
      <c r="K234" s="4">
        <v>10</v>
      </c>
      <c r="L234" s="4">
        <v>11</v>
      </c>
      <c r="M234" s="4">
        <v>12</v>
      </c>
      <c r="N234" s="4">
        <v>13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35">
      <c r="A235" s="3">
        <v>219</v>
      </c>
      <c r="B235" s="4">
        <v>1</v>
      </c>
      <c r="C235" s="4">
        <v>2</v>
      </c>
      <c r="D235" s="4">
        <v>3</v>
      </c>
      <c r="E235" s="4">
        <v>4</v>
      </c>
      <c r="F235" s="4">
        <v>5</v>
      </c>
      <c r="G235" s="4">
        <v>6</v>
      </c>
      <c r="H235" s="4">
        <v>7</v>
      </c>
      <c r="I235" s="4">
        <v>8</v>
      </c>
      <c r="J235" s="4">
        <v>9</v>
      </c>
      <c r="K235" s="4">
        <v>10</v>
      </c>
      <c r="L235" s="4">
        <v>11</v>
      </c>
      <c r="M235" s="4">
        <v>12</v>
      </c>
      <c r="N235" s="4">
        <v>13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35">
      <c r="A236" s="3">
        <v>220</v>
      </c>
      <c r="B236" s="4">
        <v>1</v>
      </c>
      <c r="C236" s="4">
        <v>2</v>
      </c>
      <c r="D236" s="4">
        <v>3</v>
      </c>
      <c r="E236" s="4">
        <v>4</v>
      </c>
      <c r="F236" s="4">
        <v>5</v>
      </c>
      <c r="G236" s="4">
        <v>6</v>
      </c>
      <c r="H236" s="4">
        <v>7</v>
      </c>
      <c r="I236" s="4">
        <v>8</v>
      </c>
      <c r="J236" s="4">
        <v>9</v>
      </c>
      <c r="K236" s="4">
        <v>10</v>
      </c>
      <c r="L236" s="4">
        <v>11</v>
      </c>
      <c r="M236" s="4">
        <v>12</v>
      </c>
      <c r="N236" s="4">
        <v>13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35">
      <c r="A237" s="3">
        <v>221</v>
      </c>
      <c r="B237" s="4">
        <v>1</v>
      </c>
      <c r="C237" s="4">
        <v>2</v>
      </c>
      <c r="D237" s="4">
        <v>3</v>
      </c>
      <c r="E237" s="4">
        <v>4</v>
      </c>
      <c r="F237" s="4">
        <v>5</v>
      </c>
      <c r="G237" s="4">
        <v>6</v>
      </c>
      <c r="H237" s="4">
        <v>7</v>
      </c>
      <c r="I237" s="4">
        <v>8</v>
      </c>
      <c r="J237" s="4">
        <v>9</v>
      </c>
      <c r="K237" s="4">
        <v>10</v>
      </c>
      <c r="L237" s="4">
        <v>11</v>
      </c>
      <c r="M237" s="4">
        <v>12</v>
      </c>
      <c r="N237" s="4">
        <v>13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35">
      <c r="A238" s="3">
        <v>222</v>
      </c>
      <c r="B238" s="4">
        <v>1</v>
      </c>
      <c r="C238" s="4">
        <v>2</v>
      </c>
      <c r="D238" s="4">
        <v>3</v>
      </c>
      <c r="E238" s="4">
        <v>4</v>
      </c>
      <c r="F238" s="4">
        <v>5</v>
      </c>
      <c r="G238" s="4">
        <v>6</v>
      </c>
      <c r="H238" s="4">
        <v>7</v>
      </c>
      <c r="I238" s="4">
        <v>8</v>
      </c>
      <c r="J238" s="4">
        <v>9</v>
      </c>
      <c r="K238" s="4">
        <v>10</v>
      </c>
      <c r="L238" s="4">
        <v>11</v>
      </c>
      <c r="M238" s="4">
        <v>12</v>
      </c>
      <c r="N238" s="4">
        <v>13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35">
      <c r="A239" s="3">
        <v>223</v>
      </c>
      <c r="B239" s="4">
        <v>1</v>
      </c>
      <c r="C239" s="4">
        <v>2</v>
      </c>
      <c r="D239" s="4">
        <v>3</v>
      </c>
      <c r="E239" s="4">
        <v>4</v>
      </c>
      <c r="F239" s="4">
        <v>5</v>
      </c>
      <c r="G239" s="4">
        <v>6</v>
      </c>
      <c r="H239" s="4">
        <v>7</v>
      </c>
      <c r="I239" s="4">
        <v>8</v>
      </c>
      <c r="J239" s="4">
        <v>9</v>
      </c>
      <c r="K239" s="4">
        <v>10</v>
      </c>
      <c r="L239" s="4">
        <v>11</v>
      </c>
      <c r="M239" s="4">
        <v>12</v>
      </c>
      <c r="N239" s="4">
        <v>13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35">
      <c r="A240" s="3">
        <v>224</v>
      </c>
      <c r="B240" s="4">
        <v>1</v>
      </c>
      <c r="C240" s="4">
        <v>2</v>
      </c>
      <c r="D240" s="4">
        <v>3</v>
      </c>
      <c r="E240" s="4">
        <v>4</v>
      </c>
      <c r="F240" s="4">
        <v>5</v>
      </c>
      <c r="G240" s="4">
        <v>6</v>
      </c>
      <c r="H240" s="4">
        <v>7</v>
      </c>
      <c r="I240" s="4">
        <v>8</v>
      </c>
      <c r="J240" s="4">
        <v>9</v>
      </c>
      <c r="K240" s="4">
        <v>10</v>
      </c>
      <c r="L240" s="4">
        <v>11</v>
      </c>
      <c r="M240" s="4">
        <v>12</v>
      </c>
      <c r="N240" s="4">
        <v>13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35">
      <c r="A241" s="3">
        <v>225</v>
      </c>
      <c r="B241" s="4">
        <v>1</v>
      </c>
      <c r="C241" s="4">
        <v>2</v>
      </c>
      <c r="D241" s="4">
        <v>3</v>
      </c>
      <c r="E241" s="4">
        <v>4</v>
      </c>
      <c r="F241" s="4">
        <v>5</v>
      </c>
      <c r="G241" s="4">
        <v>6</v>
      </c>
      <c r="H241" s="4">
        <v>7</v>
      </c>
      <c r="I241" s="4">
        <v>8</v>
      </c>
      <c r="J241" s="4">
        <v>9</v>
      </c>
      <c r="K241" s="4">
        <v>10</v>
      </c>
      <c r="L241" s="4">
        <v>11</v>
      </c>
      <c r="M241" s="4">
        <v>12</v>
      </c>
      <c r="N241" s="4">
        <v>13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35">
      <c r="A242" s="3">
        <v>226</v>
      </c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35">
      <c r="A243" s="3">
        <v>227</v>
      </c>
      <c r="B243" s="4">
        <v>1</v>
      </c>
      <c r="C243" s="4">
        <v>2</v>
      </c>
      <c r="D243" s="4">
        <v>3</v>
      </c>
      <c r="E243" s="4">
        <v>4</v>
      </c>
      <c r="F243" s="4">
        <v>5</v>
      </c>
      <c r="G243" s="4">
        <v>6</v>
      </c>
      <c r="H243" s="4">
        <v>7</v>
      </c>
      <c r="I243" s="4">
        <v>8</v>
      </c>
      <c r="J243" s="4">
        <v>9</v>
      </c>
      <c r="K243" s="4">
        <v>10</v>
      </c>
      <c r="L243" s="4">
        <v>11</v>
      </c>
      <c r="M243" s="4">
        <v>12</v>
      </c>
      <c r="N243" s="4">
        <v>13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35">
      <c r="A244" s="3">
        <v>228</v>
      </c>
      <c r="B244" s="4">
        <v>1</v>
      </c>
      <c r="C244" s="4">
        <v>2</v>
      </c>
      <c r="D244" s="4">
        <v>3</v>
      </c>
      <c r="E244" s="4">
        <v>4</v>
      </c>
      <c r="F244" s="4">
        <v>5</v>
      </c>
      <c r="G244" s="4">
        <v>6</v>
      </c>
      <c r="H244" s="4">
        <v>7</v>
      </c>
      <c r="I244" s="4">
        <v>8</v>
      </c>
      <c r="J244" s="4">
        <v>9</v>
      </c>
      <c r="K244" s="4">
        <v>10</v>
      </c>
      <c r="L244" s="4">
        <v>11</v>
      </c>
      <c r="M244" s="4">
        <v>12</v>
      </c>
      <c r="N244" s="4">
        <v>13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35">
      <c r="A245" s="3">
        <v>229</v>
      </c>
      <c r="B245" s="4">
        <v>1</v>
      </c>
      <c r="C245" s="4">
        <v>2</v>
      </c>
      <c r="D245" s="4">
        <v>3</v>
      </c>
      <c r="E245" s="4">
        <v>4</v>
      </c>
      <c r="F245" s="4">
        <v>5</v>
      </c>
      <c r="G245" s="4">
        <v>6</v>
      </c>
      <c r="H245" s="4">
        <v>7</v>
      </c>
      <c r="I245" s="4">
        <v>8</v>
      </c>
      <c r="J245" s="4">
        <v>9</v>
      </c>
      <c r="K245" s="4">
        <v>10</v>
      </c>
      <c r="L245" s="4">
        <v>11</v>
      </c>
      <c r="M245" s="4">
        <v>12</v>
      </c>
      <c r="N245" s="4">
        <v>13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35">
      <c r="A246" s="3">
        <v>230</v>
      </c>
      <c r="B246" s="4">
        <v>1</v>
      </c>
      <c r="C246" s="4">
        <v>2</v>
      </c>
      <c r="D246" s="4">
        <v>3</v>
      </c>
      <c r="E246" s="4">
        <v>4</v>
      </c>
      <c r="F246" s="4">
        <v>5</v>
      </c>
      <c r="G246" s="4">
        <v>6</v>
      </c>
      <c r="H246" s="4">
        <v>7</v>
      </c>
      <c r="I246" s="4">
        <v>8</v>
      </c>
      <c r="J246" s="4">
        <v>9</v>
      </c>
      <c r="K246" s="4">
        <v>10</v>
      </c>
      <c r="L246" s="4">
        <v>11</v>
      </c>
      <c r="M246" s="4">
        <v>12</v>
      </c>
      <c r="N246" s="4">
        <v>13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35">
      <c r="A247" s="3">
        <v>231</v>
      </c>
      <c r="B247" s="4">
        <v>1</v>
      </c>
      <c r="C247" s="4">
        <v>2</v>
      </c>
      <c r="D247" s="4">
        <v>3</v>
      </c>
      <c r="E247" s="4">
        <v>4</v>
      </c>
      <c r="F247" s="4">
        <v>5</v>
      </c>
      <c r="G247" s="4">
        <v>6</v>
      </c>
      <c r="H247" s="4">
        <v>7</v>
      </c>
      <c r="I247" s="4">
        <v>8</v>
      </c>
      <c r="J247" s="4">
        <v>9</v>
      </c>
      <c r="K247" s="4">
        <v>10</v>
      </c>
      <c r="L247" s="4">
        <v>11</v>
      </c>
      <c r="M247" s="4">
        <v>12</v>
      </c>
      <c r="N247" s="4">
        <v>13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35">
      <c r="A248" s="3">
        <v>232</v>
      </c>
      <c r="B248" s="4">
        <v>1</v>
      </c>
      <c r="C248" s="4">
        <v>2</v>
      </c>
      <c r="D248" s="4">
        <v>3</v>
      </c>
      <c r="E248" s="4">
        <v>4</v>
      </c>
      <c r="F248" s="4">
        <v>5</v>
      </c>
      <c r="G248" s="4">
        <v>6</v>
      </c>
      <c r="H248" s="4">
        <v>7</v>
      </c>
      <c r="I248" s="4">
        <v>8</v>
      </c>
      <c r="J248" s="4">
        <v>9</v>
      </c>
      <c r="K248" s="4">
        <v>10</v>
      </c>
      <c r="L248" s="4">
        <v>11</v>
      </c>
      <c r="M248" s="4">
        <v>12</v>
      </c>
      <c r="N248" s="4">
        <v>13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35">
      <c r="A249" s="3">
        <v>233</v>
      </c>
      <c r="B249" s="4">
        <v>1</v>
      </c>
      <c r="C249" s="4">
        <v>2</v>
      </c>
      <c r="D249" s="4">
        <v>3</v>
      </c>
      <c r="E249" s="4">
        <v>4</v>
      </c>
      <c r="F249" s="4">
        <v>5</v>
      </c>
      <c r="G249" s="4">
        <v>6</v>
      </c>
      <c r="H249" s="4">
        <v>7</v>
      </c>
      <c r="I249" s="4">
        <v>8</v>
      </c>
      <c r="J249" s="4">
        <v>9</v>
      </c>
      <c r="K249" s="4">
        <v>10</v>
      </c>
      <c r="L249" s="4">
        <v>11</v>
      </c>
      <c r="M249" s="4">
        <v>12</v>
      </c>
      <c r="N249" s="4">
        <v>13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35">
      <c r="A250" s="3">
        <v>234</v>
      </c>
      <c r="B250" s="4">
        <v>1</v>
      </c>
      <c r="C250" s="4">
        <v>2</v>
      </c>
      <c r="D250" s="4">
        <v>3</v>
      </c>
      <c r="E250" s="4">
        <v>4</v>
      </c>
      <c r="F250" s="4">
        <v>5</v>
      </c>
      <c r="G250" s="4">
        <v>6</v>
      </c>
      <c r="H250" s="4">
        <v>7</v>
      </c>
      <c r="I250" s="4">
        <v>8</v>
      </c>
      <c r="J250" s="4">
        <v>9</v>
      </c>
      <c r="K250" s="4">
        <v>10</v>
      </c>
      <c r="L250" s="4">
        <v>11</v>
      </c>
      <c r="M250" s="4">
        <v>12</v>
      </c>
      <c r="N250" s="4">
        <v>13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35">
      <c r="A251" s="3">
        <v>235</v>
      </c>
      <c r="B251" s="4">
        <v>1</v>
      </c>
      <c r="C251" s="4">
        <v>2</v>
      </c>
      <c r="D251" s="4">
        <v>3</v>
      </c>
      <c r="E251" s="4">
        <v>4</v>
      </c>
      <c r="F251" s="4">
        <v>5</v>
      </c>
      <c r="G251" s="4">
        <v>6</v>
      </c>
      <c r="H251" s="4">
        <v>7</v>
      </c>
      <c r="I251" s="4">
        <v>8</v>
      </c>
      <c r="J251" s="4">
        <v>9</v>
      </c>
      <c r="K251" s="4">
        <v>10</v>
      </c>
      <c r="L251" s="4">
        <v>11</v>
      </c>
      <c r="M251" s="4">
        <v>12</v>
      </c>
      <c r="N251" s="4">
        <v>13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35">
      <c r="A252" s="3">
        <v>236</v>
      </c>
      <c r="B252" s="4">
        <v>1</v>
      </c>
      <c r="C252" s="4">
        <v>2</v>
      </c>
      <c r="D252" s="4">
        <v>3</v>
      </c>
      <c r="E252" s="4">
        <v>4</v>
      </c>
      <c r="F252" s="4">
        <v>5</v>
      </c>
      <c r="G252" s="4">
        <v>6</v>
      </c>
      <c r="H252" s="4">
        <v>7</v>
      </c>
      <c r="I252" s="4">
        <v>8</v>
      </c>
      <c r="J252" s="4">
        <v>9</v>
      </c>
      <c r="K252" s="4">
        <v>10</v>
      </c>
      <c r="L252" s="4">
        <v>11</v>
      </c>
      <c r="M252" s="4">
        <v>12</v>
      </c>
      <c r="N252" s="4">
        <v>13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35">
      <c r="A253" s="3">
        <v>237</v>
      </c>
      <c r="B253" s="4">
        <v>1</v>
      </c>
      <c r="C253" s="4">
        <v>2</v>
      </c>
      <c r="D253" s="4">
        <v>3</v>
      </c>
      <c r="E253" s="4">
        <v>4</v>
      </c>
      <c r="F253" s="4">
        <v>5</v>
      </c>
      <c r="G253" s="4">
        <v>6</v>
      </c>
      <c r="H253" s="4">
        <v>7</v>
      </c>
      <c r="I253" s="4">
        <v>8</v>
      </c>
      <c r="J253" s="4">
        <v>9</v>
      </c>
      <c r="K253" s="4">
        <v>10</v>
      </c>
      <c r="L253" s="4">
        <v>11</v>
      </c>
      <c r="M253" s="4">
        <v>12</v>
      </c>
      <c r="N253" s="4">
        <v>13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35">
      <c r="A254" s="3">
        <v>238</v>
      </c>
      <c r="B254" s="4">
        <v>1</v>
      </c>
      <c r="C254" s="4">
        <v>2</v>
      </c>
      <c r="D254" s="4">
        <v>3</v>
      </c>
      <c r="E254" s="4">
        <v>4</v>
      </c>
      <c r="F254" s="4">
        <v>5</v>
      </c>
      <c r="G254" s="4">
        <v>6</v>
      </c>
      <c r="H254" s="4">
        <v>7</v>
      </c>
      <c r="I254" s="4">
        <v>8</v>
      </c>
      <c r="J254" s="4">
        <v>9</v>
      </c>
      <c r="K254" s="4">
        <v>10</v>
      </c>
      <c r="L254" s="4">
        <v>11</v>
      </c>
      <c r="M254" s="4">
        <v>12</v>
      </c>
      <c r="N254" s="4">
        <v>13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35">
      <c r="A255" s="3">
        <v>239</v>
      </c>
      <c r="B255" s="4">
        <v>1</v>
      </c>
      <c r="C255" s="4">
        <v>2</v>
      </c>
      <c r="D255" s="4">
        <v>3</v>
      </c>
      <c r="E255" s="4">
        <v>4</v>
      </c>
      <c r="F255" s="4">
        <v>5</v>
      </c>
      <c r="G255" s="4">
        <v>6</v>
      </c>
      <c r="H255" s="4">
        <v>7</v>
      </c>
      <c r="I255" s="4">
        <v>8</v>
      </c>
      <c r="J255" s="4">
        <v>9</v>
      </c>
      <c r="K255" s="4">
        <v>10</v>
      </c>
      <c r="L255" s="4">
        <v>11</v>
      </c>
      <c r="M255" s="4">
        <v>12</v>
      </c>
      <c r="N255" s="4">
        <v>13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35">
      <c r="A256" s="3">
        <v>240</v>
      </c>
      <c r="B256" s="4">
        <v>1</v>
      </c>
      <c r="C256" s="4">
        <v>2</v>
      </c>
      <c r="D256" s="4">
        <v>3</v>
      </c>
      <c r="E256" s="4">
        <v>4</v>
      </c>
      <c r="F256" s="4">
        <v>5</v>
      </c>
      <c r="G256" s="4">
        <v>6</v>
      </c>
      <c r="H256" s="4">
        <v>7</v>
      </c>
      <c r="I256" s="4">
        <v>8</v>
      </c>
      <c r="J256" s="4">
        <v>9</v>
      </c>
      <c r="K256" s="4">
        <v>10</v>
      </c>
      <c r="L256" s="4">
        <v>11</v>
      </c>
      <c r="M256" s="4">
        <v>12</v>
      </c>
      <c r="N256" s="4">
        <v>13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35">
      <c r="A257" s="3">
        <v>241</v>
      </c>
      <c r="B257" s="4">
        <v>1</v>
      </c>
      <c r="C257" s="4">
        <v>2</v>
      </c>
      <c r="D257" s="4">
        <v>3</v>
      </c>
      <c r="E257" s="4">
        <v>4</v>
      </c>
      <c r="F257" s="4">
        <v>5</v>
      </c>
      <c r="G257" s="4">
        <v>6</v>
      </c>
      <c r="H257" s="4">
        <v>7</v>
      </c>
      <c r="I257" s="4">
        <v>8</v>
      </c>
      <c r="J257" s="4">
        <v>9</v>
      </c>
      <c r="K257" s="4">
        <v>10</v>
      </c>
      <c r="L257" s="4">
        <v>11</v>
      </c>
      <c r="M257" s="4">
        <v>12</v>
      </c>
      <c r="N257" s="4">
        <v>13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35">
      <c r="A258" s="3">
        <v>242</v>
      </c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35">
      <c r="A259" s="3">
        <v>243</v>
      </c>
      <c r="B259" s="4">
        <v>1</v>
      </c>
      <c r="C259" s="4">
        <v>2</v>
      </c>
      <c r="D259" s="4">
        <v>3</v>
      </c>
      <c r="E259" s="4">
        <v>4</v>
      </c>
      <c r="F259" s="4">
        <v>5</v>
      </c>
      <c r="G259" s="4">
        <v>6</v>
      </c>
      <c r="H259" s="4">
        <v>7</v>
      </c>
      <c r="I259" s="4">
        <v>8</v>
      </c>
      <c r="J259" s="4">
        <v>9</v>
      </c>
      <c r="K259" s="4">
        <v>10</v>
      </c>
      <c r="L259" s="4">
        <v>11</v>
      </c>
      <c r="M259" s="4">
        <v>12</v>
      </c>
      <c r="N259" s="4">
        <v>13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35">
      <c r="A260" s="3">
        <v>244</v>
      </c>
      <c r="B260" s="4">
        <v>1</v>
      </c>
      <c r="C260" s="4">
        <v>2</v>
      </c>
      <c r="D260" s="4">
        <v>3</v>
      </c>
      <c r="E260" s="4">
        <v>4</v>
      </c>
      <c r="F260" s="4">
        <v>5</v>
      </c>
      <c r="G260" s="4">
        <v>6</v>
      </c>
      <c r="H260" s="4">
        <v>7</v>
      </c>
      <c r="I260" s="4">
        <v>8</v>
      </c>
      <c r="J260" s="4">
        <v>9</v>
      </c>
      <c r="K260" s="4">
        <v>10</v>
      </c>
      <c r="L260" s="4">
        <v>11</v>
      </c>
      <c r="M260" s="4">
        <v>12</v>
      </c>
      <c r="N260" s="4">
        <v>13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35">
      <c r="A261" s="3">
        <v>245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35">
      <c r="A262" s="3">
        <v>246</v>
      </c>
      <c r="B262" s="4">
        <v>1</v>
      </c>
      <c r="C262" s="4">
        <v>2</v>
      </c>
      <c r="D262" s="4">
        <v>3</v>
      </c>
      <c r="E262" s="4">
        <v>4</v>
      </c>
      <c r="F262" s="4">
        <v>5</v>
      </c>
      <c r="G262" s="4">
        <v>6</v>
      </c>
      <c r="H262" s="4">
        <v>7</v>
      </c>
      <c r="I262" s="4">
        <v>8</v>
      </c>
      <c r="J262" s="4">
        <v>9</v>
      </c>
      <c r="K262" s="4">
        <v>10</v>
      </c>
      <c r="L262" s="4">
        <v>11</v>
      </c>
      <c r="M262" s="4">
        <v>12</v>
      </c>
      <c r="N262" s="4">
        <v>13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35">
      <c r="A263" s="3">
        <v>247</v>
      </c>
      <c r="B263" s="4">
        <v>1</v>
      </c>
      <c r="C263" s="4">
        <v>2</v>
      </c>
      <c r="D263" s="4">
        <v>3</v>
      </c>
      <c r="E263" s="4">
        <v>4</v>
      </c>
      <c r="F263" s="4">
        <v>5</v>
      </c>
      <c r="G263" s="4">
        <v>6</v>
      </c>
      <c r="H263" s="4">
        <v>7</v>
      </c>
      <c r="I263" s="4">
        <v>8</v>
      </c>
      <c r="J263" s="4">
        <v>9</v>
      </c>
      <c r="K263" s="4">
        <v>10</v>
      </c>
      <c r="L263" s="4">
        <v>11</v>
      </c>
      <c r="M263" s="4">
        <v>12</v>
      </c>
      <c r="N263" s="4">
        <v>13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35">
      <c r="A264" s="3">
        <v>248</v>
      </c>
      <c r="B264" s="4">
        <v>1</v>
      </c>
      <c r="C264" s="4">
        <v>2</v>
      </c>
      <c r="D264" s="4">
        <v>3</v>
      </c>
      <c r="E264" s="4">
        <v>4</v>
      </c>
      <c r="F264" s="4">
        <v>5</v>
      </c>
      <c r="G264" s="4">
        <v>6</v>
      </c>
      <c r="H264" s="4">
        <v>7</v>
      </c>
      <c r="I264" s="4">
        <v>8</v>
      </c>
      <c r="J264" s="4">
        <v>9</v>
      </c>
      <c r="K264" s="4">
        <v>10</v>
      </c>
      <c r="L264" s="4">
        <v>11</v>
      </c>
      <c r="M264" s="4">
        <v>12</v>
      </c>
      <c r="N264" s="4">
        <v>13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35">
      <c r="A265" s="3">
        <v>249</v>
      </c>
      <c r="B265" s="4">
        <v>1</v>
      </c>
      <c r="C265" s="4">
        <v>2</v>
      </c>
      <c r="D265" s="4">
        <v>3</v>
      </c>
      <c r="E265" s="4">
        <v>4</v>
      </c>
      <c r="F265" s="4">
        <v>5</v>
      </c>
      <c r="G265" s="4">
        <v>6</v>
      </c>
      <c r="H265" s="4">
        <v>7</v>
      </c>
      <c r="I265" s="4">
        <v>8</v>
      </c>
      <c r="J265" s="4">
        <v>9</v>
      </c>
      <c r="K265" s="4">
        <v>10</v>
      </c>
      <c r="L265" s="4">
        <v>11</v>
      </c>
      <c r="M265" s="4">
        <v>12</v>
      </c>
      <c r="N265" s="4">
        <v>13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35">
      <c r="A266" s="3">
        <v>250</v>
      </c>
      <c r="B266" s="4">
        <v>1</v>
      </c>
      <c r="C266" s="4">
        <v>2</v>
      </c>
      <c r="D266" s="4">
        <v>3</v>
      </c>
      <c r="E266" s="4">
        <v>4</v>
      </c>
      <c r="F266" s="4">
        <v>5</v>
      </c>
      <c r="G266" s="4">
        <v>6</v>
      </c>
      <c r="H266" s="4">
        <v>7</v>
      </c>
      <c r="I266" s="4">
        <v>8</v>
      </c>
      <c r="J266" s="4">
        <v>9</v>
      </c>
      <c r="K266" s="4">
        <v>10</v>
      </c>
      <c r="L266" s="4">
        <v>11</v>
      </c>
      <c r="M266" s="4">
        <v>12</v>
      </c>
      <c r="N266" s="4">
        <v>13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35">
      <c r="A267" s="3">
        <v>251</v>
      </c>
      <c r="B267" s="4">
        <v>1</v>
      </c>
      <c r="C267" s="4">
        <v>2</v>
      </c>
      <c r="D267" s="4">
        <v>3</v>
      </c>
      <c r="E267" s="4">
        <v>4</v>
      </c>
      <c r="F267" s="4">
        <v>5</v>
      </c>
      <c r="G267" s="4">
        <v>6</v>
      </c>
      <c r="H267" s="4">
        <v>7</v>
      </c>
      <c r="I267" s="4">
        <v>8</v>
      </c>
      <c r="J267" s="4">
        <v>9</v>
      </c>
      <c r="K267" s="4">
        <v>10</v>
      </c>
      <c r="L267" s="4">
        <v>11</v>
      </c>
      <c r="M267" s="4">
        <v>12</v>
      </c>
      <c r="N267" s="4">
        <v>13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35">
      <c r="A268" s="3">
        <v>252</v>
      </c>
      <c r="B268" s="4">
        <v>1</v>
      </c>
      <c r="C268" s="4">
        <v>2</v>
      </c>
      <c r="D268" s="4">
        <v>3</v>
      </c>
      <c r="E268" s="4">
        <v>4</v>
      </c>
      <c r="F268" s="4">
        <v>5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4">
        <v>11</v>
      </c>
      <c r="M268" s="4">
        <v>12</v>
      </c>
      <c r="N268" s="4">
        <v>13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35">
      <c r="A269" s="3">
        <v>253</v>
      </c>
      <c r="B269" s="4">
        <v>1</v>
      </c>
      <c r="C269" s="4">
        <v>2</v>
      </c>
      <c r="D269" s="4">
        <v>3</v>
      </c>
      <c r="E269" s="4">
        <v>4</v>
      </c>
      <c r="F269" s="4">
        <v>5</v>
      </c>
      <c r="G269" s="4">
        <v>6</v>
      </c>
      <c r="H269" s="4">
        <v>7</v>
      </c>
      <c r="I269" s="4">
        <v>8</v>
      </c>
      <c r="J269" s="4">
        <v>9</v>
      </c>
      <c r="K269" s="4">
        <v>10</v>
      </c>
      <c r="L269" s="4">
        <v>11</v>
      </c>
      <c r="M269" s="4">
        <v>12</v>
      </c>
      <c r="N269" s="4">
        <v>13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35">
      <c r="A270" s="3">
        <v>254</v>
      </c>
      <c r="B270" s="4">
        <v>1</v>
      </c>
      <c r="C270" s="4">
        <v>2</v>
      </c>
      <c r="D270" s="4">
        <v>3</v>
      </c>
      <c r="E270" s="4">
        <v>4</v>
      </c>
      <c r="F270" s="4">
        <v>5</v>
      </c>
      <c r="G270" s="4">
        <v>6</v>
      </c>
      <c r="H270" s="4">
        <v>7</v>
      </c>
      <c r="I270" s="4">
        <v>8</v>
      </c>
      <c r="J270" s="4">
        <v>9</v>
      </c>
      <c r="K270" s="4">
        <v>10</v>
      </c>
      <c r="L270" s="4">
        <v>11</v>
      </c>
      <c r="M270" s="4">
        <v>12</v>
      </c>
      <c r="N270" s="4">
        <v>13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35">
      <c r="A271" s="3">
        <v>255</v>
      </c>
      <c r="B271" s="4">
        <v>1</v>
      </c>
      <c r="C271" s="4">
        <v>2</v>
      </c>
      <c r="D271" s="4">
        <v>3</v>
      </c>
      <c r="E271" s="4">
        <v>4</v>
      </c>
      <c r="F271" s="4">
        <v>5</v>
      </c>
      <c r="G271" s="4">
        <v>6</v>
      </c>
      <c r="H271" s="4">
        <v>7</v>
      </c>
      <c r="I271" s="4">
        <v>8</v>
      </c>
      <c r="J271" s="4">
        <v>9</v>
      </c>
      <c r="K271" s="4">
        <v>10</v>
      </c>
      <c r="L271" s="4">
        <v>11</v>
      </c>
      <c r="M271" s="4">
        <v>12</v>
      </c>
      <c r="N271" s="4">
        <v>13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35">
      <c r="A272" s="3">
        <v>256</v>
      </c>
      <c r="B272" s="4">
        <v>1</v>
      </c>
      <c r="C272" s="4">
        <v>2</v>
      </c>
      <c r="D272" s="4">
        <v>3</v>
      </c>
      <c r="E272" s="4">
        <v>4</v>
      </c>
      <c r="F272" s="4">
        <v>5</v>
      </c>
      <c r="G272" s="4">
        <v>6</v>
      </c>
      <c r="H272" s="4">
        <v>7</v>
      </c>
      <c r="I272" s="4">
        <v>8</v>
      </c>
      <c r="J272" s="4">
        <v>9</v>
      </c>
      <c r="K272" s="4">
        <v>10</v>
      </c>
      <c r="L272" s="4">
        <v>11</v>
      </c>
      <c r="M272" s="4">
        <v>12</v>
      </c>
      <c r="N272" s="4">
        <v>13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35">
      <c r="A273" s="3">
        <v>257</v>
      </c>
      <c r="B273" s="4">
        <v>1</v>
      </c>
      <c r="C273" s="4">
        <v>2</v>
      </c>
      <c r="D273" s="4">
        <v>3</v>
      </c>
      <c r="E273" s="4">
        <v>4</v>
      </c>
      <c r="F273" s="4">
        <v>5</v>
      </c>
      <c r="G273" s="4">
        <v>6</v>
      </c>
      <c r="H273" s="4">
        <v>7</v>
      </c>
      <c r="I273" s="4">
        <v>8</v>
      </c>
      <c r="J273" s="4">
        <v>9</v>
      </c>
      <c r="K273" s="4">
        <v>10</v>
      </c>
      <c r="L273" s="4">
        <v>11</v>
      </c>
      <c r="M273" s="4">
        <v>12</v>
      </c>
      <c r="N273" s="4">
        <v>13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35">
      <c r="A274" s="3">
        <v>258</v>
      </c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35">
      <c r="A275" s="3">
        <v>259</v>
      </c>
      <c r="B275" s="4">
        <v>1</v>
      </c>
      <c r="C275" s="4">
        <v>2</v>
      </c>
      <c r="D275" s="4">
        <v>3</v>
      </c>
      <c r="E275" s="4">
        <v>4</v>
      </c>
      <c r="F275" s="4">
        <v>5</v>
      </c>
      <c r="G275" s="4">
        <v>6</v>
      </c>
      <c r="H275" s="4">
        <v>7</v>
      </c>
      <c r="I275" s="4">
        <v>8</v>
      </c>
      <c r="J275" s="4">
        <v>9</v>
      </c>
      <c r="K275" s="4">
        <v>10</v>
      </c>
      <c r="L275" s="4">
        <v>11</v>
      </c>
      <c r="M275" s="4">
        <v>12</v>
      </c>
      <c r="N275" s="4">
        <v>13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35">
      <c r="A276" s="3">
        <v>260</v>
      </c>
      <c r="B276" s="4">
        <v>1</v>
      </c>
      <c r="C276" s="4">
        <v>2</v>
      </c>
      <c r="D276" s="4">
        <v>3</v>
      </c>
      <c r="E276" s="4">
        <v>4</v>
      </c>
      <c r="F276" s="4">
        <v>5</v>
      </c>
      <c r="G276" s="4">
        <v>6</v>
      </c>
      <c r="H276" s="4">
        <v>7</v>
      </c>
      <c r="I276" s="4">
        <v>8</v>
      </c>
      <c r="J276" s="4">
        <v>9</v>
      </c>
      <c r="K276" s="4">
        <v>10</v>
      </c>
      <c r="L276" s="4">
        <v>11</v>
      </c>
      <c r="M276" s="4">
        <v>12</v>
      </c>
      <c r="N276" s="4">
        <v>13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35">
      <c r="A277" s="3">
        <v>261</v>
      </c>
      <c r="B277" s="4">
        <v>1</v>
      </c>
      <c r="C277" s="4">
        <v>2</v>
      </c>
      <c r="D277" s="4">
        <v>3</v>
      </c>
      <c r="E277" s="4">
        <v>4</v>
      </c>
      <c r="F277" s="4">
        <v>5</v>
      </c>
      <c r="G277" s="4">
        <v>6</v>
      </c>
      <c r="H277" s="4">
        <v>7</v>
      </c>
      <c r="I277" s="4">
        <v>8</v>
      </c>
      <c r="J277" s="4">
        <v>9</v>
      </c>
      <c r="K277" s="4">
        <v>10</v>
      </c>
      <c r="L277" s="4">
        <v>11</v>
      </c>
      <c r="M277" s="4">
        <v>12</v>
      </c>
      <c r="N277" s="4">
        <v>13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35">
      <c r="A278" s="3">
        <v>262</v>
      </c>
      <c r="B278" s="4">
        <v>1</v>
      </c>
      <c r="C278" s="4">
        <v>2</v>
      </c>
      <c r="D278" s="4">
        <v>3</v>
      </c>
      <c r="E278" s="4">
        <v>4</v>
      </c>
      <c r="F278" s="4">
        <v>5</v>
      </c>
      <c r="G278" s="4">
        <v>6</v>
      </c>
      <c r="H278" s="4">
        <v>7</v>
      </c>
      <c r="I278" s="4">
        <v>8</v>
      </c>
      <c r="J278" s="4">
        <v>9</v>
      </c>
      <c r="K278" s="4">
        <v>10</v>
      </c>
      <c r="L278" s="4">
        <v>11</v>
      </c>
      <c r="M278" s="4">
        <v>12</v>
      </c>
      <c r="N278" s="4">
        <v>13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35">
      <c r="A279" s="3">
        <v>263</v>
      </c>
      <c r="B279" s="4">
        <v>1</v>
      </c>
      <c r="C279" s="4">
        <v>2</v>
      </c>
      <c r="D279" s="4">
        <v>3</v>
      </c>
      <c r="E279" s="4">
        <v>4</v>
      </c>
      <c r="F279" s="4">
        <v>5</v>
      </c>
      <c r="G279" s="4">
        <v>6</v>
      </c>
      <c r="H279" s="4">
        <v>7</v>
      </c>
      <c r="I279" s="4">
        <v>8</v>
      </c>
      <c r="J279" s="4">
        <v>9</v>
      </c>
      <c r="K279" s="4">
        <v>10</v>
      </c>
      <c r="L279" s="4">
        <v>11</v>
      </c>
      <c r="M279" s="4">
        <v>12</v>
      </c>
      <c r="N279" s="4">
        <v>13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35">
      <c r="A280" s="3">
        <v>264</v>
      </c>
      <c r="B280" s="4">
        <v>1</v>
      </c>
      <c r="C280" s="4">
        <v>2</v>
      </c>
      <c r="D280" s="4">
        <v>3</v>
      </c>
      <c r="E280" s="4">
        <v>4</v>
      </c>
      <c r="F280" s="4">
        <v>5</v>
      </c>
      <c r="G280" s="4">
        <v>6</v>
      </c>
      <c r="H280" s="4">
        <v>7</v>
      </c>
      <c r="I280" s="4">
        <v>8</v>
      </c>
      <c r="J280" s="4">
        <v>9</v>
      </c>
      <c r="K280" s="4">
        <v>10</v>
      </c>
      <c r="L280" s="4">
        <v>11</v>
      </c>
      <c r="M280" s="4">
        <v>12</v>
      </c>
      <c r="N280" s="4">
        <v>13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35">
      <c r="A281" s="3">
        <v>265</v>
      </c>
      <c r="B281" s="4">
        <v>1</v>
      </c>
      <c r="C281" s="4">
        <v>2</v>
      </c>
      <c r="D281" s="4">
        <v>3</v>
      </c>
      <c r="E281" s="4">
        <v>4</v>
      </c>
      <c r="F281" s="4">
        <v>5</v>
      </c>
      <c r="G281" s="4">
        <v>6</v>
      </c>
      <c r="H281" s="4">
        <v>7</v>
      </c>
      <c r="I281" s="4">
        <v>8</v>
      </c>
      <c r="J281" s="4">
        <v>9</v>
      </c>
      <c r="K281" s="4">
        <v>10</v>
      </c>
      <c r="L281" s="4">
        <v>11</v>
      </c>
      <c r="M281" s="4">
        <v>12</v>
      </c>
      <c r="N281" s="4">
        <v>13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35">
      <c r="A282" s="3">
        <v>266</v>
      </c>
      <c r="B282" s="4">
        <v>1</v>
      </c>
      <c r="C282" s="4">
        <v>2</v>
      </c>
      <c r="D282" s="4">
        <v>3</v>
      </c>
      <c r="E282" s="4">
        <v>4</v>
      </c>
      <c r="F282" s="4">
        <v>5</v>
      </c>
      <c r="G282" s="4">
        <v>6</v>
      </c>
      <c r="H282" s="4">
        <v>7</v>
      </c>
      <c r="I282" s="4">
        <v>8</v>
      </c>
      <c r="J282" s="4">
        <v>9</v>
      </c>
      <c r="K282" s="4">
        <v>10</v>
      </c>
      <c r="L282" s="4">
        <v>11</v>
      </c>
      <c r="M282" s="4">
        <v>12</v>
      </c>
      <c r="N282" s="4">
        <v>13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35">
      <c r="A283" s="3">
        <v>267</v>
      </c>
      <c r="B283" s="4">
        <v>1</v>
      </c>
      <c r="C283" s="4">
        <v>2</v>
      </c>
      <c r="D283" s="4">
        <v>3</v>
      </c>
      <c r="E283" s="4">
        <v>4</v>
      </c>
      <c r="F283" s="4">
        <v>5</v>
      </c>
      <c r="G283" s="4">
        <v>6</v>
      </c>
      <c r="H283" s="4">
        <v>7</v>
      </c>
      <c r="I283" s="4">
        <v>8</v>
      </c>
      <c r="J283" s="4">
        <v>9</v>
      </c>
      <c r="K283" s="4">
        <v>10</v>
      </c>
      <c r="L283" s="4">
        <v>11</v>
      </c>
      <c r="M283" s="4">
        <v>12</v>
      </c>
      <c r="N283" s="4">
        <v>13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35">
      <c r="A284" s="3">
        <v>268</v>
      </c>
      <c r="B284" s="4">
        <v>1</v>
      </c>
      <c r="C284" s="4">
        <v>2</v>
      </c>
      <c r="D284" s="4">
        <v>3</v>
      </c>
      <c r="E284" s="4">
        <v>4</v>
      </c>
      <c r="F284" s="4">
        <v>5</v>
      </c>
      <c r="G284" s="4">
        <v>6</v>
      </c>
      <c r="H284" s="4">
        <v>7</v>
      </c>
      <c r="I284" s="4">
        <v>8</v>
      </c>
      <c r="J284" s="4">
        <v>9</v>
      </c>
      <c r="K284" s="4">
        <v>10</v>
      </c>
      <c r="L284" s="4">
        <v>11</v>
      </c>
      <c r="M284" s="4">
        <v>12</v>
      </c>
      <c r="N284" s="4">
        <v>13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35">
      <c r="A285" s="3">
        <v>269</v>
      </c>
      <c r="B285" s="4">
        <v>1</v>
      </c>
      <c r="C285" s="4">
        <v>2</v>
      </c>
      <c r="D285" s="4">
        <v>3</v>
      </c>
      <c r="E285" s="4">
        <v>4</v>
      </c>
      <c r="F285" s="4">
        <v>5</v>
      </c>
      <c r="G285" s="4">
        <v>6</v>
      </c>
      <c r="H285" s="4">
        <v>7</v>
      </c>
      <c r="I285" s="4">
        <v>8</v>
      </c>
      <c r="J285" s="4">
        <v>9</v>
      </c>
      <c r="K285" s="4">
        <v>10</v>
      </c>
      <c r="L285" s="4">
        <v>11</v>
      </c>
      <c r="M285" s="4">
        <v>12</v>
      </c>
      <c r="N285" s="4">
        <v>13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35">
      <c r="A286" s="3">
        <v>270</v>
      </c>
      <c r="B286" s="4">
        <v>1</v>
      </c>
      <c r="C286" s="4">
        <v>2</v>
      </c>
      <c r="D286" s="4">
        <v>3</v>
      </c>
      <c r="E286" s="4">
        <v>4</v>
      </c>
      <c r="F286" s="4">
        <v>5</v>
      </c>
      <c r="G286" s="4">
        <v>6</v>
      </c>
      <c r="H286" s="4">
        <v>7</v>
      </c>
      <c r="I286" s="4">
        <v>8</v>
      </c>
      <c r="J286" s="4">
        <v>9</v>
      </c>
      <c r="K286" s="4">
        <v>10</v>
      </c>
      <c r="L286" s="4">
        <v>11</v>
      </c>
      <c r="M286" s="4">
        <v>12</v>
      </c>
      <c r="N286" s="4">
        <v>13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35">
      <c r="A287" s="3">
        <v>271</v>
      </c>
      <c r="B287" s="4">
        <v>1</v>
      </c>
      <c r="C287" s="4">
        <v>2</v>
      </c>
      <c r="D287" s="4">
        <v>3</v>
      </c>
      <c r="E287" s="4">
        <v>4</v>
      </c>
      <c r="F287" s="4">
        <v>5</v>
      </c>
      <c r="G287" s="4">
        <v>6</v>
      </c>
      <c r="H287" s="4">
        <v>7</v>
      </c>
      <c r="I287" s="4">
        <v>8</v>
      </c>
      <c r="J287" s="4">
        <v>9</v>
      </c>
      <c r="K287" s="4">
        <v>10</v>
      </c>
      <c r="L287" s="4">
        <v>11</v>
      </c>
      <c r="M287" s="4">
        <v>12</v>
      </c>
      <c r="N287" s="4">
        <v>13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35">
      <c r="A288" s="3">
        <v>272</v>
      </c>
      <c r="B288" s="4">
        <v>1</v>
      </c>
      <c r="C288" s="4">
        <v>2</v>
      </c>
      <c r="D288" s="4">
        <v>3</v>
      </c>
      <c r="E288" s="4">
        <v>4</v>
      </c>
      <c r="F288" s="4">
        <v>5</v>
      </c>
      <c r="G288" s="4">
        <v>6</v>
      </c>
      <c r="H288" s="4">
        <v>7</v>
      </c>
      <c r="I288" s="4">
        <v>8</v>
      </c>
      <c r="J288" s="4">
        <v>9</v>
      </c>
      <c r="K288" s="4">
        <v>10</v>
      </c>
      <c r="L288" s="4">
        <v>11</v>
      </c>
      <c r="M288" s="4">
        <v>12</v>
      </c>
      <c r="N288" s="4">
        <v>13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35">
      <c r="A289" s="3">
        <v>273</v>
      </c>
      <c r="B289" s="4">
        <v>1</v>
      </c>
      <c r="C289" s="4">
        <v>2</v>
      </c>
      <c r="D289" s="4">
        <v>3</v>
      </c>
      <c r="E289" s="4">
        <v>4</v>
      </c>
      <c r="F289" s="4">
        <v>5</v>
      </c>
      <c r="G289" s="4">
        <v>6</v>
      </c>
      <c r="H289" s="4">
        <v>7</v>
      </c>
      <c r="I289" s="4">
        <v>8</v>
      </c>
      <c r="J289" s="4">
        <v>9</v>
      </c>
      <c r="K289" s="4">
        <v>10</v>
      </c>
      <c r="L289" s="4">
        <v>11</v>
      </c>
      <c r="M289" s="4">
        <v>12</v>
      </c>
      <c r="N289" s="4">
        <v>13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35">
      <c r="A290" s="3">
        <v>274</v>
      </c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35">
      <c r="A291" s="3">
        <v>275</v>
      </c>
      <c r="B291" s="4">
        <v>1</v>
      </c>
      <c r="C291" s="4">
        <v>2</v>
      </c>
      <c r="D291" s="4">
        <v>3</v>
      </c>
      <c r="E291" s="4">
        <v>4</v>
      </c>
      <c r="F291" s="4">
        <v>5</v>
      </c>
      <c r="G291" s="4">
        <v>6</v>
      </c>
      <c r="H291" s="4">
        <v>7</v>
      </c>
      <c r="I291" s="4">
        <v>8</v>
      </c>
      <c r="J291" s="4">
        <v>9</v>
      </c>
      <c r="K291" s="4">
        <v>10</v>
      </c>
      <c r="L291" s="4">
        <v>11</v>
      </c>
      <c r="M291" s="4">
        <v>12</v>
      </c>
      <c r="N291" s="4">
        <v>13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35">
      <c r="A292" s="3">
        <v>276</v>
      </c>
      <c r="B292" s="4">
        <v>1</v>
      </c>
      <c r="C292" s="4">
        <v>2</v>
      </c>
      <c r="D292" s="4">
        <v>3</v>
      </c>
      <c r="E292" s="4">
        <v>4</v>
      </c>
      <c r="F292" s="4">
        <v>5</v>
      </c>
      <c r="G292" s="4">
        <v>6</v>
      </c>
      <c r="H292" s="4">
        <v>7</v>
      </c>
      <c r="I292" s="4">
        <v>8</v>
      </c>
      <c r="J292" s="4">
        <v>9</v>
      </c>
      <c r="K292" s="4">
        <v>10</v>
      </c>
      <c r="L292" s="4">
        <v>11</v>
      </c>
      <c r="M292" s="4">
        <v>12</v>
      </c>
      <c r="N292" s="4">
        <v>13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35">
      <c r="A293" s="3">
        <v>277</v>
      </c>
      <c r="B293" s="4">
        <v>1</v>
      </c>
      <c r="C293" s="4">
        <v>2</v>
      </c>
      <c r="D293" s="4">
        <v>3</v>
      </c>
      <c r="E293" s="4">
        <v>4</v>
      </c>
      <c r="F293" s="4">
        <v>5</v>
      </c>
      <c r="G293" s="4">
        <v>6</v>
      </c>
      <c r="H293" s="4">
        <v>7</v>
      </c>
      <c r="I293" s="4">
        <v>8</v>
      </c>
      <c r="J293" s="4">
        <v>9</v>
      </c>
      <c r="K293" s="4">
        <v>10</v>
      </c>
      <c r="L293" s="4">
        <v>11</v>
      </c>
      <c r="M293" s="4">
        <v>12</v>
      </c>
      <c r="N293" s="4">
        <v>13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35">
      <c r="A294" s="3">
        <v>278</v>
      </c>
      <c r="B294" s="4">
        <v>1</v>
      </c>
      <c r="C294" s="4">
        <v>2</v>
      </c>
      <c r="D294" s="4">
        <v>3</v>
      </c>
      <c r="E294" s="4">
        <v>4</v>
      </c>
      <c r="F294" s="4">
        <v>5</v>
      </c>
      <c r="G294" s="4">
        <v>6</v>
      </c>
      <c r="H294" s="4">
        <v>7</v>
      </c>
      <c r="I294" s="4">
        <v>8</v>
      </c>
      <c r="J294" s="4">
        <v>9</v>
      </c>
      <c r="K294" s="4">
        <v>10</v>
      </c>
      <c r="L294" s="4">
        <v>11</v>
      </c>
      <c r="M294" s="4">
        <v>12</v>
      </c>
      <c r="N294" s="4">
        <v>13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35">
      <c r="A295" s="3">
        <v>279</v>
      </c>
      <c r="B295" s="4">
        <v>1</v>
      </c>
      <c r="C295" s="4">
        <v>2</v>
      </c>
      <c r="D295" s="4">
        <v>3</v>
      </c>
      <c r="E295" s="4">
        <v>4</v>
      </c>
      <c r="F295" s="4">
        <v>5</v>
      </c>
      <c r="G295" s="4">
        <v>6</v>
      </c>
      <c r="H295" s="4">
        <v>7</v>
      </c>
      <c r="I295" s="4">
        <v>8</v>
      </c>
      <c r="J295" s="4">
        <v>9</v>
      </c>
      <c r="K295" s="4">
        <v>10</v>
      </c>
      <c r="L295" s="4">
        <v>11</v>
      </c>
      <c r="M295" s="4">
        <v>12</v>
      </c>
      <c r="N295" s="4">
        <v>13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35">
      <c r="A296" s="3">
        <v>280</v>
      </c>
      <c r="B296" s="4">
        <v>1</v>
      </c>
      <c r="C296" s="4">
        <v>2</v>
      </c>
      <c r="D296" s="4">
        <v>3</v>
      </c>
      <c r="E296" s="4">
        <v>4</v>
      </c>
      <c r="F296" s="4">
        <v>5</v>
      </c>
      <c r="G296" s="4">
        <v>6</v>
      </c>
      <c r="H296" s="4">
        <v>7</v>
      </c>
      <c r="I296" s="4">
        <v>8</v>
      </c>
      <c r="J296" s="4">
        <v>9</v>
      </c>
      <c r="K296" s="4">
        <v>10</v>
      </c>
      <c r="L296" s="4">
        <v>11</v>
      </c>
      <c r="M296" s="4">
        <v>12</v>
      </c>
      <c r="N296" s="4">
        <v>13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35">
      <c r="A297" s="3">
        <v>281</v>
      </c>
      <c r="B297" s="4">
        <v>1</v>
      </c>
      <c r="C297" s="4">
        <v>2</v>
      </c>
      <c r="D297" s="4">
        <v>3</v>
      </c>
      <c r="E297" s="4">
        <v>4</v>
      </c>
      <c r="F297" s="4">
        <v>5</v>
      </c>
      <c r="G297" s="4">
        <v>6</v>
      </c>
      <c r="H297" s="4">
        <v>7</v>
      </c>
      <c r="I297" s="4">
        <v>8</v>
      </c>
      <c r="J297" s="4">
        <v>9</v>
      </c>
      <c r="K297" s="4">
        <v>10</v>
      </c>
      <c r="L297" s="4">
        <v>11</v>
      </c>
      <c r="M297" s="4">
        <v>12</v>
      </c>
      <c r="N297" s="4">
        <v>13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35">
      <c r="A298" s="3">
        <v>282</v>
      </c>
      <c r="B298" s="4">
        <v>1</v>
      </c>
      <c r="C298" s="4">
        <v>2</v>
      </c>
      <c r="D298" s="4">
        <v>3</v>
      </c>
      <c r="E298" s="4">
        <v>4</v>
      </c>
      <c r="F298" s="4">
        <v>5</v>
      </c>
      <c r="G298" s="4">
        <v>6</v>
      </c>
      <c r="H298" s="4">
        <v>7</v>
      </c>
      <c r="I298" s="4">
        <v>8</v>
      </c>
      <c r="J298" s="4">
        <v>9</v>
      </c>
      <c r="K298" s="4">
        <v>10</v>
      </c>
      <c r="L298" s="4">
        <v>11</v>
      </c>
      <c r="M298" s="4">
        <v>12</v>
      </c>
      <c r="N298" s="4">
        <v>13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35">
      <c r="A299" s="3">
        <v>283</v>
      </c>
      <c r="B299" s="4">
        <v>1</v>
      </c>
      <c r="C299" s="4">
        <v>2</v>
      </c>
      <c r="D299" s="4">
        <v>3</v>
      </c>
      <c r="E299" s="4">
        <v>4</v>
      </c>
      <c r="F299" s="4">
        <v>5</v>
      </c>
      <c r="G299" s="4">
        <v>6</v>
      </c>
      <c r="H299" s="4">
        <v>7</v>
      </c>
      <c r="I299" s="4">
        <v>8</v>
      </c>
      <c r="J299" s="4">
        <v>9</v>
      </c>
      <c r="K299" s="4">
        <v>10</v>
      </c>
      <c r="L299" s="4">
        <v>11</v>
      </c>
      <c r="M299" s="4">
        <v>12</v>
      </c>
      <c r="N299" s="4">
        <v>13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35">
      <c r="A300" s="3">
        <v>284</v>
      </c>
      <c r="B300" s="4">
        <v>1</v>
      </c>
      <c r="C300" s="4">
        <v>2</v>
      </c>
      <c r="D300" s="4">
        <v>3</v>
      </c>
      <c r="E300" s="4">
        <v>4</v>
      </c>
      <c r="F300" s="4">
        <v>5</v>
      </c>
      <c r="G300" s="4">
        <v>6</v>
      </c>
      <c r="H300" s="4">
        <v>7</v>
      </c>
      <c r="I300" s="4">
        <v>8</v>
      </c>
      <c r="J300" s="4">
        <v>9</v>
      </c>
      <c r="K300" s="4">
        <v>10</v>
      </c>
      <c r="L300" s="4">
        <v>11</v>
      </c>
      <c r="M300" s="4">
        <v>12</v>
      </c>
      <c r="N300" s="4">
        <v>13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35">
      <c r="A301" s="3">
        <v>285</v>
      </c>
      <c r="B301" s="4">
        <v>1</v>
      </c>
      <c r="C301" s="4">
        <v>2</v>
      </c>
      <c r="D301" s="4">
        <v>3</v>
      </c>
      <c r="E301" s="4">
        <v>4</v>
      </c>
      <c r="F301" s="4">
        <v>5</v>
      </c>
      <c r="G301" s="4">
        <v>6</v>
      </c>
      <c r="H301" s="4">
        <v>7</v>
      </c>
      <c r="I301" s="4">
        <v>8</v>
      </c>
      <c r="J301" s="4">
        <v>9</v>
      </c>
      <c r="K301" s="4">
        <v>10</v>
      </c>
      <c r="L301" s="4">
        <v>11</v>
      </c>
      <c r="M301" s="4">
        <v>12</v>
      </c>
      <c r="N301" s="4">
        <v>13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35">
      <c r="A302" s="3">
        <v>286</v>
      </c>
      <c r="B302" s="4">
        <v>1</v>
      </c>
      <c r="C302" s="4">
        <v>2</v>
      </c>
      <c r="D302" s="4">
        <v>3</v>
      </c>
      <c r="E302" s="4">
        <v>4</v>
      </c>
      <c r="F302" s="4">
        <v>5</v>
      </c>
      <c r="G302" s="4">
        <v>6</v>
      </c>
      <c r="H302" s="4">
        <v>7</v>
      </c>
      <c r="I302" s="4">
        <v>8</v>
      </c>
      <c r="J302" s="4">
        <v>9</v>
      </c>
      <c r="K302" s="4">
        <v>10</v>
      </c>
      <c r="L302" s="4">
        <v>11</v>
      </c>
      <c r="M302" s="4">
        <v>12</v>
      </c>
      <c r="N302" s="4">
        <v>13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35">
      <c r="A303" s="3">
        <v>287</v>
      </c>
      <c r="B303" s="4">
        <v>1</v>
      </c>
      <c r="C303" s="4">
        <v>2</v>
      </c>
      <c r="D303" s="4">
        <v>3</v>
      </c>
      <c r="E303" s="4">
        <v>4</v>
      </c>
      <c r="F303" s="4">
        <v>5</v>
      </c>
      <c r="G303" s="4">
        <v>6</v>
      </c>
      <c r="H303" s="4">
        <v>7</v>
      </c>
      <c r="I303" s="4">
        <v>8</v>
      </c>
      <c r="J303" s="4">
        <v>9</v>
      </c>
      <c r="K303" s="4">
        <v>10</v>
      </c>
      <c r="L303" s="4">
        <v>11</v>
      </c>
      <c r="M303" s="4">
        <v>12</v>
      </c>
      <c r="N303" s="4">
        <v>13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35">
      <c r="A304" s="3">
        <v>288</v>
      </c>
      <c r="B304" s="4">
        <v>1</v>
      </c>
      <c r="C304" s="4">
        <v>2</v>
      </c>
      <c r="D304" s="4">
        <v>3</v>
      </c>
      <c r="E304" s="4">
        <v>4</v>
      </c>
      <c r="F304" s="4">
        <v>5</v>
      </c>
      <c r="G304" s="4">
        <v>6</v>
      </c>
      <c r="H304" s="4">
        <v>7</v>
      </c>
      <c r="I304" s="4">
        <v>8</v>
      </c>
      <c r="J304" s="4">
        <v>9</v>
      </c>
      <c r="K304" s="4">
        <v>10</v>
      </c>
      <c r="L304" s="4">
        <v>11</v>
      </c>
      <c r="M304" s="4">
        <v>12</v>
      </c>
      <c r="N304" s="4">
        <v>13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35">
      <c r="A305" s="3">
        <v>289</v>
      </c>
      <c r="B305" s="4">
        <v>1</v>
      </c>
      <c r="C305" s="4">
        <v>2</v>
      </c>
      <c r="D305" s="4">
        <v>3</v>
      </c>
      <c r="E305" s="4">
        <v>4</v>
      </c>
      <c r="F305" s="4">
        <v>5</v>
      </c>
      <c r="G305" s="4">
        <v>6</v>
      </c>
      <c r="H305" s="4">
        <v>7</v>
      </c>
      <c r="I305" s="4">
        <v>8</v>
      </c>
      <c r="J305" s="4">
        <v>9</v>
      </c>
      <c r="K305" s="4">
        <v>10</v>
      </c>
      <c r="L305" s="4">
        <v>11</v>
      </c>
      <c r="M305" s="4">
        <v>12</v>
      </c>
      <c r="N305" s="4">
        <v>13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35">
      <c r="A306" s="3">
        <v>290</v>
      </c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35">
      <c r="A307" s="3">
        <v>291</v>
      </c>
      <c r="B307" s="4">
        <v>1</v>
      </c>
      <c r="C307" s="4">
        <v>2</v>
      </c>
      <c r="D307" s="4">
        <v>3</v>
      </c>
      <c r="E307" s="4">
        <v>4</v>
      </c>
      <c r="F307" s="4">
        <v>5</v>
      </c>
      <c r="G307" s="4">
        <v>6</v>
      </c>
      <c r="H307" s="4">
        <v>7</v>
      </c>
      <c r="I307" s="4">
        <v>8</v>
      </c>
      <c r="J307" s="4">
        <v>9</v>
      </c>
      <c r="K307" s="4">
        <v>10</v>
      </c>
      <c r="L307" s="4">
        <v>11</v>
      </c>
      <c r="M307" s="4">
        <v>12</v>
      </c>
      <c r="N307" s="4">
        <v>13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35">
      <c r="A308" s="3">
        <v>292</v>
      </c>
      <c r="B308" s="4">
        <v>1</v>
      </c>
      <c r="C308" s="4">
        <v>2</v>
      </c>
      <c r="D308" s="4">
        <v>3</v>
      </c>
      <c r="E308" s="4">
        <v>4</v>
      </c>
      <c r="F308" s="4">
        <v>5</v>
      </c>
      <c r="G308" s="4">
        <v>6</v>
      </c>
      <c r="H308" s="4">
        <v>7</v>
      </c>
      <c r="I308" s="4">
        <v>8</v>
      </c>
      <c r="J308" s="4">
        <v>9</v>
      </c>
      <c r="K308" s="4">
        <v>10</v>
      </c>
      <c r="L308" s="4">
        <v>11</v>
      </c>
      <c r="M308" s="4">
        <v>12</v>
      </c>
      <c r="N308" s="4">
        <v>13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35">
      <c r="A309" s="3">
        <v>293</v>
      </c>
      <c r="B309" s="4">
        <v>1</v>
      </c>
      <c r="C309" s="4">
        <v>2</v>
      </c>
      <c r="D309" s="4">
        <v>3</v>
      </c>
      <c r="E309" s="4">
        <v>4</v>
      </c>
      <c r="F309" s="4">
        <v>5</v>
      </c>
      <c r="G309" s="4">
        <v>6</v>
      </c>
      <c r="H309" s="4">
        <v>7</v>
      </c>
      <c r="I309" s="4">
        <v>8</v>
      </c>
      <c r="J309" s="4">
        <v>9</v>
      </c>
      <c r="K309" s="4">
        <v>10</v>
      </c>
      <c r="L309" s="4">
        <v>11</v>
      </c>
      <c r="M309" s="4">
        <v>12</v>
      </c>
      <c r="N309" s="4">
        <v>13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35">
      <c r="A310" s="3">
        <v>294</v>
      </c>
      <c r="B310" s="4">
        <v>1</v>
      </c>
      <c r="C310" s="4">
        <v>2</v>
      </c>
      <c r="D310" s="4">
        <v>3</v>
      </c>
      <c r="E310" s="4">
        <v>4</v>
      </c>
      <c r="F310" s="4">
        <v>5</v>
      </c>
      <c r="G310" s="4">
        <v>6</v>
      </c>
      <c r="H310" s="4">
        <v>7</v>
      </c>
      <c r="I310" s="4">
        <v>8</v>
      </c>
      <c r="J310" s="4">
        <v>9</v>
      </c>
      <c r="K310" s="4">
        <v>10</v>
      </c>
      <c r="L310" s="4">
        <v>11</v>
      </c>
      <c r="M310" s="4">
        <v>12</v>
      </c>
      <c r="N310" s="4">
        <v>13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35">
      <c r="A311" s="3">
        <v>295</v>
      </c>
      <c r="B311" s="4">
        <v>1</v>
      </c>
      <c r="C311" s="4">
        <v>2</v>
      </c>
      <c r="D311" s="4">
        <v>3</v>
      </c>
      <c r="E311" s="4">
        <v>4</v>
      </c>
      <c r="F311" s="4">
        <v>5</v>
      </c>
      <c r="G311" s="4">
        <v>6</v>
      </c>
      <c r="H311" s="4">
        <v>7</v>
      </c>
      <c r="I311" s="4">
        <v>8</v>
      </c>
      <c r="J311" s="4">
        <v>9</v>
      </c>
      <c r="K311" s="4">
        <v>10</v>
      </c>
      <c r="L311" s="4">
        <v>11</v>
      </c>
      <c r="M311" s="4">
        <v>12</v>
      </c>
      <c r="N311" s="4">
        <v>13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35">
      <c r="A312" s="3">
        <v>296</v>
      </c>
      <c r="B312" s="4">
        <v>1</v>
      </c>
      <c r="C312" s="4">
        <v>2</v>
      </c>
      <c r="D312" s="4">
        <v>3</v>
      </c>
      <c r="E312" s="4">
        <v>4</v>
      </c>
      <c r="F312" s="4">
        <v>5</v>
      </c>
      <c r="G312" s="4">
        <v>6</v>
      </c>
      <c r="H312" s="4">
        <v>7</v>
      </c>
      <c r="I312" s="4">
        <v>8</v>
      </c>
      <c r="J312" s="4">
        <v>9</v>
      </c>
      <c r="K312" s="4">
        <v>10</v>
      </c>
      <c r="L312" s="4">
        <v>11</v>
      </c>
      <c r="M312" s="4">
        <v>12</v>
      </c>
      <c r="N312" s="4">
        <v>13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35">
      <c r="A313" s="3">
        <v>297</v>
      </c>
      <c r="B313" s="4">
        <v>1</v>
      </c>
      <c r="C313" s="4">
        <v>2</v>
      </c>
      <c r="D313" s="4">
        <v>3</v>
      </c>
      <c r="E313" s="4">
        <v>4</v>
      </c>
      <c r="F313" s="4">
        <v>5</v>
      </c>
      <c r="G313" s="4">
        <v>6</v>
      </c>
      <c r="H313" s="4">
        <v>7</v>
      </c>
      <c r="I313" s="4">
        <v>8</v>
      </c>
      <c r="J313" s="4">
        <v>9</v>
      </c>
      <c r="K313" s="4">
        <v>10</v>
      </c>
      <c r="L313" s="4">
        <v>11</v>
      </c>
      <c r="M313" s="4">
        <v>12</v>
      </c>
      <c r="N313" s="4">
        <v>13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35">
      <c r="A314" s="3">
        <v>298</v>
      </c>
      <c r="B314" s="4">
        <v>1</v>
      </c>
      <c r="C314" s="4">
        <v>2</v>
      </c>
      <c r="D314" s="4">
        <v>3</v>
      </c>
      <c r="E314" s="4">
        <v>4</v>
      </c>
      <c r="F314" s="4">
        <v>5</v>
      </c>
      <c r="G314" s="4">
        <v>6</v>
      </c>
      <c r="H314" s="4">
        <v>7</v>
      </c>
      <c r="I314" s="4">
        <v>8</v>
      </c>
      <c r="J314" s="4">
        <v>9</v>
      </c>
      <c r="K314" s="4">
        <v>10</v>
      </c>
      <c r="L314" s="4">
        <v>11</v>
      </c>
      <c r="M314" s="4">
        <v>12</v>
      </c>
      <c r="N314" s="4">
        <v>13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35">
      <c r="A315" s="3">
        <v>299</v>
      </c>
      <c r="B315" s="4">
        <v>1</v>
      </c>
      <c r="C315" s="4">
        <v>2</v>
      </c>
      <c r="D315" s="4">
        <v>3</v>
      </c>
      <c r="E315" s="4">
        <v>4</v>
      </c>
      <c r="F315" s="4">
        <v>5</v>
      </c>
      <c r="G315" s="4">
        <v>6</v>
      </c>
      <c r="H315" s="4">
        <v>7</v>
      </c>
      <c r="I315" s="4">
        <v>8</v>
      </c>
      <c r="J315" s="4">
        <v>9</v>
      </c>
      <c r="K315" s="4">
        <v>10</v>
      </c>
      <c r="L315" s="4">
        <v>11</v>
      </c>
      <c r="M315" s="4">
        <v>12</v>
      </c>
      <c r="N315" s="4">
        <v>13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35">
      <c r="A316" s="3">
        <v>300</v>
      </c>
      <c r="B316" s="4">
        <v>1</v>
      </c>
      <c r="C316" s="4">
        <v>2</v>
      </c>
      <c r="D316" s="4">
        <v>3</v>
      </c>
      <c r="E316" s="4">
        <v>4</v>
      </c>
      <c r="F316" s="4">
        <v>5</v>
      </c>
      <c r="G316" s="4">
        <v>6</v>
      </c>
      <c r="H316" s="4">
        <v>7</v>
      </c>
      <c r="I316" s="4">
        <v>8</v>
      </c>
      <c r="J316" s="4">
        <v>9</v>
      </c>
      <c r="K316" s="4">
        <v>10</v>
      </c>
      <c r="L316" s="4">
        <v>11</v>
      </c>
      <c r="M316" s="4">
        <v>12</v>
      </c>
      <c r="N316" s="4">
        <v>13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35">
      <c r="A317" s="3">
        <v>301</v>
      </c>
      <c r="B317" s="4">
        <v>1</v>
      </c>
      <c r="C317" s="4">
        <v>2</v>
      </c>
      <c r="D317" s="4">
        <v>3</v>
      </c>
      <c r="E317" s="4">
        <v>4</v>
      </c>
      <c r="F317" s="4">
        <v>5</v>
      </c>
      <c r="G317" s="4">
        <v>6</v>
      </c>
      <c r="H317" s="4">
        <v>7</v>
      </c>
      <c r="I317" s="4">
        <v>8</v>
      </c>
      <c r="J317" s="4">
        <v>9</v>
      </c>
      <c r="K317" s="4">
        <v>10</v>
      </c>
      <c r="L317" s="4">
        <v>11</v>
      </c>
      <c r="M317" s="4">
        <v>12</v>
      </c>
      <c r="N317" s="4">
        <v>13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35">
      <c r="A318" s="3">
        <v>302</v>
      </c>
      <c r="B318" s="4">
        <v>1</v>
      </c>
      <c r="C318" s="4">
        <v>2</v>
      </c>
      <c r="D318" s="4">
        <v>3</v>
      </c>
      <c r="E318" s="4">
        <v>4</v>
      </c>
      <c r="F318" s="4">
        <v>5</v>
      </c>
      <c r="G318" s="4">
        <v>6</v>
      </c>
      <c r="H318" s="4">
        <v>7</v>
      </c>
      <c r="I318" s="4">
        <v>8</v>
      </c>
      <c r="J318" s="4">
        <v>9</v>
      </c>
      <c r="K318" s="4">
        <v>10</v>
      </c>
      <c r="L318" s="4">
        <v>11</v>
      </c>
      <c r="M318" s="4">
        <v>12</v>
      </c>
      <c r="N318" s="4">
        <v>13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35">
      <c r="A319" s="3">
        <v>303</v>
      </c>
      <c r="B319" s="4">
        <v>1</v>
      </c>
      <c r="C319" s="4">
        <v>2</v>
      </c>
      <c r="D319" s="4">
        <v>3</v>
      </c>
      <c r="E319" s="4">
        <v>4</v>
      </c>
      <c r="F319" s="4">
        <v>5</v>
      </c>
      <c r="G319" s="4">
        <v>6</v>
      </c>
      <c r="H319" s="4">
        <v>7</v>
      </c>
      <c r="I319" s="4">
        <v>8</v>
      </c>
      <c r="J319" s="4">
        <v>9</v>
      </c>
      <c r="K319" s="4">
        <v>10</v>
      </c>
      <c r="L319" s="4">
        <v>11</v>
      </c>
      <c r="M319" s="4">
        <v>12</v>
      </c>
      <c r="N319" s="4">
        <v>13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35">
      <c r="A320" s="3">
        <v>304</v>
      </c>
      <c r="B320" s="4">
        <v>1</v>
      </c>
      <c r="C320" s="4">
        <v>2</v>
      </c>
      <c r="D320" s="4">
        <v>3</v>
      </c>
      <c r="E320" s="4">
        <v>4</v>
      </c>
      <c r="F320" s="4">
        <v>5</v>
      </c>
      <c r="G320" s="4">
        <v>6</v>
      </c>
      <c r="H320" s="4">
        <v>7</v>
      </c>
      <c r="I320" s="4">
        <v>8</v>
      </c>
      <c r="J320" s="4">
        <v>9</v>
      </c>
      <c r="K320" s="4">
        <v>10</v>
      </c>
      <c r="L320" s="4">
        <v>11</v>
      </c>
      <c r="M320" s="4">
        <v>12</v>
      </c>
      <c r="N320" s="4">
        <v>13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35">
      <c r="A321" s="3">
        <v>305</v>
      </c>
      <c r="B321" s="4">
        <v>1</v>
      </c>
      <c r="C321" s="4">
        <v>2</v>
      </c>
      <c r="D321" s="4">
        <v>3</v>
      </c>
      <c r="E321" s="4">
        <v>4</v>
      </c>
      <c r="F321" s="4">
        <v>5</v>
      </c>
      <c r="G321" s="4">
        <v>6</v>
      </c>
      <c r="H321" s="4">
        <v>7</v>
      </c>
      <c r="I321" s="4">
        <v>8</v>
      </c>
      <c r="J321" s="4">
        <v>9</v>
      </c>
      <c r="K321" s="4">
        <v>10</v>
      </c>
      <c r="L321" s="4">
        <v>11</v>
      </c>
      <c r="M321" s="4">
        <v>12</v>
      </c>
      <c r="N321" s="4">
        <v>13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35">
      <c r="A322" s="3">
        <v>306</v>
      </c>
      <c r="B322" s="4">
        <v>1</v>
      </c>
      <c r="C322" s="4">
        <v>2</v>
      </c>
      <c r="D322" s="4">
        <v>3</v>
      </c>
      <c r="E322" s="4">
        <v>4</v>
      </c>
      <c r="F322" s="4">
        <v>5</v>
      </c>
      <c r="G322" s="4">
        <v>6</v>
      </c>
      <c r="H322" s="4">
        <v>7</v>
      </c>
      <c r="I322" s="4">
        <v>8</v>
      </c>
      <c r="J322" s="4">
        <v>9</v>
      </c>
      <c r="K322" s="4">
        <v>10</v>
      </c>
      <c r="L322" s="4">
        <v>11</v>
      </c>
      <c r="M322" s="4">
        <v>12</v>
      </c>
      <c r="N322" s="4">
        <v>13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35">
      <c r="A323" s="3">
        <v>307</v>
      </c>
      <c r="B323" s="4">
        <v>1</v>
      </c>
      <c r="C323" s="4">
        <v>2</v>
      </c>
      <c r="D323" s="4">
        <v>3</v>
      </c>
      <c r="E323" s="4">
        <v>4</v>
      </c>
      <c r="F323" s="4">
        <v>5</v>
      </c>
      <c r="G323" s="4">
        <v>6</v>
      </c>
      <c r="H323" s="4">
        <v>7</v>
      </c>
      <c r="I323" s="4">
        <v>8</v>
      </c>
      <c r="J323" s="4">
        <v>9</v>
      </c>
      <c r="K323" s="4">
        <v>10</v>
      </c>
      <c r="L323" s="4">
        <v>11</v>
      </c>
      <c r="M323" s="4">
        <v>12</v>
      </c>
      <c r="N323" s="4">
        <v>13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35">
      <c r="A324" s="3">
        <v>308</v>
      </c>
      <c r="B324" s="4">
        <v>1</v>
      </c>
      <c r="C324" s="4">
        <v>2</v>
      </c>
      <c r="D324" s="4">
        <v>3</v>
      </c>
      <c r="E324" s="4">
        <v>4</v>
      </c>
      <c r="F324" s="4">
        <v>5</v>
      </c>
      <c r="G324" s="4">
        <v>6</v>
      </c>
      <c r="H324" s="4">
        <v>7</v>
      </c>
      <c r="I324" s="4">
        <v>8</v>
      </c>
      <c r="J324" s="4">
        <v>9</v>
      </c>
      <c r="K324" s="4">
        <v>10</v>
      </c>
      <c r="L324" s="4">
        <v>11</v>
      </c>
      <c r="M324" s="4">
        <v>12</v>
      </c>
      <c r="N324" s="4">
        <v>13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35">
      <c r="A325" s="3">
        <v>309</v>
      </c>
      <c r="B325" s="4">
        <v>1</v>
      </c>
      <c r="C325" s="4">
        <v>2</v>
      </c>
      <c r="D325" s="4">
        <v>3</v>
      </c>
      <c r="E325" s="4">
        <v>4</v>
      </c>
      <c r="F325" s="4">
        <v>5</v>
      </c>
      <c r="G325" s="4">
        <v>6</v>
      </c>
      <c r="H325" s="4">
        <v>7</v>
      </c>
      <c r="I325" s="4">
        <v>8</v>
      </c>
      <c r="J325" s="4">
        <v>9</v>
      </c>
      <c r="K325" s="4">
        <v>10</v>
      </c>
      <c r="L325" s="4">
        <v>11</v>
      </c>
      <c r="M325" s="4">
        <v>12</v>
      </c>
      <c r="N325" s="4">
        <v>13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35">
      <c r="A326" s="3">
        <v>310</v>
      </c>
      <c r="B326" s="4">
        <v>1</v>
      </c>
      <c r="C326" s="4">
        <v>2</v>
      </c>
      <c r="D326" s="4">
        <v>3</v>
      </c>
      <c r="E326" s="4">
        <v>4</v>
      </c>
      <c r="F326" s="4">
        <v>5</v>
      </c>
      <c r="G326" s="4">
        <v>6</v>
      </c>
      <c r="H326" s="4">
        <v>7</v>
      </c>
      <c r="I326" s="4">
        <v>8</v>
      </c>
      <c r="J326" s="4">
        <v>9</v>
      </c>
      <c r="K326" s="4">
        <v>10</v>
      </c>
      <c r="L326" s="4">
        <v>11</v>
      </c>
      <c r="M326" s="4">
        <v>12</v>
      </c>
      <c r="N326" s="4">
        <v>13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35">
      <c r="A327" s="3">
        <v>311</v>
      </c>
      <c r="B327" s="4">
        <v>1</v>
      </c>
      <c r="C327" s="4">
        <v>2</v>
      </c>
      <c r="D327" s="4">
        <v>3</v>
      </c>
      <c r="E327" s="4">
        <v>4</v>
      </c>
      <c r="F327" s="4">
        <v>5</v>
      </c>
      <c r="G327" s="4">
        <v>6</v>
      </c>
      <c r="H327" s="4">
        <v>7</v>
      </c>
      <c r="I327" s="4">
        <v>8</v>
      </c>
      <c r="J327" s="4">
        <v>9</v>
      </c>
      <c r="K327" s="4">
        <v>10</v>
      </c>
      <c r="L327" s="4">
        <v>11</v>
      </c>
      <c r="M327" s="4">
        <v>12</v>
      </c>
      <c r="N327" s="4">
        <v>13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35">
      <c r="A328" s="3">
        <v>312</v>
      </c>
      <c r="B328" s="4">
        <v>1</v>
      </c>
      <c r="C328" s="4">
        <v>2</v>
      </c>
      <c r="D328" s="4">
        <v>3</v>
      </c>
      <c r="E328" s="4">
        <v>4</v>
      </c>
      <c r="F328" s="4">
        <v>5</v>
      </c>
      <c r="G328" s="4">
        <v>6</v>
      </c>
      <c r="H328" s="4">
        <v>7</v>
      </c>
      <c r="I328" s="4">
        <v>8</v>
      </c>
      <c r="J328" s="4">
        <v>9</v>
      </c>
      <c r="K328" s="4">
        <v>10</v>
      </c>
      <c r="L328" s="4">
        <v>11</v>
      </c>
      <c r="M328" s="4">
        <v>12</v>
      </c>
      <c r="N328" s="4">
        <v>13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35">
      <c r="A329" s="3">
        <v>313</v>
      </c>
      <c r="B329" s="4">
        <v>1</v>
      </c>
      <c r="C329" s="4">
        <v>2</v>
      </c>
      <c r="D329" s="4">
        <v>3</v>
      </c>
      <c r="E329" s="4">
        <v>4</v>
      </c>
      <c r="F329" s="4">
        <v>5</v>
      </c>
      <c r="G329" s="4">
        <v>6</v>
      </c>
      <c r="H329" s="4">
        <v>7</v>
      </c>
      <c r="I329" s="4">
        <v>8</v>
      </c>
      <c r="J329" s="4">
        <v>9</v>
      </c>
      <c r="K329" s="4">
        <v>10</v>
      </c>
      <c r="L329" s="4">
        <v>11</v>
      </c>
      <c r="M329" s="4">
        <v>12</v>
      </c>
      <c r="N329" s="4">
        <v>13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35">
      <c r="A330" s="3">
        <v>314</v>
      </c>
      <c r="B330" s="4">
        <v>1</v>
      </c>
      <c r="C330" s="4">
        <v>2</v>
      </c>
      <c r="D330" s="4">
        <v>3</v>
      </c>
      <c r="E330" s="4">
        <v>4</v>
      </c>
      <c r="F330" s="4">
        <v>5</v>
      </c>
      <c r="G330" s="4">
        <v>6</v>
      </c>
      <c r="H330" s="4">
        <v>7</v>
      </c>
      <c r="I330" s="4">
        <v>8</v>
      </c>
      <c r="J330" s="4">
        <v>9</v>
      </c>
      <c r="K330" s="4">
        <v>10</v>
      </c>
      <c r="L330" s="4">
        <v>11</v>
      </c>
      <c r="M330" s="4">
        <v>12</v>
      </c>
      <c r="N330" s="4">
        <v>13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35">
      <c r="A331" s="3">
        <v>315</v>
      </c>
      <c r="B331" s="4">
        <v>1</v>
      </c>
      <c r="C331" s="4">
        <v>2</v>
      </c>
      <c r="D331" s="4">
        <v>3</v>
      </c>
      <c r="E331" s="4">
        <v>4</v>
      </c>
      <c r="F331" s="4">
        <v>5</v>
      </c>
      <c r="G331" s="4">
        <v>6</v>
      </c>
      <c r="H331" s="4">
        <v>7</v>
      </c>
      <c r="I331" s="4">
        <v>8</v>
      </c>
      <c r="J331" s="4">
        <v>9</v>
      </c>
      <c r="K331" s="4">
        <v>10</v>
      </c>
      <c r="L331" s="4">
        <v>11</v>
      </c>
      <c r="M331" s="4">
        <v>12</v>
      </c>
      <c r="N331" s="4">
        <v>13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35">
      <c r="A332" s="3">
        <v>316</v>
      </c>
      <c r="B332" s="4">
        <v>1</v>
      </c>
      <c r="C332" s="4">
        <v>2</v>
      </c>
      <c r="D332" s="4">
        <v>3</v>
      </c>
      <c r="E332" s="4">
        <v>4</v>
      </c>
      <c r="F332" s="4">
        <v>5</v>
      </c>
      <c r="G332" s="4">
        <v>6</v>
      </c>
      <c r="H332" s="4">
        <v>7</v>
      </c>
      <c r="I332" s="4">
        <v>8</v>
      </c>
      <c r="J332" s="4">
        <v>9</v>
      </c>
      <c r="K332" s="4">
        <v>10</v>
      </c>
      <c r="L332" s="4">
        <v>11</v>
      </c>
      <c r="M332" s="4">
        <v>12</v>
      </c>
      <c r="N332" s="4">
        <v>13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35">
      <c r="A333" s="3">
        <v>317</v>
      </c>
      <c r="B333" s="4">
        <v>1</v>
      </c>
      <c r="C333" s="4">
        <v>2</v>
      </c>
      <c r="D333" s="4">
        <v>3</v>
      </c>
      <c r="E333" s="4">
        <v>4</v>
      </c>
      <c r="F333" s="4">
        <v>5</v>
      </c>
      <c r="G333" s="4">
        <v>6</v>
      </c>
      <c r="H333" s="4">
        <v>7</v>
      </c>
      <c r="I333" s="4">
        <v>8</v>
      </c>
      <c r="J333" s="4">
        <v>9</v>
      </c>
      <c r="K333" s="4">
        <v>10</v>
      </c>
      <c r="L333" s="4">
        <v>11</v>
      </c>
      <c r="M333" s="4">
        <v>12</v>
      </c>
      <c r="N333" s="4">
        <v>13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35">
      <c r="A334" s="3">
        <v>318</v>
      </c>
      <c r="B334" s="4">
        <v>1</v>
      </c>
      <c r="C334" s="4">
        <v>2</v>
      </c>
      <c r="D334" s="4">
        <v>3</v>
      </c>
      <c r="E334" s="4">
        <v>4</v>
      </c>
      <c r="F334" s="4">
        <v>5</v>
      </c>
      <c r="G334" s="4">
        <v>6</v>
      </c>
      <c r="H334" s="4">
        <v>7</v>
      </c>
      <c r="I334" s="4">
        <v>8</v>
      </c>
      <c r="J334" s="4">
        <v>9</v>
      </c>
      <c r="K334" s="4">
        <v>10</v>
      </c>
      <c r="L334" s="4">
        <v>11</v>
      </c>
      <c r="M334" s="4">
        <v>12</v>
      </c>
      <c r="N334" s="4">
        <v>13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35">
      <c r="A335" s="3">
        <v>319</v>
      </c>
      <c r="B335" s="4">
        <v>1</v>
      </c>
      <c r="C335" s="4">
        <v>2</v>
      </c>
      <c r="D335" s="4">
        <v>3</v>
      </c>
      <c r="E335" s="4">
        <v>4</v>
      </c>
      <c r="F335" s="4">
        <v>5</v>
      </c>
      <c r="G335" s="4">
        <v>6</v>
      </c>
      <c r="H335" s="4">
        <v>7</v>
      </c>
      <c r="I335" s="4">
        <v>8</v>
      </c>
      <c r="J335" s="4">
        <v>9</v>
      </c>
      <c r="K335" s="4">
        <v>10</v>
      </c>
      <c r="L335" s="4">
        <v>11</v>
      </c>
      <c r="M335" s="4">
        <v>12</v>
      </c>
      <c r="N335" s="4">
        <v>13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35">
      <c r="A336" s="3">
        <v>320</v>
      </c>
      <c r="B336" s="4">
        <v>1</v>
      </c>
      <c r="C336" s="4">
        <v>2</v>
      </c>
      <c r="D336" s="4">
        <v>3</v>
      </c>
      <c r="E336" s="4">
        <v>4</v>
      </c>
      <c r="F336" s="4">
        <v>5</v>
      </c>
      <c r="G336" s="4">
        <v>6</v>
      </c>
      <c r="H336" s="4">
        <v>7</v>
      </c>
      <c r="I336" s="4">
        <v>8</v>
      </c>
      <c r="J336" s="4">
        <v>9</v>
      </c>
      <c r="K336" s="4">
        <v>10</v>
      </c>
      <c r="L336" s="4">
        <v>11</v>
      </c>
      <c r="M336" s="4">
        <v>12</v>
      </c>
      <c r="N336" s="4">
        <v>13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35">
      <c r="A337" s="3">
        <v>321</v>
      </c>
      <c r="B337" s="4">
        <v>1</v>
      </c>
      <c r="C337" s="4">
        <v>2</v>
      </c>
      <c r="D337" s="4">
        <v>3</v>
      </c>
      <c r="E337" s="4">
        <v>4</v>
      </c>
      <c r="F337" s="4">
        <v>5</v>
      </c>
      <c r="G337" s="4">
        <v>6</v>
      </c>
      <c r="H337" s="4">
        <v>7</v>
      </c>
      <c r="I337" s="4">
        <v>8</v>
      </c>
      <c r="J337" s="4">
        <v>9</v>
      </c>
      <c r="K337" s="4">
        <v>10</v>
      </c>
      <c r="L337" s="4">
        <v>11</v>
      </c>
      <c r="M337" s="4">
        <v>12</v>
      </c>
      <c r="N337" s="4">
        <v>13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35">
      <c r="A338" s="3">
        <v>322</v>
      </c>
      <c r="B338" s="4">
        <v>1</v>
      </c>
      <c r="C338" s="4">
        <v>2</v>
      </c>
      <c r="D338" s="4">
        <v>3</v>
      </c>
      <c r="E338" s="4">
        <v>4</v>
      </c>
      <c r="F338" s="4">
        <v>5</v>
      </c>
      <c r="G338" s="4">
        <v>6</v>
      </c>
      <c r="H338" s="4">
        <v>7</v>
      </c>
      <c r="I338" s="4">
        <v>8</v>
      </c>
      <c r="J338" s="4">
        <v>9</v>
      </c>
      <c r="K338" s="4">
        <v>10</v>
      </c>
      <c r="L338" s="4">
        <v>11</v>
      </c>
      <c r="M338" s="4">
        <v>12</v>
      </c>
      <c r="N338" s="4">
        <v>13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35">
      <c r="A339" s="3">
        <v>323</v>
      </c>
      <c r="B339" s="4">
        <v>1</v>
      </c>
      <c r="C339" s="4">
        <v>2</v>
      </c>
      <c r="D339" s="4">
        <v>3</v>
      </c>
      <c r="E339" s="4">
        <v>4</v>
      </c>
      <c r="F339" s="4">
        <v>5</v>
      </c>
      <c r="G339" s="4">
        <v>6</v>
      </c>
      <c r="H339" s="4">
        <v>7</v>
      </c>
      <c r="I339" s="4">
        <v>8</v>
      </c>
      <c r="J339" s="4">
        <v>9</v>
      </c>
      <c r="K339" s="4">
        <v>10</v>
      </c>
      <c r="L339" s="4">
        <v>11</v>
      </c>
      <c r="M339" s="4">
        <v>12</v>
      </c>
      <c r="N339" s="4">
        <v>13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35">
      <c r="A340" s="3">
        <v>324</v>
      </c>
      <c r="B340" s="4">
        <v>1</v>
      </c>
      <c r="C340" s="4">
        <v>2</v>
      </c>
      <c r="D340" s="4">
        <v>3</v>
      </c>
      <c r="E340" s="4">
        <v>4</v>
      </c>
      <c r="F340" s="4">
        <v>5</v>
      </c>
      <c r="G340" s="4">
        <v>6</v>
      </c>
      <c r="H340" s="4">
        <v>7</v>
      </c>
      <c r="I340" s="4">
        <v>8</v>
      </c>
      <c r="J340" s="4">
        <v>9</v>
      </c>
      <c r="K340" s="4">
        <v>10</v>
      </c>
      <c r="L340" s="4">
        <v>11</v>
      </c>
      <c r="M340" s="4">
        <v>12</v>
      </c>
      <c r="N340" s="4">
        <v>13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35">
      <c r="A341" s="3">
        <v>325</v>
      </c>
      <c r="B341" s="4">
        <v>1</v>
      </c>
      <c r="C341" s="4">
        <v>2</v>
      </c>
      <c r="D341" s="4">
        <v>3</v>
      </c>
      <c r="E341" s="4">
        <v>4</v>
      </c>
      <c r="F341" s="4">
        <v>5</v>
      </c>
      <c r="G341" s="4">
        <v>6</v>
      </c>
      <c r="H341" s="4">
        <v>7</v>
      </c>
      <c r="I341" s="4">
        <v>8</v>
      </c>
      <c r="J341" s="4">
        <v>9</v>
      </c>
      <c r="K341" s="4">
        <v>10</v>
      </c>
      <c r="L341" s="4">
        <v>11</v>
      </c>
      <c r="M341" s="4">
        <v>12</v>
      </c>
      <c r="N341" s="4">
        <v>13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35">
      <c r="A342" s="3">
        <v>326</v>
      </c>
      <c r="B342" s="4">
        <v>1</v>
      </c>
      <c r="C342" s="4">
        <v>2</v>
      </c>
      <c r="D342" s="4">
        <v>3</v>
      </c>
      <c r="E342" s="4">
        <v>4</v>
      </c>
      <c r="F342" s="4">
        <v>5</v>
      </c>
      <c r="G342" s="4">
        <v>6</v>
      </c>
      <c r="H342" s="4">
        <v>7</v>
      </c>
      <c r="I342" s="4">
        <v>8</v>
      </c>
      <c r="J342" s="4">
        <v>9</v>
      </c>
      <c r="K342" s="4">
        <v>10</v>
      </c>
      <c r="L342" s="4">
        <v>11</v>
      </c>
      <c r="M342" s="4">
        <v>12</v>
      </c>
      <c r="N342" s="4">
        <v>13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35">
      <c r="A343" s="3">
        <v>327</v>
      </c>
      <c r="B343" s="4">
        <v>1</v>
      </c>
      <c r="C343" s="4">
        <v>2</v>
      </c>
      <c r="D343" s="4">
        <v>3</v>
      </c>
      <c r="E343" s="4">
        <v>4</v>
      </c>
      <c r="F343" s="4">
        <v>5</v>
      </c>
      <c r="G343" s="4">
        <v>6</v>
      </c>
      <c r="H343" s="4">
        <v>7</v>
      </c>
      <c r="I343" s="4">
        <v>8</v>
      </c>
      <c r="J343" s="4">
        <v>9</v>
      </c>
      <c r="K343" s="4">
        <v>10</v>
      </c>
      <c r="L343" s="4">
        <v>11</v>
      </c>
      <c r="M343" s="4">
        <v>12</v>
      </c>
      <c r="N343" s="4">
        <v>13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35">
      <c r="A344" s="3">
        <v>328</v>
      </c>
      <c r="B344" s="4">
        <v>1</v>
      </c>
      <c r="C344" s="4">
        <v>2</v>
      </c>
      <c r="D344" s="4">
        <v>3</v>
      </c>
      <c r="E344" s="4">
        <v>4</v>
      </c>
      <c r="F344" s="4">
        <v>5</v>
      </c>
      <c r="G344" s="4">
        <v>6</v>
      </c>
      <c r="H344" s="4">
        <v>7</v>
      </c>
      <c r="I344" s="4">
        <v>8</v>
      </c>
      <c r="J344" s="4">
        <v>9</v>
      </c>
      <c r="K344" s="4">
        <v>10</v>
      </c>
      <c r="L344" s="4">
        <v>11</v>
      </c>
      <c r="M344" s="4">
        <v>12</v>
      </c>
      <c r="N344" s="4">
        <v>13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35">
      <c r="A345" s="3">
        <v>329</v>
      </c>
      <c r="B345" s="4">
        <v>1</v>
      </c>
      <c r="C345" s="4">
        <v>2</v>
      </c>
      <c r="D345" s="4">
        <v>3</v>
      </c>
      <c r="E345" s="4">
        <v>4</v>
      </c>
      <c r="F345" s="4">
        <v>5</v>
      </c>
      <c r="G345" s="4">
        <v>6</v>
      </c>
      <c r="H345" s="4">
        <v>7</v>
      </c>
      <c r="I345" s="4">
        <v>8</v>
      </c>
      <c r="J345" s="4">
        <v>9</v>
      </c>
      <c r="K345" s="4">
        <v>10</v>
      </c>
      <c r="L345" s="4">
        <v>11</v>
      </c>
      <c r="M345" s="4">
        <v>12</v>
      </c>
      <c r="N345" s="4">
        <v>13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35">
      <c r="A346" s="3">
        <v>330</v>
      </c>
      <c r="B346" s="4">
        <v>1</v>
      </c>
      <c r="C346" s="4">
        <v>2</v>
      </c>
      <c r="D346" s="4">
        <v>3</v>
      </c>
      <c r="E346" s="4">
        <v>4</v>
      </c>
      <c r="F346" s="4">
        <v>5</v>
      </c>
      <c r="G346" s="4">
        <v>6</v>
      </c>
      <c r="H346" s="4">
        <v>7</v>
      </c>
      <c r="I346" s="4">
        <v>8</v>
      </c>
      <c r="J346" s="4">
        <v>9</v>
      </c>
      <c r="K346" s="4">
        <v>10</v>
      </c>
      <c r="L346" s="4">
        <v>11</v>
      </c>
      <c r="M346" s="4">
        <v>12</v>
      </c>
      <c r="N346" s="4">
        <v>13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35">
      <c r="A347" s="3">
        <v>331</v>
      </c>
      <c r="B347" s="4">
        <v>1</v>
      </c>
      <c r="C347" s="4">
        <v>2</v>
      </c>
      <c r="D347" s="4">
        <v>3</v>
      </c>
      <c r="E347" s="4">
        <v>4</v>
      </c>
      <c r="F347" s="4">
        <v>5</v>
      </c>
      <c r="G347" s="4">
        <v>6</v>
      </c>
      <c r="H347" s="4">
        <v>7</v>
      </c>
      <c r="I347" s="4">
        <v>8</v>
      </c>
      <c r="J347" s="4">
        <v>9</v>
      </c>
      <c r="K347" s="4">
        <v>10</v>
      </c>
      <c r="L347" s="4">
        <v>11</v>
      </c>
      <c r="M347" s="4">
        <v>12</v>
      </c>
      <c r="N347" s="4">
        <v>13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35">
      <c r="A348" s="3">
        <v>332</v>
      </c>
      <c r="B348" s="4">
        <v>1</v>
      </c>
      <c r="C348" s="4">
        <v>2</v>
      </c>
      <c r="D348" s="4">
        <v>3</v>
      </c>
      <c r="E348" s="4">
        <v>4</v>
      </c>
      <c r="F348" s="4">
        <v>5</v>
      </c>
      <c r="G348" s="4">
        <v>6</v>
      </c>
      <c r="H348" s="4">
        <v>7</v>
      </c>
      <c r="I348" s="4">
        <v>8</v>
      </c>
      <c r="J348" s="4">
        <v>9</v>
      </c>
      <c r="K348" s="4">
        <v>10</v>
      </c>
      <c r="L348" s="4">
        <v>11</v>
      </c>
      <c r="M348" s="4">
        <v>12</v>
      </c>
      <c r="N348" s="4">
        <v>13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35">
      <c r="A349" s="3">
        <v>333</v>
      </c>
      <c r="B349" s="4">
        <v>1</v>
      </c>
      <c r="C349" s="4">
        <v>2</v>
      </c>
      <c r="D349" s="4">
        <v>3</v>
      </c>
      <c r="E349" s="4">
        <v>4</v>
      </c>
      <c r="F349" s="4">
        <v>5</v>
      </c>
      <c r="G349" s="4">
        <v>6</v>
      </c>
      <c r="H349" s="4">
        <v>7</v>
      </c>
      <c r="I349" s="4">
        <v>8</v>
      </c>
      <c r="J349" s="4">
        <v>9</v>
      </c>
      <c r="K349" s="4">
        <v>10</v>
      </c>
      <c r="L349" s="4">
        <v>11</v>
      </c>
      <c r="M349" s="4">
        <v>12</v>
      </c>
      <c r="N349" s="4">
        <v>13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35">
      <c r="A350" s="3">
        <v>334</v>
      </c>
      <c r="B350" s="4">
        <v>1</v>
      </c>
      <c r="C350" s="4">
        <v>2</v>
      </c>
      <c r="D350" s="4">
        <v>3</v>
      </c>
      <c r="E350" s="4">
        <v>4</v>
      </c>
      <c r="F350" s="4">
        <v>5</v>
      </c>
      <c r="G350" s="4">
        <v>6</v>
      </c>
      <c r="H350" s="4">
        <v>7</v>
      </c>
      <c r="I350" s="4">
        <v>8</v>
      </c>
      <c r="J350" s="4">
        <v>9</v>
      </c>
      <c r="K350" s="4">
        <v>10</v>
      </c>
      <c r="L350" s="4">
        <v>11</v>
      </c>
      <c r="M350" s="4">
        <v>12</v>
      </c>
      <c r="N350" s="4">
        <v>13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35">
      <c r="A351" s="3">
        <v>335</v>
      </c>
      <c r="B351" s="4">
        <v>1</v>
      </c>
      <c r="C351" s="4">
        <v>2</v>
      </c>
      <c r="D351" s="4">
        <v>3</v>
      </c>
      <c r="E351" s="4">
        <v>4</v>
      </c>
      <c r="F351" s="4">
        <v>5</v>
      </c>
      <c r="G351" s="4">
        <v>6</v>
      </c>
      <c r="H351" s="4">
        <v>7</v>
      </c>
      <c r="I351" s="4">
        <v>8</v>
      </c>
      <c r="J351" s="4">
        <v>9</v>
      </c>
      <c r="K351" s="4">
        <v>10</v>
      </c>
      <c r="L351" s="4">
        <v>11</v>
      </c>
      <c r="M351" s="4">
        <v>12</v>
      </c>
      <c r="N351" s="4">
        <v>13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35">
      <c r="A352" s="3">
        <v>336</v>
      </c>
      <c r="B352" s="4">
        <v>1</v>
      </c>
      <c r="C352" s="4">
        <v>2</v>
      </c>
      <c r="D352" s="4">
        <v>3</v>
      </c>
      <c r="E352" s="4">
        <v>4</v>
      </c>
      <c r="F352" s="4">
        <v>5</v>
      </c>
      <c r="G352" s="4">
        <v>6</v>
      </c>
      <c r="H352" s="4">
        <v>7</v>
      </c>
      <c r="I352" s="4">
        <v>8</v>
      </c>
      <c r="J352" s="4">
        <v>9</v>
      </c>
      <c r="K352" s="4">
        <v>10</v>
      </c>
      <c r="L352" s="4">
        <v>11</v>
      </c>
      <c r="M352" s="4">
        <v>12</v>
      </c>
      <c r="N352" s="4">
        <v>13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35">
      <c r="A353" s="3">
        <v>337</v>
      </c>
      <c r="B353" s="4">
        <v>1</v>
      </c>
      <c r="C353" s="4">
        <v>2</v>
      </c>
      <c r="D353" s="4">
        <v>3</v>
      </c>
      <c r="E353" s="4">
        <v>4</v>
      </c>
      <c r="F353" s="4">
        <v>5</v>
      </c>
      <c r="G353" s="4">
        <v>6</v>
      </c>
      <c r="H353" s="4">
        <v>7</v>
      </c>
      <c r="I353" s="4">
        <v>8</v>
      </c>
      <c r="J353" s="4">
        <v>9</v>
      </c>
      <c r="K353" s="4">
        <v>10</v>
      </c>
      <c r="L353" s="4">
        <v>11</v>
      </c>
      <c r="M353" s="4">
        <v>12</v>
      </c>
      <c r="N353" s="4">
        <v>13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35">
      <c r="A354" s="3">
        <v>338</v>
      </c>
      <c r="B354" s="4">
        <v>1</v>
      </c>
      <c r="C354" s="4">
        <v>2</v>
      </c>
      <c r="D354" s="4">
        <v>3</v>
      </c>
      <c r="E354" s="4">
        <v>4</v>
      </c>
      <c r="F354" s="4">
        <v>5</v>
      </c>
      <c r="G354" s="4">
        <v>6</v>
      </c>
      <c r="H354" s="4">
        <v>7</v>
      </c>
      <c r="I354" s="4">
        <v>8</v>
      </c>
      <c r="J354" s="4">
        <v>9</v>
      </c>
      <c r="K354" s="4">
        <v>10</v>
      </c>
      <c r="L354" s="4">
        <v>11</v>
      </c>
      <c r="M354" s="4">
        <v>12</v>
      </c>
      <c r="N354" s="4">
        <v>13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35">
      <c r="A355" s="3">
        <v>339</v>
      </c>
      <c r="B355" s="4">
        <v>1</v>
      </c>
      <c r="C355" s="4">
        <v>2</v>
      </c>
      <c r="D355" s="4">
        <v>3</v>
      </c>
      <c r="E355" s="4">
        <v>4</v>
      </c>
      <c r="F355" s="4">
        <v>5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4">
        <v>11</v>
      </c>
      <c r="M355" s="4">
        <v>12</v>
      </c>
      <c r="N355" s="4">
        <v>13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35">
      <c r="A356" s="3">
        <v>340</v>
      </c>
      <c r="B356" s="4">
        <v>1</v>
      </c>
      <c r="C356" s="4">
        <v>2</v>
      </c>
      <c r="D356" s="4">
        <v>3</v>
      </c>
      <c r="E356" s="4">
        <v>4</v>
      </c>
      <c r="F356" s="4">
        <v>5</v>
      </c>
      <c r="G356" s="4">
        <v>6</v>
      </c>
      <c r="H356" s="4">
        <v>7</v>
      </c>
      <c r="I356" s="4">
        <v>8</v>
      </c>
      <c r="J356" s="4">
        <v>9</v>
      </c>
      <c r="K356" s="4">
        <v>10</v>
      </c>
      <c r="L356" s="4">
        <v>11</v>
      </c>
      <c r="M356" s="4">
        <v>12</v>
      </c>
      <c r="N356" s="4">
        <v>13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35">
      <c r="A357" s="3">
        <v>341</v>
      </c>
      <c r="B357" s="4">
        <v>1</v>
      </c>
      <c r="C357" s="4">
        <v>2</v>
      </c>
      <c r="D357" s="4">
        <v>3</v>
      </c>
      <c r="E357" s="4">
        <v>4</v>
      </c>
      <c r="F357" s="4">
        <v>5</v>
      </c>
      <c r="G357" s="4">
        <v>6</v>
      </c>
      <c r="H357" s="4">
        <v>7</v>
      </c>
      <c r="I357" s="4">
        <v>8</v>
      </c>
      <c r="J357" s="4">
        <v>9</v>
      </c>
      <c r="K357" s="4">
        <v>10</v>
      </c>
      <c r="L357" s="4">
        <v>11</v>
      </c>
      <c r="M357" s="4">
        <v>12</v>
      </c>
      <c r="N357" s="4">
        <v>13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35">
      <c r="A358" s="3">
        <v>342</v>
      </c>
      <c r="B358" s="4">
        <v>1</v>
      </c>
      <c r="C358" s="4">
        <v>2</v>
      </c>
      <c r="D358" s="4">
        <v>3</v>
      </c>
      <c r="E358" s="4">
        <v>4</v>
      </c>
      <c r="F358" s="4">
        <v>5</v>
      </c>
      <c r="G358" s="4">
        <v>6</v>
      </c>
      <c r="H358" s="4">
        <v>7</v>
      </c>
      <c r="I358" s="4">
        <v>8</v>
      </c>
      <c r="J358" s="4">
        <v>9</v>
      </c>
      <c r="K358" s="4">
        <v>10</v>
      </c>
      <c r="L358" s="4">
        <v>11</v>
      </c>
      <c r="M358" s="4">
        <v>12</v>
      </c>
      <c r="N358" s="4">
        <v>13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35">
      <c r="A359" s="3">
        <v>343</v>
      </c>
      <c r="B359" s="4">
        <v>1</v>
      </c>
      <c r="C359" s="4">
        <v>2</v>
      </c>
      <c r="D359" s="4">
        <v>3</v>
      </c>
      <c r="E359" s="4">
        <v>4</v>
      </c>
      <c r="F359" s="4">
        <v>5</v>
      </c>
      <c r="G359" s="4">
        <v>6</v>
      </c>
      <c r="H359" s="4">
        <v>7</v>
      </c>
      <c r="I359" s="4">
        <v>8</v>
      </c>
      <c r="J359" s="4">
        <v>9</v>
      </c>
      <c r="K359" s="4">
        <v>10</v>
      </c>
      <c r="L359" s="4">
        <v>11</v>
      </c>
      <c r="M359" s="4">
        <v>12</v>
      </c>
      <c r="N359" s="4">
        <v>13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35">
      <c r="A360" s="3">
        <v>344</v>
      </c>
      <c r="B360" s="4">
        <v>1</v>
      </c>
      <c r="C360" s="4">
        <v>2</v>
      </c>
      <c r="D360" s="4">
        <v>3</v>
      </c>
      <c r="E360" s="4">
        <v>4</v>
      </c>
      <c r="F360" s="4">
        <v>5</v>
      </c>
      <c r="G360" s="4">
        <v>6</v>
      </c>
      <c r="H360" s="4">
        <v>7</v>
      </c>
      <c r="I360" s="4">
        <v>8</v>
      </c>
      <c r="J360" s="4">
        <v>9</v>
      </c>
      <c r="K360" s="4">
        <v>10</v>
      </c>
      <c r="L360" s="4">
        <v>11</v>
      </c>
      <c r="M360" s="4">
        <v>12</v>
      </c>
      <c r="N360" s="4">
        <v>13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35">
      <c r="A361" s="3">
        <v>345</v>
      </c>
      <c r="B361" s="4">
        <v>1</v>
      </c>
      <c r="C361" s="4">
        <v>2</v>
      </c>
      <c r="D361" s="4">
        <v>3</v>
      </c>
      <c r="E361" s="4">
        <v>4</v>
      </c>
      <c r="F361" s="4">
        <v>5</v>
      </c>
      <c r="G361" s="4">
        <v>6</v>
      </c>
      <c r="H361" s="4">
        <v>7</v>
      </c>
      <c r="I361" s="4">
        <v>8</v>
      </c>
      <c r="J361" s="4">
        <v>9</v>
      </c>
      <c r="K361" s="4">
        <v>10</v>
      </c>
      <c r="L361" s="4">
        <v>11</v>
      </c>
      <c r="M361" s="4">
        <v>12</v>
      </c>
      <c r="N361" s="4">
        <v>13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35">
      <c r="A362" s="3">
        <v>346</v>
      </c>
      <c r="B362" s="4">
        <v>1</v>
      </c>
      <c r="C362" s="4">
        <v>2</v>
      </c>
      <c r="D362" s="4">
        <v>3</v>
      </c>
      <c r="E362" s="4">
        <v>4</v>
      </c>
      <c r="F362" s="4">
        <v>5</v>
      </c>
      <c r="G362" s="4">
        <v>6</v>
      </c>
      <c r="H362" s="4">
        <v>7</v>
      </c>
      <c r="I362" s="4">
        <v>8</v>
      </c>
      <c r="J362" s="4">
        <v>9</v>
      </c>
      <c r="K362" s="4">
        <v>10</v>
      </c>
      <c r="L362" s="4">
        <v>11</v>
      </c>
      <c r="M362" s="4">
        <v>12</v>
      </c>
      <c r="N362" s="4">
        <v>13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35">
      <c r="A363" s="3">
        <v>347</v>
      </c>
      <c r="B363" s="4">
        <v>1</v>
      </c>
      <c r="C363" s="4">
        <v>2</v>
      </c>
      <c r="D363" s="4">
        <v>3</v>
      </c>
      <c r="E363" s="4">
        <v>4</v>
      </c>
      <c r="F363" s="4">
        <v>5</v>
      </c>
      <c r="G363" s="4">
        <v>6</v>
      </c>
      <c r="H363" s="4">
        <v>7</v>
      </c>
      <c r="I363" s="4">
        <v>8</v>
      </c>
      <c r="J363" s="4">
        <v>9</v>
      </c>
      <c r="K363" s="4">
        <v>10</v>
      </c>
      <c r="L363" s="4">
        <v>11</v>
      </c>
      <c r="M363" s="4">
        <v>12</v>
      </c>
      <c r="N363" s="4">
        <v>13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35">
      <c r="A364" s="3">
        <v>348</v>
      </c>
      <c r="B364" s="4">
        <v>1</v>
      </c>
      <c r="C364" s="4">
        <v>2</v>
      </c>
      <c r="D364" s="4">
        <v>3</v>
      </c>
      <c r="E364" s="4">
        <v>4</v>
      </c>
      <c r="F364" s="4">
        <v>5</v>
      </c>
      <c r="G364" s="4">
        <v>6</v>
      </c>
      <c r="H364" s="4">
        <v>7</v>
      </c>
      <c r="I364" s="4">
        <v>8</v>
      </c>
      <c r="J364" s="4">
        <v>9</v>
      </c>
      <c r="K364" s="4">
        <v>10</v>
      </c>
      <c r="L364" s="4">
        <v>11</v>
      </c>
      <c r="M364" s="4">
        <v>12</v>
      </c>
      <c r="N364" s="4">
        <v>13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35">
      <c r="A365" s="3">
        <v>349</v>
      </c>
      <c r="B365" s="4">
        <v>1</v>
      </c>
      <c r="C365" s="4">
        <v>2</v>
      </c>
      <c r="D365" s="4">
        <v>3</v>
      </c>
      <c r="E365" s="4">
        <v>4</v>
      </c>
      <c r="F365" s="4">
        <v>5</v>
      </c>
      <c r="G365" s="4">
        <v>6</v>
      </c>
      <c r="H365" s="4">
        <v>7</v>
      </c>
      <c r="I365" s="4">
        <v>8</v>
      </c>
      <c r="J365" s="4">
        <v>9</v>
      </c>
      <c r="K365" s="4">
        <v>10</v>
      </c>
      <c r="L365" s="4">
        <v>11</v>
      </c>
      <c r="M365" s="4">
        <v>12</v>
      </c>
      <c r="N365" s="4">
        <v>13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35">
      <c r="A366" s="3">
        <v>350</v>
      </c>
      <c r="B366" s="4">
        <v>1</v>
      </c>
      <c r="C366" s="4">
        <v>2</v>
      </c>
      <c r="D366" s="4">
        <v>3</v>
      </c>
      <c r="E366" s="4">
        <v>4</v>
      </c>
      <c r="F366" s="4">
        <v>5</v>
      </c>
      <c r="G366" s="4">
        <v>6</v>
      </c>
      <c r="H366" s="4">
        <v>7</v>
      </c>
      <c r="I366" s="4">
        <v>8</v>
      </c>
      <c r="J366" s="4">
        <v>9</v>
      </c>
      <c r="K366" s="4">
        <v>10</v>
      </c>
      <c r="L366" s="4">
        <v>11</v>
      </c>
      <c r="M366" s="4">
        <v>12</v>
      </c>
      <c r="N366" s="4">
        <v>13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35">
      <c r="A367" s="3">
        <v>351</v>
      </c>
      <c r="B367" s="4">
        <v>1</v>
      </c>
      <c r="C367" s="4">
        <v>2</v>
      </c>
      <c r="D367" s="4">
        <v>3</v>
      </c>
      <c r="E367" s="4">
        <v>4</v>
      </c>
      <c r="F367" s="4">
        <v>5</v>
      </c>
      <c r="G367" s="4">
        <v>6</v>
      </c>
      <c r="H367" s="4">
        <v>7</v>
      </c>
      <c r="I367" s="4">
        <v>8</v>
      </c>
      <c r="J367" s="4">
        <v>9</v>
      </c>
      <c r="K367" s="4">
        <v>10</v>
      </c>
      <c r="L367" s="4">
        <v>11</v>
      </c>
      <c r="M367" s="4">
        <v>12</v>
      </c>
      <c r="N367" s="4">
        <v>13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35">
      <c r="A368" s="3">
        <v>352</v>
      </c>
      <c r="B368" s="4">
        <v>1</v>
      </c>
      <c r="C368" s="4">
        <v>2</v>
      </c>
      <c r="D368" s="4">
        <v>3</v>
      </c>
      <c r="E368" s="4">
        <v>4</v>
      </c>
      <c r="F368" s="4">
        <v>5</v>
      </c>
      <c r="G368" s="4">
        <v>6</v>
      </c>
      <c r="H368" s="4">
        <v>7</v>
      </c>
      <c r="I368" s="4">
        <v>8</v>
      </c>
      <c r="J368" s="4">
        <v>9</v>
      </c>
      <c r="K368" s="4">
        <v>10</v>
      </c>
      <c r="L368" s="4">
        <v>11</v>
      </c>
      <c r="M368" s="4">
        <v>12</v>
      </c>
      <c r="N368" s="4">
        <v>13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35">
      <c r="A369" s="3">
        <v>353</v>
      </c>
      <c r="B369" s="4">
        <v>1</v>
      </c>
      <c r="C369" s="4">
        <v>2</v>
      </c>
      <c r="D369" s="4">
        <v>3</v>
      </c>
      <c r="E369" s="4">
        <v>4</v>
      </c>
      <c r="F369" s="4">
        <v>5</v>
      </c>
      <c r="G369" s="4">
        <v>6</v>
      </c>
      <c r="H369" s="4">
        <v>7</v>
      </c>
      <c r="I369" s="4">
        <v>8</v>
      </c>
      <c r="J369" s="4">
        <v>9</v>
      </c>
      <c r="K369" s="4">
        <v>10</v>
      </c>
      <c r="L369" s="4">
        <v>11</v>
      </c>
      <c r="M369" s="4">
        <v>12</v>
      </c>
      <c r="N369" s="4">
        <v>13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35">
      <c r="A370" s="3">
        <v>354</v>
      </c>
      <c r="B370" s="4">
        <v>1</v>
      </c>
      <c r="C370" s="4">
        <v>2</v>
      </c>
      <c r="D370" s="4">
        <v>3</v>
      </c>
      <c r="E370" s="4">
        <v>4</v>
      </c>
      <c r="F370" s="4">
        <v>5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4">
        <v>11</v>
      </c>
      <c r="M370" s="4">
        <v>12</v>
      </c>
      <c r="N370" s="4">
        <v>13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35">
      <c r="A371" s="3">
        <v>355</v>
      </c>
      <c r="B371" s="4">
        <v>1</v>
      </c>
      <c r="C371" s="4">
        <v>2</v>
      </c>
      <c r="D371" s="4">
        <v>3</v>
      </c>
      <c r="E371" s="4">
        <v>4</v>
      </c>
      <c r="F371" s="4">
        <v>5</v>
      </c>
      <c r="G371" s="4">
        <v>6</v>
      </c>
      <c r="H371" s="4">
        <v>7</v>
      </c>
      <c r="I371" s="4">
        <v>8</v>
      </c>
      <c r="J371" s="4">
        <v>9</v>
      </c>
      <c r="K371" s="4">
        <v>10</v>
      </c>
      <c r="L371" s="4">
        <v>11</v>
      </c>
      <c r="M371" s="4">
        <v>12</v>
      </c>
      <c r="N371" s="4">
        <v>13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35">
      <c r="A372" s="3">
        <v>356</v>
      </c>
      <c r="B372" s="4">
        <v>1</v>
      </c>
      <c r="C372" s="4">
        <v>2</v>
      </c>
      <c r="D372" s="4">
        <v>3</v>
      </c>
      <c r="E372" s="4">
        <v>4</v>
      </c>
      <c r="F372" s="4">
        <v>5</v>
      </c>
      <c r="G372" s="4">
        <v>6</v>
      </c>
      <c r="H372" s="4">
        <v>7</v>
      </c>
      <c r="I372" s="4">
        <v>8</v>
      </c>
      <c r="J372" s="4">
        <v>9</v>
      </c>
      <c r="K372" s="4">
        <v>10</v>
      </c>
      <c r="L372" s="4">
        <v>11</v>
      </c>
      <c r="M372" s="4">
        <v>12</v>
      </c>
      <c r="N372" s="4">
        <v>13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35">
      <c r="A373" s="3">
        <v>357</v>
      </c>
      <c r="B373" s="4">
        <v>1</v>
      </c>
      <c r="C373" s="4">
        <v>2</v>
      </c>
      <c r="D373" s="4">
        <v>3</v>
      </c>
      <c r="E373" s="4">
        <v>4</v>
      </c>
      <c r="F373" s="4">
        <v>5</v>
      </c>
      <c r="G373" s="4">
        <v>6</v>
      </c>
      <c r="H373" s="4">
        <v>7</v>
      </c>
      <c r="I373" s="4">
        <v>8</v>
      </c>
      <c r="J373" s="4">
        <v>9</v>
      </c>
      <c r="K373" s="4">
        <v>10</v>
      </c>
      <c r="L373" s="4">
        <v>11</v>
      </c>
      <c r="M373" s="4">
        <v>12</v>
      </c>
      <c r="N373" s="4">
        <v>13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35">
      <c r="A374" s="3">
        <v>358</v>
      </c>
      <c r="B374" s="4">
        <v>1</v>
      </c>
      <c r="C374" s="4">
        <v>2</v>
      </c>
      <c r="D374" s="4">
        <v>3</v>
      </c>
      <c r="E374" s="4">
        <v>4</v>
      </c>
      <c r="F374" s="4">
        <v>5</v>
      </c>
      <c r="G374" s="4">
        <v>6</v>
      </c>
      <c r="H374" s="4">
        <v>7</v>
      </c>
      <c r="I374" s="4">
        <v>8</v>
      </c>
      <c r="J374" s="4">
        <v>9</v>
      </c>
      <c r="K374" s="4">
        <v>10</v>
      </c>
      <c r="L374" s="4">
        <v>11</v>
      </c>
      <c r="M374" s="4">
        <v>12</v>
      </c>
      <c r="N374" s="4">
        <v>13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35">
      <c r="A375" s="3">
        <v>359</v>
      </c>
      <c r="B375" s="4">
        <v>1</v>
      </c>
      <c r="C375" s="4">
        <v>2</v>
      </c>
      <c r="D375" s="4">
        <v>3</v>
      </c>
      <c r="E375" s="4">
        <v>4</v>
      </c>
      <c r="F375" s="4">
        <v>5</v>
      </c>
      <c r="G375" s="4">
        <v>6</v>
      </c>
      <c r="H375" s="4">
        <v>7</v>
      </c>
      <c r="I375" s="4">
        <v>8</v>
      </c>
      <c r="J375" s="4">
        <v>9</v>
      </c>
      <c r="K375" s="4">
        <v>10</v>
      </c>
      <c r="L375" s="4">
        <v>11</v>
      </c>
      <c r="M375" s="4">
        <v>12</v>
      </c>
      <c r="N375" s="4">
        <v>13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35">
      <c r="A376" s="3">
        <v>360</v>
      </c>
      <c r="B376" s="4">
        <v>1</v>
      </c>
      <c r="C376" s="4">
        <v>2</v>
      </c>
      <c r="D376" s="4">
        <v>3</v>
      </c>
      <c r="E376" s="4">
        <v>4</v>
      </c>
      <c r="F376" s="4">
        <v>5</v>
      </c>
      <c r="G376" s="4">
        <v>6</v>
      </c>
      <c r="H376" s="4">
        <v>7</v>
      </c>
      <c r="I376" s="4">
        <v>8</v>
      </c>
      <c r="J376" s="4">
        <v>9</v>
      </c>
      <c r="K376" s="4">
        <v>10</v>
      </c>
      <c r="L376" s="4">
        <v>11</v>
      </c>
      <c r="M376" s="4">
        <v>12</v>
      </c>
      <c r="N376" s="4">
        <v>13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35">
      <c r="A377" s="3">
        <v>361</v>
      </c>
      <c r="B377" s="4">
        <v>1</v>
      </c>
      <c r="C377" s="4">
        <v>2</v>
      </c>
      <c r="D377" s="4">
        <v>3</v>
      </c>
      <c r="E377" s="4">
        <v>4</v>
      </c>
      <c r="F377" s="4">
        <v>5</v>
      </c>
      <c r="G377" s="4">
        <v>6</v>
      </c>
      <c r="H377" s="4">
        <v>7</v>
      </c>
      <c r="I377" s="4">
        <v>8</v>
      </c>
      <c r="J377" s="4">
        <v>9</v>
      </c>
      <c r="K377" s="4">
        <v>10</v>
      </c>
      <c r="L377" s="4">
        <v>11</v>
      </c>
      <c r="M377" s="4">
        <v>12</v>
      </c>
      <c r="N377" s="4">
        <v>13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35">
      <c r="A378" s="3">
        <v>362</v>
      </c>
      <c r="B378" s="4">
        <v>1</v>
      </c>
      <c r="C378" s="4">
        <v>2</v>
      </c>
      <c r="D378" s="4">
        <v>3</v>
      </c>
      <c r="E378" s="4">
        <v>4</v>
      </c>
      <c r="F378" s="4">
        <v>5</v>
      </c>
      <c r="G378" s="4">
        <v>6</v>
      </c>
      <c r="H378" s="4">
        <v>7</v>
      </c>
      <c r="I378" s="4">
        <v>8</v>
      </c>
      <c r="J378" s="4">
        <v>9</v>
      </c>
      <c r="K378" s="4">
        <v>10</v>
      </c>
      <c r="L378" s="4">
        <v>11</v>
      </c>
      <c r="M378" s="4">
        <v>12</v>
      </c>
      <c r="N378" s="4">
        <v>13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35">
      <c r="A379" s="3">
        <v>363</v>
      </c>
      <c r="B379" s="4">
        <v>1</v>
      </c>
      <c r="C379" s="4">
        <v>2</v>
      </c>
      <c r="D379" s="4">
        <v>3</v>
      </c>
      <c r="E379" s="4">
        <v>4</v>
      </c>
      <c r="F379" s="4">
        <v>5</v>
      </c>
      <c r="G379" s="4">
        <v>6</v>
      </c>
      <c r="H379" s="4">
        <v>7</v>
      </c>
      <c r="I379" s="4">
        <v>8</v>
      </c>
      <c r="J379" s="4">
        <v>9</v>
      </c>
      <c r="K379" s="4">
        <v>10</v>
      </c>
      <c r="L379" s="4">
        <v>11</v>
      </c>
      <c r="M379" s="4">
        <v>12</v>
      </c>
      <c r="N379" s="4">
        <v>13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35">
      <c r="A380" s="3">
        <v>364</v>
      </c>
      <c r="B380" s="4">
        <v>1</v>
      </c>
      <c r="C380" s="4">
        <v>2</v>
      </c>
      <c r="D380" s="4">
        <v>3</v>
      </c>
      <c r="E380" s="4">
        <v>4</v>
      </c>
      <c r="F380" s="4">
        <v>5</v>
      </c>
      <c r="G380" s="4">
        <v>6</v>
      </c>
      <c r="H380" s="4">
        <v>7</v>
      </c>
      <c r="I380" s="4">
        <v>8</v>
      </c>
      <c r="J380" s="4">
        <v>9</v>
      </c>
      <c r="K380" s="4">
        <v>10</v>
      </c>
      <c r="L380" s="4">
        <v>11</v>
      </c>
      <c r="M380" s="4">
        <v>12</v>
      </c>
      <c r="N380" s="4">
        <v>13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35">
      <c r="A381" s="3">
        <v>365</v>
      </c>
      <c r="B381" s="4">
        <v>1</v>
      </c>
      <c r="C381" s="4">
        <v>2</v>
      </c>
      <c r="D381" s="4">
        <v>3</v>
      </c>
      <c r="E381" s="4">
        <v>4</v>
      </c>
      <c r="F381" s="4">
        <v>5</v>
      </c>
      <c r="G381" s="4">
        <v>6</v>
      </c>
      <c r="H381" s="4">
        <v>7</v>
      </c>
      <c r="I381" s="4">
        <v>8</v>
      </c>
      <c r="J381" s="4">
        <v>9</v>
      </c>
      <c r="K381" s="4">
        <v>10</v>
      </c>
      <c r="L381" s="4">
        <v>11</v>
      </c>
      <c r="M381" s="4">
        <v>12</v>
      </c>
      <c r="N381" s="4">
        <v>13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35">
      <c r="A382" s="3">
        <v>366</v>
      </c>
      <c r="B382" s="4">
        <v>1</v>
      </c>
      <c r="C382" s="4">
        <v>2</v>
      </c>
      <c r="D382" s="4">
        <v>3</v>
      </c>
      <c r="E382" s="4">
        <v>4</v>
      </c>
      <c r="F382" s="4">
        <v>5</v>
      </c>
      <c r="G382" s="4">
        <v>6</v>
      </c>
      <c r="H382" s="4">
        <v>7</v>
      </c>
      <c r="I382" s="4">
        <v>8</v>
      </c>
      <c r="J382" s="4">
        <v>9</v>
      </c>
      <c r="K382" s="4">
        <v>10</v>
      </c>
      <c r="L382" s="4">
        <v>11</v>
      </c>
      <c r="M382" s="4">
        <v>12</v>
      </c>
      <c r="N382" s="4">
        <v>13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C7" sqref="C7"/>
    </sheetView>
  </sheetViews>
  <sheetFormatPr baseColWidth="10" defaultColWidth="10.81640625" defaultRowHeight="14.5" x14ac:dyDescent="0.35"/>
  <sheetData>
    <row r="1" spans="1:2" x14ac:dyDescent="0.35">
      <c r="A1" s="2" t="s">
        <v>222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>
        <v>11.1</v>
      </c>
    </row>
    <row r="6" spans="1:2" x14ac:dyDescent="0.35">
      <c r="A6" s="14">
        <v>2</v>
      </c>
      <c r="B6">
        <v>13.2</v>
      </c>
    </row>
    <row r="7" spans="1:2" x14ac:dyDescent="0.35">
      <c r="A7" s="14">
        <v>3</v>
      </c>
      <c r="B7">
        <v>15.1</v>
      </c>
    </row>
    <row r="8" spans="1:2" x14ac:dyDescent="0.35">
      <c r="A8" s="14">
        <v>4</v>
      </c>
      <c r="B8">
        <v>13.3</v>
      </c>
    </row>
    <row r="9" spans="1:2" x14ac:dyDescent="0.35">
      <c r="A9" s="14">
        <v>5</v>
      </c>
      <c r="B9">
        <v>13.1</v>
      </c>
    </row>
    <row r="10" spans="1:2" x14ac:dyDescent="0.35">
      <c r="A10" s="14">
        <v>6</v>
      </c>
      <c r="B10">
        <v>15.9</v>
      </c>
    </row>
    <row r="11" spans="1:2" x14ac:dyDescent="0.35">
      <c r="A11" s="14">
        <v>7</v>
      </c>
      <c r="B11">
        <v>13.9</v>
      </c>
    </row>
    <row r="12" spans="1:2" x14ac:dyDescent="0.35">
      <c r="A12" s="14">
        <v>8</v>
      </c>
      <c r="B12">
        <v>12</v>
      </c>
    </row>
    <row r="13" spans="1:2" x14ac:dyDescent="0.35">
      <c r="A13" s="14">
        <v>9</v>
      </c>
      <c r="B13">
        <v>12.6</v>
      </c>
    </row>
    <row r="14" spans="1:2" x14ac:dyDescent="0.35">
      <c r="A14" s="14">
        <v>10</v>
      </c>
      <c r="B14">
        <v>11.1</v>
      </c>
    </row>
    <row r="15" spans="1:2" x14ac:dyDescent="0.35">
      <c r="A15" s="14">
        <v>11</v>
      </c>
      <c r="B15">
        <v>9.6</v>
      </c>
    </row>
    <row r="16" spans="1:2" x14ac:dyDescent="0.35">
      <c r="A16" s="14">
        <v>12</v>
      </c>
      <c r="B16">
        <v>7.4</v>
      </c>
    </row>
    <row r="17" spans="1:2" x14ac:dyDescent="0.35">
      <c r="A17" s="14">
        <v>13</v>
      </c>
      <c r="B17">
        <v>6.6</v>
      </c>
    </row>
    <row r="18" spans="1:2" x14ac:dyDescent="0.35">
      <c r="A18" s="14">
        <v>14</v>
      </c>
      <c r="B18">
        <v>4.5</v>
      </c>
    </row>
    <row r="19" spans="1:2" x14ac:dyDescent="0.35">
      <c r="A19" s="14">
        <v>15</v>
      </c>
      <c r="B19">
        <v>5.2</v>
      </c>
    </row>
    <row r="20" spans="1:2" x14ac:dyDescent="0.35">
      <c r="A20" s="14">
        <v>16</v>
      </c>
      <c r="B20">
        <v>5.4</v>
      </c>
    </row>
    <row r="21" spans="1:2" x14ac:dyDescent="0.35">
      <c r="A21" s="14">
        <v>17</v>
      </c>
      <c r="B21">
        <v>5.7</v>
      </c>
    </row>
    <row r="22" spans="1:2" x14ac:dyDescent="0.35">
      <c r="A22" s="14">
        <v>18</v>
      </c>
      <c r="B22">
        <v>6.9</v>
      </c>
    </row>
    <row r="23" spans="1:2" x14ac:dyDescent="0.35">
      <c r="A23" s="14">
        <v>19</v>
      </c>
      <c r="B23">
        <v>6.8</v>
      </c>
    </row>
    <row r="24" spans="1:2" x14ac:dyDescent="0.35">
      <c r="A24" s="14">
        <v>20</v>
      </c>
      <c r="B24">
        <v>8</v>
      </c>
    </row>
    <row r="25" spans="1:2" x14ac:dyDescent="0.35">
      <c r="A25" s="14">
        <v>21</v>
      </c>
      <c r="B25">
        <v>9.1</v>
      </c>
    </row>
    <row r="26" spans="1:2" x14ac:dyDescent="0.35">
      <c r="A26" s="14">
        <v>22</v>
      </c>
      <c r="B26">
        <v>9.4</v>
      </c>
    </row>
    <row r="27" spans="1:2" x14ac:dyDescent="0.35">
      <c r="A27" s="14">
        <v>23</v>
      </c>
      <c r="B27">
        <v>11.2</v>
      </c>
    </row>
    <row r="28" spans="1:2" x14ac:dyDescent="0.35">
      <c r="A28" s="14">
        <v>24</v>
      </c>
      <c r="B28">
        <v>11.9</v>
      </c>
    </row>
    <row r="29" spans="1:2" x14ac:dyDescent="0.35">
      <c r="A29" s="14">
        <v>25</v>
      </c>
      <c r="B29">
        <v>12.8</v>
      </c>
    </row>
    <row r="30" spans="1:2" x14ac:dyDescent="0.35">
      <c r="A30" s="14">
        <v>26</v>
      </c>
      <c r="B30">
        <v>7.9</v>
      </c>
    </row>
    <row r="31" spans="1:2" x14ac:dyDescent="0.35">
      <c r="A31" s="14">
        <v>27</v>
      </c>
      <c r="B31">
        <v>7.1</v>
      </c>
    </row>
    <row r="32" spans="1:2" x14ac:dyDescent="0.35">
      <c r="A32" s="14">
        <v>28</v>
      </c>
      <c r="B32">
        <v>7.6</v>
      </c>
    </row>
    <row r="33" spans="1:2" x14ac:dyDescent="0.35">
      <c r="A33" s="14">
        <v>29</v>
      </c>
      <c r="B33">
        <v>10.6</v>
      </c>
    </row>
    <row r="34" spans="1:2" x14ac:dyDescent="0.35">
      <c r="A34" s="14">
        <v>30</v>
      </c>
      <c r="B34">
        <v>8.9</v>
      </c>
    </row>
    <row r="35" spans="1:2" x14ac:dyDescent="0.35">
      <c r="A35" s="14">
        <v>31</v>
      </c>
      <c r="B35">
        <v>8.3000000000000007</v>
      </c>
    </row>
    <row r="36" spans="1:2" x14ac:dyDescent="0.35">
      <c r="A36" s="14">
        <v>32</v>
      </c>
      <c r="B36">
        <v>5.6</v>
      </c>
    </row>
    <row r="37" spans="1:2" x14ac:dyDescent="0.35">
      <c r="A37" s="14">
        <v>33</v>
      </c>
      <c r="B37">
        <v>5.4</v>
      </c>
    </row>
    <row r="38" spans="1:2" x14ac:dyDescent="0.35">
      <c r="A38" s="14">
        <v>34</v>
      </c>
      <c r="B38">
        <v>4.4000000000000004</v>
      </c>
    </row>
    <row r="39" spans="1:2" x14ac:dyDescent="0.35">
      <c r="A39" s="14">
        <v>35</v>
      </c>
      <c r="B39">
        <v>7.2</v>
      </c>
    </row>
    <row r="40" spans="1:2" x14ac:dyDescent="0.35">
      <c r="A40" s="14">
        <v>36</v>
      </c>
      <c r="B40">
        <v>10.8</v>
      </c>
    </row>
    <row r="41" spans="1:2" x14ac:dyDescent="0.35">
      <c r="A41" s="14">
        <v>37</v>
      </c>
      <c r="B41">
        <v>13.4</v>
      </c>
    </row>
    <row r="42" spans="1:2" x14ac:dyDescent="0.35">
      <c r="A42" s="14">
        <v>38</v>
      </c>
      <c r="B42">
        <v>16.399999999999999</v>
      </c>
    </row>
    <row r="43" spans="1:2" x14ac:dyDescent="0.35">
      <c r="A43" s="14">
        <v>39</v>
      </c>
      <c r="B43">
        <v>16.2</v>
      </c>
    </row>
    <row r="44" spans="1:2" x14ac:dyDescent="0.35">
      <c r="A44" s="14">
        <v>40</v>
      </c>
      <c r="B44">
        <v>16</v>
      </c>
    </row>
    <row r="45" spans="1:2" x14ac:dyDescent="0.35">
      <c r="A45" s="14">
        <v>41</v>
      </c>
      <c r="B45">
        <v>13.2</v>
      </c>
    </row>
    <row r="46" spans="1:2" x14ac:dyDescent="0.35">
      <c r="A46" s="14">
        <v>42</v>
      </c>
      <c r="B46">
        <v>10.3</v>
      </c>
    </row>
    <row r="47" spans="1:2" x14ac:dyDescent="0.35">
      <c r="A47" s="14">
        <v>43</v>
      </c>
      <c r="B47">
        <v>10.199999999999999</v>
      </c>
    </row>
    <row r="48" spans="1:2" x14ac:dyDescent="0.35">
      <c r="A48" s="14">
        <v>44</v>
      </c>
      <c r="B48">
        <v>9.8000000000000007</v>
      </c>
    </row>
    <row r="49" spans="1:2" x14ac:dyDescent="0.35">
      <c r="A49" s="14">
        <v>45</v>
      </c>
      <c r="B49">
        <v>9.3000000000000007</v>
      </c>
    </row>
    <row r="50" spans="1:2" x14ac:dyDescent="0.35">
      <c r="A50" s="14">
        <v>46</v>
      </c>
      <c r="B50">
        <v>12.4</v>
      </c>
    </row>
    <row r="51" spans="1:2" x14ac:dyDescent="0.35">
      <c r="A51" s="14">
        <v>47</v>
      </c>
      <c r="B51">
        <v>9.6999999999999993</v>
      </c>
    </row>
    <row r="52" spans="1:2" x14ac:dyDescent="0.35">
      <c r="A52" s="14">
        <v>48</v>
      </c>
      <c r="B52">
        <v>12</v>
      </c>
    </row>
    <row r="53" spans="1:2" x14ac:dyDescent="0.35">
      <c r="A53" s="14">
        <v>49</v>
      </c>
      <c r="B53">
        <v>13</v>
      </c>
    </row>
    <row r="54" spans="1:2" x14ac:dyDescent="0.35">
      <c r="A54" s="14">
        <v>50</v>
      </c>
      <c r="B54">
        <v>14.3</v>
      </c>
    </row>
    <row r="55" spans="1:2" x14ac:dyDescent="0.35">
      <c r="A55" s="14">
        <v>51</v>
      </c>
      <c r="B55">
        <v>8.6</v>
      </c>
    </row>
    <row r="56" spans="1:2" x14ac:dyDescent="0.35">
      <c r="A56" s="14">
        <v>52</v>
      </c>
      <c r="B56">
        <v>2.8</v>
      </c>
    </row>
    <row r="57" spans="1:2" x14ac:dyDescent="0.35">
      <c r="A57" s="14">
        <v>53</v>
      </c>
      <c r="B57">
        <v>2.2999999999999998</v>
      </c>
    </row>
    <row r="58" spans="1:2" x14ac:dyDescent="0.35">
      <c r="A58" s="14">
        <v>54</v>
      </c>
      <c r="B58">
        <v>1.2</v>
      </c>
    </row>
    <row r="59" spans="1:2" x14ac:dyDescent="0.35">
      <c r="A59" s="14">
        <v>55</v>
      </c>
      <c r="B59">
        <v>-0.1</v>
      </c>
    </row>
    <row r="60" spans="1:2" x14ac:dyDescent="0.35">
      <c r="A60" s="14">
        <v>56</v>
      </c>
      <c r="B60">
        <v>3</v>
      </c>
    </row>
    <row r="61" spans="1:2" x14ac:dyDescent="0.35">
      <c r="A61" s="14">
        <v>57</v>
      </c>
      <c r="B61">
        <v>3.9</v>
      </c>
    </row>
    <row r="62" spans="1:2" x14ac:dyDescent="0.35">
      <c r="A62" s="14">
        <v>58</v>
      </c>
      <c r="B62">
        <v>0.1</v>
      </c>
    </row>
    <row r="63" spans="1:2" x14ac:dyDescent="0.35">
      <c r="A63" s="14">
        <v>59</v>
      </c>
      <c r="B63">
        <v>2.5</v>
      </c>
    </row>
    <row r="64" spans="1:2" x14ac:dyDescent="0.35">
      <c r="A64" s="14">
        <v>60</v>
      </c>
      <c r="B64">
        <v>7.7</v>
      </c>
    </row>
    <row r="65" spans="1:2" x14ac:dyDescent="0.35">
      <c r="A65" s="14">
        <v>61</v>
      </c>
      <c r="B65">
        <v>10.6</v>
      </c>
    </row>
    <row r="66" spans="1:2" x14ac:dyDescent="0.35">
      <c r="A66" s="14">
        <v>62</v>
      </c>
      <c r="B66">
        <v>9.8000000000000007</v>
      </c>
    </row>
    <row r="67" spans="1:2" x14ac:dyDescent="0.35">
      <c r="A67" s="14">
        <v>63</v>
      </c>
      <c r="B67">
        <v>9.1999999999999993</v>
      </c>
    </row>
    <row r="68" spans="1:2" x14ac:dyDescent="0.35">
      <c r="A68" s="14">
        <v>64</v>
      </c>
      <c r="B68">
        <v>4.9000000000000004</v>
      </c>
    </row>
    <row r="69" spans="1:2" x14ac:dyDescent="0.35">
      <c r="A69" s="14">
        <v>65</v>
      </c>
      <c r="B69">
        <v>6.1</v>
      </c>
    </row>
    <row r="70" spans="1:2" x14ac:dyDescent="0.35">
      <c r="A70" s="14">
        <v>66</v>
      </c>
      <c r="B70">
        <v>6.3</v>
      </c>
    </row>
    <row r="71" spans="1:2" x14ac:dyDescent="0.35">
      <c r="A71" s="14">
        <v>67</v>
      </c>
      <c r="B71">
        <v>8.5</v>
      </c>
    </row>
    <row r="72" spans="1:2" x14ac:dyDescent="0.35">
      <c r="A72" s="14">
        <v>68</v>
      </c>
      <c r="B72">
        <v>9.1999999999999993</v>
      </c>
    </row>
    <row r="73" spans="1:2" x14ac:dyDescent="0.35">
      <c r="A73" s="14">
        <v>69</v>
      </c>
      <c r="B73">
        <v>4</v>
      </c>
    </row>
    <row r="74" spans="1:2" x14ac:dyDescent="0.35">
      <c r="A74" s="14">
        <v>70</v>
      </c>
      <c r="B74">
        <v>6.7</v>
      </c>
    </row>
    <row r="75" spans="1:2" x14ac:dyDescent="0.35">
      <c r="A75" s="14">
        <v>71</v>
      </c>
      <c r="B75">
        <v>-0.2</v>
      </c>
    </row>
    <row r="76" spans="1:2" x14ac:dyDescent="0.35">
      <c r="A76" s="14">
        <v>72</v>
      </c>
      <c r="B76">
        <v>4.3</v>
      </c>
    </row>
    <row r="77" spans="1:2" x14ac:dyDescent="0.35">
      <c r="A77" s="14">
        <v>73</v>
      </c>
      <c r="B77">
        <v>8.4</v>
      </c>
    </row>
    <row r="78" spans="1:2" x14ac:dyDescent="0.35">
      <c r="A78" s="14">
        <v>74</v>
      </c>
      <c r="B78">
        <v>6.8</v>
      </c>
    </row>
    <row r="79" spans="1:2" x14ac:dyDescent="0.35">
      <c r="A79" s="14">
        <v>75</v>
      </c>
      <c r="B79">
        <v>1.7</v>
      </c>
    </row>
    <row r="80" spans="1:2" x14ac:dyDescent="0.35">
      <c r="A80" s="14">
        <v>76</v>
      </c>
      <c r="B80">
        <v>5.4</v>
      </c>
    </row>
    <row r="81" spans="1:2" x14ac:dyDescent="0.35">
      <c r="A81" s="14">
        <v>77</v>
      </c>
      <c r="B81">
        <v>9.3000000000000007</v>
      </c>
    </row>
    <row r="82" spans="1:2" x14ac:dyDescent="0.35">
      <c r="A82" s="14">
        <v>78</v>
      </c>
      <c r="B82">
        <v>11.1</v>
      </c>
    </row>
    <row r="83" spans="1:2" x14ac:dyDescent="0.35">
      <c r="A83" s="14">
        <v>79</v>
      </c>
      <c r="B83">
        <v>10.7</v>
      </c>
    </row>
    <row r="84" spans="1:2" x14ac:dyDescent="0.35">
      <c r="A84" s="14">
        <v>80</v>
      </c>
      <c r="B84">
        <v>9.1999999999999993</v>
      </c>
    </row>
    <row r="85" spans="1:2" x14ac:dyDescent="0.35">
      <c r="A85" s="14">
        <v>81</v>
      </c>
      <c r="B85">
        <v>6.6</v>
      </c>
    </row>
    <row r="86" spans="1:2" x14ac:dyDescent="0.35">
      <c r="A86" s="14">
        <v>82</v>
      </c>
      <c r="B86">
        <v>9.8000000000000007</v>
      </c>
    </row>
    <row r="87" spans="1:2" x14ac:dyDescent="0.35">
      <c r="A87" s="14">
        <v>83</v>
      </c>
      <c r="B87">
        <v>10.6</v>
      </c>
    </row>
    <row r="88" spans="1:2" x14ac:dyDescent="0.35">
      <c r="A88" s="14">
        <v>84</v>
      </c>
      <c r="B88">
        <v>9.1</v>
      </c>
    </row>
    <row r="89" spans="1:2" x14ac:dyDescent="0.35">
      <c r="A89" s="14">
        <v>85</v>
      </c>
      <c r="B89">
        <v>10.6</v>
      </c>
    </row>
    <row r="90" spans="1:2" x14ac:dyDescent="0.35">
      <c r="A90" s="14">
        <v>86</v>
      </c>
      <c r="B90">
        <v>11.1</v>
      </c>
    </row>
    <row r="91" spans="1:2" x14ac:dyDescent="0.35">
      <c r="A91" s="14">
        <v>87</v>
      </c>
      <c r="B91">
        <v>8.4</v>
      </c>
    </row>
    <row r="92" spans="1:2" x14ac:dyDescent="0.35">
      <c r="A92" s="14">
        <v>88</v>
      </c>
      <c r="B92">
        <v>6.5</v>
      </c>
    </row>
    <row r="93" spans="1:2" x14ac:dyDescent="0.35">
      <c r="A93" s="14">
        <v>89</v>
      </c>
      <c r="B93">
        <v>2.9</v>
      </c>
    </row>
    <row r="94" spans="1:2" x14ac:dyDescent="0.35">
      <c r="A94" s="14">
        <v>90</v>
      </c>
      <c r="B94">
        <v>2.1</v>
      </c>
    </row>
    <row r="95" spans="1:2" x14ac:dyDescent="0.35">
      <c r="A95" s="14">
        <v>91</v>
      </c>
      <c r="B95">
        <v>3.7</v>
      </c>
    </row>
    <row r="96" spans="1:2" x14ac:dyDescent="0.35">
      <c r="A96" s="14">
        <v>92</v>
      </c>
      <c r="B96">
        <v>4.5999999999999996</v>
      </c>
    </row>
    <row r="97" spans="1:2" x14ac:dyDescent="0.35">
      <c r="A97" s="14">
        <v>93</v>
      </c>
      <c r="B97">
        <v>3.6</v>
      </c>
    </row>
    <row r="98" spans="1:2" x14ac:dyDescent="0.35">
      <c r="A98" s="14">
        <v>94</v>
      </c>
      <c r="B98">
        <v>4.4000000000000004</v>
      </c>
    </row>
    <row r="99" spans="1:2" x14ac:dyDescent="0.35">
      <c r="A99" s="14">
        <v>95</v>
      </c>
      <c r="B99">
        <v>5.3</v>
      </c>
    </row>
    <row r="100" spans="1:2" x14ac:dyDescent="0.35">
      <c r="A100" s="14">
        <v>96</v>
      </c>
      <c r="B100">
        <v>5.0999999999999996</v>
      </c>
    </row>
    <row r="101" spans="1:2" x14ac:dyDescent="0.35">
      <c r="A101" s="14">
        <v>97</v>
      </c>
      <c r="B101">
        <v>5.0999999999999996</v>
      </c>
    </row>
    <row r="102" spans="1:2" x14ac:dyDescent="0.35">
      <c r="A102" s="14">
        <v>98</v>
      </c>
      <c r="B102">
        <v>4.5</v>
      </c>
    </row>
    <row r="103" spans="1:2" x14ac:dyDescent="0.35">
      <c r="A103" s="14">
        <v>99</v>
      </c>
      <c r="B103">
        <v>5.2</v>
      </c>
    </row>
    <row r="104" spans="1:2" x14ac:dyDescent="0.35">
      <c r="A104" s="14">
        <v>100</v>
      </c>
      <c r="B104">
        <v>4.9000000000000004</v>
      </c>
    </row>
    <row r="105" spans="1:2" x14ac:dyDescent="0.35">
      <c r="A105" s="14">
        <v>101</v>
      </c>
      <c r="B105">
        <v>4.5999999999999996</v>
      </c>
    </row>
    <row r="106" spans="1:2" x14ac:dyDescent="0.35">
      <c r="A106" s="14">
        <v>102</v>
      </c>
      <c r="B106">
        <v>6.1</v>
      </c>
    </row>
    <row r="107" spans="1:2" x14ac:dyDescent="0.35">
      <c r="A107" s="14">
        <v>103</v>
      </c>
      <c r="B107">
        <v>5.6</v>
      </c>
    </row>
    <row r="108" spans="1:2" x14ac:dyDescent="0.35">
      <c r="A108" s="14">
        <v>104</v>
      </c>
      <c r="B108">
        <v>5.3</v>
      </c>
    </row>
    <row r="109" spans="1:2" x14ac:dyDescent="0.35">
      <c r="A109" s="14">
        <v>105</v>
      </c>
      <c r="B109">
        <v>3.6</v>
      </c>
    </row>
    <row r="110" spans="1:2" x14ac:dyDescent="0.35">
      <c r="A110" s="14">
        <v>106</v>
      </c>
      <c r="B110">
        <v>2</v>
      </c>
    </row>
    <row r="111" spans="1:2" x14ac:dyDescent="0.35">
      <c r="A111" s="14">
        <v>107</v>
      </c>
      <c r="B111">
        <v>0.5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-1.4</v>
      </c>
    </row>
    <row r="114" spans="1:2" x14ac:dyDescent="0.35">
      <c r="A114" s="14">
        <v>110</v>
      </c>
      <c r="B114">
        <v>-5</v>
      </c>
    </row>
    <row r="115" spans="1:2" x14ac:dyDescent="0.35">
      <c r="A115" s="14">
        <v>111</v>
      </c>
      <c r="B115">
        <v>-5.2</v>
      </c>
    </row>
    <row r="116" spans="1:2" x14ac:dyDescent="0.35">
      <c r="A116" s="14">
        <v>112</v>
      </c>
      <c r="B116">
        <v>-6.8</v>
      </c>
    </row>
    <row r="117" spans="1:2" x14ac:dyDescent="0.35">
      <c r="A117" s="14">
        <v>113</v>
      </c>
      <c r="B117">
        <v>-3.2</v>
      </c>
    </row>
    <row r="118" spans="1:2" x14ac:dyDescent="0.35">
      <c r="A118" s="14">
        <v>114</v>
      </c>
      <c r="B118">
        <v>-3.4</v>
      </c>
    </row>
    <row r="119" spans="1:2" x14ac:dyDescent="0.35">
      <c r="A119" s="14">
        <v>115</v>
      </c>
      <c r="B119">
        <v>3.9</v>
      </c>
    </row>
    <row r="120" spans="1:2" x14ac:dyDescent="0.35">
      <c r="A120" s="14">
        <v>116</v>
      </c>
      <c r="B120">
        <v>2.2000000000000002</v>
      </c>
    </row>
    <row r="121" spans="1:2" x14ac:dyDescent="0.35">
      <c r="A121" s="14">
        <v>117</v>
      </c>
      <c r="B121">
        <v>5.9</v>
      </c>
    </row>
    <row r="122" spans="1:2" x14ac:dyDescent="0.35">
      <c r="A122" s="14">
        <v>118</v>
      </c>
      <c r="B122">
        <v>8.6</v>
      </c>
    </row>
    <row r="123" spans="1:2" x14ac:dyDescent="0.35">
      <c r="A123" s="14">
        <v>119</v>
      </c>
      <c r="B123">
        <v>10.5</v>
      </c>
    </row>
    <row r="124" spans="1:2" x14ac:dyDescent="0.35">
      <c r="A124" s="14">
        <v>120</v>
      </c>
      <c r="B124">
        <v>8.5</v>
      </c>
    </row>
    <row r="125" spans="1:2" x14ac:dyDescent="0.35">
      <c r="A125" s="14">
        <v>121</v>
      </c>
      <c r="B125">
        <v>5.9</v>
      </c>
    </row>
    <row r="126" spans="1:2" x14ac:dyDescent="0.35">
      <c r="A126" s="14">
        <v>122</v>
      </c>
      <c r="B126">
        <v>6.3</v>
      </c>
    </row>
    <row r="127" spans="1:2" x14ac:dyDescent="0.35">
      <c r="A127" s="14">
        <v>123</v>
      </c>
      <c r="B127">
        <v>7.4</v>
      </c>
    </row>
    <row r="128" spans="1:2" x14ac:dyDescent="0.35">
      <c r="A128" s="14">
        <v>124</v>
      </c>
      <c r="B128">
        <v>11.4</v>
      </c>
    </row>
    <row r="129" spans="1:2" x14ac:dyDescent="0.35">
      <c r="A129" s="14">
        <v>125</v>
      </c>
      <c r="B129">
        <v>9.6</v>
      </c>
    </row>
    <row r="130" spans="1:2" x14ac:dyDescent="0.35">
      <c r="A130" s="14">
        <v>126</v>
      </c>
      <c r="B130">
        <v>4.4000000000000004</v>
      </c>
    </row>
    <row r="131" spans="1:2" x14ac:dyDescent="0.35">
      <c r="A131" s="14">
        <v>127</v>
      </c>
      <c r="B131">
        <v>4.7</v>
      </c>
    </row>
    <row r="132" spans="1:2" x14ac:dyDescent="0.35">
      <c r="A132" s="14">
        <v>128</v>
      </c>
      <c r="B132">
        <v>6.9</v>
      </c>
    </row>
    <row r="133" spans="1:2" x14ac:dyDescent="0.35">
      <c r="A133" s="14">
        <v>129</v>
      </c>
      <c r="B133">
        <v>7</v>
      </c>
    </row>
    <row r="134" spans="1:2" x14ac:dyDescent="0.35">
      <c r="A134" s="14">
        <v>130</v>
      </c>
      <c r="B134">
        <v>6.2</v>
      </c>
    </row>
    <row r="135" spans="1:2" x14ac:dyDescent="0.35">
      <c r="A135" s="14">
        <v>131</v>
      </c>
      <c r="B135">
        <v>8</v>
      </c>
    </row>
    <row r="136" spans="1:2" x14ac:dyDescent="0.35">
      <c r="A136" s="14">
        <v>132</v>
      </c>
      <c r="B136">
        <v>6.7</v>
      </c>
    </row>
    <row r="137" spans="1:2" x14ac:dyDescent="0.35">
      <c r="A137" s="14">
        <v>133</v>
      </c>
      <c r="B137">
        <v>3.4</v>
      </c>
    </row>
    <row r="138" spans="1:2" x14ac:dyDescent="0.35">
      <c r="A138" s="14">
        <v>134</v>
      </c>
      <c r="B138">
        <v>4</v>
      </c>
    </row>
    <row r="139" spans="1:2" x14ac:dyDescent="0.35">
      <c r="A139" s="14">
        <v>135</v>
      </c>
      <c r="B139">
        <v>2.5</v>
      </c>
    </row>
    <row r="140" spans="1:2" x14ac:dyDescent="0.35">
      <c r="A140" s="14">
        <v>136</v>
      </c>
      <c r="B140">
        <v>4.9000000000000004</v>
      </c>
    </row>
    <row r="141" spans="1:2" x14ac:dyDescent="0.35">
      <c r="A141" s="14">
        <v>137</v>
      </c>
      <c r="B141">
        <v>5.8</v>
      </c>
    </row>
    <row r="142" spans="1:2" x14ac:dyDescent="0.35">
      <c r="A142" s="14">
        <v>138</v>
      </c>
      <c r="B142">
        <v>2.4</v>
      </c>
    </row>
    <row r="143" spans="1:2" x14ac:dyDescent="0.35">
      <c r="A143" s="14">
        <v>139</v>
      </c>
      <c r="B143">
        <v>0.7</v>
      </c>
    </row>
    <row r="144" spans="1:2" x14ac:dyDescent="0.35">
      <c r="A144" s="14">
        <v>140</v>
      </c>
      <c r="B144">
        <v>0.3</v>
      </c>
    </row>
    <row r="145" spans="1:2" x14ac:dyDescent="0.35">
      <c r="A145" s="14">
        <v>141</v>
      </c>
      <c r="B145">
        <v>2.9</v>
      </c>
    </row>
    <row r="146" spans="1:2" x14ac:dyDescent="0.35">
      <c r="A146" s="14">
        <v>142</v>
      </c>
      <c r="B146">
        <v>2.4</v>
      </c>
    </row>
    <row r="147" spans="1:2" x14ac:dyDescent="0.35">
      <c r="A147" s="14">
        <v>143</v>
      </c>
      <c r="B147">
        <v>5.3</v>
      </c>
    </row>
    <row r="148" spans="1:2" x14ac:dyDescent="0.35">
      <c r="A148" s="14">
        <v>144</v>
      </c>
      <c r="B148">
        <v>11.3</v>
      </c>
    </row>
    <row r="149" spans="1:2" x14ac:dyDescent="0.35">
      <c r="A149" s="14">
        <v>145</v>
      </c>
      <c r="B149">
        <v>10.3</v>
      </c>
    </row>
    <row r="150" spans="1:2" x14ac:dyDescent="0.35">
      <c r="A150" s="14">
        <v>146</v>
      </c>
      <c r="B150">
        <v>4.5999999999999996</v>
      </c>
    </row>
    <row r="151" spans="1:2" x14ac:dyDescent="0.35">
      <c r="A151" s="14">
        <v>147</v>
      </c>
      <c r="B151">
        <v>2.9</v>
      </c>
    </row>
    <row r="152" spans="1:2" x14ac:dyDescent="0.35">
      <c r="A152" s="14">
        <v>148</v>
      </c>
      <c r="B152">
        <v>2.7</v>
      </c>
    </row>
    <row r="153" spans="1:2" x14ac:dyDescent="0.35">
      <c r="A153" s="14">
        <v>149</v>
      </c>
      <c r="B153">
        <v>1.4</v>
      </c>
    </row>
    <row r="154" spans="1:2" x14ac:dyDescent="0.35">
      <c r="A154" s="14">
        <v>150</v>
      </c>
      <c r="B154">
        <v>2.1</v>
      </c>
    </row>
    <row r="155" spans="1:2" x14ac:dyDescent="0.35">
      <c r="A155" s="14">
        <v>151</v>
      </c>
      <c r="B155">
        <v>2.4</v>
      </c>
    </row>
    <row r="156" spans="1:2" x14ac:dyDescent="0.35">
      <c r="A156" s="14">
        <v>152</v>
      </c>
      <c r="B156">
        <v>3.1</v>
      </c>
    </row>
    <row r="157" spans="1:2" x14ac:dyDescent="0.35">
      <c r="A157" s="14">
        <v>153</v>
      </c>
      <c r="B157">
        <v>3</v>
      </c>
    </row>
    <row r="158" spans="1:2" x14ac:dyDescent="0.35">
      <c r="A158" s="14">
        <v>154</v>
      </c>
      <c r="B158">
        <v>3.8</v>
      </c>
    </row>
    <row r="159" spans="1:2" x14ac:dyDescent="0.35">
      <c r="A159" s="14">
        <v>155</v>
      </c>
      <c r="B159">
        <v>2.1</v>
      </c>
    </row>
    <row r="160" spans="1:2" x14ac:dyDescent="0.35">
      <c r="A160" s="14">
        <v>156</v>
      </c>
      <c r="B160">
        <v>2.7</v>
      </c>
    </row>
    <row r="161" spans="1:2" x14ac:dyDescent="0.35">
      <c r="A161" s="14">
        <v>157</v>
      </c>
      <c r="B161">
        <v>4.5999999999999996</v>
      </c>
    </row>
    <row r="162" spans="1:2" x14ac:dyDescent="0.35">
      <c r="A162" s="14">
        <v>158</v>
      </c>
      <c r="B162">
        <v>2.5</v>
      </c>
    </row>
    <row r="163" spans="1:2" x14ac:dyDescent="0.35">
      <c r="A163" s="14">
        <v>159</v>
      </c>
      <c r="B163">
        <v>1.7</v>
      </c>
    </row>
    <row r="164" spans="1:2" x14ac:dyDescent="0.35">
      <c r="A164" s="14">
        <v>160</v>
      </c>
      <c r="B164">
        <v>1.2</v>
      </c>
    </row>
    <row r="165" spans="1:2" x14ac:dyDescent="0.35">
      <c r="A165" s="14">
        <v>161</v>
      </c>
      <c r="B165">
        <v>2.4</v>
      </c>
    </row>
    <row r="166" spans="1:2" x14ac:dyDescent="0.35">
      <c r="A166" s="14">
        <v>162</v>
      </c>
      <c r="B166">
        <v>3.7</v>
      </c>
    </row>
    <row r="167" spans="1:2" x14ac:dyDescent="0.35">
      <c r="A167" s="14">
        <v>163</v>
      </c>
      <c r="B167">
        <v>4.4000000000000004</v>
      </c>
    </row>
    <row r="168" spans="1:2" x14ac:dyDescent="0.35">
      <c r="A168" s="14">
        <v>164</v>
      </c>
      <c r="B168">
        <v>4.5999999999999996</v>
      </c>
    </row>
    <row r="169" spans="1:2" x14ac:dyDescent="0.35">
      <c r="A169" s="14">
        <v>165</v>
      </c>
      <c r="B169">
        <v>4.5999999999999996</v>
      </c>
    </row>
    <row r="170" spans="1:2" x14ac:dyDescent="0.35">
      <c r="A170" s="14">
        <v>166</v>
      </c>
      <c r="B170">
        <v>4.3</v>
      </c>
    </row>
    <row r="171" spans="1:2" x14ac:dyDescent="0.35">
      <c r="A171" s="14">
        <v>167</v>
      </c>
      <c r="B171">
        <v>3.2</v>
      </c>
    </row>
    <row r="172" spans="1:2" x14ac:dyDescent="0.35">
      <c r="A172" s="14">
        <v>168</v>
      </c>
      <c r="B172">
        <v>4.3</v>
      </c>
    </row>
    <row r="173" spans="1:2" x14ac:dyDescent="0.35">
      <c r="A173" s="14">
        <v>169</v>
      </c>
      <c r="B173">
        <v>5.5</v>
      </c>
    </row>
    <row r="174" spans="1:2" x14ac:dyDescent="0.35">
      <c r="A174" s="14">
        <v>170</v>
      </c>
      <c r="B174">
        <v>8.1999999999999993</v>
      </c>
    </row>
    <row r="175" spans="1:2" x14ac:dyDescent="0.35">
      <c r="A175" s="14">
        <v>171</v>
      </c>
      <c r="B175">
        <v>3.6</v>
      </c>
    </row>
    <row r="176" spans="1:2" x14ac:dyDescent="0.35">
      <c r="A176" s="14">
        <v>172</v>
      </c>
      <c r="B176">
        <v>5.0999999999999996</v>
      </c>
    </row>
    <row r="177" spans="1:2" x14ac:dyDescent="0.35">
      <c r="A177" s="14">
        <v>173</v>
      </c>
      <c r="B177">
        <v>6.1</v>
      </c>
    </row>
    <row r="178" spans="1:2" x14ac:dyDescent="0.35">
      <c r="A178" s="14">
        <v>174</v>
      </c>
      <c r="B178">
        <v>7.7</v>
      </c>
    </row>
    <row r="179" spans="1:2" x14ac:dyDescent="0.35">
      <c r="A179" s="14">
        <v>175</v>
      </c>
      <c r="B179">
        <v>7.2</v>
      </c>
    </row>
    <row r="180" spans="1:2" x14ac:dyDescent="0.35">
      <c r="A180" s="14">
        <v>176</v>
      </c>
      <c r="B180">
        <v>7</v>
      </c>
    </row>
    <row r="181" spans="1:2" x14ac:dyDescent="0.35">
      <c r="A181" s="14">
        <v>177</v>
      </c>
      <c r="B181">
        <v>6.7</v>
      </c>
    </row>
    <row r="182" spans="1:2" x14ac:dyDescent="0.35">
      <c r="A182" s="14">
        <v>178</v>
      </c>
      <c r="B182">
        <v>9.1</v>
      </c>
    </row>
    <row r="183" spans="1:2" x14ac:dyDescent="0.35">
      <c r="A183" s="14">
        <v>179</v>
      </c>
      <c r="B183">
        <v>8.4</v>
      </c>
    </row>
    <row r="184" spans="1:2" x14ac:dyDescent="0.35">
      <c r="A184" s="14">
        <v>180</v>
      </c>
      <c r="B184">
        <v>8.1999999999999993</v>
      </c>
    </row>
    <row r="185" spans="1:2" x14ac:dyDescent="0.35">
      <c r="A185" s="14">
        <v>181</v>
      </c>
      <c r="B185">
        <v>9.1999999999999993</v>
      </c>
    </row>
    <row r="186" spans="1:2" x14ac:dyDescent="0.35">
      <c r="A186" s="14">
        <v>182</v>
      </c>
      <c r="B186">
        <v>9.6999999999999993</v>
      </c>
    </row>
    <row r="187" spans="1:2" x14ac:dyDescent="0.35">
      <c r="A187" s="14">
        <v>183</v>
      </c>
      <c r="B187">
        <v>9.5</v>
      </c>
    </row>
    <row r="188" spans="1:2" x14ac:dyDescent="0.35">
      <c r="A188" s="14">
        <v>184</v>
      </c>
      <c r="B188">
        <v>5.7</v>
      </c>
    </row>
    <row r="189" spans="1:2" x14ac:dyDescent="0.35">
      <c r="A189" s="14">
        <v>185</v>
      </c>
      <c r="B189">
        <v>8.9</v>
      </c>
    </row>
    <row r="190" spans="1:2" x14ac:dyDescent="0.35">
      <c r="A190" s="14">
        <v>186</v>
      </c>
      <c r="B190">
        <v>13.3</v>
      </c>
    </row>
    <row r="191" spans="1:2" x14ac:dyDescent="0.35">
      <c r="A191" s="14">
        <v>187</v>
      </c>
      <c r="B191">
        <v>12.6</v>
      </c>
    </row>
    <row r="192" spans="1:2" x14ac:dyDescent="0.35">
      <c r="A192" s="14">
        <v>188</v>
      </c>
      <c r="B192">
        <v>10.7</v>
      </c>
    </row>
    <row r="193" spans="1:2" x14ac:dyDescent="0.35">
      <c r="A193" s="14">
        <v>189</v>
      </c>
      <c r="B193">
        <v>11.9</v>
      </c>
    </row>
    <row r="194" spans="1:2" x14ac:dyDescent="0.35">
      <c r="A194" s="14">
        <v>190</v>
      </c>
      <c r="B194">
        <v>8.1</v>
      </c>
    </row>
    <row r="195" spans="1:2" x14ac:dyDescent="0.35">
      <c r="A195" s="14">
        <v>191</v>
      </c>
      <c r="B195">
        <v>8.1</v>
      </c>
    </row>
    <row r="196" spans="1:2" x14ac:dyDescent="0.35">
      <c r="A196" s="14">
        <v>192</v>
      </c>
      <c r="B196">
        <v>8.5</v>
      </c>
    </row>
    <row r="197" spans="1:2" x14ac:dyDescent="0.35">
      <c r="A197" s="14">
        <v>193</v>
      </c>
      <c r="B197">
        <v>11.1</v>
      </c>
    </row>
    <row r="198" spans="1:2" x14ac:dyDescent="0.35">
      <c r="A198" s="14">
        <v>194</v>
      </c>
      <c r="B198">
        <v>11.5</v>
      </c>
    </row>
    <row r="199" spans="1:2" x14ac:dyDescent="0.35">
      <c r="A199" s="14">
        <v>195</v>
      </c>
      <c r="B199">
        <v>11.9</v>
      </c>
    </row>
    <row r="200" spans="1:2" x14ac:dyDescent="0.35">
      <c r="A200" s="14">
        <v>196</v>
      </c>
      <c r="B200">
        <v>9.9</v>
      </c>
    </row>
    <row r="201" spans="1:2" x14ac:dyDescent="0.35">
      <c r="A201" s="14">
        <v>197</v>
      </c>
      <c r="B201">
        <v>11</v>
      </c>
    </row>
    <row r="202" spans="1:2" x14ac:dyDescent="0.35">
      <c r="A202" s="14">
        <v>198</v>
      </c>
      <c r="B202">
        <v>11.2</v>
      </c>
    </row>
    <row r="203" spans="1:2" x14ac:dyDescent="0.35">
      <c r="A203" s="14">
        <v>199</v>
      </c>
      <c r="B203">
        <v>10</v>
      </c>
    </row>
    <row r="204" spans="1:2" x14ac:dyDescent="0.35">
      <c r="A204" s="14">
        <v>200</v>
      </c>
      <c r="B204">
        <v>7.4</v>
      </c>
    </row>
    <row r="205" spans="1:2" x14ac:dyDescent="0.35">
      <c r="A205" s="14">
        <v>201</v>
      </c>
      <c r="B205">
        <v>8.1999999999999993</v>
      </c>
    </row>
    <row r="206" spans="1:2" x14ac:dyDescent="0.35">
      <c r="A206" s="14">
        <v>202</v>
      </c>
      <c r="B206">
        <v>9.4</v>
      </c>
    </row>
    <row r="207" spans="1:2" x14ac:dyDescent="0.35">
      <c r="A207" s="14">
        <v>203</v>
      </c>
      <c r="B207">
        <v>10.7</v>
      </c>
    </row>
    <row r="208" spans="1:2" x14ac:dyDescent="0.35">
      <c r="A208" s="14">
        <v>204</v>
      </c>
      <c r="B208">
        <v>13</v>
      </c>
    </row>
    <row r="209" spans="1:2" x14ac:dyDescent="0.35">
      <c r="A209" s="14">
        <v>205</v>
      </c>
      <c r="B209">
        <v>13.7</v>
      </c>
    </row>
    <row r="210" spans="1:2" x14ac:dyDescent="0.35">
      <c r="A210" s="14">
        <v>206</v>
      </c>
      <c r="B210">
        <v>7.1</v>
      </c>
    </row>
    <row r="211" spans="1:2" x14ac:dyDescent="0.35">
      <c r="A211" s="14">
        <v>207</v>
      </c>
      <c r="B211">
        <v>3.9</v>
      </c>
    </row>
    <row r="212" spans="1:2" x14ac:dyDescent="0.35">
      <c r="A212" s="14">
        <v>208</v>
      </c>
      <c r="B212">
        <v>4.0999999999999996</v>
      </c>
    </row>
    <row r="213" spans="1:2" x14ac:dyDescent="0.35">
      <c r="A213" s="14">
        <v>209</v>
      </c>
      <c r="B213">
        <v>3.9</v>
      </c>
    </row>
    <row r="214" spans="1:2" x14ac:dyDescent="0.35">
      <c r="A214" s="14">
        <v>210</v>
      </c>
      <c r="B214">
        <v>4.7</v>
      </c>
    </row>
    <row r="215" spans="1:2" x14ac:dyDescent="0.35">
      <c r="A215" s="14">
        <v>211</v>
      </c>
      <c r="B215">
        <v>5.3</v>
      </c>
    </row>
    <row r="216" spans="1:2" x14ac:dyDescent="0.35">
      <c r="A216" s="14">
        <v>212</v>
      </c>
      <c r="B216">
        <v>8.6</v>
      </c>
    </row>
    <row r="217" spans="1:2" x14ac:dyDescent="0.35">
      <c r="A217" s="14">
        <v>213</v>
      </c>
      <c r="B217">
        <v>8.6999999999999993</v>
      </c>
    </row>
    <row r="218" spans="1:2" x14ac:dyDescent="0.35">
      <c r="A218" s="14">
        <v>214</v>
      </c>
      <c r="B218">
        <v>9.8000000000000007</v>
      </c>
    </row>
    <row r="219" spans="1:2" x14ac:dyDescent="0.35">
      <c r="A219" s="14">
        <v>215</v>
      </c>
      <c r="B219">
        <v>13.5</v>
      </c>
    </row>
    <row r="220" spans="1:2" x14ac:dyDescent="0.35">
      <c r="A220" s="14">
        <v>216</v>
      </c>
      <c r="B220">
        <v>9.9</v>
      </c>
    </row>
    <row r="221" spans="1:2" x14ac:dyDescent="0.35">
      <c r="A221" s="14">
        <v>217</v>
      </c>
      <c r="B221">
        <v>9.9</v>
      </c>
    </row>
    <row r="222" spans="1:2" x14ac:dyDescent="0.35">
      <c r="A222" s="14">
        <v>218</v>
      </c>
      <c r="B222">
        <v>12.6</v>
      </c>
    </row>
    <row r="223" spans="1:2" x14ac:dyDescent="0.35">
      <c r="A223" s="14">
        <v>219</v>
      </c>
      <c r="B223">
        <v>16.100000000000001</v>
      </c>
    </row>
    <row r="224" spans="1:2" x14ac:dyDescent="0.35">
      <c r="A224" s="14">
        <v>220</v>
      </c>
      <c r="B224">
        <v>17.899999999999999</v>
      </c>
    </row>
    <row r="225" spans="1:2" x14ac:dyDescent="0.35">
      <c r="A225" s="14">
        <v>221</v>
      </c>
      <c r="B225">
        <v>18.2</v>
      </c>
    </row>
    <row r="226" spans="1:2" x14ac:dyDescent="0.35">
      <c r="A226" s="14">
        <v>222</v>
      </c>
      <c r="B226">
        <v>17.899999999999999</v>
      </c>
    </row>
    <row r="227" spans="1:2" x14ac:dyDescent="0.35">
      <c r="A227" s="14">
        <v>223</v>
      </c>
      <c r="B227">
        <v>15.3</v>
      </c>
    </row>
    <row r="228" spans="1:2" x14ac:dyDescent="0.35">
      <c r="A228" s="14">
        <v>224</v>
      </c>
      <c r="B228">
        <v>15.9</v>
      </c>
    </row>
    <row r="229" spans="1:2" x14ac:dyDescent="0.35">
      <c r="A229" s="14">
        <v>225</v>
      </c>
      <c r="B229">
        <v>13.1</v>
      </c>
    </row>
    <row r="230" spans="1:2" x14ac:dyDescent="0.35">
      <c r="A230" s="14">
        <v>226</v>
      </c>
      <c r="B230">
        <v>14</v>
      </c>
    </row>
    <row r="231" spans="1:2" x14ac:dyDescent="0.35">
      <c r="A231" s="14">
        <v>227</v>
      </c>
      <c r="B231">
        <v>11.2</v>
      </c>
    </row>
    <row r="232" spans="1:2" x14ac:dyDescent="0.35">
      <c r="A232" s="14">
        <v>228</v>
      </c>
      <c r="B232">
        <v>7.9</v>
      </c>
    </row>
    <row r="233" spans="1:2" x14ac:dyDescent="0.35">
      <c r="A233" s="14">
        <v>229</v>
      </c>
      <c r="B233">
        <v>8.6999999999999993</v>
      </c>
    </row>
    <row r="234" spans="1:2" x14ac:dyDescent="0.35">
      <c r="A234" s="14">
        <v>230</v>
      </c>
      <c r="B234">
        <v>11.6</v>
      </c>
    </row>
    <row r="235" spans="1:2" x14ac:dyDescent="0.35">
      <c r="A235" s="14">
        <v>231</v>
      </c>
      <c r="B235">
        <v>13.6</v>
      </c>
    </row>
    <row r="236" spans="1:2" x14ac:dyDescent="0.35">
      <c r="A236" s="14">
        <v>232</v>
      </c>
      <c r="B236">
        <v>11.9</v>
      </c>
    </row>
    <row r="237" spans="1:2" x14ac:dyDescent="0.35">
      <c r="A237" s="14">
        <v>233</v>
      </c>
      <c r="B237">
        <v>14.1</v>
      </c>
    </row>
    <row r="238" spans="1:2" x14ac:dyDescent="0.35">
      <c r="A238" s="14">
        <v>234</v>
      </c>
      <c r="B238">
        <v>17.399999999999999</v>
      </c>
    </row>
    <row r="239" spans="1:2" x14ac:dyDescent="0.35">
      <c r="A239" s="14">
        <v>235</v>
      </c>
      <c r="B239">
        <v>17.3</v>
      </c>
    </row>
    <row r="240" spans="1:2" x14ac:dyDescent="0.35">
      <c r="A240" s="14">
        <v>236</v>
      </c>
      <c r="B240">
        <v>11.1</v>
      </c>
    </row>
    <row r="241" spans="1:2" x14ac:dyDescent="0.35">
      <c r="A241" s="14">
        <v>237</v>
      </c>
      <c r="B241">
        <v>10.9</v>
      </c>
    </row>
    <row r="242" spans="1:2" x14ac:dyDescent="0.35">
      <c r="A242" s="14">
        <v>238</v>
      </c>
      <c r="B242">
        <v>13.7</v>
      </c>
    </row>
    <row r="243" spans="1:2" x14ac:dyDescent="0.35">
      <c r="A243" s="14">
        <v>239</v>
      </c>
      <c r="B243">
        <v>17.399999999999999</v>
      </c>
    </row>
    <row r="244" spans="1:2" x14ac:dyDescent="0.35">
      <c r="A244" s="14">
        <v>240</v>
      </c>
      <c r="B244">
        <v>19.3</v>
      </c>
    </row>
    <row r="245" spans="1:2" x14ac:dyDescent="0.35">
      <c r="A245" s="14">
        <v>241</v>
      </c>
      <c r="B245">
        <v>18.7</v>
      </c>
    </row>
    <row r="246" spans="1:2" x14ac:dyDescent="0.35">
      <c r="A246" s="14">
        <v>242</v>
      </c>
      <c r="B246">
        <v>17</v>
      </c>
    </row>
    <row r="247" spans="1:2" x14ac:dyDescent="0.35">
      <c r="A247" s="14">
        <v>243</v>
      </c>
      <c r="B247">
        <v>14.9</v>
      </c>
    </row>
    <row r="248" spans="1:2" x14ac:dyDescent="0.35">
      <c r="A248" s="14">
        <v>244</v>
      </c>
      <c r="B248">
        <v>14.9</v>
      </c>
    </row>
    <row r="249" spans="1:2" x14ac:dyDescent="0.35">
      <c r="A249" s="14">
        <v>245</v>
      </c>
      <c r="B249">
        <v>15.7</v>
      </c>
    </row>
    <row r="250" spans="1:2" x14ac:dyDescent="0.35">
      <c r="A250" s="14">
        <v>246</v>
      </c>
      <c r="B250">
        <v>15.7</v>
      </c>
    </row>
    <row r="251" spans="1:2" x14ac:dyDescent="0.35">
      <c r="A251" s="14">
        <v>247</v>
      </c>
      <c r="B251">
        <v>16.7</v>
      </c>
    </row>
    <row r="252" spans="1:2" x14ac:dyDescent="0.35">
      <c r="A252" s="14">
        <v>248</v>
      </c>
      <c r="B252">
        <v>16.100000000000001</v>
      </c>
    </row>
    <row r="253" spans="1:2" x14ac:dyDescent="0.35">
      <c r="A253" s="14">
        <v>249</v>
      </c>
      <c r="B253">
        <v>18</v>
      </c>
    </row>
    <row r="254" spans="1:2" x14ac:dyDescent="0.35">
      <c r="A254" s="14">
        <v>250</v>
      </c>
      <c r="B254">
        <v>20.7</v>
      </c>
    </row>
    <row r="255" spans="1:2" x14ac:dyDescent="0.35">
      <c r="A255" s="14">
        <v>251</v>
      </c>
      <c r="B255">
        <v>19.899999999999999</v>
      </c>
    </row>
    <row r="256" spans="1:2" x14ac:dyDescent="0.35">
      <c r="A256" s="14">
        <v>252</v>
      </c>
      <c r="B256">
        <v>17.3</v>
      </c>
    </row>
    <row r="257" spans="1:2" x14ac:dyDescent="0.35">
      <c r="A257" s="14">
        <v>253</v>
      </c>
      <c r="B257">
        <v>17.899999999999999</v>
      </c>
    </row>
    <row r="258" spans="1:2" x14ac:dyDescent="0.35">
      <c r="A258" s="14">
        <v>254</v>
      </c>
      <c r="B258">
        <v>18.2</v>
      </c>
    </row>
    <row r="259" spans="1:2" x14ac:dyDescent="0.35">
      <c r="A259" s="14">
        <v>255</v>
      </c>
      <c r="B259">
        <v>16.5</v>
      </c>
    </row>
    <row r="260" spans="1:2" x14ac:dyDescent="0.35">
      <c r="A260" s="14">
        <v>256</v>
      </c>
      <c r="B260">
        <v>16.7</v>
      </c>
    </row>
    <row r="261" spans="1:2" x14ac:dyDescent="0.35">
      <c r="A261" s="14">
        <v>257</v>
      </c>
      <c r="B261">
        <v>16</v>
      </c>
    </row>
    <row r="262" spans="1:2" x14ac:dyDescent="0.35">
      <c r="A262" s="14">
        <v>258</v>
      </c>
      <c r="B262">
        <v>14.2</v>
      </c>
    </row>
    <row r="263" spans="1:2" x14ac:dyDescent="0.35">
      <c r="A263" s="14">
        <v>259</v>
      </c>
      <c r="B263">
        <v>14.1</v>
      </c>
    </row>
    <row r="264" spans="1:2" x14ac:dyDescent="0.35">
      <c r="A264" s="14">
        <v>260</v>
      </c>
      <c r="B264">
        <v>14</v>
      </c>
    </row>
    <row r="265" spans="1:2" x14ac:dyDescent="0.35">
      <c r="A265" s="14">
        <v>261</v>
      </c>
      <c r="B265">
        <v>14.6</v>
      </c>
    </row>
    <row r="266" spans="1:2" x14ac:dyDescent="0.35">
      <c r="A266" s="14">
        <v>262</v>
      </c>
      <c r="B266">
        <v>15.1</v>
      </c>
    </row>
    <row r="267" spans="1:2" x14ac:dyDescent="0.35">
      <c r="A267" s="14">
        <v>263</v>
      </c>
      <c r="B267">
        <v>14.5</v>
      </c>
    </row>
    <row r="268" spans="1:2" x14ac:dyDescent="0.35">
      <c r="A268" s="14">
        <v>264</v>
      </c>
      <c r="B268">
        <v>16.100000000000001</v>
      </c>
    </row>
    <row r="269" spans="1:2" x14ac:dyDescent="0.35">
      <c r="A269" s="14">
        <v>265</v>
      </c>
      <c r="B269">
        <v>17.8</v>
      </c>
    </row>
    <row r="270" spans="1:2" x14ac:dyDescent="0.35">
      <c r="A270" s="14">
        <v>266</v>
      </c>
      <c r="B270">
        <v>22.4</v>
      </c>
    </row>
    <row r="271" spans="1:2" x14ac:dyDescent="0.35">
      <c r="A271" s="14">
        <v>267</v>
      </c>
      <c r="B271">
        <v>25.7</v>
      </c>
    </row>
    <row r="272" spans="1:2" x14ac:dyDescent="0.35">
      <c r="A272" s="14">
        <v>268</v>
      </c>
      <c r="B272">
        <v>24.8</v>
      </c>
    </row>
    <row r="273" spans="1:2" x14ac:dyDescent="0.35">
      <c r="A273" s="14">
        <v>269</v>
      </c>
      <c r="B273">
        <v>17.7</v>
      </c>
    </row>
    <row r="274" spans="1:2" x14ac:dyDescent="0.35">
      <c r="A274" s="14">
        <v>270</v>
      </c>
      <c r="B274">
        <v>16.399999999999999</v>
      </c>
    </row>
    <row r="275" spans="1:2" x14ac:dyDescent="0.35">
      <c r="A275" s="14">
        <v>271</v>
      </c>
      <c r="B275">
        <v>17.100000000000001</v>
      </c>
    </row>
    <row r="276" spans="1:2" x14ac:dyDescent="0.35">
      <c r="A276" s="14">
        <v>272</v>
      </c>
      <c r="B276">
        <v>18</v>
      </c>
    </row>
    <row r="277" spans="1:2" x14ac:dyDescent="0.35">
      <c r="A277" s="14">
        <v>273</v>
      </c>
      <c r="B277">
        <v>19.899999999999999</v>
      </c>
    </row>
    <row r="278" spans="1:2" x14ac:dyDescent="0.35">
      <c r="A278" s="14">
        <v>274</v>
      </c>
      <c r="B278">
        <v>19.899999999999999</v>
      </c>
    </row>
    <row r="279" spans="1:2" x14ac:dyDescent="0.35">
      <c r="A279" s="14">
        <v>275</v>
      </c>
      <c r="B279">
        <v>21.6</v>
      </c>
    </row>
    <row r="280" spans="1:2" x14ac:dyDescent="0.35">
      <c r="A280" s="14">
        <v>276</v>
      </c>
      <c r="B280">
        <v>16.5</v>
      </c>
    </row>
    <row r="281" spans="1:2" x14ac:dyDescent="0.35">
      <c r="A281" s="14">
        <v>277</v>
      </c>
      <c r="B281">
        <v>15.7</v>
      </c>
    </row>
    <row r="282" spans="1:2" x14ac:dyDescent="0.35">
      <c r="A282" s="14">
        <v>278</v>
      </c>
      <c r="B282">
        <v>19.399999999999999</v>
      </c>
    </row>
    <row r="283" spans="1:2" x14ac:dyDescent="0.35">
      <c r="A283" s="14">
        <v>279</v>
      </c>
      <c r="B283">
        <v>19.899999999999999</v>
      </c>
    </row>
    <row r="284" spans="1:2" x14ac:dyDescent="0.35">
      <c r="A284" s="14">
        <v>280</v>
      </c>
      <c r="B284">
        <v>18.5</v>
      </c>
    </row>
    <row r="285" spans="1:2" x14ac:dyDescent="0.35">
      <c r="A285" s="14">
        <v>281</v>
      </c>
      <c r="B285">
        <v>19.899999999999999</v>
      </c>
    </row>
    <row r="286" spans="1:2" x14ac:dyDescent="0.35">
      <c r="A286" s="14">
        <v>282</v>
      </c>
      <c r="B286">
        <v>22.7</v>
      </c>
    </row>
    <row r="287" spans="1:2" x14ac:dyDescent="0.35">
      <c r="A287" s="14">
        <v>283</v>
      </c>
      <c r="B287">
        <v>22.4</v>
      </c>
    </row>
    <row r="288" spans="1:2" x14ac:dyDescent="0.35">
      <c r="A288" s="14">
        <v>284</v>
      </c>
      <c r="B288">
        <v>25.1</v>
      </c>
    </row>
    <row r="289" spans="1:2" x14ac:dyDescent="0.35">
      <c r="A289" s="14">
        <v>285</v>
      </c>
      <c r="B289">
        <v>22</v>
      </c>
    </row>
    <row r="290" spans="1:2" x14ac:dyDescent="0.35">
      <c r="A290" s="14">
        <v>286</v>
      </c>
      <c r="B290">
        <v>19.899999999999999</v>
      </c>
    </row>
    <row r="291" spans="1:2" x14ac:dyDescent="0.35">
      <c r="A291" s="14">
        <v>287</v>
      </c>
      <c r="B291">
        <v>14.7</v>
      </c>
    </row>
    <row r="292" spans="1:2" x14ac:dyDescent="0.35">
      <c r="A292" s="14">
        <v>288</v>
      </c>
      <c r="B292">
        <v>14.3</v>
      </c>
    </row>
    <row r="293" spans="1:2" x14ac:dyDescent="0.35">
      <c r="A293" s="14">
        <v>289</v>
      </c>
      <c r="B293">
        <v>15.5</v>
      </c>
    </row>
    <row r="294" spans="1:2" x14ac:dyDescent="0.35">
      <c r="A294" s="14">
        <v>290</v>
      </c>
      <c r="B294">
        <v>18.7</v>
      </c>
    </row>
    <row r="295" spans="1:2" x14ac:dyDescent="0.35">
      <c r="A295" s="14">
        <v>291</v>
      </c>
      <c r="B295">
        <v>22.1</v>
      </c>
    </row>
    <row r="296" spans="1:2" x14ac:dyDescent="0.35">
      <c r="A296" s="14">
        <v>292</v>
      </c>
      <c r="B296">
        <v>23.8</v>
      </c>
    </row>
    <row r="297" spans="1:2" x14ac:dyDescent="0.35">
      <c r="A297" s="14">
        <v>293</v>
      </c>
      <c r="B297">
        <v>25.3</v>
      </c>
    </row>
    <row r="298" spans="1:2" x14ac:dyDescent="0.35">
      <c r="A298" s="14">
        <v>294</v>
      </c>
      <c r="B298">
        <v>26.7</v>
      </c>
    </row>
    <row r="299" spans="1:2" x14ac:dyDescent="0.35">
      <c r="A299" s="14">
        <v>295</v>
      </c>
      <c r="B299">
        <v>22.5</v>
      </c>
    </row>
    <row r="300" spans="1:2" x14ac:dyDescent="0.35">
      <c r="A300" s="14">
        <v>296</v>
      </c>
      <c r="B300">
        <v>20.9</v>
      </c>
    </row>
    <row r="301" spans="1:2" x14ac:dyDescent="0.35">
      <c r="A301" s="14">
        <v>297</v>
      </c>
      <c r="B301">
        <v>20</v>
      </c>
    </row>
    <row r="302" spans="1:2" x14ac:dyDescent="0.35">
      <c r="A302" s="14">
        <v>298</v>
      </c>
      <c r="B302">
        <v>21.6</v>
      </c>
    </row>
    <row r="303" spans="1:2" x14ac:dyDescent="0.35">
      <c r="A303" s="14">
        <v>299</v>
      </c>
      <c r="B303">
        <v>23.3</v>
      </c>
    </row>
    <row r="304" spans="1:2" x14ac:dyDescent="0.35">
      <c r="A304" s="14">
        <v>300</v>
      </c>
      <c r="B304">
        <v>22.6</v>
      </c>
    </row>
    <row r="305" spans="1:2" x14ac:dyDescent="0.35">
      <c r="A305" s="14">
        <v>301</v>
      </c>
      <c r="B305">
        <v>21.4</v>
      </c>
    </row>
    <row r="306" spans="1:2" x14ac:dyDescent="0.35">
      <c r="A306" s="14">
        <v>302</v>
      </c>
      <c r="B306">
        <v>20.3</v>
      </c>
    </row>
    <row r="307" spans="1:2" x14ac:dyDescent="0.35">
      <c r="A307" s="14">
        <v>303</v>
      </c>
      <c r="B307">
        <v>21.2</v>
      </c>
    </row>
    <row r="308" spans="1:2" x14ac:dyDescent="0.35">
      <c r="A308" s="14">
        <v>304</v>
      </c>
      <c r="B308">
        <v>22.7</v>
      </c>
    </row>
    <row r="309" spans="1:2" x14ac:dyDescent="0.35">
      <c r="A309" s="14">
        <v>305</v>
      </c>
      <c r="B309">
        <v>19.7</v>
      </c>
    </row>
    <row r="310" spans="1:2" x14ac:dyDescent="0.35">
      <c r="A310" s="14">
        <v>306</v>
      </c>
      <c r="B310">
        <v>19.399999999999999</v>
      </c>
    </row>
    <row r="311" spans="1:2" x14ac:dyDescent="0.35">
      <c r="A311" s="14">
        <v>307</v>
      </c>
      <c r="B311">
        <v>17.7</v>
      </c>
    </row>
    <row r="312" spans="1:2" x14ac:dyDescent="0.35">
      <c r="A312" s="14">
        <v>308</v>
      </c>
      <c r="B312">
        <v>21.9</v>
      </c>
    </row>
    <row r="313" spans="1:2" x14ac:dyDescent="0.35">
      <c r="A313" s="14">
        <v>309</v>
      </c>
      <c r="B313">
        <v>18</v>
      </c>
    </row>
    <row r="314" spans="1:2" x14ac:dyDescent="0.35">
      <c r="A314" s="14">
        <v>310</v>
      </c>
      <c r="B314">
        <v>17.5</v>
      </c>
    </row>
    <row r="315" spans="1:2" x14ac:dyDescent="0.35">
      <c r="A315" s="14">
        <v>311</v>
      </c>
      <c r="B315">
        <v>18.899999999999999</v>
      </c>
    </row>
    <row r="316" spans="1:2" x14ac:dyDescent="0.35">
      <c r="A316" s="14">
        <v>312</v>
      </c>
      <c r="B316">
        <v>20.5</v>
      </c>
    </row>
    <row r="317" spans="1:2" x14ac:dyDescent="0.35">
      <c r="A317" s="14">
        <v>313</v>
      </c>
      <c r="B317">
        <v>20.3</v>
      </c>
    </row>
    <row r="318" spans="1:2" x14ac:dyDescent="0.35">
      <c r="A318" s="14">
        <v>314</v>
      </c>
      <c r="B318">
        <v>17.399999999999999</v>
      </c>
    </row>
    <row r="319" spans="1:2" x14ac:dyDescent="0.35">
      <c r="A319" s="14">
        <v>315</v>
      </c>
      <c r="B319">
        <v>13.4</v>
      </c>
    </row>
    <row r="320" spans="1:2" x14ac:dyDescent="0.35">
      <c r="A320" s="14">
        <v>316</v>
      </c>
      <c r="B320">
        <v>14.2</v>
      </c>
    </row>
    <row r="321" spans="1:2" x14ac:dyDescent="0.35">
      <c r="A321" s="14">
        <v>317</v>
      </c>
      <c r="B321">
        <v>18.600000000000001</v>
      </c>
    </row>
    <row r="322" spans="1:2" x14ac:dyDescent="0.35">
      <c r="A322" s="14">
        <v>318</v>
      </c>
      <c r="B322">
        <v>21.6</v>
      </c>
    </row>
    <row r="323" spans="1:2" x14ac:dyDescent="0.35">
      <c r="A323" s="14">
        <v>319</v>
      </c>
      <c r="B323">
        <v>22.6</v>
      </c>
    </row>
    <row r="324" spans="1:2" x14ac:dyDescent="0.35">
      <c r="A324" s="14">
        <v>320</v>
      </c>
      <c r="B324">
        <v>22.3</v>
      </c>
    </row>
    <row r="325" spans="1:2" x14ac:dyDescent="0.35">
      <c r="A325" s="14">
        <v>321</v>
      </c>
      <c r="B325">
        <v>21.7</v>
      </c>
    </row>
    <row r="326" spans="1:2" x14ac:dyDescent="0.35">
      <c r="A326" s="14">
        <v>322</v>
      </c>
      <c r="B326">
        <v>20.100000000000001</v>
      </c>
    </row>
    <row r="327" spans="1:2" x14ac:dyDescent="0.35">
      <c r="A327" s="14">
        <v>323</v>
      </c>
      <c r="B327">
        <v>18.5</v>
      </c>
    </row>
    <row r="328" spans="1:2" x14ac:dyDescent="0.35">
      <c r="A328" s="14">
        <v>324</v>
      </c>
      <c r="B328">
        <v>19.2</v>
      </c>
    </row>
    <row r="329" spans="1:2" x14ac:dyDescent="0.35">
      <c r="A329" s="14">
        <v>325</v>
      </c>
      <c r="B329">
        <v>15.9</v>
      </c>
    </row>
    <row r="330" spans="1:2" x14ac:dyDescent="0.35">
      <c r="A330" s="14">
        <v>326</v>
      </c>
      <c r="B330">
        <v>16.3</v>
      </c>
    </row>
    <row r="331" spans="1:2" x14ac:dyDescent="0.35">
      <c r="A331" s="14">
        <v>327</v>
      </c>
      <c r="B331">
        <v>17.899999999999999</v>
      </c>
    </row>
    <row r="332" spans="1:2" x14ac:dyDescent="0.35">
      <c r="A332" s="14">
        <v>328</v>
      </c>
      <c r="B332">
        <v>21.3</v>
      </c>
    </row>
    <row r="333" spans="1:2" x14ac:dyDescent="0.35">
      <c r="A333" s="14">
        <v>329</v>
      </c>
      <c r="B333">
        <v>23.5</v>
      </c>
    </row>
    <row r="334" spans="1:2" x14ac:dyDescent="0.35">
      <c r="A334" s="14">
        <v>330</v>
      </c>
      <c r="B334">
        <v>24.2</v>
      </c>
    </row>
    <row r="335" spans="1:2" x14ac:dyDescent="0.35">
      <c r="A335" s="14">
        <v>331</v>
      </c>
      <c r="B335">
        <v>26.6</v>
      </c>
    </row>
    <row r="336" spans="1:2" x14ac:dyDescent="0.35">
      <c r="A336" s="14">
        <v>332</v>
      </c>
      <c r="B336">
        <v>26.5</v>
      </c>
    </row>
    <row r="337" spans="1:2" x14ac:dyDescent="0.35">
      <c r="A337" s="14">
        <v>333</v>
      </c>
      <c r="B337">
        <v>25.3</v>
      </c>
    </row>
    <row r="338" spans="1:2" x14ac:dyDescent="0.35">
      <c r="A338" s="14">
        <v>334</v>
      </c>
      <c r="B338">
        <v>21.4</v>
      </c>
    </row>
    <row r="339" spans="1:2" x14ac:dyDescent="0.35">
      <c r="A339" s="14">
        <v>335</v>
      </c>
      <c r="B339">
        <v>20.2</v>
      </c>
    </row>
    <row r="340" spans="1:2" x14ac:dyDescent="0.35">
      <c r="A340" s="14">
        <v>336</v>
      </c>
      <c r="B340">
        <v>21.6</v>
      </c>
    </row>
    <row r="341" spans="1:2" x14ac:dyDescent="0.35">
      <c r="A341" s="14">
        <v>337</v>
      </c>
      <c r="B341">
        <v>22.1</v>
      </c>
    </row>
    <row r="342" spans="1:2" x14ac:dyDescent="0.35">
      <c r="A342" s="14">
        <v>338</v>
      </c>
      <c r="B342">
        <v>20.7</v>
      </c>
    </row>
    <row r="343" spans="1:2" x14ac:dyDescent="0.35">
      <c r="A343" s="14">
        <v>339</v>
      </c>
      <c r="B343">
        <v>21.7</v>
      </c>
    </row>
    <row r="344" spans="1:2" x14ac:dyDescent="0.35">
      <c r="A344" s="14">
        <v>340</v>
      </c>
      <c r="B344">
        <v>18.399999999999999</v>
      </c>
    </row>
    <row r="345" spans="1:2" x14ac:dyDescent="0.35">
      <c r="A345" s="14">
        <v>341</v>
      </c>
      <c r="B345">
        <v>17.600000000000001</v>
      </c>
    </row>
    <row r="346" spans="1:2" x14ac:dyDescent="0.35">
      <c r="A346" s="14">
        <v>342</v>
      </c>
      <c r="B346">
        <v>18.7</v>
      </c>
    </row>
    <row r="347" spans="1:2" x14ac:dyDescent="0.35">
      <c r="A347" s="14">
        <v>343</v>
      </c>
      <c r="B347">
        <v>19.5</v>
      </c>
    </row>
    <row r="348" spans="1:2" x14ac:dyDescent="0.35">
      <c r="A348" s="14">
        <v>344</v>
      </c>
      <c r="B348">
        <v>22.3</v>
      </c>
    </row>
    <row r="349" spans="1:2" x14ac:dyDescent="0.35">
      <c r="A349" s="14">
        <v>345</v>
      </c>
      <c r="B349">
        <v>21.1</v>
      </c>
    </row>
    <row r="350" spans="1:2" x14ac:dyDescent="0.35">
      <c r="A350" s="14">
        <v>346</v>
      </c>
      <c r="B350">
        <v>22.4</v>
      </c>
    </row>
    <row r="351" spans="1:2" x14ac:dyDescent="0.35">
      <c r="A351" s="14">
        <v>347</v>
      </c>
      <c r="B351">
        <v>22.4</v>
      </c>
    </row>
    <row r="352" spans="1:2" x14ac:dyDescent="0.35">
      <c r="A352" s="14">
        <v>348</v>
      </c>
      <c r="B352">
        <v>23.7</v>
      </c>
    </row>
    <row r="353" spans="1:2" x14ac:dyDescent="0.35">
      <c r="A353" s="14">
        <v>349</v>
      </c>
      <c r="B353">
        <v>23.9</v>
      </c>
    </row>
    <row r="354" spans="1:2" x14ac:dyDescent="0.35">
      <c r="A354" s="14">
        <v>350</v>
      </c>
      <c r="B354">
        <v>23.9</v>
      </c>
    </row>
    <row r="355" spans="1:2" x14ac:dyDescent="0.35">
      <c r="A355" s="14">
        <v>351</v>
      </c>
      <c r="B355">
        <v>19.2</v>
      </c>
    </row>
    <row r="356" spans="1:2" x14ac:dyDescent="0.35">
      <c r="A356" s="14">
        <v>352</v>
      </c>
      <c r="B356">
        <v>15.8</v>
      </c>
    </row>
    <row r="357" spans="1:2" x14ac:dyDescent="0.35">
      <c r="A357" s="14">
        <v>353</v>
      </c>
      <c r="B357">
        <v>15.7</v>
      </c>
    </row>
    <row r="358" spans="1:2" x14ac:dyDescent="0.35">
      <c r="A358" s="14">
        <v>354</v>
      </c>
      <c r="B358">
        <v>15</v>
      </c>
    </row>
    <row r="359" spans="1:2" x14ac:dyDescent="0.35">
      <c r="A359" s="14">
        <v>355</v>
      </c>
      <c r="B359">
        <v>14.9</v>
      </c>
    </row>
    <row r="360" spans="1:2" x14ac:dyDescent="0.35">
      <c r="A360" s="14">
        <v>356</v>
      </c>
      <c r="B360">
        <v>13.5</v>
      </c>
    </row>
    <row r="361" spans="1:2" x14ac:dyDescent="0.35">
      <c r="A361" s="14">
        <v>357</v>
      </c>
      <c r="B361">
        <v>14.3</v>
      </c>
    </row>
    <row r="362" spans="1:2" x14ac:dyDescent="0.35">
      <c r="A362" s="14">
        <v>358</v>
      </c>
      <c r="B362">
        <v>14.2</v>
      </c>
    </row>
    <row r="363" spans="1:2" x14ac:dyDescent="0.35">
      <c r="A363" s="14">
        <v>359</v>
      </c>
      <c r="B363">
        <v>15.7</v>
      </c>
    </row>
    <row r="364" spans="1:2" x14ac:dyDescent="0.35">
      <c r="A364" s="14">
        <v>360</v>
      </c>
      <c r="B364">
        <v>16.3</v>
      </c>
    </row>
    <row r="365" spans="1:2" x14ac:dyDescent="0.35">
      <c r="A365" s="14">
        <v>361</v>
      </c>
      <c r="B365">
        <v>17.5</v>
      </c>
    </row>
    <row r="366" spans="1:2" x14ac:dyDescent="0.35">
      <c r="A366" s="14">
        <v>362</v>
      </c>
      <c r="B366">
        <v>16.5</v>
      </c>
    </row>
    <row r="367" spans="1:2" x14ac:dyDescent="0.35">
      <c r="A367" s="14">
        <v>363</v>
      </c>
      <c r="B367">
        <v>16.600000000000001</v>
      </c>
    </row>
    <row r="368" spans="1:2" x14ac:dyDescent="0.35">
      <c r="A368" s="14">
        <v>364</v>
      </c>
      <c r="B368">
        <v>17.3</v>
      </c>
    </row>
    <row r="369" spans="1:2" x14ac:dyDescent="0.35">
      <c r="A369" s="14">
        <v>365</v>
      </c>
      <c r="B369">
        <v>19.2</v>
      </c>
    </row>
    <row r="370" spans="1:2" x14ac:dyDescent="0.35">
      <c r="A370" s="15">
        <v>366</v>
      </c>
      <c r="B370">
        <v>16.8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A265" sqref="A1:B1048576"/>
    </sheetView>
  </sheetViews>
  <sheetFormatPr baseColWidth="10" defaultColWidth="10.81640625" defaultRowHeight="14.5" x14ac:dyDescent="0.35"/>
  <cols>
    <col min="1" max="1" width="10.81640625" style="22"/>
  </cols>
  <sheetData>
    <row r="1" spans="1:2" x14ac:dyDescent="0.35">
      <c r="A1" s="2" t="s">
        <v>223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 s="71">
        <f>'Master_Zorn&amp;Alteck'!V94</f>
        <v>7.7744735999999994</v>
      </c>
    </row>
    <row r="6" spans="1:2" x14ac:dyDescent="0.35">
      <c r="A6" s="14">
        <v>2</v>
      </c>
      <c r="B6" s="71">
        <f>'Master_Zorn&amp;Alteck'!V95</f>
        <v>9.6316203624999996</v>
      </c>
    </row>
    <row r="7" spans="1:2" x14ac:dyDescent="0.35">
      <c r="A7" s="14">
        <v>3</v>
      </c>
      <c r="B7" s="71">
        <f>'Master_Zorn&amp;Alteck'!V96</f>
        <v>10.868304949999999</v>
      </c>
    </row>
    <row r="8" spans="1:2" x14ac:dyDescent="0.35">
      <c r="A8" s="14">
        <v>4</v>
      </c>
      <c r="B8" s="71">
        <f>'Master_Zorn&amp;Alteck'!V97</f>
        <v>11.567183125</v>
      </c>
    </row>
    <row r="9" spans="1:2" x14ac:dyDescent="0.35">
      <c r="A9" s="14">
        <v>5</v>
      </c>
      <c r="B9" s="71">
        <f>'Master_Zorn&amp;Alteck'!V98</f>
        <v>10.353724975</v>
      </c>
    </row>
    <row r="10" spans="1:2" x14ac:dyDescent="0.35">
      <c r="A10" s="14">
        <v>6</v>
      </c>
      <c r="B10" s="71">
        <f>'Master_Zorn&amp;Alteck'!V99</f>
        <v>14.188735637500001</v>
      </c>
    </row>
    <row r="11" spans="1:2" x14ac:dyDescent="0.35">
      <c r="A11" s="14">
        <v>7</v>
      </c>
      <c r="B11" s="71">
        <f>'Master_Zorn&amp;Alteck'!V100</f>
        <v>12.5784474</v>
      </c>
    </row>
    <row r="12" spans="1:2" x14ac:dyDescent="0.35">
      <c r="A12" s="14">
        <v>8</v>
      </c>
      <c r="B12" s="71">
        <f>'Master_Zorn&amp;Alteck'!V101</f>
        <v>10.1174898</v>
      </c>
    </row>
    <row r="13" spans="1:2" x14ac:dyDescent="0.35">
      <c r="A13" s="14">
        <v>9</v>
      </c>
      <c r="B13" s="71">
        <f>'Master_Zorn&amp;Alteck'!V102</f>
        <v>10.308355425</v>
      </c>
    </row>
    <row r="14" spans="1:2" x14ac:dyDescent="0.35">
      <c r="A14" s="14">
        <v>10</v>
      </c>
      <c r="B14" s="71">
        <f>'Master_Zorn&amp;Alteck'!V103</f>
        <v>8.8358679999999996</v>
      </c>
    </row>
    <row r="15" spans="1:2" x14ac:dyDescent="0.35">
      <c r="A15" s="14">
        <v>11</v>
      </c>
      <c r="B15" s="71">
        <f>'Master_Zorn&amp;Alteck'!V104</f>
        <v>7.4473902249999995</v>
      </c>
    </row>
    <row r="16" spans="1:2" x14ac:dyDescent="0.35">
      <c r="A16" s="14">
        <v>12</v>
      </c>
      <c r="B16" s="71">
        <f>'Master_Zorn&amp;Alteck'!V105</f>
        <v>4.2718452500000001</v>
      </c>
    </row>
    <row r="17" spans="1:2" x14ac:dyDescent="0.35">
      <c r="A17" s="14">
        <v>13</v>
      </c>
      <c r="B17" s="71">
        <f>'Master_Zorn&amp;Alteck'!V106</f>
        <v>3.3597544499999992</v>
      </c>
    </row>
    <row r="18" spans="1:2" x14ac:dyDescent="0.35">
      <c r="A18" s="14">
        <v>14</v>
      </c>
      <c r="B18" s="71">
        <f>'Master_Zorn&amp;Alteck'!V107</f>
        <v>3.9409234</v>
      </c>
    </row>
    <row r="19" spans="1:2" x14ac:dyDescent="0.35">
      <c r="A19" s="14">
        <v>15</v>
      </c>
      <c r="B19" s="71">
        <f>'Master_Zorn&amp;Alteck'!V108</f>
        <v>3.8724818750000001</v>
      </c>
    </row>
    <row r="20" spans="1:2" x14ac:dyDescent="0.35">
      <c r="A20" s="14">
        <v>16</v>
      </c>
      <c r="B20" s="71">
        <f>'Master_Zorn&amp;Alteck'!V109</f>
        <v>4.1085589375000007</v>
      </c>
    </row>
    <row r="21" spans="1:2" x14ac:dyDescent="0.35">
      <c r="A21" s="14">
        <v>17</v>
      </c>
      <c r="B21" s="71">
        <f>'Master_Zorn&amp;Alteck'!V110</f>
        <v>4.7217090500000003</v>
      </c>
    </row>
    <row r="22" spans="1:2" x14ac:dyDescent="0.35">
      <c r="A22" s="14">
        <v>18</v>
      </c>
      <c r="B22" s="71">
        <f>'Master_Zorn&amp;Alteck'!V111</f>
        <v>4.7729391500000009</v>
      </c>
    </row>
    <row r="23" spans="1:2" x14ac:dyDescent="0.35">
      <c r="A23" s="14">
        <v>19</v>
      </c>
      <c r="B23" s="71">
        <f>'Master_Zorn&amp;Alteck'!V112</f>
        <v>3.5011048124999999</v>
      </c>
    </row>
    <row r="24" spans="1:2" x14ac:dyDescent="0.35">
      <c r="A24" s="14">
        <v>20</v>
      </c>
      <c r="B24" s="71">
        <f>'Master_Zorn&amp;Alteck'!V113</f>
        <v>4.7680151749999995</v>
      </c>
    </row>
    <row r="25" spans="1:2" x14ac:dyDescent="0.35">
      <c r="A25" s="14">
        <v>21</v>
      </c>
      <c r="B25" s="71">
        <f>'Master_Zorn&amp;Alteck'!V114</f>
        <v>7.6729457999999999</v>
      </c>
    </row>
    <row r="26" spans="1:2" x14ac:dyDescent="0.35">
      <c r="A26" s="14">
        <v>22</v>
      </c>
      <c r="B26" s="71">
        <f>'Master_Zorn&amp;Alteck'!V115</f>
        <v>7.6906674625000004</v>
      </c>
    </row>
    <row r="27" spans="1:2" x14ac:dyDescent="0.35">
      <c r="A27" s="14">
        <v>23</v>
      </c>
      <c r="B27" s="71">
        <f>'Master_Zorn&amp;Alteck'!V116</f>
        <v>9.0732578749999995</v>
      </c>
    </row>
    <row r="28" spans="1:2" x14ac:dyDescent="0.35">
      <c r="A28" s="14">
        <v>24</v>
      </c>
      <c r="B28" s="71">
        <f>'Master_Zorn&amp;Alteck'!V117</f>
        <v>9.0108094250000015</v>
      </c>
    </row>
    <row r="29" spans="1:2" x14ac:dyDescent="0.35">
      <c r="A29" s="14">
        <v>25</v>
      </c>
      <c r="B29" s="71">
        <f>'Master_Zorn&amp;Alteck'!V118</f>
        <v>11.302271300000001</v>
      </c>
    </row>
    <row r="30" spans="1:2" x14ac:dyDescent="0.35">
      <c r="A30" s="14">
        <v>26</v>
      </c>
      <c r="B30" s="71">
        <f>'Master_Zorn&amp;Alteck'!V119</f>
        <v>6.9260581500000002</v>
      </c>
    </row>
    <row r="31" spans="1:2" x14ac:dyDescent="0.35">
      <c r="A31" s="14">
        <v>27</v>
      </c>
      <c r="B31" s="71">
        <f>'Master_Zorn&amp;Alteck'!V120</f>
        <v>5.8443006499999992</v>
      </c>
    </row>
    <row r="32" spans="1:2" x14ac:dyDescent="0.35">
      <c r="A32" s="14">
        <v>28</v>
      </c>
      <c r="B32" s="71">
        <f>'Master_Zorn&amp;Alteck'!V121</f>
        <v>6.3099034249999999</v>
      </c>
    </row>
    <row r="33" spans="1:2" x14ac:dyDescent="0.35">
      <c r="A33" s="14">
        <v>29</v>
      </c>
      <c r="B33" s="71">
        <f>'Master_Zorn&amp;Alteck'!V122</f>
        <v>8.3699711999999984</v>
      </c>
    </row>
    <row r="34" spans="1:2" x14ac:dyDescent="0.35">
      <c r="A34" s="14">
        <v>30</v>
      </c>
      <c r="B34" s="71">
        <f>'Master_Zorn&amp;Alteck'!V123</f>
        <v>6.5999693000000006</v>
      </c>
    </row>
    <row r="35" spans="1:2" x14ac:dyDescent="0.35">
      <c r="A35" s="14">
        <v>31</v>
      </c>
      <c r="B35" s="71">
        <f>'Master_Zorn&amp;Alteck'!V124</f>
        <v>6.3851234375000008</v>
      </c>
    </row>
    <row r="36" spans="1:2" x14ac:dyDescent="0.35">
      <c r="A36" s="14">
        <v>32</v>
      </c>
      <c r="B36" s="71">
        <f>'Master_Zorn&amp;Alteck'!V125</f>
        <v>4.7275056249999992</v>
      </c>
    </row>
    <row r="37" spans="1:2" x14ac:dyDescent="0.35">
      <c r="A37" s="14">
        <v>33</v>
      </c>
      <c r="B37" s="71">
        <f>'Master_Zorn&amp;Alteck'!V126</f>
        <v>4.8409386000000003</v>
      </c>
    </row>
    <row r="38" spans="1:2" x14ac:dyDescent="0.35">
      <c r="A38" s="14">
        <v>34</v>
      </c>
      <c r="B38" s="71">
        <f>'Master_Zorn&amp;Alteck'!V127</f>
        <v>3.7358122500000004</v>
      </c>
    </row>
    <row r="39" spans="1:2" x14ac:dyDescent="0.35">
      <c r="A39" s="14">
        <v>35</v>
      </c>
      <c r="B39" s="71">
        <f>'Master_Zorn&amp;Alteck'!V128</f>
        <v>5.3865084500000009</v>
      </c>
    </row>
    <row r="40" spans="1:2" x14ac:dyDescent="0.35">
      <c r="A40" s="14">
        <v>36</v>
      </c>
      <c r="B40" s="71">
        <f>'Master_Zorn&amp;Alteck'!V129</f>
        <v>7.1453240625000003</v>
      </c>
    </row>
    <row r="41" spans="1:2" x14ac:dyDescent="0.35">
      <c r="A41" s="14">
        <v>37</v>
      </c>
      <c r="B41" s="71">
        <f>'Master_Zorn&amp;Alteck'!V130</f>
        <v>10.9623025</v>
      </c>
    </row>
    <row r="42" spans="1:2" x14ac:dyDescent="0.35">
      <c r="A42" s="14">
        <v>38</v>
      </c>
      <c r="B42" s="71">
        <f>'Master_Zorn&amp;Alteck'!V131</f>
        <v>14.240822874999999</v>
      </c>
    </row>
    <row r="43" spans="1:2" x14ac:dyDescent="0.35">
      <c r="A43" s="14">
        <v>39</v>
      </c>
      <c r="B43" s="71">
        <f>'Master_Zorn&amp;Alteck'!V132</f>
        <v>13.518880212499999</v>
      </c>
    </row>
    <row r="44" spans="1:2" x14ac:dyDescent="0.35">
      <c r="A44" s="14">
        <v>40</v>
      </c>
      <c r="B44" s="71">
        <f>'Master_Zorn&amp;Alteck'!V133</f>
        <v>14.149909125000001</v>
      </c>
    </row>
    <row r="45" spans="1:2" x14ac:dyDescent="0.35">
      <c r="A45" s="14">
        <v>41</v>
      </c>
      <c r="B45" s="71">
        <f>'Master_Zorn&amp;Alteck'!V134</f>
        <v>10.308779037499999</v>
      </c>
    </row>
    <row r="46" spans="1:2" x14ac:dyDescent="0.35">
      <c r="A46" s="14">
        <v>42</v>
      </c>
      <c r="B46" s="71">
        <f>'Master_Zorn&amp;Alteck'!V135</f>
        <v>7.5835417750000005</v>
      </c>
    </row>
    <row r="47" spans="1:2" x14ac:dyDescent="0.35">
      <c r="A47" s="14">
        <v>43</v>
      </c>
      <c r="B47" s="71">
        <f>'Master_Zorn&amp;Alteck'!V136</f>
        <v>7.7267868874999994</v>
      </c>
    </row>
    <row r="48" spans="1:2" x14ac:dyDescent="0.35">
      <c r="A48" s="14">
        <v>44</v>
      </c>
      <c r="B48" s="71">
        <f>'Master_Zorn&amp;Alteck'!V137</f>
        <v>6.6593195000000005</v>
      </c>
    </row>
    <row r="49" spans="1:2" x14ac:dyDescent="0.35">
      <c r="A49" s="14">
        <v>45</v>
      </c>
      <c r="B49" s="71">
        <f>'Master_Zorn&amp;Alteck'!V138</f>
        <v>7.068572800000001</v>
      </c>
    </row>
    <row r="50" spans="1:2" x14ac:dyDescent="0.35">
      <c r="A50" s="14">
        <v>46</v>
      </c>
      <c r="B50" s="71">
        <f>'Master_Zorn&amp;Alteck'!V139</f>
        <v>10.0624629625</v>
      </c>
    </row>
    <row r="51" spans="1:2" x14ac:dyDescent="0.35">
      <c r="A51" s="14">
        <v>47</v>
      </c>
      <c r="B51" s="71">
        <f>'Master_Zorn&amp;Alteck'!V140</f>
        <v>7.748498699999999</v>
      </c>
    </row>
    <row r="52" spans="1:2" x14ac:dyDescent="0.35">
      <c r="A52" s="14">
        <v>48</v>
      </c>
      <c r="B52" s="71">
        <f>'Master_Zorn&amp;Alteck'!V141</f>
        <v>9.3470575500000006</v>
      </c>
    </row>
    <row r="53" spans="1:2" x14ac:dyDescent="0.35">
      <c r="A53" s="14">
        <v>49</v>
      </c>
      <c r="B53" s="71">
        <f>'Master_Zorn&amp;Alteck'!V142</f>
        <v>11.640761274999999</v>
      </c>
    </row>
    <row r="54" spans="1:2" x14ac:dyDescent="0.35">
      <c r="A54" s="14">
        <v>50</v>
      </c>
      <c r="B54" s="71">
        <f>'Master_Zorn&amp;Alteck'!V143</f>
        <v>12.762905100000001</v>
      </c>
    </row>
    <row r="55" spans="1:2" x14ac:dyDescent="0.35">
      <c r="A55" s="14">
        <v>51</v>
      </c>
      <c r="B55" s="71">
        <f>'Master_Zorn&amp;Alteck'!V144</f>
        <v>7.3760806250000002</v>
      </c>
    </row>
    <row r="56" spans="1:2" x14ac:dyDescent="0.35">
      <c r="A56" s="14">
        <v>52</v>
      </c>
      <c r="B56" s="71">
        <f>'Master_Zorn&amp;Alteck'!V145</f>
        <v>1.7169289749999999</v>
      </c>
    </row>
    <row r="57" spans="1:2" x14ac:dyDescent="0.35">
      <c r="A57" s="14">
        <v>53</v>
      </c>
      <c r="B57" s="71">
        <f>'Master_Zorn&amp;Alteck'!V146</f>
        <v>0.58891019999999994</v>
      </c>
    </row>
    <row r="58" spans="1:2" x14ac:dyDescent="0.35">
      <c r="A58" s="14">
        <v>54</v>
      </c>
      <c r="B58" s="71">
        <f>'Master_Zorn&amp;Alteck'!V147</f>
        <v>0.11896838749999983</v>
      </c>
    </row>
    <row r="59" spans="1:2" x14ac:dyDescent="0.35">
      <c r="A59" s="14">
        <v>55</v>
      </c>
      <c r="B59" s="71">
        <f>'Master_Zorn&amp;Alteck'!V148</f>
        <v>-1.7747560000000002</v>
      </c>
    </row>
    <row r="60" spans="1:2" x14ac:dyDescent="0.35">
      <c r="A60" s="14">
        <v>56</v>
      </c>
      <c r="B60" s="71">
        <f>'Master_Zorn&amp;Alteck'!V149</f>
        <v>0.97599212499999988</v>
      </c>
    </row>
    <row r="61" spans="1:2" x14ac:dyDescent="0.35">
      <c r="A61" s="14">
        <v>57</v>
      </c>
      <c r="B61" s="71">
        <f>'Master_Zorn&amp;Alteck'!V150</f>
        <v>2.7121721750000001</v>
      </c>
    </row>
    <row r="62" spans="1:2" x14ac:dyDescent="0.35">
      <c r="A62" s="14">
        <v>58</v>
      </c>
      <c r="B62" s="71">
        <f>'Master_Zorn&amp;Alteck'!V151</f>
        <v>-0.21452974999999999</v>
      </c>
    </row>
    <row r="63" spans="1:2" x14ac:dyDescent="0.35">
      <c r="A63" s="14">
        <v>59</v>
      </c>
      <c r="B63" s="71">
        <f>'Master_Zorn&amp;Alteck'!V152</f>
        <v>0.12662149999999972</v>
      </c>
    </row>
    <row r="64" spans="1:2" x14ac:dyDescent="0.35">
      <c r="A64" s="14">
        <v>60</v>
      </c>
      <c r="B64" s="71">
        <f>'Master_Zorn&amp;Alteck'!V153</f>
        <v>4.7290375000000004</v>
      </c>
    </row>
    <row r="65" spans="1:2" x14ac:dyDescent="0.35">
      <c r="A65" s="14">
        <v>61</v>
      </c>
      <c r="B65" s="71">
        <f>'Master_Zorn&amp;Alteck'!V154</f>
        <v>9.8657531125000002</v>
      </c>
    </row>
    <row r="66" spans="1:2" x14ac:dyDescent="0.35">
      <c r="A66" s="14">
        <v>62</v>
      </c>
      <c r="B66" s="71">
        <f>'Master_Zorn&amp;Alteck'!V155</f>
        <v>9.2411400000000015</v>
      </c>
    </row>
    <row r="67" spans="1:2" x14ac:dyDescent="0.35">
      <c r="A67" s="14">
        <v>63</v>
      </c>
      <c r="B67" s="71">
        <f>'Master_Zorn&amp;Alteck'!V156</f>
        <v>8.5720006999999985</v>
      </c>
    </row>
    <row r="68" spans="1:2" x14ac:dyDescent="0.35">
      <c r="A68" s="14">
        <v>64</v>
      </c>
      <c r="B68" s="71">
        <f>'Master_Zorn&amp;Alteck'!V157</f>
        <v>2.9094267625000003</v>
      </c>
    </row>
    <row r="69" spans="1:2" x14ac:dyDescent="0.35">
      <c r="A69" s="14">
        <v>65</v>
      </c>
      <c r="B69" s="71">
        <f>'Master_Zorn&amp;Alteck'!V158</f>
        <v>2.6722576749999991</v>
      </c>
    </row>
    <row r="70" spans="1:2" x14ac:dyDescent="0.35">
      <c r="A70" s="14">
        <v>66</v>
      </c>
      <c r="B70" s="71">
        <f>'Master_Zorn&amp;Alteck'!V159</f>
        <v>4.5904230749999995</v>
      </c>
    </row>
    <row r="71" spans="1:2" x14ac:dyDescent="0.35">
      <c r="A71" s="14">
        <v>67</v>
      </c>
      <c r="B71" s="71">
        <f>'Master_Zorn&amp;Alteck'!V160</f>
        <v>5.0807995999999989</v>
      </c>
    </row>
    <row r="72" spans="1:2" x14ac:dyDescent="0.35">
      <c r="A72" s="14">
        <v>68</v>
      </c>
      <c r="B72" s="71">
        <f>'Master_Zorn&amp;Alteck'!V161</f>
        <v>6.3740416249999994</v>
      </c>
    </row>
    <row r="73" spans="1:2" x14ac:dyDescent="0.35">
      <c r="A73" s="14">
        <v>69</v>
      </c>
      <c r="B73" s="71">
        <f>'Master_Zorn&amp;Alteck'!V162</f>
        <v>1.2431241625</v>
      </c>
    </row>
    <row r="74" spans="1:2" x14ac:dyDescent="0.35">
      <c r="A74" s="14">
        <v>70</v>
      </c>
      <c r="B74" s="71">
        <f>'Master_Zorn&amp;Alteck'!V163</f>
        <v>4.2565170000000006</v>
      </c>
    </row>
    <row r="75" spans="1:2" x14ac:dyDescent="0.35">
      <c r="A75" s="14">
        <v>71</v>
      </c>
      <c r="B75" s="71">
        <f>'Master_Zorn&amp;Alteck'!V164</f>
        <v>-1.8055425999999997</v>
      </c>
    </row>
    <row r="76" spans="1:2" x14ac:dyDescent="0.35">
      <c r="A76" s="14">
        <v>72</v>
      </c>
      <c r="B76" s="71">
        <f>'Master_Zorn&amp;Alteck'!V165</f>
        <v>0.80852624999999989</v>
      </c>
    </row>
    <row r="77" spans="1:2" x14ac:dyDescent="0.35">
      <c r="A77" s="14">
        <v>73</v>
      </c>
      <c r="B77" s="71">
        <f>'Master_Zorn&amp;Alteck'!V166</f>
        <v>6.9693721375000006</v>
      </c>
    </row>
    <row r="78" spans="1:2" x14ac:dyDescent="0.35">
      <c r="A78" s="14">
        <v>74</v>
      </c>
      <c r="B78" s="71">
        <f>'Master_Zorn&amp;Alteck'!V167</f>
        <v>5.2989828750000001</v>
      </c>
    </row>
    <row r="79" spans="1:2" x14ac:dyDescent="0.35">
      <c r="A79" s="14">
        <v>75</v>
      </c>
      <c r="B79" s="71">
        <f>'Master_Zorn&amp;Alteck'!V168</f>
        <v>-0.15124892500000042</v>
      </c>
    </row>
    <row r="80" spans="1:2" x14ac:dyDescent="0.35">
      <c r="A80" s="14">
        <v>76</v>
      </c>
      <c r="B80" s="71">
        <f>'Master_Zorn&amp;Alteck'!V169</f>
        <v>2.1847851500000006</v>
      </c>
    </row>
    <row r="81" spans="1:2" x14ac:dyDescent="0.35">
      <c r="A81" s="14">
        <v>77</v>
      </c>
      <c r="B81" s="71">
        <f>'Master_Zorn&amp;Alteck'!V170</f>
        <v>6.8173101625000001</v>
      </c>
    </row>
    <row r="82" spans="1:2" x14ac:dyDescent="0.35">
      <c r="A82" s="14">
        <v>78</v>
      </c>
      <c r="B82" s="71">
        <f>'Master_Zorn&amp;Alteck'!V171</f>
        <v>10.227208749999999</v>
      </c>
    </row>
    <row r="83" spans="1:2" x14ac:dyDescent="0.35">
      <c r="A83" s="14">
        <v>79</v>
      </c>
      <c r="B83" s="71">
        <f>'Master_Zorn&amp;Alteck'!V172</f>
        <v>8.9876766249999989</v>
      </c>
    </row>
    <row r="84" spans="1:2" x14ac:dyDescent="0.35">
      <c r="A84" s="14">
        <v>80</v>
      </c>
      <c r="B84" s="71">
        <f>'Master_Zorn&amp;Alteck'!V173</f>
        <v>7.5246853999999992</v>
      </c>
    </row>
    <row r="85" spans="1:2" x14ac:dyDescent="0.35">
      <c r="A85" s="14">
        <v>81</v>
      </c>
      <c r="B85" s="71">
        <f>'Master_Zorn&amp;Alteck'!V174</f>
        <v>3.1445460749999996</v>
      </c>
    </row>
    <row r="86" spans="1:2" x14ac:dyDescent="0.35">
      <c r="A86" s="14">
        <v>82</v>
      </c>
      <c r="B86" s="71">
        <f>'Master_Zorn&amp;Alteck'!V175</f>
        <v>8.5426077500000002</v>
      </c>
    </row>
    <row r="87" spans="1:2" x14ac:dyDescent="0.35">
      <c r="A87" s="14">
        <v>83</v>
      </c>
      <c r="B87" s="71">
        <f>'Master_Zorn&amp;Alteck'!V176</f>
        <v>8.4357427499999993</v>
      </c>
    </row>
    <row r="88" spans="1:2" x14ac:dyDescent="0.35">
      <c r="A88" s="14">
        <v>84</v>
      </c>
      <c r="B88" s="71">
        <f>'Master_Zorn&amp;Alteck'!V177</f>
        <v>7.5635425499999993</v>
      </c>
    </row>
    <row r="89" spans="1:2" x14ac:dyDescent="0.35">
      <c r="A89" s="14">
        <v>85</v>
      </c>
      <c r="B89" s="71">
        <f>'Master_Zorn&amp;Alteck'!V178</f>
        <v>8.7850264500000002</v>
      </c>
    </row>
    <row r="90" spans="1:2" x14ac:dyDescent="0.35">
      <c r="A90" s="14">
        <v>86</v>
      </c>
      <c r="B90" s="71">
        <f>'Master_Zorn&amp;Alteck'!V179</f>
        <v>9.8085413624999997</v>
      </c>
    </row>
    <row r="91" spans="1:2" x14ac:dyDescent="0.35">
      <c r="A91" s="14">
        <v>87</v>
      </c>
      <c r="B91" s="71">
        <f>'Master_Zorn&amp;Alteck'!V180</f>
        <v>6.2712151375000005</v>
      </c>
    </row>
    <row r="92" spans="1:2" x14ac:dyDescent="0.35">
      <c r="A92" s="14">
        <v>88</v>
      </c>
      <c r="B92" s="71">
        <f>'Master_Zorn&amp;Alteck'!V181</f>
        <v>3.3242285374999994</v>
      </c>
    </row>
    <row r="93" spans="1:2" x14ac:dyDescent="0.35">
      <c r="A93" s="14">
        <v>89</v>
      </c>
      <c r="B93" s="71">
        <f>'Master_Zorn&amp;Alteck'!V182</f>
        <v>0.87601967499999978</v>
      </c>
    </row>
    <row r="94" spans="1:2" x14ac:dyDescent="0.35">
      <c r="A94" s="14">
        <v>90</v>
      </c>
      <c r="B94" s="71">
        <f>'Master_Zorn&amp;Alteck'!V183</f>
        <v>-0.83261850000000015</v>
      </c>
    </row>
    <row r="95" spans="1:2" x14ac:dyDescent="0.35">
      <c r="A95" s="14">
        <v>91</v>
      </c>
      <c r="B95" s="71">
        <f>'Master_Zorn&amp;Alteck'!V184</f>
        <v>1.5680423750000001</v>
      </c>
    </row>
    <row r="96" spans="1:2" x14ac:dyDescent="0.35">
      <c r="A96" s="14">
        <v>92</v>
      </c>
      <c r="B96" s="71">
        <f>'Master_Zorn&amp;Alteck'!V185</f>
        <v>2.1874745125000001</v>
      </c>
    </row>
    <row r="97" spans="1:2" x14ac:dyDescent="0.35">
      <c r="A97" s="14">
        <v>93</v>
      </c>
      <c r="B97" s="71">
        <f>'Master_Zorn&amp;Alteck'!V186</f>
        <v>2.2726804249999999</v>
      </c>
    </row>
    <row r="98" spans="1:2" x14ac:dyDescent="0.35">
      <c r="A98" s="14">
        <v>94</v>
      </c>
      <c r="B98" s="71">
        <f>'Master_Zorn&amp;Alteck'!V187</f>
        <v>2.9312768000000009</v>
      </c>
    </row>
    <row r="99" spans="1:2" x14ac:dyDescent="0.35">
      <c r="A99" s="14">
        <v>95</v>
      </c>
      <c r="B99" s="71">
        <f>'Master_Zorn&amp;Alteck'!V188</f>
        <v>4.1126001500000005</v>
      </c>
    </row>
    <row r="100" spans="1:2" x14ac:dyDescent="0.35">
      <c r="A100" s="14">
        <v>96</v>
      </c>
      <c r="B100" s="71">
        <f>'Master_Zorn&amp;Alteck'!V189</f>
        <v>3.3879908374999994</v>
      </c>
    </row>
    <row r="101" spans="1:2" x14ac:dyDescent="0.35">
      <c r="A101" s="14">
        <v>97</v>
      </c>
      <c r="B101" s="71">
        <f>'Master_Zorn&amp;Alteck'!V190</f>
        <v>3.5285696249999994</v>
      </c>
    </row>
    <row r="102" spans="1:2" x14ac:dyDescent="0.35">
      <c r="A102" s="14">
        <v>98</v>
      </c>
      <c r="B102" s="71">
        <f>'Master_Zorn&amp;Alteck'!V191</f>
        <v>4.0455742749999999</v>
      </c>
    </row>
    <row r="103" spans="1:2" x14ac:dyDescent="0.35">
      <c r="A103" s="14">
        <v>99</v>
      </c>
      <c r="B103" s="71">
        <f>'Master_Zorn&amp;Alteck'!V192</f>
        <v>2.9971396375000006</v>
      </c>
    </row>
    <row r="104" spans="1:2" x14ac:dyDescent="0.35">
      <c r="A104" s="14">
        <v>100</v>
      </c>
      <c r="B104" s="71">
        <f>'Master_Zorn&amp;Alteck'!V193</f>
        <v>3.1167199750000005</v>
      </c>
    </row>
    <row r="105" spans="1:2" x14ac:dyDescent="0.35">
      <c r="A105" s="14">
        <v>101</v>
      </c>
      <c r="B105" s="71">
        <f>'Master_Zorn&amp;Alteck'!V194</f>
        <v>3.3061687374999993</v>
      </c>
    </row>
    <row r="106" spans="1:2" x14ac:dyDescent="0.35">
      <c r="A106" s="14">
        <v>102</v>
      </c>
      <c r="B106" s="71">
        <f>'Master_Zorn&amp;Alteck'!V195</f>
        <v>5.1560516499999993</v>
      </c>
    </row>
    <row r="107" spans="1:2" x14ac:dyDescent="0.35">
      <c r="A107" s="14">
        <v>103</v>
      </c>
      <c r="B107" s="71">
        <f>'Master_Zorn&amp;Alteck'!V196</f>
        <v>4.2375286624999999</v>
      </c>
    </row>
    <row r="108" spans="1:2" x14ac:dyDescent="0.35">
      <c r="A108" s="14">
        <v>104</v>
      </c>
      <c r="B108" s="71">
        <f>'Master_Zorn&amp;Alteck'!V197</f>
        <v>4.0766791250000001</v>
      </c>
    </row>
    <row r="109" spans="1:2" x14ac:dyDescent="0.35">
      <c r="A109" s="14">
        <v>105</v>
      </c>
      <c r="B109" s="71">
        <f>'Master_Zorn&amp;Alteck'!V198</f>
        <v>2.970970425</v>
      </c>
    </row>
    <row r="110" spans="1:2" x14ac:dyDescent="0.35">
      <c r="A110" s="14">
        <v>106</v>
      </c>
      <c r="B110" s="71">
        <f>'Master_Zorn&amp;Alteck'!V199</f>
        <v>0.25531999999999977</v>
      </c>
    </row>
    <row r="111" spans="1:2" x14ac:dyDescent="0.35">
      <c r="A111" s="14">
        <v>107</v>
      </c>
      <c r="B111" s="71">
        <f>'Master_Zorn&amp;Alteck'!V200</f>
        <v>-0.23357856250000009</v>
      </c>
    </row>
    <row r="112" spans="1:2" x14ac:dyDescent="0.35">
      <c r="A112" s="14">
        <v>108</v>
      </c>
      <c r="B112" s="71">
        <f>'Master_Zorn&amp;Alteck'!V201</f>
        <v>-0.45878020000000008</v>
      </c>
    </row>
    <row r="113" spans="1:2" x14ac:dyDescent="0.35">
      <c r="A113" s="14">
        <v>109</v>
      </c>
      <c r="B113" s="71">
        <f>'Master_Zorn&amp;Alteck'!V202</f>
        <v>-2.2722687500000003</v>
      </c>
    </row>
    <row r="114" spans="1:2" x14ac:dyDescent="0.35">
      <c r="A114" s="14">
        <v>110</v>
      </c>
      <c r="B114" s="71">
        <f>'Master_Zorn&amp;Alteck'!V203</f>
        <v>-6.6049963500000004</v>
      </c>
    </row>
    <row r="115" spans="1:2" x14ac:dyDescent="0.35">
      <c r="A115" s="14">
        <v>111</v>
      </c>
      <c r="B115" s="71">
        <f>'Master_Zorn&amp;Alteck'!V204</f>
        <v>-6.3879570250000004</v>
      </c>
    </row>
    <row r="116" spans="1:2" x14ac:dyDescent="0.35">
      <c r="A116" s="14">
        <v>112</v>
      </c>
      <c r="B116" s="71">
        <f>'Master_Zorn&amp;Alteck'!V205</f>
        <v>-8.3726594374999994</v>
      </c>
    </row>
    <row r="117" spans="1:2" x14ac:dyDescent="0.35">
      <c r="A117" s="14">
        <v>113</v>
      </c>
      <c r="B117" s="71">
        <f>'Master_Zorn&amp;Alteck'!V206</f>
        <v>-5.5739437499999998</v>
      </c>
    </row>
    <row r="118" spans="1:2" x14ac:dyDescent="0.35">
      <c r="A118" s="14">
        <v>114</v>
      </c>
      <c r="B118" s="71">
        <f>'Master_Zorn&amp;Alteck'!V207</f>
        <v>-6.6070647999999998</v>
      </c>
    </row>
    <row r="119" spans="1:2" x14ac:dyDescent="0.35">
      <c r="A119" s="14">
        <v>115</v>
      </c>
      <c r="B119" s="71">
        <f>'Master_Zorn&amp;Alteck'!V208</f>
        <v>6.4290374999999678E-2</v>
      </c>
    </row>
    <row r="120" spans="1:2" x14ac:dyDescent="0.35">
      <c r="A120" s="14">
        <v>116</v>
      </c>
      <c r="B120" s="71">
        <f>'Master_Zorn&amp;Alteck'!V209</f>
        <v>-0.45705784999999954</v>
      </c>
    </row>
    <row r="121" spans="1:2" x14ac:dyDescent="0.35">
      <c r="A121" s="14">
        <v>117</v>
      </c>
      <c r="B121" s="71">
        <f>'Master_Zorn&amp;Alteck'!V210</f>
        <v>2.9380613125000004</v>
      </c>
    </row>
    <row r="122" spans="1:2" x14ac:dyDescent="0.35">
      <c r="A122" s="14">
        <v>118</v>
      </c>
      <c r="B122" s="71">
        <f>'Master_Zorn&amp;Alteck'!V211</f>
        <v>5.2192832500000002</v>
      </c>
    </row>
    <row r="123" spans="1:2" x14ac:dyDescent="0.35">
      <c r="A123" s="14">
        <v>119</v>
      </c>
      <c r="B123" s="71">
        <f>'Master_Zorn&amp;Alteck'!V212</f>
        <v>8.5429393000000005</v>
      </c>
    </row>
    <row r="124" spans="1:2" x14ac:dyDescent="0.35">
      <c r="A124" s="14">
        <v>120</v>
      </c>
      <c r="B124" s="71">
        <f>'Master_Zorn&amp;Alteck'!V213</f>
        <v>6.6466867250000004</v>
      </c>
    </row>
    <row r="125" spans="1:2" x14ac:dyDescent="0.35">
      <c r="A125" s="14">
        <v>121</v>
      </c>
      <c r="B125" s="71">
        <f>'Master_Zorn&amp;Alteck'!V214</f>
        <v>3.9501612000000006</v>
      </c>
    </row>
    <row r="126" spans="1:2" x14ac:dyDescent="0.35">
      <c r="A126" s="14">
        <v>122</v>
      </c>
      <c r="B126" s="71">
        <f>'Master_Zorn&amp;Alteck'!V215</f>
        <v>4.0655631999999997</v>
      </c>
    </row>
    <row r="127" spans="1:2" x14ac:dyDescent="0.35">
      <c r="A127" s="14">
        <v>123</v>
      </c>
      <c r="B127" s="71">
        <f>'Master_Zorn&amp;Alteck'!V216</f>
        <v>4.3250368999999997</v>
      </c>
    </row>
    <row r="128" spans="1:2" x14ac:dyDescent="0.35">
      <c r="A128" s="14">
        <v>124</v>
      </c>
      <c r="B128" s="71">
        <f>'Master_Zorn&amp;Alteck'!V217</f>
        <v>9.7589738500000003</v>
      </c>
    </row>
    <row r="129" spans="1:2" x14ac:dyDescent="0.35">
      <c r="A129" s="14">
        <v>125</v>
      </c>
      <c r="B129" s="71">
        <f>'Master_Zorn&amp;Alteck'!V218</f>
        <v>9.0419456</v>
      </c>
    </row>
    <row r="130" spans="1:2" x14ac:dyDescent="0.35">
      <c r="A130" s="14">
        <v>126</v>
      </c>
      <c r="B130" s="71">
        <f>'Master_Zorn&amp;Alteck'!V219</f>
        <v>3.3183352125000001</v>
      </c>
    </row>
    <row r="131" spans="1:2" x14ac:dyDescent="0.35">
      <c r="A131" s="14">
        <v>127</v>
      </c>
      <c r="B131" s="71">
        <f>'Master_Zorn&amp;Alteck'!V220</f>
        <v>2.8831739499999998</v>
      </c>
    </row>
    <row r="132" spans="1:2" x14ac:dyDescent="0.35">
      <c r="A132" s="14">
        <v>128</v>
      </c>
      <c r="B132" s="71">
        <f>'Master_Zorn&amp;Alteck'!V221</f>
        <v>5.0890031499999999</v>
      </c>
    </row>
    <row r="133" spans="1:2" x14ac:dyDescent="0.35">
      <c r="A133" s="14">
        <v>129</v>
      </c>
      <c r="B133" s="71">
        <f>'Master_Zorn&amp;Alteck'!V222</f>
        <v>2.6096307999999997</v>
      </c>
    </row>
    <row r="134" spans="1:2" x14ac:dyDescent="0.35">
      <c r="A134" s="14">
        <v>130</v>
      </c>
      <c r="B134" s="71">
        <f>'Master_Zorn&amp;Alteck'!V223</f>
        <v>5.0463794000000002</v>
      </c>
    </row>
    <row r="135" spans="1:2" x14ac:dyDescent="0.35">
      <c r="A135" s="14">
        <v>131</v>
      </c>
      <c r="B135" s="71">
        <f>'Master_Zorn&amp;Alteck'!V224</f>
        <v>5.2772247500000002</v>
      </c>
    </row>
    <row r="136" spans="1:2" x14ac:dyDescent="0.35">
      <c r="A136" s="14">
        <v>132</v>
      </c>
      <c r="B136" s="71">
        <f>'Master_Zorn&amp;Alteck'!V225</f>
        <v>4.5336959750000005</v>
      </c>
    </row>
    <row r="137" spans="1:2" x14ac:dyDescent="0.35">
      <c r="A137" s="14">
        <v>133</v>
      </c>
      <c r="B137" s="71">
        <f>'Master_Zorn&amp;Alteck'!V226</f>
        <v>1.6540612499999998</v>
      </c>
    </row>
    <row r="138" spans="1:2" x14ac:dyDescent="0.35">
      <c r="A138" s="14">
        <v>134</v>
      </c>
      <c r="B138" s="71">
        <f>'Master_Zorn&amp;Alteck'!V227</f>
        <v>2.8481585125000004</v>
      </c>
    </row>
    <row r="139" spans="1:2" x14ac:dyDescent="0.35">
      <c r="A139" s="14">
        <v>135</v>
      </c>
      <c r="B139" s="71">
        <f>'Master_Zorn&amp;Alteck'!V228</f>
        <v>0.44138969999999977</v>
      </c>
    </row>
    <row r="140" spans="1:2" x14ac:dyDescent="0.35">
      <c r="A140" s="14">
        <v>136</v>
      </c>
      <c r="B140" s="71">
        <f>'Master_Zorn&amp;Alteck'!V229</f>
        <v>2.8738983250000003</v>
      </c>
    </row>
    <row r="141" spans="1:2" x14ac:dyDescent="0.35">
      <c r="A141" s="14">
        <v>137</v>
      </c>
      <c r="B141" s="71">
        <f>'Master_Zorn&amp;Alteck'!V230</f>
        <v>5.3457718749999996</v>
      </c>
    </row>
    <row r="142" spans="1:2" x14ac:dyDescent="0.35">
      <c r="A142" s="14">
        <v>138</v>
      </c>
      <c r="B142" s="71">
        <f>'Master_Zorn&amp;Alteck'!V231</f>
        <v>1.8753562499999998</v>
      </c>
    </row>
    <row r="143" spans="1:2" x14ac:dyDescent="0.35">
      <c r="A143" s="14">
        <v>139</v>
      </c>
      <c r="B143" s="71">
        <f>'Master_Zorn&amp;Alteck'!V232</f>
        <v>3.6349237499999854E-2</v>
      </c>
    </row>
    <row r="144" spans="1:2" x14ac:dyDescent="0.35">
      <c r="A144" s="14">
        <v>140</v>
      </c>
      <c r="B144" s="71">
        <f>'Master_Zorn&amp;Alteck'!V233</f>
        <v>-0.46918490000000007</v>
      </c>
    </row>
    <row r="145" spans="1:2" x14ac:dyDescent="0.35">
      <c r="A145" s="14">
        <v>141</v>
      </c>
      <c r="B145" s="71">
        <f>'Master_Zorn&amp;Alteck'!V234</f>
        <v>0.95163750000000014</v>
      </c>
    </row>
    <row r="146" spans="1:2" x14ac:dyDescent="0.35">
      <c r="A146" s="14">
        <v>142</v>
      </c>
      <c r="B146" s="71">
        <f>'Master_Zorn&amp;Alteck'!V235</f>
        <v>1.1084622750000002</v>
      </c>
    </row>
    <row r="147" spans="1:2" x14ac:dyDescent="0.35">
      <c r="A147" s="14">
        <v>143</v>
      </c>
      <c r="B147" s="71">
        <f>'Master_Zorn&amp;Alteck'!V236</f>
        <v>1.3556544874999998</v>
      </c>
    </row>
    <row r="148" spans="1:2" x14ac:dyDescent="0.35">
      <c r="A148" s="14">
        <v>144</v>
      </c>
      <c r="B148" s="71">
        <f>'Master_Zorn&amp;Alteck'!V237</f>
        <v>9.3824456250000008</v>
      </c>
    </row>
    <row r="149" spans="1:2" x14ac:dyDescent="0.35">
      <c r="A149" s="14">
        <v>145</v>
      </c>
      <c r="B149" s="71">
        <f>'Master_Zorn&amp;Alteck'!V238</f>
        <v>9.3608225500000017</v>
      </c>
    </row>
    <row r="150" spans="1:2" x14ac:dyDescent="0.35">
      <c r="A150" s="14">
        <v>146</v>
      </c>
      <c r="B150" s="71">
        <f>'Master_Zorn&amp;Alteck'!V239</f>
        <v>2.1555693749999998</v>
      </c>
    </row>
    <row r="151" spans="1:2" x14ac:dyDescent="0.35">
      <c r="A151" s="14">
        <v>147</v>
      </c>
      <c r="B151" s="71">
        <f>'Master_Zorn&amp;Alteck'!V240</f>
        <v>0.84971312500000007</v>
      </c>
    </row>
    <row r="152" spans="1:2" x14ac:dyDescent="0.35">
      <c r="A152" s="14">
        <v>148</v>
      </c>
      <c r="B152" s="71">
        <f>'Master_Zorn&amp;Alteck'!V241</f>
        <v>0.57359108750000054</v>
      </c>
    </row>
    <row r="153" spans="1:2" x14ac:dyDescent="0.35">
      <c r="A153" s="14">
        <v>149</v>
      </c>
      <c r="B153" s="71">
        <f>'Master_Zorn&amp;Alteck'!V242</f>
        <v>-1.5551556875000001</v>
      </c>
    </row>
    <row r="154" spans="1:2" x14ac:dyDescent="0.35">
      <c r="A154" s="14">
        <v>150</v>
      </c>
      <c r="B154" s="71">
        <f>'Master_Zorn&amp;Alteck'!V243</f>
        <v>-0.9546901000000001</v>
      </c>
    </row>
    <row r="155" spans="1:2" x14ac:dyDescent="0.35">
      <c r="A155" s="14">
        <v>151</v>
      </c>
      <c r="B155" s="71">
        <f>'Master_Zorn&amp;Alteck'!V244</f>
        <v>1.1802618125</v>
      </c>
    </row>
    <row r="156" spans="1:2" x14ac:dyDescent="0.35">
      <c r="A156" s="14">
        <v>152</v>
      </c>
      <c r="B156" s="71">
        <f>'Master_Zorn&amp;Alteck'!V245</f>
        <v>2.57538475</v>
      </c>
    </row>
    <row r="157" spans="1:2" x14ac:dyDescent="0.35">
      <c r="A157" s="14">
        <v>153</v>
      </c>
      <c r="B157" s="71">
        <f>'Master_Zorn&amp;Alteck'!V246</f>
        <v>0.25659563749999981</v>
      </c>
    </row>
    <row r="158" spans="1:2" x14ac:dyDescent="0.35">
      <c r="A158" s="14">
        <v>154</v>
      </c>
      <c r="B158" s="71">
        <f>'Master_Zorn&amp;Alteck'!V247</f>
        <v>1.4608557999999996</v>
      </c>
    </row>
    <row r="159" spans="1:2" x14ac:dyDescent="0.35">
      <c r="A159" s="14">
        <v>155</v>
      </c>
      <c r="B159" s="71">
        <f>'Master_Zorn&amp;Alteck'!V248</f>
        <v>0.9847728</v>
      </c>
    </row>
    <row r="160" spans="1:2" x14ac:dyDescent="0.35">
      <c r="A160" s="14">
        <v>156</v>
      </c>
      <c r="B160" s="71">
        <f>'Master_Zorn&amp;Alteck'!V249</f>
        <v>0.60494475000000048</v>
      </c>
    </row>
    <row r="161" spans="1:2" x14ac:dyDescent="0.35">
      <c r="A161" s="14">
        <v>157</v>
      </c>
      <c r="B161" s="71">
        <f>'Master_Zorn&amp;Alteck'!V250</f>
        <v>3.7281884374999996</v>
      </c>
    </row>
    <row r="162" spans="1:2" x14ac:dyDescent="0.35">
      <c r="A162" s="14">
        <v>158</v>
      </c>
      <c r="B162" s="71">
        <f>'Master_Zorn&amp;Alteck'!V251</f>
        <v>1.0034457375000001</v>
      </c>
    </row>
    <row r="163" spans="1:2" x14ac:dyDescent="0.35">
      <c r="A163" s="14">
        <v>159</v>
      </c>
      <c r="B163" s="71">
        <f>'Master_Zorn&amp;Alteck'!V252</f>
        <v>-0.2856320499999998</v>
      </c>
    </row>
    <row r="164" spans="1:2" x14ac:dyDescent="0.35">
      <c r="A164" s="14">
        <v>160</v>
      </c>
      <c r="B164" s="71">
        <f>'Master_Zorn&amp;Alteck'!V253</f>
        <v>-0.37098150000000008</v>
      </c>
    </row>
    <row r="165" spans="1:2" x14ac:dyDescent="0.35">
      <c r="A165" s="14">
        <v>161</v>
      </c>
      <c r="B165" s="71">
        <f>'Master_Zorn&amp;Alteck'!V254</f>
        <v>-0.6476677000000004</v>
      </c>
    </row>
    <row r="166" spans="1:2" x14ac:dyDescent="0.35">
      <c r="A166" s="14">
        <v>162</v>
      </c>
      <c r="B166" s="71">
        <f>'Master_Zorn&amp;Alteck'!V255</f>
        <v>0.82516012500000002</v>
      </c>
    </row>
    <row r="167" spans="1:2" x14ac:dyDescent="0.35">
      <c r="A167" s="14">
        <v>163</v>
      </c>
      <c r="B167" s="71">
        <f>'Master_Zorn&amp;Alteck'!V256</f>
        <v>2.2526470500000002</v>
      </c>
    </row>
    <row r="168" spans="1:2" x14ac:dyDescent="0.35">
      <c r="A168" s="14">
        <v>164</v>
      </c>
      <c r="B168" s="71">
        <f>'Master_Zorn&amp;Alteck'!V257</f>
        <v>1.8179359999999996</v>
      </c>
    </row>
    <row r="169" spans="1:2" x14ac:dyDescent="0.35">
      <c r="A169" s="14">
        <v>165</v>
      </c>
      <c r="B169" s="71">
        <f>'Master_Zorn&amp;Alteck'!V258</f>
        <v>2.3410241250000001</v>
      </c>
    </row>
    <row r="170" spans="1:2" x14ac:dyDescent="0.35">
      <c r="A170" s="14">
        <v>166</v>
      </c>
      <c r="B170" s="71">
        <f>'Master_Zorn&amp;Alteck'!V259</f>
        <v>1.307912725</v>
      </c>
    </row>
    <row r="171" spans="1:2" x14ac:dyDescent="0.35">
      <c r="A171" s="14">
        <v>167</v>
      </c>
      <c r="B171" s="71">
        <f>'Master_Zorn&amp;Alteck'!V260</f>
        <v>0.48935862499999994</v>
      </c>
    </row>
    <row r="172" spans="1:2" x14ac:dyDescent="0.35">
      <c r="A172" s="14">
        <v>168</v>
      </c>
      <c r="B172" s="71">
        <f>'Master_Zorn&amp;Alteck'!V261</f>
        <v>2.0008784499999996</v>
      </c>
    </row>
    <row r="173" spans="1:2" x14ac:dyDescent="0.35">
      <c r="A173" s="14">
        <v>169</v>
      </c>
      <c r="B173" s="71">
        <f>'Master_Zorn&amp;Alteck'!V262</f>
        <v>1.867343875</v>
      </c>
    </row>
    <row r="174" spans="1:2" x14ac:dyDescent="0.35">
      <c r="A174" s="14">
        <v>170</v>
      </c>
      <c r="B174" s="71">
        <f>'Master_Zorn&amp;Alteck'!V263</f>
        <v>3.3564252499999991</v>
      </c>
    </row>
    <row r="175" spans="1:2" x14ac:dyDescent="0.35">
      <c r="A175" s="14">
        <v>171</v>
      </c>
      <c r="B175" s="71">
        <f>'Master_Zorn&amp;Alteck'!V264</f>
        <v>1.7955733500000002</v>
      </c>
    </row>
    <row r="176" spans="1:2" x14ac:dyDescent="0.35">
      <c r="A176" s="14">
        <v>172</v>
      </c>
      <c r="B176" s="71">
        <f>'Master_Zorn&amp;Alteck'!V265</f>
        <v>2.6735243749999995</v>
      </c>
    </row>
    <row r="177" spans="1:2" x14ac:dyDescent="0.35">
      <c r="A177" s="14">
        <v>173</v>
      </c>
      <c r="B177" s="71">
        <f>'Master_Zorn&amp;Alteck'!V266</f>
        <v>3.8826783999999996</v>
      </c>
    </row>
    <row r="178" spans="1:2" x14ac:dyDescent="0.35">
      <c r="A178" s="14">
        <v>174</v>
      </c>
      <c r="B178" s="71">
        <f>'Master_Zorn&amp;Alteck'!V267</f>
        <v>5.1048715624999996</v>
      </c>
    </row>
    <row r="179" spans="1:2" x14ac:dyDescent="0.35">
      <c r="A179" s="14">
        <v>175</v>
      </c>
      <c r="B179" s="71">
        <f>'Master_Zorn&amp;Alteck'!V268</f>
        <v>5.2855414375000001</v>
      </c>
    </row>
    <row r="180" spans="1:2" x14ac:dyDescent="0.35">
      <c r="A180" s="14">
        <v>176</v>
      </c>
      <c r="B180" s="71">
        <f>'Master_Zorn&amp;Alteck'!V269</f>
        <v>4.7454701250000006</v>
      </c>
    </row>
    <row r="181" spans="1:2" x14ac:dyDescent="0.35">
      <c r="A181" s="14">
        <v>177</v>
      </c>
      <c r="B181" s="71">
        <f>'Master_Zorn&amp;Alteck'!V270</f>
        <v>5.4449675500000003</v>
      </c>
    </row>
    <row r="182" spans="1:2" x14ac:dyDescent="0.35">
      <c r="A182" s="14">
        <v>178</v>
      </c>
      <c r="B182" s="71">
        <f>'Master_Zorn&amp;Alteck'!V271</f>
        <v>4.9520409999999995</v>
      </c>
    </row>
    <row r="183" spans="1:2" x14ac:dyDescent="0.35">
      <c r="A183" s="14">
        <v>179</v>
      </c>
      <c r="B183" s="71">
        <f>'Master_Zorn&amp;Alteck'!V272</f>
        <v>6.3442902874999998</v>
      </c>
    </row>
    <row r="184" spans="1:2" x14ac:dyDescent="0.35">
      <c r="A184" s="14">
        <v>180</v>
      </c>
      <c r="B184" s="71">
        <f>'Master_Zorn&amp;Alteck'!V273</f>
        <v>3.4793736999999991</v>
      </c>
    </row>
    <row r="185" spans="1:2" x14ac:dyDescent="0.35">
      <c r="A185" s="14">
        <v>181</v>
      </c>
      <c r="B185" s="71">
        <f>'Master_Zorn&amp;Alteck'!V274</f>
        <v>6.9848216000000001</v>
      </c>
    </row>
    <row r="186" spans="1:2" x14ac:dyDescent="0.35">
      <c r="A186" s="14">
        <v>182</v>
      </c>
      <c r="B186" s="71">
        <f>'Master_Zorn&amp;Alteck'!V275</f>
        <v>8.3044554999999995</v>
      </c>
    </row>
    <row r="187" spans="1:2" x14ac:dyDescent="0.35">
      <c r="A187" s="14">
        <v>183</v>
      </c>
      <c r="B187" s="71">
        <f>'Master_Zorn&amp;Alteck'!V276</f>
        <v>7.8323005999999999</v>
      </c>
    </row>
    <row r="188" spans="1:2" x14ac:dyDescent="0.35">
      <c r="A188" s="14">
        <v>184</v>
      </c>
      <c r="B188" s="71">
        <f>'Master_Zorn&amp;Alteck'!V277</f>
        <v>4.7228262500000007</v>
      </c>
    </row>
    <row r="189" spans="1:2" x14ac:dyDescent="0.35">
      <c r="A189" s="14">
        <v>185</v>
      </c>
      <c r="B189" s="71">
        <f>'Master_Zorn&amp;Alteck'!V278</f>
        <v>5.4251987499999998</v>
      </c>
    </row>
    <row r="190" spans="1:2" x14ac:dyDescent="0.35">
      <c r="A190" s="14">
        <v>186</v>
      </c>
      <c r="B190" s="71">
        <f>'Master_Zorn&amp;Alteck'!V279</f>
        <v>10.064679962500001</v>
      </c>
    </row>
    <row r="191" spans="1:2" x14ac:dyDescent="0.35">
      <c r="A191" s="14">
        <v>187</v>
      </c>
      <c r="B191" s="71">
        <f>'Master_Zorn&amp;Alteck'!V280</f>
        <v>10.755900774999999</v>
      </c>
    </row>
    <row r="192" spans="1:2" x14ac:dyDescent="0.35">
      <c r="A192" s="14">
        <v>188</v>
      </c>
      <c r="B192" s="71">
        <f>'Master_Zorn&amp;Alteck'!V281</f>
        <v>9.4438987999999995</v>
      </c>
    </row>
    <row r="193" spans="1:2" x14ac:dyDescent="0.35">
      <c r="A193" s="14">
        <v>189</v>
      </c>
      <c r="B193" s="71">
        <f>'Master_Zorn&amp;Alteck'!V282</f>
        <v>9.3099124999999994</v>
      </c>
    </row>
    <row r="194" spans="1:2" x14ac:dyDescent="0.35">
      <c r="A194" s="14">
        <v>190</v>
      </c>
      <c r="B194" s="71">
        <f>'Master_Zorn&amp;Alteck'!V283</f>
        <v>6.2918065999999992</v>
      </c>
    </row>
    <row r="195" spans="1:2" x14ac:dyDescent="0.35">
      <c r="A195" s="14">
        <v>191</v>
      </c>
      <c r="B195" s="71">
        <f>'Master_Zorn&amp;Alteck'!V284</f>
        <v>4.0020325749999994</v>
      </c>
    </row>
    <row r="196" spans="1:2" x14ac:dyDescent="0.35">
      <c r="A196" s="14">
        <v>192</v>
      </c>
      <c r="B196" s="71">
        <f>'Master_Zorn&amp;Alteck'!V285</f>
        <v>5.4338148999999998</v>
      </c>
    </row>
    <row r="197" spans="1:2" x14ac:dyDescent="0.35">
      <c r="A197" s="14">
        <v>193</v>
      </c>
      <c r="B197" s="71">
        <f>'Master_Zorn&amp;Alteck'!V286</f>
        <v>6.9964144125000001</v>
      </c>
    </row>
    <row r="198" spans="1:2" x14ac:dyDescent="0.35">
      <c r="A198" s="14">
        <v>194</v>
      </c>
      <c r="B198" s="71">
        <f>'Master_Zorn&amp;Alteck'!V287</f>
        <v>7.2483712374999998</v>
      </c>
    </row>
    <row r="199" spans="1:2" x14ac:dyDescent="0.35">
      <c r="A199" s="14">
        <v>195</v>
      </c>
      <c r="B199" s="71">
        <f>'Master_Zorn&amp;Alteck'!V288</f>
        <v>8.4020127124999995</v>
      </c>
    </row>
    <row r="200" spans="1:2" x14ac:dyDescent="0.35">
      <c r="A200" s="14">
        <v>196</v>
      </c>
      <c r="B200" s="71">
        <f>'Master_Zorn&amp;Alteck'!V289</f>
        <v>7.6027437750000004</v>
      </c>
    </row>
    <row r="201" spans="1:2" x14ac:dyDescent="0.35">
      <c r="A201" s="14">
        <v>197</v>
      </c>
      <c r="B201" s="71">
        <f>'Master_Zorn&amp;Alteck'!V290</f>
        <v>8.1264414375000005</v>
      </c>
    </row>
    <row r="202" spans="1:2" x14ac:dyDescent="0.35">
      <c r="A202" s="14">
        <v>198</v>
      </c>
      <c r="B202" s="71">
        <f>'Master_Zorn&amp;Alteck'!V291</f>
        <v>9.1797802500000003</v>
      </c>
    </row>
    <row r="203" spans="1:2" x14ac:dyDescent="0.35">
      <c r="A203" s="14">
        <v>199</v>
      </c>
      <c r="B203" s="71">
        <f>'Master_Zorn&amp;Alteck'!V292</f>
        <v>8.7132690374999999</v>
      </c>
    </row>
    <row r="204" spans="1:2" x14ac:dyDescent="0.35">
      <c r="A204" s="14">
        <v>200</v>
      </c>
      <c r="B204" s="71">
        <f>'Master_Zorn&amp;Alteck'!V293</f>
        <v>6.21482885</v>
      </c>
    </row>
    <row r="205" spans="1:2" x14ac:dyDescent="0.35">
      <c r="A205" s="14">
        <v>201</v>
      </c>
      <c r="B205" s="71">
        <f>'Master_Zorn&amp;Alteck'!V294</f>
        <v>5.5864890624999992</v>
      </c>
    </row>
    <row r="206" spans="1:2" x14ac:dyDescent="0.35">
      <c r="A206" s="14">
        <v>202</v>
      </c>
      <c r="B206" s="71">
        <f>'Master_Zorn&amp;Alteck'!V295</f>
        <v>5.5436272000000013</v>
      </c>
    </row>
    <row r="207" spans="1:2" x14ac:dyDescent="0.35">
      <c r="A207" s="14">
        <v>203</v>
      </c>
      <c r="B207" s="71">
        <f>'Master_Zorn&amp;Alteck'!V296</f>
        <v>6.9479066249999999</v>
      </c>
    </row>
    <row r="208" spans="1:2" x14ac:dyDescent="0.35">
      <c r="A208" s="14">
        <v>204</v>
      </c>
      <c r="B208" s="71">
        <f>'Master_Zorn&amp;Alteck'!V297</f>
        <v>7.86327715</v>
      </c>
    </row>
    <row r="209" spans="1:2" x14ac:dyDescent="0.35">
      <c r="A209" s="14">
        <v>205</v>
      </c>
      <c r="B209" s="71">
        <f>'Master_Zorn&amp;Alteck'!V298</f>
        <v>10.759783062499999</v>
      </c>
    </row>
    <row r="210" spans="1:2" x14ac:dyDescent="0.35">
      <c r="A210" s="14">
        <v>206</v>
      </c>
      <c r="B210" s="71">
        <f>'Master_Zorn&amp;Alteck'!V299</f>
        <v>5.8772111249999996</v>
      </c>
    </row>
    <row r="211" spans="1:2" x14ac:dyDescent="0.35">
      <c r="A211" s="14">
        <v>207</v>
      </c>
      <c r="B211" s="71">
        <f>'Master_Zorn&amp;Alteck'!V300</f>
        <v>1.3442185250000001</v>
      </c>
    </row>
    <row r="212" spans="1:2" x14ac:dyDescent="0.35">
      <c r="A212" s="14">
        <v>208</v>
      </c>
      <c r="B212" s="71">
        <f>'Master_Zorn&amp;Alteck'!V301</f>
        <v>1.8134968249999992</v>
      </c>
    </row>
    <row r="213" spans="1:2" x14ac:dyDescent="0.35">
      <c r="A213" s="14">
        <v>209</v>
      </c>
      <c r="B213" s="71">
        <f>'Master_Zorn&amp;Alteck'!V302</f>
        <v>1.3549170499999996</v>
      </c>
    </row>
    <row r="214" spans="1:2" x14ac:dyDescent="0.35">
      <c r="A214" s="14">
        <v>210</v>
      </c>
      <c r="B214" s="71">
        <f>'Master_Zorn&amp;Alteck'!V303</f>
        <v>1.6964902999999998</v>
      </c>
    </row>
    <row r="215" spans="1:2" x14ac:dyDescent="0.35">
      <c r="A215" s="14">
        <v>211</v>
      </c>
      <c r="B215" s="71">
        <f>'Master_Zorn&amp;Alteck'!V304</f>
        <v>2.1480455125</v>
      </c>
    </row>
    <row r="216" spans="1:2" x14ac:dyDescent="0.35">
      <c r="A216" s="14">
        <v>212</v>
      </c>
      <c r="B216" s="71">
        <f>'Master_Zorn&amp;Alteck'!V305</f>
        <v>3.8121502125000006</v>
      </c>
    </row>
    <row r="217" spans="1:2" x14ac:dyDescent="0.35">
      <c r="A217" s="14">
        <v>213</v>
      </c>
      <c r="B217" s="71">
        <f>'Master_Zorn&amp;Alteck'!V306</f>
        <v>4.4376794624999985</v>
      </c>
    </row>
    <row r="218" spans="1:2" x14ac:dyDescent="0.35">
      <c r="A218" s="14">
        <v>214</v>
      </c>
      <c r="B218" s="71">
        <f>'Master_Zorn&amp;Alteck'!V307</f>
        <v>6.417186837500001</v>
      </c>
    </row>
    <row r="219" spans="1:2" x14ac:dyDescent="0.35">
      <c r="A219" s="14">
        <v>215</v>
      </c>
      <c r="B219" s="71">
        <f>'Master_Zorn&amp;Alteck'!V308</f>
        <v>9.5106932999999998</v>
      </c>
    </row>
    <row r="220" spans="1:2" x14ac:dyDescent="0.35">
      <c r="A220" s="14">
        <v>216</v>
      </c>
      <c r="B220" s="71">
        <f>'Master_Zorn&amp;Alteck'!V309</f>
        <v>7.9545501999999999</v>
      </c>
    </row>
    <row r="221" spans="1:2" x14ac:dyDescent="0.35">
      <c r="A221" s="14">
        <v>217</v>
      </c>
      <c r="B221" s="71">
        <f>'Master_Zorn&amp;Alteck'!V310</f>
        <v>5.8446866250000005</v>
      </c>
    </row>
    <row r="222" spans="1:2" x14ac:dyDescent="0.35">
      <c r="A222" s="14">
        <v>218</v>
      </c>
      <c r="B222" s="71">
        <f>'Master_Zorn&amp;Alteck'!V311</f>
        <v>7.7901407499999991</v>
      </c>
    </row>
    <row r="223" spans="1:2" x14ac:dyDescent="0.35">
      <c r="A223" s="14">
        <v>219</v>
      </c>
      <c r="B223" s="71">
        <f>'Master_Zorn&amp;Alteck'!V312</f>
        <v>11.045528112500001</v>
      </c>
    </row>
    <row r="224" spans="1:2" x14ac:dyDescent="0.35">
      <c r="A224" s="14">
        <v>220</v>
      </c>
      <c r="B224" s="71">
        <f>'Master_Zorn&amp;Alteck'!V313</f>
        <v>12.843747574999998</v>
      </c>
    </row>
    <row r="225" spans="1:2" x14ac:dyDescent="0.35">
      <c r="A225" s="14">
        <v>221</v>
      </c>
      <c r="B225" s="71">
        <f>'Master_Zorn&amp;Alteck'!V314</f>
        <v>14.281180174999999</v>
      </c>
    </row>
    <row r="226" spans="1:2" x14ac:dyDescent="0.35">
      <c r="A226" s="14">
        <v>222</v>
      </c>
      <c r="B226" s="71">
        <f>'Master_Zorn&amp;Alteck'!V315</f>
        <v>14.613017812499999</v>
      </c>
    </row>
    <row r="227" spans="1:2" x14ac:dyDescent="0.35">
      <c r="A227" s="14">
        <v>223</v>
      </c>
      <c r="B227" s="71">
        <f>'Master_Zorn&amp;Alteck'!V316</f>
        <v>13.806386937500001</v>
      </c>
    </row>
    <row r="228" spans="1:2" x14ac:dyDescent="0.35">
      <c r="A228" s="14">
        <v>224</v>
      </c>
      <c r="B228" s="71">
        <f>'Master_Zorn&amp;Alteck'!V317</f>
        <v>12.395128300000001</v>
      </c>
    </row>
    <row r="229" spans="1:2" x14ac:dyDescent="0.35">
      <c r="A229" s="14">
        <v>225</v>
      </c>
      <c r="B229" s="71">
        <f>'Master_Zorn&amp;Alteck'!V318</f>
        <v>12.5779675625</v>
      </c>
    </row>
    <row r="230" spans="1:2" x14ac:dyDescent="0.35">
      <c r="A230" s="14">
        <v>226</v>
      </c>
      <c r="B230" s="71">
        <f>'Master_Zorn&amp;Alteck'!V319</f>
        <v>11.567406374999999</v>
      </c>
    </row>
    <row r="231" spans="1:2" x14ac:dyDescent="0.35">
      <c r="A231" s="14">
        <v>227</v>
      </c>
      <c r="B231" s="71">
        <f>'Master_Zorn&amp;Alteck'!V320</f>
        <v>9.8509685499999993</v>
      </c>
    </row>
    <row r="232" spans="1:2" x14ac:dyDescent="0.35">
      <c r="A232" s="14">
        <v>228</v>
      </c>
      <c r="B232" s="71">
        <f>'Master_Zorn&amp;Alteck'!V321</f>
        <v>5.1968242</v>
      </c>
    </row>
    <row r="233" spans="1:2" x14ac:dyDescent="0.35">
      <c r="A233" s="14">
        <v>229</v>
      </c>
      <c r="B233" s="71">
        <f>'Master_Zorn&amp;Alteck'!V322</f>
        <v>6.9938910499999993</v>
      </c>
    </row>
    <row r="234" spans="1:2" x14ac:dyDescent="0.35">
      <c r="A234" s="14">
        <v>230</v>
      </c>
      <c r="B234" s="71">
        <f>'Master_Zorn&amp;Alteck'!V323</f>
        <v>8.0638907750000008</v>
      </c>
    </row>
    <row r="235" spans="1:2" x14ac:dyDescent="0.35">
      <c r="A235" s="14">
        <v>231</v>
      </c>
      <c r="B235" s="71">
        <f>'Master_Zorn&amp;Alteck'!V324</f>
        <v>9.8370079874999998</v>
      </c>
    </row>
    <row r="236" spans="1:2" x14ac:dyDescent="0.35">
      <c r="A236" s="14">
        <v>232</v>
      </c>
      <c r="B236" s="71">
        <f>'Master_Zorn&amp;Alteck'!V325</f>
        <v>8.7815281249999995</v>
      </c>
    </row>
    <row r="237" spans="1:2" x14ac:dyDescent="0.35">
      <c r="A237" s="14">
        <v>233</v>
      </c>
      <c r="B237" s="71">
        <f>'Master_Zorn&amp;Alteck'!V326</f>
        <v>10.114385</v>
      </c>
    </row>
    <row r="238" spans="1:2" x14ac:dyDescent="0.35">
      <c r="A238" s="14">
        <v>234</v>
      </c>
      <c r="B238" s="71">
        <f>'Master_Zorn&amp;Alteck'!V327</f>
        <v>13.517461249999998</v>
      </c>
    </row>
    <row r="239" spans="1:2" x14ac:dyDescent="0.35">
      <c r="A239" s="14">
        <v>235</v>
      </c>
      <c r="B239" s="71">
        <f>'Master_Zorn&amp;Alteck'!V328</f>
        <v>13.079257500000001</v>
      </c>
    </row>
    <row r="240" spans="1:2" x14ac:dyDescent="0.35">
      <c r="A240" s="14">
        <v>236</v>
      </c>
      <c r="B240" s="71">
        <f>'Master_Zorn&amp;Alteck'!V329</f>
        <v>10.194445999999999</v>
      </c>
    </row>
    <row r="241" spans="1:2" x14ac:dyDescent="0.35">
      <c r="A241" s="14">
        <v>237</v>
      </c>
      <c r="B241" s="71">
        <f>'Master_Zorn&amp;Alteck'!V330</f>
        <v>9.7847576000000007</v>
      </c>
    </row>
    <row r="242" spans="1:2" x14ac:dyDescent="0.35">
      <c r="A242" s="14">
        <v>238</v>
      </c>
      <c r="B242" s="71">
        <f>'Master_Zorn&amp;Alteck'!V331</f>
        <v>10.150334174999999</v>
      </c>
    </row>
    <row r="243" spans="1:2" x14ac:dyDescent="0.35">
      <c r="A243" s="14">
        <v>239</v>
      </c>
      <c r="B243" s="71">
        <f>'Master_Zorn&amp;Alteck'!V332</f>
        <v>12.587946249999998</v>
      </c>
    </row>
    <row r="244" spans="1:2" x14ac:dyDescent="0.35">
      <c r="A244" s="14">
        <v>240</v>
      </c>
      <c r="B244" s="71">
        <f>'Master_Zorn&amp;Alteck'!V333</f>
        <v>15.6786405625</v>
      </c>
    </row>
    <row r="245" spans="1:2" x14ac:dyDescent="0.35">
      <c r="A245" s="14">
        <v>241</v>
      </c>
      <c r="B245" s="71">
        <f>'Master_Zorn&amp;Alteck'!V334</f>
        <v>15.498827237499999</v>
      </c>
    </row>
    <row r="246" spans="1:2" x14ac:dyDescent="0.35">
      <c r="A246" s="14">
        <v>242</v>
      </c>
      <c r="B246" s="71">
        <f>'Master_Zorn&amp;Alteck'!V335</f>
        <v>14.573324875000001</v>
      </c>
    </row>
    <row r="247" spans="1:2" x14ac:dyDescent="0.35">
      <c r="A247" s="14">
        <v>243</v>
      </c>
      <c r="B247" s="71">
        <f>'Master_Zorn&amp;Alteck'!V336</f>
        <v>13.820816375</v>
      </c>
    </row>
    <row r="248" spans="1:2" x14ac:dyDescent="0.35">
      <c r="A248" s="14">
        <v>244</v>
      </c>
      <c r="B248" s="71">
        <f>'Master_Zorn&amp;Alteck'!V337</f>
        <v>12.2437146375</v>
      </c>
    </row>
    <row r="249" spans="1:2" x14ac:dyDescent="0.35">
      <c r="A249" s="14">
        <v>245</v>
      </c>
      <c r="B249" s="71">
        <f>'Master_Zorn&amp;Alteck'!V338</f>
        <v>12.6262604</v>
      </c>
    </row>
    <row r="250" spans="1:2" x14ac:dyDescent="0.35">
      <c r="A250" s="14">
        <v>246</v>
      </c>
      <c r="B250" s="71">
        <f>'Master_Zorn&amp;Alteck'!V339</f>
        <v>13.688389624999999</v>
      </c>
    </row>
    <row r="251" spans="1:2" x14ac:dyDescent="0.35">
      <c r="A251" s="14">
        <v>247</v>
      </c>
      <c r="B251" s="71">
        <f>'Master_Zorn&amp;Alteck'!V340</f>
        <v>13.790004799999998</v>
      </c>
    </row>
    <row r="252" spans="1:2" x14ac:dyDescent="0.35">
      <c r="A252" s="14">
        <v>248</v>
      </c>
      <c r="B252" s="71">
        <f>'Master_Zorn&amp;Alteck'!V341</f>
        <v>14.2594378625</v>
      </c>
    </row>
    <row r="253" spans="1:2" x14ac:dyDescent="0.35">
      <c r="A253" s="14">
        <v>249</v>
      </c>
      <c r="B253" s="71">
        <f>'Master_Zorn&amp;Alteck'!V342</f>
        <v>14.475106950000001</v>
      </c>
    </row>
    <row r="254" spans="1:2" x14ac:dyDescent="0.35">
      <c r="A254" s="14">
        <v>250</v>
      </c>
      <c r="B254" s="71">
        <f>'Master_Zorn&amp;Alteck'!V343</f>
        <v>16.575296999999999</v>
      </c>
    </row>
    <row r="255" spans="1:2" x14ac:dyDescent="0.35">
      <c r="A255" s="14">
        <v>251</v>
      </c>
      <c r="B255" s="71">
        <f>'Master_Zorn&amp;Alteck'!V344</f>
        <v>15.875925199999999</v>
      </c>
    </row>
    <row r="256" spans="1:2" x14ac:dyDescent="0.35">
      <c r="A256" s="14">
        <v>252</v>
      </c>
      <c r="B256" s="71">
        <f>'Master_Zorn&amp;Alteck'!V345</f>
        <v>15.315843537500001</v>
      </c>
    </row>
    <row r="257" spans="1:2" x14ac:dyDescent="0.35">
      <c r="A257" s="14">
        <v>253</v>
      </c>
      <c r="B257" s="71">
        <f>'Master_Zorn&amp;Alteck'!V346</f>
        <v>14.319773999999999</v>
      </c>
    </row>
    <row r="258" spans="1:2" x14ac:dyDescent="0.35">
      <c r="A258" s="14">
        <v>254</v>
      </c>
      <c r="B258" s="71">
        <f>'Master_Zorn&amp;Alteck'!V347</f>
        <v>13.867415975</v>
      </c>
    </row>
    <row r="259" spans="1:2" x14ac:dyDescent="0.35">
      <c r="A259" s="14">
        <v>255</v>
      </c>
      <c r="B259" s="71">
        <f>'Master_Zorn&amp;Alteck'!V348</f>
        <v>14.458302787499999</v>
      </c>
    </row>
    <row r="260" spans="1:2" x14ac:dyDescent="0.35">
      <c r="A260" s="14">
        <v>256</v>
      </c>
      <c r="B260" s="71">
        <f>'Master_Zorn&amp;Alteck'!V349</f>
        <v>14.407681399999998</v>
      </c>
    </row>
    <row r="261" spans="1:2" x14ac:dyDescent="0.35">
      <c r="A261" s="14">
        <v>257</v>
      </c>
      <c r="B261" s="71">
        <f>'Master_Zorn&amp;Alteck'!V350</f>
        <v>14.12387665</v>
      </c>
    </row>
    <row r="262" spans="1:2" x14ac:dyDescent="0.35">
      <c r="A262" s="14">
        <v>258</v>
      </c>
      <c r="B262" s="71">
        <f>'Master_Zorn&amp;Alteck'!V351</f>
        <v>11.9377976875</v>
      </c>
    </row>
    <row r="263" spans="1:2" x14ac:dyDescent="0.35">
      <c r="A263" s="14">
        <v>259</v>
      </c>
      <c r="B263" s="71">
        <f>'Master_Zorn&amp;Alteck'!V352</f>
        <v>12.061595725</v>
      </c>
    </row>
    <row r="264" spans="1:2" x14ac:dyDescent="0.35">
      <c r="A264" s="14">
        <v>260</v>
      </c>
      <c r="B264" s="71">
        <f>'Master_Zorn&amp;Alteck'!V353</f>
        <v>11.567339875</v>
      </c>
    </row>
    <row r="265" spans="1:2" x14ac:dyDescent="0.35">
      <c r="A265" s="14">
        <v>261</v>
      </c>
      <c r="B265" s="71">
        <f>'Master_Zorn&amp;Alteck'!V354</f>
        <v>11.761997424999999</v>
      </c>
    </row>
    <row r="266" spans="1:2" x14ac:dyDescent="0.35">
      <c r="A266" s="14">
        <v>262</v>
      </c>
      <c r="B266" s="71">
        <f>'Master_Zorn&amp;Alteck'!V355</f>
        <v>12.4745838</v>
      </c>
    </row>
    <row r="267" spans="1:2" x14ac:dyDescent="0.35">
      <c r="A267" s="14">
        <v>263</v>
      </c>
      <c r="B267" s="71">
        <f>'Master_Zorn&amp;Alteck'!V356</f>
        <v>12.486075424999999</v>
      </c>
    </row>
    <row r="268" spans="1:2" x14ac:dyDescent="0.35">
      <c r="A268" s="14">
        <v>264</v>
      </c>
      <c r="B268" s="71">
        <f>'Master_Zorn&amp;Alteck'!V357</f>
        <v>12.143772875</v>
      </c>
    </row>
    <row r="269" spans="1:2" x14ac:dyDescent="0.35">
      <c r="A269" s="14">
        <v>265</v>
      </c>
      <c r="B269" s="71">
        <f>'Master_Zorn&amp;Alteck'!V358</f>
        <v>14.858450687500001</v>
      </c>
    </row>
    <row r="270" spans="1:2" x14ac:dyDescent="0.35">
      <c r="A270" s="14">
        <v>266</v>
      </c>
      <c r="B270" s="71">
        <f>'Master_Zorn&amp;Alteck'!V359</f>
        <v>18.692871649999997</v>
      </c>
    </row>
    <row r="271" spans="1:2" x14ac:dyDescent="0.35">
      <c r="A271" s="14">
        <v>267</v>
      </c>
      <c r="B271" s="71">
        <f>'Master_Zorn&amp;Alteck'!V360</f>
        <v>20.554309999999997</v>
      </c>
    </row>
    <row r="272" spans="1:2" x14ac:dyDescent="0.35">
      <c r="A272" s="14">
        <v>268</v>
      </c>
      <c r="B272" s="71">
        <f>'Master_Zorn&amp;Alteck'!V361</f>
        <v>21.29632805</v>
      </c>
    </row>
    <row r="273" spans="1:2" x14ac:dyDescent="0.35">
      <c r="A273" s="14">
        <v>269</v>
      </c>
      <c r="B273" s="71">
        <f>'Master_Zorn&amp;Alteck'!V362</f>
        <v>14.9657705</v>
      </c>
    </row>
    <row r="274" spans="1:2" x14ac:dyDescent="0.35">
      <c r="A274" s="14">
        <v>270</v>
      </c>
      <c r="B274" s="71">
        <f>'Master_Zorn&amp;Alteck'!V363</f>
        <v>13.049093774999998</v>
      </c>
    </row>
    <row r="275" spans="1:2" x14ac:dyDescent="0.35">
      <c r="A275" s="14">
        <v>271</v>
      </c>
      <c r="B275" s="71">
        <f>'Master_Zorn&amp;Alteck'!V364</f>
        <v>13.583198100000002</v>
      </c>
    </row>
    <row r="276" spans="1:2" x14ac:dyDescent="0.35">
      <c r="A276" s="14">
        <v>272</v>
      </c>
      <c r="B276" s="71">
        <f>'Master_Zorn&amp;Alteck'!V365</f>
        <v>15.727353525</v>
      </c>
    </row>
    <row r="277" spans="1:2" x14ac:dyDescent="0.35">
      <c r="A277" s="14">
        <v>273</v>
      </c>
      <c r="B277" s="71">
        <f>'Master_Zorn&amp;Alteck'!V366</f>
        <v>17.4212794</v>
      </c>
    </row>
    <row r="278" spans="1:2" x14ac:dyDescent="0.35">
      <c r="A278" s="14">
        <v>274</v>
      </c>
      <c r="B278" s="71">
        <f>'Master_Zorn&amp;Alteck'!V367</f>
        <v>16.964204124999998</v>
      </c>
    </row>
    <row r="279" spans="1:2" x14ac:dyDescent="0.35">
      <c r="A279" s="14">
        <v>275</v>
      </c>
      <c r="B279" s="71">
        <f>'Master_Zorn&amp;Alteck'!V368</f>
        <v>18.092742750000003</v>
      </c>
    </row>
    <row r="280" spans="1:2" x14ac:dyDescent="0.35">
      <c r="A280" s="14">
        <v>276</v>
      </c>
      <c r="B280" s="71">
        <f>'Master_Zorn&amp;Alteck'!V369</f>
        <v>14.591929</v>
      </c>
    </row>
    <row r="281" spans="1:2" x14ac:dyDescent="0.35">
      <c r="A281" s="14">
        <v>277</v>
      </c>
      <c r="B281" s="71">
        <f>'Master_Zorn&amp;Alteck'!V370</f>
        <v>12.2811550375</v>
      </c>
    </row>
    <row r="282" spans="1:2" x14ac:dyDescent="0.35">
      <c r="A282" s="14">
        <v>278</v>
      </c>
      <c r="B282" s="71">
        <f>'Master_Zorn&amp;Alteck'!V371</f>
        <v>15.514240749999999</v>
      </c>
    </row>
    <row r="283" spans="1:2" x14ac:dyDescent="0.35">
      <c r="A283" s="14">
        <v>279</v>
      </c>
      <c r="B283" s="71">
        <f>'Master_Zorn&amp;Alteck'!V372</f>
        <v>16.974762187499998</v>
      </c>
    </row>
    <row r="284" spans="1:2" x14ac:dyDescent="0.35">
      <c r="A284" s="14">
        <v>280</v>
      </c>
      <c r="B284" s="71">
        <f>'Master_Zorn&amp;Alteck'!V373</f>
        <v>15.502689050000001</v>
      </c>
    </row>
    <row r="285" spans="1:2" x14ac:dyDescent="0.35">
      <c r="A285" s="14">
        <v>281</v>
      </c>
      <c r="B285" s="71">
        <f>'Master_Zorn&amp;Alteck'!V374</f>
        <v>14.992336524999999</v>
      </c>
    </row>
    <row r="286" spans="1:2" x14ac:dyDescent="0.35">
      <c r="A286" s="14">
        <v>282</v>
      </c>
      <c r="B286" s="71">
        <f>'Master_Zorn&amp;Alteck'!V375</f>
        <v>17.43584375</v>
      </c>
    </row>
    <row r="287" spans="1:2" x14ac:dyDescent="0.35">
      <c r="A287" s="14">
        <v>283</v>
      </c>
      <c r="B287" s="71">
        <f>'Master_Zorn&amp;Alteck'!V376</f>
        <v>19.305681874999998</v>
      </c>
    </row>
    <row r="288" spans="1:2" x14ac:dyDescent="0.35">
      <c r="A288" s="14">
        <v>284</v>
      </c>
      <c r="B288" s="71">
        <f>'Master_Zorn&amp;Alteck'!V377</f>
        <v>20.119944187500003</v>
      </c>
    </row>
    <row r="289" spans="1:2" x14ac:dyDescent="0.35">
      <c r="A289" s="14">
        <v>285</v>
      </c>
      <c r="B289" s="71">
        <f>'Master_Zorn&amp;Alteck'!V378</f>
        <v>19.957251849999999</v>
      </c>
    </row>
    <row r="290" spans="1:2" x14ac:dyDescent="0.35">
      <c r="A290" s="14">
        <v>286</v>
      </c>
      <c r="B290" s="71">
        <f>'Master_Zorn&amp;Alteck'!V379</f>
        <v>17.6759448</v>
      </c>
    </row>
    <row r="291" spans="1:2" x14ac:dyDescent="0.35">
      <c r="A291" s="14">
        <v>287</v>
      </c>
      <c r="B291" s="71">
        <f>'Master_Zorn&amp;Alteck'!V380</f>
        <v>12.235521662499998</v>
      </c>
    </row>
    <row r="292" spans="1:2" x14ac:dyDescent="0.35">
      <c r="A292" s="14">
        <v>288</v>
      </c>
      <c r="B292" s="71">
        <f>'Master_Zorn&amp;Alteck'!V381</f>
        <v>11.526733</v>
      </c>
    </row>
    <row r="293" spans="1:2" x14ac:dyDescent="0.35">
      <c r="A293" s="14">
        <v>289</v>
      </c>
      <c r="B293" s="71">
        <f>'Master_Zorn&amp;Alteck'!V382</f>
        <v>11.681977</v>
      </c>
    </row>
    <row r="294" spans="1:2" x14ac:dyDescent="0.35">
      <c r="A294" s="14">
        <v>290</v>
      </c>
      <c r="B294" s="71">
        <f>'Master_Zorn&amp;Alteck'!V383</f>
        <v>13.68036305</v>
      </c>
    </row>
    <row r="295" spans="1:2" x14ac:dyDescent="0.35">
      <c r="A295" s="14">
        <v>291</v>
      </c>
      <c r="B295" s="71">
        <f>'Master_Zorn&amp;Alteck'!V384</f>
        <v>17.739666137500002</v>
      </c>
    </row>
    <row r="296" spans="1:2" x14ac:dyDescent="0.35">
      <c r="A296" s="14">
        <v>292</v>
      </c>
      <c r="B296" s="71">
        <f>'Master_Zorn&amp;Alteck'!V385</f>
        <v>19.775052287499999</v>
      </c>
    </row>
    <row r="297" spans="1:2" x14ac:dyDescent="0.35">
      <c r="A297" s="14">
        <v>293</v>
      </c>
      <c r="B297" s="71">
        <f>'Master_Zorn&amp;Alteck'!V386</f>
        <v>20.732339437500002</v>
      </c>
    </row>
    <row r="298" spans="1:2" x14ac:dyDescent="0.35">
      <c r="A298" s="14">
        <v>294</v>
      </c>
      <c r="B298" s="71">
        <f>'Master_Zorn&amp;Alteck'!V387</f>
        <v>21.131266200000002</v>
      </c>
    </row>
    <row r="299" spans="1:2" x14ac:dyDescent="0.35">
      <c r="A299" s="14">
        <v>295</v>
      </c>
      <c r="B299" s="71">
        <f>'Master_Zorn&amp;Alteck'!V388</f>
        <v>19.084870012500001</v>
      </c>
    </row>
    <row r="300" spans="1:2" x14ac:dyDescent="0.35">
      <c r="A300" s="14">
        <v>296</v>
      </c>
      <c r="B300" s="71">
        <f>'Master_Zorn&amp;Alteck'!V389</f>
        <v>17.529557974999999</v>
      </c>
    </row>
    <row r="301" spans="1:2" x14ac:dyDescent="0.35">
      <c r="A301" s="14">
        <v>297</v>
      </c>
      <c r="B301" s="71">
        <f>'Master_Zorn&amp;Alteck'!V390</f>
        <v>17.510438000000001</v>
      </c>
    </row>
    <row r="302" spans="1:2" x14ac:dyDescent="0.35">
      <c r="A302" s="14">
        <v>298</v>
      </c>
      <c r="B302" s="71">
        <f>'Master_Zorn&amp;Alteck'!V391</f>
        <v>19.001772187500002</v>
      </c>
    </row>
    <row r="303" spans="1:2" x14ac:dyDescent="0.35">
      <c r="A303" s="14">
        <v>299</v>
      </c>
      <c r="B303" s="71">
        <f>'Master_Zorn&amp;Alteck'!V392</f>
        <v>20.324885899999998</v>
      </c>
    </row>
    <row r="304" spans="1:2" x14ac:dyDescent="0.35">
      <c r="A304" s="14">
        <v>300</v>
      </c>
      <c r="B304" s="71">
        <f>'Master_Zorn&amp;Alteck'!V393</f>
        <v>18.6968768875</v>
      </c>
    </row>
    <row r="305" spans="1:2" x14ac:dyDescent="0.35">
      <c r="A305" s="14">
        <v>301</v>
      </c>
      <c r="B305" s="71">
        <f>'Master_Zorn&amp;Alteck'!V394</f>
        <v>18.459540812499998</v>
      </c>
    </row>
    <row r="306" spans="1:2" x14ac:dyDescent="0.35">
      <c r="A306" s="14">
        <v>302</v>
      </c>
      <c r="B306" s="71">
        <f>'Master_Zorn&amp;Alteck'!V395</f>
        <v>16.9809944</v>
      </c>
    </row>
    <row r="307" spans="1:2" x14ac:dyDescent="0.35">
      <c r="A307" s="14">
        <v>303</v>
      </c>
      <c r="B307" s="71">
        <f>'Master_Zorn&amp;Alteck'!V396</f>
        <v>18.228950474999998</v>
      </c>
    </row>
    <row r="308" spans="1:2" x14ac:dyDescent="0.35">
      <c r="A308" s="14">
        <v>304</v>
      </c>
      <c r="B308" s="71">
        <f>'Master_Zorn&amp;Alteck'!V397</f>
        <v>18.8085512</v>
      </c>
    </row>
    <row r="309" spans="1:2" x14ac:dyDescent="0.35">
      <c r="A309" s="14">
        <v>305</v>
      </c>
      <c r="B309" s="71">
        <f>'Master_Zorn&amp;Alteck'!V398</f>
        <v>17.609903750000001</v>
      </c>
    </row>
    <row r="310" spans="1:2" x14ac:dyDescent="0.35">
      <c r="A310" s="14">
        <v>306</v>
      </c>
      <c r="B310" s="71">
        <f>'Master_Zorn&amp;Alteck'!V399</f>
        <v>15.116838499999998</v>
      </c>
    </row>
    <row r="311" spans="1:2" x14ac:dyDescent="0.35">
      <c r="A311" s="14">
        <v>307</v>
      </c>
      <c r="B311" s="71">
        <f>'Master_Zorn&amp;Alteck'!V400</f>
        <v>16.170052900000002</v>
      </c>
    </row>
    <row r="312" spans="1:2" x14ac:dyDescent="0.35">
      <c r="A312" s="14">
        <v>308</v>
      </c>
      <c r="B312" s="71">
        <f>'Master_Zorn&amp;Alteck'!V401</f>
        <v>18.131985812499998</v>
      </c>
    </row>
    <row r="313" spans="1:2" x14ac:dyDescent="0.35">
      <c r="A313" s="14">
        <v>309</v>
      </c>
      <c r="B313" s="71">
        <f>'Master_Zorn&amp;Alteck'!V402</f>
        <v>15.502332599999999</v>
      </c>
    </row>
    <row r="314" spans="1:2" x14ac:dyDescent="0.35">
      <c r="A314" s="14">
        <v>310</v>
      </c>
      <c r="B314" s="71">
        <f>'Master_Zorn&amp;Alteck'!V403</f>
        <v>14.554352625</v>
      </c>
    </row>
    <row r="315" spans="1:2" x14ac:dyDescent="0.35">
      <c r="A315" s="14">
        <v>311</v>
      </c>
      <c r="B315" s="71">
        <f>'Master_Zorn&amp;Alteck'!V404</f>
        <v>15.1674525</v>
      </c>
    </row>
    <row r="316" spans="1:2" x14ac:dyDescent="0.35">
      <c r="A316" s="14">
        <v>312</v>
      </c>
      <c r="B316" s="71">
        <f>'Master_Zorn&amp;Alteck'!V405</f>
        <v>15.788523762499999</v>
      </c>
    </row>
    <row r="317" spans="1:2" x14ac:dyDescent="0.35">
      <c r="A317" s="14">
        <v>313</v>
      </c>
      <c r="B317" s="71">
        <f>'Master_Zorn&amp;Alteck'!V406</f>
        <v>16.614084062499998</v>
      </c>
    </row>
    <row r="318" spans="1:2" x14ac:dyDescent="0.35">
      <c r="A318" s="14">
        <v>314</v>
      </c>
      <c r="B318" s="71">
        <f>'Master_Zorn&amp;Alteck'!V407</f>
        <v>14.934931474999999</v>
      </c>
    </row>
    <row r="319" spans="1:2" x14ac:dyDescent="0.35">
      <c r="A319" s="14">
        <v>315</v>
      </c>
      <c r="B319" s="71">
        <f>'Master_Zorn&amp;Alteck'!V408</f>
        <v>10.283772500000001</v>
      </c>
    </row>
    <row r="320" spans="1:2" x14ac:dyDescent="0.35">
      <c r="A320" s="14">
        <v>316</v>
      </c>
      <c r="B320" s="71">
        <f>'Master_Zorn&amp;Alteck'!V409</f>
        <v>10.264393674999999</v>
      </c>
    </row>
    <row r="321" spans="1:2" x14ac:dyDescent="0.35">
      <c r="A321" s="14">
        <v>317</v>
      </c>
      <c r="B321" s="71">
        <f>'Master_Zorn&amp;Alteck'!V410</f>
        <v>14.656866825000002</v>
      </c>
    </row>
    <row r="322" spans="1:2" x14ac:dyDescent="0.35">
      <c r="A322" s="14">
        <v>318</v>
      </c>
      <c r="B322" s="71">
        <f>'Master_Zorn&amp;Alteck'!V411</f>
        <v>16.918359800000005</v>
      </c>
    </row>
    <row r="323" spans="1:2" x14ac:dyDescent="0.35">
      <c r="A323" s="14">
        <v>319</v>
      </c>
      <c r="B323" s="71">
        <f>'Master_Zorn&amp;Alteck'!V412</f>
        <v>17.843416000000001</v>
      </c>
    </row>
    <row r="324" spans="1:2" x14ac:dyDescent="0.35">
      <c r="A324" s="14">
        <v>320</v>
      </c>
      <c r="B324" s="71">
        <f>'Master_Zorn&amp;Alteck'!V413</f>
        <v>18.334650500000002</v>
      </c>
    </row>
    <row r="325" spans="1:2" x14ac:dyDescent="0.35">
      <c r="A325" s="14">
        <v>321</v>
      </c>
      <c r="B325" s="71">
        <f>'Master_Zorn&amp;Alteck'!V414</f>
        <v>17.839131800000001</v>
      </c>
    </row>
    <row r="326" spans="1:2" x14ac:dyDescent="0.35">
      <c r="A326" s="14">
        <v>322</v>
      </c>
      <c r="B326" s="71">
        <f>'Master_Zorn&amp;Alteck'!V415</f>
        <v>16.779216000000002</v>
      </c>
    </row>
    <row r="327" spans="1:2" x14ac:dyDescent="0.35">
      <c r="A327" s="14">
        <v>323</v>
      </c>
      <c r="B327" s="71">
        <f>'Master_Zorn&amp;Alteck'!V416</f>
        <v>15.748396424999999</v>
      </c>
    </row>
    <row r="328" spans="1:2" x14ac:dyDescent="0.35">
      <c r="A328" s="14">
        <v>324</v>
      </c>
      <c r="B328" s="71">
        <f>'Master_Zorn&amp;Alteck'!V417</f>
        <v>15.876548399999999</v>
      </c>
    </row>
    <row r="329" spans="1:2" x14ac:dyDescent="0.35">
      <c r="A329" s="14">
        <v>325</v>
      </c>
      <c r="B329" s="71">
        <f>'Master_Zorn&amp;Alteck'!V418</f>
        <v>14.120947237499999</v>
      </c>
    </row>
    <row r="330" spans="1:2" x14ac:dyDescent="0.35">
      <c r="A330" s="14">
        <v>326</v>
      </c>
      <c r="B330" s="71">
        <f>'Master_Zorn&amp;Alteck'!V419</f>
        <v>13.8146959</v>
      </c>
    </row>
    <row r="331" spans="1:2" x14ac:dyDescent="0.35">
      <c r="A331" s="14">
        <v>327</v>
      </c>
      <c r="B331" s="71">
        <f>'Master_Zorn&amp;Alteck'!V420</f>
        <v>13.864576399999999</v>
      </c>
    </row>
    <row r="332" spans="1:2" x14ac:dyDescent="0.35">
      <c r="A332" s="14">
        <v>328</v>
      </c>
      <c r="B332" s="71">
        <f>'Master_Zorn&amp;Alteck'!V421</f>
        <v>16.406589475000001</v>
      </c>
    </row>
    <row r="333" spans="1:2" x14ac:dyDescent="0.35">
      <c r="A333" s="14">
        <v>329</v>
      </c>
      <c r="B333" s="71">
        <f>'Master_Zorn&amp;Alteck'!V422</f>
        <v>18.847621562499999</v>
      </c>
    </row>
    <row r="334" spans="1:2" x14ac:dyDescent="0.35">
      <c r="A334" s="14">
        <v>330</v>
      </c>
      <c r="B334" s="71">
        <f>'Master_Zorn&amp;Alteck'!V423</f>
        <v>19.64931485</v>
      </c>
    </row>
    <row r="335" spans="1:2" x14ac:dyDescent="0.35">
      <c r="A335" s="14">
        <v>331</v>
      </c>
      <c r="B335" s="71">
        <f>'Master_Zorn&amp;Alteck'!V424</f>
        <v>20.771335762500001</v>
      </c>
    </row>
    <row r="336" spans="1:2" x14ac:dyDescent="0.35">
      <c r="A336" s="14">
        <v>332</v>
      </c>
      <c r="B336" s="71">
        <f>'Master_Zorn&amp;Alteck'!V425</f>
        <v>22.0155785</v>
      </c>
    </row>
    <row r="337" spans="1:2" x14ac:dyDescent="0.35">
      <c r="A337" s="14">
        <v>333</v>
      </c>
      <c r="B337" s="71">
        <f>'Master_Zorn&amp;Alteck'!V426</f>
        <v>21.018222650000002</v>
      </c>
    </row>
    <row r="338" spans="1:2" x14ac:dyDescent="0.35">
      <c r="A338" s="14">
        <v>334</v>
      </c>
      <c r="B338" s="71">
        <f>'Master_Zorn&amp;Alteck'!V427</f>
        <v>19.217548487499997</v>
      </c>
    </row>
    <row r="339" spans="1:2" x14ac:dyDescent="0.35">
      <c r="A339" s="14">
        <v>335</v>
      </c>
      <c r="B339" s="71">
        <f>'Master_Zorn&amp;Alteck'!V428</f>
        <v>16.265287149999999</v>
      </c>
    </row>
    <row r="340" spans="1:2" x14ac:dyDescent="0.35">
      <c r="A340" s="14">
        <v>336</v>
      </c>
      <c r="B340" s="71">
        <f>'Master_Zorn&amp;Alteck'!V429</f>
        <v>17.213002487499999</v>
      </c>
    </row>
    <row r="341" spans="1:2" x14ac:dyDescent="0.35">
      <c r="A341" s="14">
        <v>337</v>
      </c>
      <c r="B341" s="71">
        <f>'Master_Zorn&amp;Alteck'!V430</f>
        <v>18.431866025000001</v>
      </c>
    </row>
    <row r="342" spans="1:2" x14ac:dyDescent="0.35">
      <c r="A342" s="14">
        <v>338</v>
      </c>
      <c r="B342" s="71">
        <f>'Master_Zorn&amp;Alteck'!V431</f>
        <v>16.9694532</v>
      </c>
    </row>
    <row r="343" spans="1:2" x14ac:dyDescent="0.35">
      <c r="A343" s="14">
        <v>339</v>
      </c>
      <c r="B343" s="71">
        <f>'Master_Zorn&amp;Alteck'!V432</f>
        <v>17.365879687499998</v>
      </c>
    </row>
    <row r="344" spans="1:2" x14ac:dyDescent="0.35">
      <c r="A344" s="14">
        <v>340</v>
      </c>
      <c r="B344" s="71">
        <f>'Master_Zorn&amp;Alteck'!V433</f>
        <v>15.851276174999999</v>
      </c>
    </row>
    <row r="345" spans="1:2" x14ac:dyDescent="0.35">
      <c r="A345" s="14">
        <v>341</v>
      </c>
      <c r="B345" s="71">
        <f>'Master_Zorn&amp;Alteck'!V434</f>
        <v>15.546924637500002</v>
      </c>
    </row>
    <row r="346" spans="1:2" x14ac:dyDescent="0.35">
      <c r="A346" s="14">
        <v>342</v>
      </c>
      <c r="B346" s="71">
        <f>'Master_Zorn&amp;Alteck'!V435</f>
        <v>14.4535710625</v>
      </c>
    </row>
    <row r="347" spans="1:2" x14ac:dyDescent="0.35">
      <c r="A347" s="14">
        <v>343</v>
      </c>
      <c r="B347" s="71">
        <f>'Master_Zorn&amp;Alteck'!V436</f>
        <v>15.6331734</v>
      </c>
    </row>
    <row r="348" spans="1:2" x14ac:dyDescent="0.35">
      <c r="A348" s="14">
        <v>344</v>
      </c>
      <c r="B348" s="71">
        <f>'Master_Zorn&amp;Alteck'!V437</f>
        <v>16.428812000000001</v>
      </c>
    </row>
    <row r="349" spans="1:2" x14ac:dyDescent="0.35">
      <c r="A349" s="14">
        <v>345</v>
      </c>
      <c r="B349" s="71">
        <f>'Master_Zorn&amp;Alteck'!V438</f>
        <v>17.090636900000003</v>
      </c>
    </row>
    <row r="350" spans="1:2" x14ac:dyDescent="0.35">
      <c r="A350" s="14">
        <v>346</v>
      </c>
      <c r="B350" s="71">
        <f>'Master_Zorn&amp;Alteck'!V439</f>
        <v>17.767030399999996</v>
      </c>
    </row>
    <row r="351" spans="1:2" x14ac:dyDescent="0.35">
      <c r="A351" s="14">
        <v>347</v>
      </c>
      <c r="B351" s="71">
        <f>'Master_Zorn&amp;Alteck'!V440</f>
        <v>18.417170499999997</v>
      </c>
    </row>
    <row r="352" spans="1:2" x14ac:dyDescent="0.35">
      <c r="A352" s="14">
        <v>348</v>
      </c>
      <c r="B352" s="71">
        <f>'Master_Zorn&amp;Alteck'!V441</f>
        <v>19.266937599999999</v>
      </c>
    </row>
    <row r="353" spans="1:2" x14ac:dyDescent="0.35">
      <c r="A353" s="14">
        <v>349</v>
      </c>
      <c r="B353" s="71">
        <f>'Master_Zorn&amp;Alteck'!V442</f>
        <v>18.815992137499997</v>
      </c>
    </row>
    <row r="354" spans="1:2" x14ac:dyDescent="0.35">
      <c r="A354" s="14">
        <v>350</v>
      </c>
      <c r="B354" s="71">
        <f>'Master_Zorn&amp;Alteck'!V443</f>
        <v>20.232570924999997</v>
      </c>
    </row>
    <row r="355" spans="1:2" x14ac:dyDescent="0.35">
      <c r="A355" s="14">
        <v>351</v>
      </c>
      <c r="B355" s="71">
        <f>'Master_Zorn&amp;Alteck'!V444</f>
        <v>17.454963749999997</v>
      </c>
    </row>
    <row r="356" spans="1:2" x14ac:dyDescent="0.35">
      <c r="A356" s="14">
        <v>352</v>
      </c>
      <c r="B356" s="71">
        <f>'Master_Zorn&amp;Alteck'!V445</f>
        <v>14.266374500000001</v>
      </c>
    </row>
    <row r="357" spans="1:2" x14ac:dyDescent="0.35">
      <c r="A357" s="14">
        <v>353</v>
      </c>
      <c r="B357" s="71">
        <f>'Master_Zorn&amp;Alteck'!V446</f>
        <v>12.326701324999998</v>
      </c>
    </row>
    <row r="358" spans="1:2" x14ac:dyDescent="0.35">
      <c r="A358" s="14">
        <v>354</v>
      </c>
      <c r="B358" s="71">
        <f>'Master_Zorn&amp;Alteck'!V447</f>
        <v>14.2659426375</v>
      </c>
    </row>
    <row r="359" spans="1:2" x14ac:dyDescent="0.35">
      <c r="A359" s="14">
        <v>355</v>
      </c>
      <c r="B359" s="71">
        <f>'Master_Zorn&amp;Alteck'!V448</f>
        <v>13.264365337499999</v>
      </c>
    </row>
    <row r="360" spans="1:2" x14ac:dyDescent="0.35">
      <c r="A360" s="14">
        <v>356</v>
      </c>
      <c r="B360" s="71">
        <f>'Master_Zorn&amp;Alteck'!V449</f>
        <v>10.889463749999999</v>
      </c>
    </row>
    <row r="361" spans="1:2" x14ac:dyDescent="0.35">
      <c r="A361" s="14">
        <v>357</v>
      </c>
      <c r="B361" s="71">
        <f>'Master_Zorn&amp;Alteck'!V450</f>
        <v>11.6008256</v>
      </c>
    </row>
    <row r="362" spans="1:2" x14ac:dyDescent="0.35">
      <c r="A362" s="14">
        <v>358</v>
      </c>
      <c r="B362" s="71">
        <f>'Master_Zorn&amp;Alteck'!V451</f>
        <v>9.9764179499999983</v>
      </c>
    </row>
    <row r="363" spans="1:2" x14ac:dyDescent="0.35">
      <c r="A363" s="14">
        <v>359</v>
      </c>
      <c r="B363" s="71">
        <f>'Master_Zorn&amp;Alteck'!V452</f>
        <v>11.502358749999999</v>
      </c>
    </row>
    <row r="364" spans="1:2" x14ac:dyDescent="0.35">
      <c r="A364" s="14">
        <v>360</v>
      </c>
      <c r="B364" s="71">
        <f>'Master_Zorn&amp;Alteck'!V453</f>
        <v>11.592099900000001</v>
      </c>
    </row>
    <row r="365" spans="1:2" x14ac:dyDescent="0.35">
      <c r="A365" s="14">
        <v>361</v>
      </c>
      <c r="B365" s="71">
        <f>'Master_Zorn&amp;Alteck'!V454</f>
        <v>12.0602973625</v>
      </c>
    </row>
    <row r="366" spans="1:2" x14ac:dyDescent="0.35">
      <c r="A366" s="14">
        <v>362</v>
      </c>
      <c r="B366" s="71">
        <f>'Master_Zorn&amp;Alteck'!V455</f>
        <v>14.207070075000001</v>
      </c>
    </row>
    <row r="367" spans="1:2" x14ac:dyDescent="0.35">
      <c r="A367" s="14">
        <v>363</v>
      </c>
      <c r="B367" s="71">
        <f>'Master_Zorn&amp;Alteck'!V456</f>
        <v>13.682743000000002</v>
      </c>
    </row>
    <row r="368" spans="1:2" x14ac:dyDescent="0.35">
      <c r="A368" s="14">
        <v>364</v>
      </c>
      <c r="B368" s="71">
        <f>'Master_Zorn&amp;Alteck'!V457</f>
        <v>13.072622225</v>
      </c>
    </row>
    <row r="369" spans="1:2" x14ac:dyDescent="0.35">
      <c r="A369" s="14">
        <v>365</v>
      </c>
      <c r="B369" s="71">
        <f>'Master_Zorn&amp;Alteck'!V458</f>
        <v>14.246589037499998</v>
      </c>
    </row>
    <row r="370" spans="1:2" x14ac:dyDescent="0.35">
      <c r="A370" s="15">
        <v>366</v>
      </c>
      <c r="B370" s="71">
        <f>'Master_Zorn&amp;Alteck'!V459</f>
        <v>13.913450900000001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J32" sqref="J32"/>
    </sheetView>
  </sheetViews>
  <sheetFormatPr baseColWidth="10" defaultColWidth="10.81640625" defaultRowHeight="14.5" x14ac:dyDescent="0.35"/>
  <sheetData>
    <row r="1" spans="1:2" x14ac:dyDescent="0.35">
      <c r="A1" s="2" t="s">
        <v>220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224</v>
      </c>
    </row>
    <row r="5" spans="1:2" x14ac:dyDescent="0.35">
      <c r="A5" s="14">
        <v>1</v>
      </c>
      <c r="B5">
        <v>3.4</v>
      </c>
    </row>
    <row r="6" spans="1:2" x14ac:dyDescent="0.35">
      <c r="A6" s="14">
        <v>2</v>
      </c>
      <c r="B6">
        <v>2.8</v>
      </c>
    </row>
    <row r="7" spans="1:2" x14ac:dyDescent="0.35">
      <c r="A7" s="14">
        <v>3</v>
      </c>
      <c r="B7">
        <v>2.5</v>
      </c>
    </row>
    <row r="8" spans="1:2" x14ac:dyDescent="0.35">
      <c r="A8" s="14">
        <v>4</v>
      </c>
      <c r="B8">
        <v>1.6</v>
      </c>
    </row>
    <row r="9" spans="1:2" x14ac:dyDescent="0.35">
      <c r="A9" s="14">
        <v>5</v>
      </c>
      <c r="B9">
        <v>1.1000000000000001</v>
      </c>
    </row>
    <row r="10" spans="1:2" x14ac:dyDescent="0.35">
      <c r="A10" s="14">
        <v>6</v>
      </c>
      <c r="B10">
        <v>0.9</v>
      </c>
    </row>
    <row r="11" spans="1:2" x14ac:dyDescent="0.35">
      <c r="A11" s="14">
        <v>7</v>
      </c>
      <c r="B11">
        <v>1.9</v>
      </c>
    </row>
    <row r="12" spans="1:2" x14ac:dyDescent="0.35">
      <c r="A12" s="14">
        <v>8</v>
      </c>
      <c r="B12">
        <v>1.5</v>
      </c>
    </row>
    <row r="13" spans="1:2" x14ac:dyDescent="0.35">
      <c r="A13" s="14">
        <v>9</v>
      </c>
      <c r="B13">
        <v>1.9</v>
      </c>
    </row>
    <row r="14" spans="1:2" x14ac:dyDescent="0.35">
      <c r="A14" s="14">
        <v>10</v>
      </c>
      <c r="B14">
        <v>1.4</v>
      </c>
    </row>
    <row r="15" spans="1:2" x14ac:dyDescent="0.35">
      <c r="A15" s="14">
        <v>11</v>
      </c>
      <c r="B15">
        <v>2</v>
      </c>
    </row>
    <row r="16" spans="1:2" x14ac:dyDescent="0.35">
      <c r="A16" s="14">
        <v>12</v>
      </c>
      <c r="B16">
        <v>1.6</v>
      </c>
    </row>
    <row r="17" spans="1:2" x14ac:dyDescent="0.35">
      <c r="A17" s="14">
        <v>13</v>
      </c>
      <c r="B17">
        <v>1.2</v>
      </c>
    </row>
    <row r="18" spans="1:2" x14ac:dyDescent="0.35">
      <c r="A18" s="14">
        <v>14</v>
      </c>
      <c r="B18">
        <v>0.5</v>
      </c>
    </row>
    <row r="19" spans="1:2" x14ac:dyDescent="0.35">
      <c r="A19" s="14">
        <v>15</v>
      </c>
      <c r="B19">
        <v>0.8</v>
      </c>
    </row>
    <row r="20" spans="1:2" x14ac:dyDescent="0.35">
      <c r="A20" s="14">
        <v>16</v>
      </c>
      <c r="B20">
        <v>1.2</v>
      </c>
    </row>
    <row r="21" spans="1:2" x14ac:dyDescent="0.35">
      <c r="A21" s="14">
        <v>17</v>
      </c>
      <c r="B21">
        <v>0.7</v>
      </c>
    </row>
    <row r="22" spans="1:2" x14ac:dyDescent="0.35">
      <c r="A22" s="14">
        <v>18</v>
      </c>
      <c r="B22">
        <v>1</v>
      </c>
    </row>
    <row r="23" spans="1:2" x14ac:dyDescent="0.35">
      <c r="A23" s="14">
        <v>19</v>
      </c>
      <c r="B23">
        <v>1</v>
      </c>
    </row>
    <row r="24" spans="1:2" x14ac:dyDescent="0.35">
      <c r="A24" s="14">
        <v>20</v>
      </c>
      <c r="B24">
        <v>0.9</v>
      </c>
    </row>
    <row r="25" spans="1:2" x14ac:dyDescent="0.35">
      <c r="A25" s="14">
        <v>21</v>
      </c>
      <c r="B25">
        <v>1</v>
      </c>
    </row>
    <row r="26" spans="1:2" x14ac:dyDescent="0.35">
      <c r="A26" s="14">
        <v>22</v>
      </c>
      <c r="B26">
        <v>0.8</v>
      </c>
    </row>
    <row r="27" spans="1:2" x14ac:dyDescent="0.35">
      <c r="A27" s="14">
        <v>23</v>
      </c>
      <c r="B27">
        <v>1.2</v>
      </c>
    </row>
    <row r="28" spans="1:2" x14ac:dyDescent="0.35">
      <c r="A28" s="14">
        <v>24</v>
      </c>
      <c r="B28">
        <v>1.1000000000000001</v>
      </c>
    </row>
    <row r="29" spans="1:2" x14ac:dyDescent="0.35">
      <c r="A29" s="14">
        <v>25</v>
      </c>
      <c r="B29">
        <v>1.4</v>
      </c>
    </row>
    <row r="30" spans="1:2" x14ac:dyDescent="0.35">
      <c r="A30" s="14">
        <v>26</v>
      </c>
      <c r="B30">
        <v>0.4</v>
      </c>
    </row>
    <row r="31" spans="1:2" x14ac:dyDescent="0.35">
      <c r="A31" s="14">
        <v>27</v>
      </c>
      <c r="B31">
        <v>0</v>
      </c>
    </row>
    <row r="32" spans="1:2" x14ac:dyDescent="0.35">
      <c r="A32" s="14">
        <v>28</v>
      </c>
      <c r="B32">
        <v>0.4</v>
      </c>
    </row>
    <row r="33" spans="1:2" x14ac:dyDescent="0.35">
      <c r="A33" s="14">
        <v>29</v>
      </c>
      <c r="B33">
        <v>0.8</v>
      </c>
    </row>
    <row r="34" spans="1:2" x14ac:dyDescent="0.35">
      <c r="A34" s="14">
        <v>30</v>
      </c>
      <c r="B34">
        <v>0.5</v>
      </c>
    </row>
    <row r="35" spans="1:2" x14ac:dyDescent="0.35">
      <c r="A35" s="14">
        <v>31</v>
      </c>
      <c r="B35">
        <v>0.7</v>
      </c>
    </row>
    <row r="36" spans="1:2" x14ac:dyDescent="0.35">
      <c r="A36" s="14">
        <v>32</v>
      </c>
      <c r="B36">
        <v>0.1</v>
      </c>
    </row>
    <row r="37" spans="1:2" x14ac:dyDescent="0.35">
      <c r="A37" s="14">
        <v>33</v>
      </c>
      <c r="B37">
        <v>0.1</v>
      </c>
    </row>
    <row r="38" spans="1:2" x14ac:dyDescent="0.35">
      <c r="A38" s="14">
        <v>34</v>
      </c>
      <c r="B38">
        <v>0</v>
      </c>
    </row>
    <row r="39" spans="1:2" x14ac:dyDescent="0.35">
      <c r="A39" s="14">
        <v>35</v>
      </c>
      <c r="B39">
        <v>0.2</v>
      </c>
    </row>
    <row r="40" spans="1:2" x14ac:dyDescent="0.35">
      <c r="A40" s="14">
        <v>36</v>
      </c>
      <c r="B40">
        <v>0.2</v>
      </c>
    </row>
    <row r="41" spans="1:2" x14ac:dyDescent="0.35">
      <c r="A41" s="14">
        <v>37</v>
      </c>
      <c r="B41">
        <v>0.9</v>
      </c>
    </row>
    <row r="42" spans="1:2" x14ac:dyDescent="0.35">
      <c r="A42" s="14">
        <v>38</v>
      </c>
      <c r="B42">
        <v>1.2</v>
      </c>
    </row>
    <row r="43" spans="1:2" x14ac:dyDescent="0.35">
      <c r="A43" s="14">
        <v>39</v>
      </c>
      <c r="B43">
        <v>1.3</v>
      </c>
    </row>
    <row r="44" spans="1:2" x14ac:dyDescent="0.35">
      <c r="A44" s="14">
        <v>40</v>
      </c>
      <c r="B44">
        <v>2.4</v>
      </c>
    </row>
    <row r="45" spans="1:2" x14ac:dyDescent="0.35">
      <c r="A45" s="14">
        <v>41</v>
      </c>
      <c r="B45">
        <v>1.9</v>
      </c>
    </row>
    <row r="46" spans="1:2" x14ac:dyDescent="0.35">
      <c r="A46" s="14">
        <v>42</v>
      </c>
      <c r="B46">
        <v>0.9</v>
      </c>
    </row>
    <row r="47" spans="1:2" x14ac:dyDescent="0.35">
      <c r="A47" s="14">
        <v>43</v>
      </c>
      <c r="B47">
        <v>1.2</v>
      </c>
    </row>
    <row r="48" spans="1:2" x14ac:dyDescent="0.35">
      <c r="A48" s="14">
        <v>44</v>
      </c>
      <c r="B48">
        <v>0.8</v>
      </c>
    </row>
    <row r="49" spans="1:2" x14ac:dyDescent="0.35">
      <c r="A49" s="14">
        <v>45</v>
      </c>
      <c r="B49">
        <v>1.7</v>
      </c>
    </row>
    <row r="50" spans="1:2" x14ac:dyDescent="0.35">
      <c r="A50" s="14">
        <v>46</v>
      </c>
      <c r="B50">
        <v>2.5</v>
      </c>
    </row>
    <row r="51" spans="1:2" x14ac:dyDescent="0.35">
      <c r="A51" s="14">
        <v>47</v>
      </c>
      <c r="B51">
        <v>1.7</v>
      </c>
    </row>
    <row r="52" spans="1:2" x14ac:dyDescent="0.35">
      <c r="A52" s="14">
        <v>48</v>
      </c>
      <c r="B52">
        <v>0.9</v>
      </c>
    </row>
    <row r="53" spans="1:2" x14ac:dyDescent="0.35">
      <c r="A53" s="14">
        <v>49</v>
      </c>
      <c r="B53">
        <v>2.4</v>
      </c>
    </row>
    <row r="54" spans="1:2" x14ac:dyDescent="0.35">
      <c r="A54" s="14">
        <v>50</v>
      </c>
      <c r="B54">
        <v>2.2000000000000002</v>
      </c>
    </row>
    <row r="55" spans="1:2" x14ac:dyDescent="0.35">
      <c r="A55" s="14">
        <v>51</v>
      </c>
      <c r="B55">
        <v>0.3</v>
      </c>
    </row>
    <row r="56" spans="1:2" x14ac:dyDescent="0.35">
      <c r="A56" s="14">
        <v>52</v>
      </c>
      <c r="B56">
        <v>0.7</v>
      </c>
    </row>
    <row r="57" spans="1:2" x14ac:dyDescent="0.35">
      <c r="A57" s="14">
        <v>53</v>
      </c>
      <c r="B57">
        <v>0.6</v>
      </c>
    </row>
    <row r="58" spans="1:2" x14ac:dyDescent="0.35">
      <c r="A58" s="14">
        <v>54</v>
      </c>
      <c r="B58">
        <v>0.6</v>
      </c>
    </row>
    <row r="59" spans="1:2" x14ac:dyDescent="0.35">
      <c r="A59" s="14">
        <v>55</v>
      </c>
      <c r="B59">
        <v>0.2</v>
      </c>
    </row>
    <row r="60" spans="1:2" x14ac:dyDescent="0.35">
      <c r="A60" s="14">
        <v>56</v>
      </c>
      <c r="B60">
        <v>0.3</v>
      </c>
    </row>
    <row r="61" spans="1:2" x14ac:dyDescent="0.35">
      <c r="A61" s="14">
        <v>57</v>
      </c>
      <c r="B61">
        <v>0.5</v>
      </c>
    </row>
    <row r="62" spans="1:2" x14ac:dyDescent="0.35">
      <c r="A62" s="14">
        <v>58</v>
      </c>
      <c r="B62">
        <v>0</v>
      </c>
    </row>
    <row r="63" spans="1:2" x14ac:dyDescent="0.35">
      <c r="A63" s="14">
        <v>59</v>
      </c>
      <c r="B63">
        <v>0.6</v>
      </c>
    </row>
    <row r="64" spans="1:2" x14ac:dyDescent="0.35">
      <c r="A64" s="14">
        <v>60</v>
      </c>
      <c r="B64">
        <v>0.9</v>
      </c>
    </row>
    <row r="65" spans="1:2" x14ac:dyDescent="0.35">
      <c r="A65" s="14">
        <v>61</v>
      </c>
      <c r="B65">
        <v>2.1</v>
      </c>
    </row>
    <row r="66" spans="1:2" x14ac:dyDescent="0.35">
      <c r="A66" s="14">
        <v>62</v>
      </c>
      <c r="B66">
        <v>1</v>
      </c>
    </row>
    <row r="67" spans="1:2" x14ac:dyDescent="0.35">
      <c r="A67" s="14">
        <v>63</v>
      </c>
      <c r="B67">
        <v>0.8</v>
      </c>
    </row>
    <row r="68" spans="1:2" x14ac:dyDescent="0.35">
      <c r="A68" s="14">
        <v>64</v>
      </c>
      <c r="B68">
        <v>0.4</v>
      </c>
    </row>
    <row r="69" spans="1:2" x14ac:dyDescent="0.35">
      <c r="A69" s="14">
        <v>65</v>
      </c>
      <c r="B69">
        <v>0.1</v>
      </c>
    </row>
    <row r="70" spans="1:2" x14ac:dyDescent="0.35">
      <c r="A70" s="14">
        <v>66</v>
      </c>
      <c r="B70">
        <v>0.4</v>
      </c>
    </row>
    <row r="71" spans="1:2" x14ac:dyDescent="0.35">
      <c r="A71" s="14">
        <v>67</v>
      </c>
      <c r="B71">
        <v>0.7</v>
      </c>
    </row>
    <row r="72" spans="1:2" x14ac:dyDescent="0.35">
      <c r="A72" s="14">
        <v>68</v>
      </c>
      <c r="B72">
        <v>0.8</v>
      </c>
    </row>
    <row r="73" spans="1:2" x14ac:dyDescent="0.35">
      <c r="A73" s="14">
        <v>69</v>
      </c>
      <c r="B73">
        <v>0.3</v>
      </c>
    </row>
    <row r="74" spans="1:2" x14ac:dyDescent="0.35">
      <c r="A74" s="14">
        <v>70</v>
      </c>
      <c r="B74">
        <v>0.2</v>
      </c>
    </row>
    <row r="75" spans="1:2" x14ac:dyDescent="0.35">
      <c r="A75" s="14">
        <v>71</v>
      </c>
      <c r="B75">
        <v>0</v>
      </c>
    </row>
    <row r="76" spans="1:2" x14ac:dyDescent="0.35">
      <c r="A76" s="14">
        <v>72</v>
      </c>
      <c r="B76">
        <v>0.4</v>
      </c>
    </row>
    <row r="77" spans="1:2" x14ac:dyDescent="0.35">
      <c r="A77" s="14">
        <v>73</v>
      </c>
      <c r="B77">
        <v>1</v>
      </c>
    </row>
    <row r="78" spans="1:2" x14ac:dyDescent="0.35">
      <c r="A78" s="14">
        <v>74</v>
      </c>
      <c r="B78">
        <v>0.7</v>
      </c>
    </row>
    <row r="79" spans="1:2" x14ac:dyDescent="0.35">
      <c r="A79" s="14">
        <v>75</v>
      </c>
      <c r="B79">
        <v>0</v>
      </c>
    </row>
    <row r="80" spans="1:2" x14ac:dyDescent="0.35">
      <c r="A80" s="14">
        <v>76</v>
      </c>
      <c r="B80">
        <v>0.3</v>
      </c>
    </row>
    <row r="81" spans="1:2" x14ac:dyDescent="0.35">
      <c r="A81" s="14">
        <v>77</v>
      </c>
      <c r="B81">
        <v>0.1</v>
      </c>
    </row>
    <row r="82" spans="1:2" x14ac:dyDescent="0.35">
      <c r="A82" s="14">
        <v>78</v>
      </c>
      <c r="B82">
        <v>0.6</v>
      </c>
    </row>
    <row r="83" spans="1:2" x14ac:dyDescent="0.35">
      <c r="A83" s="14">
        <v>79</v>
      </c>
      <c r="B83">
        <v>1</v>
      </c>
    </row>
    <row r="84" spans="1:2" x14ac:dyDescent="0.35">
      <c r="A84" s="14">
        <v>80</v>
      </c>
      <c r="B84">
        <v>0.8</v>
      </c>
    </row>
    <row r="85" spans="1:2" x14ac:dyDescent="0.35">
      <c r="A85" s="14">
        <v>81</v>
      </c>
      <c r="B85">
        <v>0.3</v>
      </c>
    </row>
    <row r="86" spans="1:2" x14ac:dyDescent="0.35">
      <c r="A86" s="14">
        <v>82</v>
      </c>
      <c r="B86">
        <v>1.4</v>
      </c>
    </row>
    <row r="87" spans="1:2" x14ac:dyDescent="0.35">
      <c r="A87" s="14">
        <v>83</v>
      </c>
      <c r="B87">
        <v>2.1</v>
      </c>
    </row>
    <row r="88" spans="1:2" x14ac:dyDescent="0.35">
      <c r="A88" s="14">
        <v>84</v>
      </c>
      <c r="B88">
        <v>0.6</v>
      </c>
    </row>
    <row r="89" spans="1:2" x14ac:dyDescent="0.35">
      <c r="A89" s="14">
        <v>85</v>
      </c>
      <c r="B89">
        <v>1.3</v>
      </c>
    </row>
    <row r="90" spans="1:2" x14ac:dyDescent="0.35">
      <c r="A90" s="14">
        <v>86</v>
      </c>
      <c r="B90">
        <v>1.7</v>
      </c>
    </row>
    <row r="91" spans="1:2" x14ac:dyDescent="0.35">
      <c r="A91" s="14">
        <v>87</v>
      </c>
      <c r="B91">
        <v>0.8</v>
      </c>
    </row>
    <row r="92" spans="1:2" x14ac:dyDescent="0.35">
      <c r="A92" s="14">
        <v>88</v>
      </c>
      <c r="B92">
        <v>0.6</v>
      </c>
    </row>
    <row r="93" spans="1:2" x14ac:dyDescent="0.35">
      <c r="A93" s="14">
        <v>89</v>
      </c>
      <c r="B93">
        <v>0.1</v>
      </c>
    </row>
    <row r="94" spans="1:2" x14ac:dyDescent="0.35">
      <c r="A94" s="14">
        <v>90</v>
      </c>
      <c r="B94">
        <v>0.2</v>
      </c>
    </row>
    <row r="95" spans="1:2" x14ac:dyDescent="0.35">
      <c r="A95" s="14">
        <v>91</v>
      </c>
      <c r="B95">
        <v>0.2</v>
      </c>
    </row>
    <row r="96" spans="1:2" x14ac:dyDescent="0.35">
      <c r="A96" s="14">
        <v>92</v>
      </c>
      <c r="B96">
        <v>0.1</v>
      </c>
    </row>
    <row r="97" spans="1:2" x14ac:dyDescent="0.35">
      <c r="A97" s="14">
        <v>93</v>
      </c>
      <c r="B97">
        <v>0</v>
      </c>
    </row>
    <row r="98" spans="1:2" x14ac:dyDescent="0.35">
      <c r="A98" s="14">
        <v>94</v>
      </c>
      <c r="B98">
        <v>0</v>
      </c>
    </row>
    <row r="99" spans="1:2" x14ac:dyDescent="0.35">
      <c r="A99" s="14">
        <v>95</v>
      </c>
      <c r="B99">
        <v>0.7</v>
      </c>
    </row>
    <row r="100" spans="1:2" x14ac:dyDescent="0.35">
      <c r="A100" s="14">
        <v>96</v>
      </c>
      <c r="B100">
        <v>0.8</v>
      </c>
    </row>
    <row r="101" spans="1:2" x14ac:dyDescent="0.35">
      <c r="A101" s="14">
        <v>97</v>
      </c>
      <c r="B101">
        <v>0.5</v>
      </c>
    </row>
    <row r="102" spans="1:2" x14ac:dyDescent="0.35">
      <c r="A102" s="14">
        <v>98</v>
      </c>
      <c r="B102">
        <v>0.3</v>
      </c>
    </row>
    <row r="103" spans="1:2" x14ac:dyDescent="0.35">
      <c r="A103" s="14">
        <v>99</v>
      </c>
      <c r="B103">
        <v>0.9</v>
      </c>
    </row>
    <row r="104" spans="1:2" x14ac:dyDescent="0.35">
      <c r="A104" s="14">
        <v>100</v>
      </c>
      <c r="B104">
        <v>0.6</v>
      </c>
    </row>
    <row r="105" spans="1:2" x14ac:dyDescent="0.35">
      <c r="A105" s="14">
        <v>101</v>
      </c>
      <c r="B105">
        <v>0</v>
      </c>
    </row>
    <row r="106" spans="1:2" x14ac:dyDescent="0.35">
      <c r="A106" s="14">
        <v>102</v>
      </c>
      <c r="B106">
        <v>0.4</v>
      </c>
    </row>
    <row r="107" spans="1:2" x14ac:dyDescent="0.35">
      <c r="A107" s="14">
        <v>103</v>
      </c>
      <c r="B107">
        <v>0.7</v>
      </c>
    </row>
    <row r="108" spans="1:2" x14ac:dyDescent="0.35">
      <c r="A108" s="14">
        <v>104</v>
      </c>
      <c r="B108">
        <v>1.3</v>
      </c>
    </row>
    <row r="109" spans="1:2" x14ac:dyDescent="0.35">
      <c r="A109" s="14">
        <v>105</v>
      </c>
      <c r="B109">
        <v>0.9</v>
      </c>
    </row>
    <row r="110" spans="1:2" x14ac:dyDescent="0.35">
      <c r="A110" s="14">
        <v>106</v>
      </c>
      <c r="B110">
        <v>0.7</v>
      </c>
    </row>
    <row r="111" spans="1:2" x14ac:dyDescent="0.35">
      <c r="A111" s="14">
        <v>107</v>
      </c>
      <c r="B111">
        <v>0.4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0.4</v>
      </c>
    </row>
    <row r="114" spans="1:2" x14ac:dyDescent="0.35">
      <c r="A114" s="14">
        <v>110</v>
      </c>
      <c r="B114">
        <v>0.3</v>
      </c>
    </row>
    <row r="115" spans="1:2" x14ac:dyDescent="0.35">
      <c r="A115" s="14">
        <v>111</v>
      </c>
      <c r="B115">
        <v>0.1</v>
      </c>
    </row>
    <row r="116" spans="1:2" x14ac:dyDescent="0.35">
      <c r="A116" s="14">
        <v>112</v>
      </c>
      <c r="B116">
        <v>0.1</v>
      </c>
    </row>
    <row r="117" spans="1:2" x14ac:dyDescent="0.35">
      <c r="A117" s="14">
        <v>113</v>
      </c>
      <c r="B117">
        <v>0</v>
      </c>
    </row>
    <row r="118" spans="1:2" x14ac:dyDescent="0.35">
      <c r="A118" s="14">
        <v>114</v>
      </c>
      <c r="B118">
        <v>0.6</v>
      </c>
    </row>
    <row r="119" spans="1:2" x14ac:dyDescent="0.35">
      <c r="A119" s="14">
        <v>115</v>
      </c>
      <c r="B119">
        <v>0.1</v>
      </c>
    </row>
    <row r="120" spans="1:2" x14ac:dyDescent="0.35">
      <c r="A120" s="14">
        <v>116</v>
      </c>
      <c r="B120">
        <v>0.3</v>
      </c>
    </row>
    <row r="121" spans="1:2" x14ac:dyDescent="0.35">
      <c r="A121" s="14">
        <v>117</v>
      </c>
      <c r="B121">
        <v>0.7</v>
      </c>
    </row>
    <row r="122" spans="1:2" x14ac:dyDescent="0.35">
      <c r="A122" s="14">
        <v>118</v>
      </c>
      <c r="B122">
        <v>1.1000000000000001</v>
      </c>
    </row>
    <row r="123" spans="1:2" x14ac:dyDescent="0.35">
      <c r="A123" s="14">
        <v>119</v>
      </c>
      <c r="B123">
        <v>1.7</v>
      </c>
    </row>
    <row r="124" spans="1:2" x14ac:dyDescent="0.35">
      <c r="A124" s="14">
        <v>120</v>
      </c>
      <c r="B124">
        <v>1.3</v>
      </c>
    </row>
    <row r="125" spans="1:2" x14ac:dyDescent="0.35">
      <c r="A125" s="14">
        <v>121</v>
      </c>
      <c r="B125">
        <v>1</v>
      </c>
    </row>
    <row r="126" spans="1:2" x14ac:dyDescent="0.35">
      <c r="A126" s="14">
        <v>122</v>
      </c>
      <c r="B126">
        <v>1.3</v>
      </c>
    </row>
    <row r="127" spans="1:2" x14ac:dyDescent="0.35">
      <c r="A127" s="14">
        <v>123</v>
      </c>
      <c r="B127">
        <v>1</v>
      </c>
    </row>
    <row r="128" spans="1:2" x14ac:dyDescent="0.35">
      <c r="A128" s="14">
        <v>124</v>
      </c>
      <c r="B128">
        <v>1.1000000000000001</v>
      </c>
    </row>
    <row r="129" spans="1:2" x14ac:dyDescent="0.35">
      <c r="A129" s="14">
        <v>125</v>
      </c>
      <c r="B129">
        <v>1.9</v>
      </c>
    </row>
    <row r="130" spans="1:2" x14ac:dyDescent="0.35">
      <c r="A130" s="14">
        <v>126</v>
      </c>
      <c r="B130">
        <v>0.9</v>
      </c>
    </row>
    <row r="131" spans="1:2" x14ac:dyDescent="0.35">
      <c r="A131" s="14">
        <v>127</v>
      </c>
      <c r="B131">
        <v>0.7</v>
      </c>
    </row>
    <row r="132" spans="1:2" x14ac:dyDescent="0.35">
      <c r="A132" s="14">
        <v>128</v>
      </c>
      <c r="B132">
        <v>0.7</v>
      </c>
    </row>
    <row r="133" spans="1:2" x14ac:dyDescent="0.35">
      <c r="A133" s="14">
        <v>129</v>
      </c>
      <c r="B133">
        <v>0.9</v>
      </c>
    </row>
    <row r="134" spans="1:2" x14ac:dyDescent="0.35">
      <c r="A134" s="14">
        <v>130</v>
      </c>
      <c r="B134">
        <v>1.1000000000000001</v>
      </c>
    </row>
    <row r="135" spans="1:2" x14ac:dyDescent="0.35">
      <c r="A135" s="14">
        <v>131</v>
      </c>
      <c r="B135">
        <v>1.9</v>
      </c>
    </row>
    <row r="136" spans="1:2" x14ac:dyDescent="0.35">
      <c r="A136" s="14">
        <v>132</v>
      </c>
      <c r="B136">
        <v>1.9</v>
      </c>
    </row>
    <row r="137" spans="1:2" x14ac:dyDescent="0.35">
      <c r="A137" s="14">
        <v>133</v>
      </c>
      <c r="B137">
        <v>1.1000000000000001</v>
      </c>
    </row>
    <row r="138" spans="1:2" x14ac:dyDescent="0.35">
      <c r="A138" s="14">
        <v>134</v>
      </c>
      <c r="B138">
        <v>1.2</v>
      </c>
    </row>
    <row r="139" spans="1:2" x14ac:dyDescent="0.35">
      <c r="A139" s="14">
        <v>135</v>
      </c>
      <c r="B139">
        <v>0.6</v>
      </c>
    </row>
    <row r="140" spans="1:2" x14ac:dyDescent="0.35">
      <c r="A140" s="14">
        <v>136</v>
      </c>
      <c r="B140">
        <v>0.5</v>
      </c>
    </row>
    <row r="141" spans="1:2" x14ac:dyDescent="0.35">
      <c r="A141" s="14">
        <v>137</v>
      </c>
      <c r="B141">
        <v>1</v>
      </c>
    </row>
    <row r="142" spans="1:2" x14ac:dyDescent="0.35">
      <c r="A142" s="14">
        <v>138</v>
      </c>
      <c r="B142">
        <v>0.5</v>
      </c>
    </row>
    <row r="143" spans="1:2" x14ac:dyDescent="0.35">
      <c r="A143" s="14">
        <v>139</v>
      </c>
      <c r="B143">
        <v>0.8</v>
      </c>
    </row>
    <row r="144" spans="1:2" x14ac:dyDescent="0.35">
      <c r="A144" s="14">
        <v>140</v>
      </c>
      <c r="B144">
        <v>0.4</v>
      </c>
    </row>
    <row r="145" spans="1:2" x14ac:dyDescent="0.35">
      <c r="A145" s="14">
        <v>141</v>
      </c>
      <c r="B145">
        <v>0.9</v>
      </c>
    </row>
    <row r="146" spans="1:2" x14ac:dyDescent="0.35">
      <c r="A146" s="14">
        <v>142</v>
      </c>
      <c r="B146">
        <v>0.9</v>
      </c>
    </row>
    <row r="147" spans="1:2" x14ac:dyDescent="0.35">
      <c r="A147" s="14">
        <v>143</v>
      </c>
      <c r="B147">
        <v>1.1000000000000001</v>
      </c>
    </row>
    <row r="148" spans="1:2" x14ac:dyDescent="0.35">
      <c r="A148" s="14">
        <v>144</v>
      </c>
      <c r="B148">
        <v>1.6</v>
      </c>
    </row>
    <row r="149" spans="1:2" x14ac:dyDescent="0.35">
      <c r="A149" s="14">
        <v>145</v>
      </c>
      <c r="B149">
        <v>1.9</v>
      </c>
    </row>
    <row r="150" spans="1:2" x14ac:dyDescent="0.35">
      <c r="A150" s="14">
        <v>146</v>
      </c>
      <c r="B150">
        <v>0.6</v>
      </c>
    </row>
    <row r="151" spans="1:2" x14ac:dyDescent="0.35">
      <c r="A151" s="14">
        <v>147</v>
      </c>
      <c r="B151">
        <v>0.7</v>
      </c>
    </row>
    <row r="152" spans="1:2" x14ac:dyDescent="0.35">
      <c r="A152" s="14">
        <v>148</v>
      </c>
      <c r="B152">
        <v>1.3</v>
      </c>
    </row>
    <row r="153" spans="1:2" x14ac:dyDescent="0.35">
      <c r="A153" s="14">
        <v>149</v>
      </c>
      <c r="B153">
        <v>1.1000000000000001</v>
      </c>
    </row>
    <row r="154" spans="1:2" x14ac:dyDescent="0.35">
      <c r="A154" s="14">
        <v>150</v>
      </c>
      <c r="B154">
        <v>1.3</v>
      </c>
    </row>
    <row r="155" spans="1:2" x14ac:dyDescent="0.35">
      <c r="A155" s="14">
        <v>151</v>
      </c>
      <c r="B155">
        <v>1.5</v>
      </c>
    </row>
    <row r="156" spans="1:2" x14ac:dyDescent="0.35">
      <c r="A156" s="14">
        <v>152</v>
      </c>
      <c r="B156">
        <v>1.1000000000000001</v>
      </c>
    </row>
    <row r="157" spans="1:2" x14ac:dyDescent="0.35">
      <c r="A157" s="14">
        <v>153</v>
      </c>
      <c r="B157">
        <v>1.5</v>
      </c>
    </row>
    <row r="158" spans="1:2" x14ac:dyDescent="0.35">
      <c r="A158" s="14">
        <v>154</v>
      </c>
      <c r="B158">
        <v>0.7</v>
      </c>
    </row>
    <row r="159" spans="1:2" x14ac:dyDescent="0.35">
      <c r="A159" s="14">
        <v>155</v>
      </c>
      <c r="B159">
        <v>0.6</v>
      </c>
    </row>
    <row r="160" spans="1:2" x14ac:dyDescent="0.35">
      <c r="A160" s="14">
        <v>156</v>
      </c>
      <c r="B160">
        <v>0.4</v>
      </c>
    </row>
    <row r="161" spans="1:2" x14ac:dyDescent="0.35">
      <c r="A161" s="14">
        <v>157</v>
      </c>
      <c r="B161">
        <v>1</v>
      </c>
    </row>
    <row r="162" spans="1:2" x14ac:dyDescent="0.35">
      <c r="A162" s="14">
        <v>158</v>
      </c>
      <c r="B162">
        <v>0.6</v>
      </c>
    </row>
    <row r="163" spans="1:2" x14ac:dyDescent="0.35">
      <c r="A163" s="14">
        <v>159</v>
      </c>
      <c r="B163">
        <v>0.8</v>
      </c>
    </row>
    <row r="164" spans="1:2" x14ac:dyDescent="0.35">
      <c r="A164" s="14">
        <v>160</v>
      </c>
      <c r="B164">
        <v>0.8</v>
      </c>
    </row>
    <row r="165" spans="1:2" x14ac:dyDescent="0.35">
      <c r="A165" s="14">
        <v>161</v>
      </c>
      <c r="B165">
        <v>1.1000000000000001</v>
      </c>
    </row>
    <row r="166" spans="1:2" x14ac:dyDescent="0.35">
      <c r="A166" s="14">
        <v>162</v>
      </c>
      <c r="B166">
        <v>1.2</v>
      </c>
    </row>
    <row r="167" spans="1:2" x14ac:dyDescent="0.35">
      <c r="A167" s="14">
        <v>163</v>
      </c>
      <c r="B167">
        <v>1.2</v>
      </c>
    </row>
    <row r="168" spans="1:2" x14ac:dyDescent="0.35">
      <c r="A168" s="14">
        <v>164</v>
      </c>
      <c r="B168">
        <v>2.1</v>
      </c>
    </row>
    <row r="169" spans="1:2" x14ac:dyDescent="0.35">
      <c r="A169" s="14">
        <v>165</v>
      </c>
      <c r="B169">
        <v>1.7</v>
      </c>
    </row>
    <row r="170" spans="1:2" x14ac:dyDescent="0.35">
      <c r="A170" s="14">
        <v>166</v>
      </c>
      <c r="B170">
        <v>2.1</v>
      </c>
    </row>
    <row r="171" spans="1:2" x14ac:dyDescent="0.35">
      <c r="A171" s="14">
        <v>167</v>
      </c>
      <c r="B171">
        <v>1.5</v>
      </c>
    </row>
    <row r="172" spans="1:2" x14ac:dyDescent="0.35">
      <c r="A172" s="14">
        <v>168</v>
      </c>
      <c r="B172">
        <v>2.2000000000000002</v>
      </c>
    </row>
    <row r="173" spans="1:2" x14ac:dyDescent="0.35">
      <c r="A173" s="14">
        <v>169</v>
      </c>
      <c r="B173">
        <v>1.8</v>
      </c>
    </row>
    <row r="174" spans="1:2" x14ac:dyDescent="0.35">
      <c r="A174" s="14">
        <v>170</v>
      </c>
      <c r="B174">
        <v>2</v>
      </c>
    </row>
    <row r="175" spans="1:2" x14ac:dyDescent="0.35">
      <c r="A175" s="14">
        <v>171</v>
      </c>
      <c r="B175">
        <v>0.8</v>
      </c>
    </row>
    <row r="176" spans="1:2" x14ac:dyDescent="0.35">
      <c r="A176" s="14">
        <v>172</v>
      </c>
      <c r="B176">
        <v>1.8</v>
      </c>
    </row>
    <row r="177" spans="1:2" x14ac:dyDescent="0.35">
      <c r="A177" s="14">
        <v>173</v>
      </c>
      <c r="B177">
        <v>1.3</v>
      </c>
    </row>
    <row r="178" spans="1:2" x14ac:dyDescent="0.35">
      <c r="A178" s="14">
        <v>174</v>
      </c>
      <c r="B178">
        <v>2.2999999999999998</v>
      </c>
    </row>
    <row r="179" spans="1:2" x14ac:dyDescent="0.35">
      <c r="A179" s="14">
        <v>175</v>
      </c>
      <c r="B179">
        <v>2</v>
      </c>
    </row>
    <row r="180" spans="1:2" x14ac:dyDescent="0.35">
      <c r="A180" s="14">
        <v>176</v>
      </c>
      <c r="B180">
        <v>2.2000000000000002</v>
      </c>
    </row>
    <row r="181" spans="1:2" x14ac:dyDescent="0.35">
      <c r="A181" s="14">
        <v>177</v>
      </c>
      <c r="B181">
        <v>0.7</v>
      </c>
    </row>
    <row r="182" spans="1:2" x14ac:dyDescent="0.35">
      <c r="A182" s="14">
        <v>178</v>
      </c>
      <c r="B182">
        <v>1.6</v>
      </c>
    </row>
    <row r="183" spans="1:2" x14ac:dyDescent="0.35">
      <c r="A183" s="14">
        <v>179</v>
      </c>
      <c r="B183">
        <v>2.7</v>
      </c>
    </row>
    <row r="184" spans="1:2" x14ac:dyDescent="0.35">
      <c r="A184" s="14">
        <v>180</v>
      </c>
      <c r="B184">
        <v>2.5</v>
      </c>
    </row>
    <row r="185" spans="1:2" x14ac:dyDescent="0.35">
      <c r="A185" s="14">
        <v>181</v>
      </c>
      <c r="B185">
        <v>2.7</v>
      </c>
    </row>
    <row r="186" spans="1:2" x14ac:dyDescent="0.35">
      <c r="A186" s="14">
        <v>182</v>
      </c>
      <c r="B186">
        <v>1.3</v>
      </c>
    </row>
    <row r="187" spans="1:2" x14ac:dyDescent="0.35">
      <c r="A187" s="14">
        <v>183</v>
      </c>
      <c r="B187">
        <v>1.1000000000000001</v>
      </c>
    </row>
    <row r="188" spans="1:2" x14ac:dyDescent="0.35">
      <c r="A188" s="14">
        <v>184</v>
      </c>
      <c r="B188">
        <v>0.6</v>
      </c>
    </row>
    <row r="189" spans="1:2" x14ac:dyDescent="0.35">
      <c r="A189" s="14">
        <v>185</v>
      </c>
      <c r="B189">
        <v>1.5</v>
      </c>
    </row>
    <row r="190" spans="1:2" x14ac:dyDescent="0.35">
      <c r="A190" s="14">
        <v>186</v>
      </c>
      <c r="B190">
        <v>1.8</v>
      </c>
    </row>
    <row r="191" spans="1:2" x14ac:dyDescent="0.35">
      <c r="A191" s="14">
        <v>187</v>
      </c>
      <c r="B191">
        <v>1.7</v>
      </c>
    </row>
    <row r="192" spans="1:2" x14ac:dyDescent="0.35">
      <c r="A192" s="14">
        <v>188</v>
      </c>
      <c r="B192">
        <v>1</v>
      </c>
    </row>
    <row r="193" spans="1:2" x14ac:dyDescent="0.35">
      <c r="A193" s="14">
        <v>189</v>
      </c>
      <c r="B193">
        <v>2.8</v>
      </c>
    </row>
    <row r="194" spans="1:2" x14ac:dyDescent="0.35">
      <c r="A194" s="14">
        <v>190</v>
      </c>
      <c r="B194">
        <v>2.4</v>
      </c>
    </row>
    <row r="195" spans="1:2" x14ac:dyDescent="0.35">
      <c r="A195" s="14">
        <v>191</v>
      </c>
      <c r="B195">
        <v>2.4</v>
      </c>
    </row>
    <row r="196" spans="1:2" x14ac:dyDescent="0.35">
      <c r="A196" s="14">
        <v>192</v>
      </c>
      <c r="B196">
        <v>2</v>
      </c>
    </row>
    <row r="197" spans="1:2" x14ac:dyDescent="0.35">
      <c r="A197" s="14">
        <v>193</v>
      </c>
      <c r="B197">
        <v>2.9</v>
      </c>
    </row>
    <row r="198" spans="1:2" x14ac:dyDescent="0.35">
      <c r="A198" s="14">
        <v>194</v>
      </c>
      <c r="B198">
        <v>3</v>
      </c>
    </row>
    <row r="199" spans="1:2" x14ac:dyDescent="0.35">
      <c r="A199" s="14">
        <v>195</v>
      </c>
      <c r="B199">
        <v>3</v>
      </c>
    </row>
    <row r="200" spans="1:2" x14ac:dyDescent="0.35">
      <c r="A200" s="14">
        <v>196</v>
      </c>
      <c r="B200">
        <v>1.4</v>
      </c>
    </row>
    <row r="201" spans="1:2" x14ac:dyDescent="0.35">
      <c r="A201" s="14">
        <v>197</v>
      </c>
      <c r="B201">
        <v>2.6</v>
      </c>
    </row>
    <row r="202" spans="1:2" x14ac:dyDescent="0.35">
      <c r="A202" s="14">
        <v>198</v>
      </c>
      <c r="B202">
        <v>2</v>
      </c>
    </row>
    <row r="203" spans="1:2" x14ac:dyDescent="0.35">
      <c r="A203" s="14">
        <v>199</v>
      </c>
      <c r="B203">
        <v>1</v>
      </c>
    </row>
    <row r="204" spans="1:2" x14ac:dyDescent="0.35">
      <c r="A204" s="14">
        <v>200</v>
      </c>
      <c r="B204">
        <v>1.1000000000000001</v>
      </c>
    </row>
    <row r="205" spans="1:2" x14ac:dyDescent="0.35">
      <c r="A205" s="14">
        <v>201</v>
      </c>
      <c r="B205">
        <v>2.4</v>
      </c>
    </row>
    <row r="206" spans="1:2" x14ac:dyDescent="0.35">
      <c r="A206" s="14">
        <v>202</v>
      </c>
      <c r="B206">
        <v>2.9</v>
      </c>
    </row>
    <row r="207" spans="1:2" x14ac:dyDescent="0.35">
      <c r="A207" s="14">
        <v>203</v>
      </c>
      <c r="B207">
        <v>3.6</v>
      </c>
    </row>
    <row r="208" spans="1:2" x14ac:dyDescent="0.35">
      <c r="A208" s="14">
        <v>204</v>
      </c>
      <c r="B208">
        <v>3.9</v>
      </c>
    </row>
    <row r="209" spans="1:2" x14ac:dyDescent="0.35">
      <c r="A209" s="14">
        <v>205</v>
      </c>
      <c r="B209">
        <v>3.3</v>
      </c>
    </row>
    <row r="210" spans="1:2" x14ac:dyDescent="0.35">
      <c r="A210" s="14">
        <v>206</v>
      </c>
      <c r="B210">
        <v>1.1000000000000001</v>
      </c>
    </row>
    <row r="211" spans="1:2" x14ac:dyDescent="0.35">
      <c r="A211" s="14">
        <v>207</v>
      </c>
      <c r="B211">
        <v>1.9</v>
      </c>
    </row>
    <row r="212" spans="1:2" x14ac:dyDescent="0.35">
      <c r="A212" s="14">
        <v>208</v>
      </c>
      <c r="B212">
        <v>1.3</v>
      </c>
    </row>
    <row r="213" spans="1:2" x14ac:dyDescent="0.35">
      <c r="A213" s="14">
        <v>209</v>
      </c>
      <c r="B213">
        <v>1.6</v>
      </c>
    </row>
    <row r="214" spans="1:2" x14ac:dyDescent="0.35">
      <c r="A214" s="14">
        <v>210</v>
      </c>
      <c r="B214">
        <v>2.4</v>
      </c>
    </row>
    <row r="215" spans="1:2" x14ac:dyDescent="0.35">
      <c r="A215" s="14">
        <v>211</v>
      </c>
      <c r="B215">
        <v>2</v>
      </c>
    </row>
    <row r="216" spans="1:2" x14ac:dyDescent="0.35">
      <c r="A216" s="14">
        <v>212</v>
      </c>
      <c r="B216">
        <v>2.5</v>
      </c>
    </row>
    <row r="217" spans="1:2" x14ac:dyDescent="0.35">
      <c r="A217" s="14">
        <v>213</v>
      </c>
      <c r="B217">
        <v>2.2999999999999998</v>
      </c>
    </row>
    <row r="218" spans="1:2" x14ac:dyDescent="0.35">
      <c r="A218" s="14">
        <v>214</v>
      </c>
      <c r="B218">
        <v>1.9</v>
      </c>
    </row>
    <row r="219" spans="1:2" x14ac:dyDescent="0.35">
      <c r="A219" s="14">
        <v>215</v>
      </c>
      <c r="B219">
        <v>3.9</v>
      </c>
    </row>
    <row r="220" spans="1:2" x14ac:dyDescent="0.35">
      <c r="A220" s="14">
        <v>216</v>
      </c>
      <c r="B220">
        <v>2.1</v>
      </c>
    </row>
    <row r="221" spans="1:2" x14ac:dyDescent="0.35">
      <c r="A221" s="14">
        <v>217</v>
      </c>
      <c r="B221">
        <v>3.4</v>
      </c>
    </row>
    <row r="222" spans="1:2" x14ac:dyDescent="0.35">
      <c r="A222" s="14">
        <v>218</v>
      </c>
      <c r="B222">
        <v>4.0999999999999996</v>
      </c>
    </row>
    <row r="223" spans="1:2" x14ac:dyDescent="0.35">
      <c r="A223" s="14">
        <v>219</v>
      </c>
      <c r="B223">
        <v>4.2</v>
      </c>
    </row>
    <row r="224" spans="1:2" x14ac:dyDescent="0.35">
      <c r="A224" s="14">
        <v>220</v>
      </c>
      <c r="B224">
        <v>4.5999999999999996</v>
      </c>
    </row>
    <row r="225" spans="1:2" x14ac:dyDescent="0.35">
      <c r="A225" s="14">
        <v>221</v>
      </c>
      <c r="B225">
        <v>5.7</v>
      </c>
    </row>
    <row r="226" spans="1:2" x14ac:dyDescent="0.35">
      <c r="A226" s="14">
        <v>222</v>
      </c>
      <c r="B226">
        <v>4.4000000000000004</v>
      </c>
    </row>
    <row r="227" spans="1:2" x14ac:dyDescent="0.35">
      <c r="A227" s="14">
        <v>223</v>
      </c>
      <c r="B227">
        <v>2.2000000000000002</v>
      </c>
    </row>
    <row r="228" spans="1:2" x14ac:dyDescent="0.35">
      <c r="A228" s="14">
        <v>224</v>
      </c>
      <c r="B228">
        <v>3.6</v>
      </c>
    </row>
    <row r="229" spans="1:2" x14ac:dyDescent="0.35">
      <c r="A229" s="14">
        <v>225</v>
      </c>
      <c r="B229">
        <v>0.5</v>
      </c>
    </row>
    <row r="230" spans="1:2" x14ac:dyDescent="0.35">
      <c r="A230" s="14">
        <v>226</v>
      </c>
      <c r="B230">
        <v>2.8</v>
      </c>
    </row>
    <row r="231" spans="1:2" x14ac:dyDescent="0.35">
      <c r="A231" s="14">
        <v>227</v>
      </c>
      <c r="B231">
        <v>2.7</v>
      </c>
    </row>
    <row r="232" spans="1:2" x14ac:dyDescent="0.35">
      <c r="A232" s="14">
        <v>228</v>
      </c>
      <c r="B232">
        <v>2.6</v>
      </c>
    </row>
    <row r="233" spans="1:2" x14ac:dyDescent="0.35">
      <c r="A233" s="14">
        <v>229</v>
      </c>
      <c r="B233">
        <v>1.6</v>
      </c>
    </row>
    <row r="234" spans="1:2" x14ac:dyDescent="0.35">
      <c r="A234" s="14">
        <v>230</v>
      </c>
      <c r="B234">
        <v>3</v>
      </c>
    </row>
    <row r="235" spans="1:2" x14ac:dyDescent="0.35">
      <c r="A235" s="14">
        <v>231</v>
      </c>
      <c r="B235">
        <v>3</v>
      </c>
    </row>
    <row r="236" spans="1:2" x14ac:dyDescent="0.35">
      <c r="A236" s="14">
        <v>232</v>
      </c>
      <c r="B236">
        <v>2.7</v>
      </c>
    </row>
    <row r="237" spans="1:2" x14ac:dyDescent="0.35">
      <c r="A237" s="14">
        <v>233</v>
      </c>
      <c r="B237">
        <v>2.9</v>
      </c>
    </row>
    <row r="238" spans="1:2" x14ac:dyDescent="0.35">
      <c r="A238" s="14">
        <v>234</v>
      </c>
      <c r="B238">
        <v>4</v>
      </c>
    </row>
    <row r="239" spans="1:2" x14ac:dyDescent="0.35">
      <c r="A239" s="14">
        <v>235</v>
      </c>
      <c r="B239">
        <v>5.0999999999999996</v>
      </c>
    </row>
    <row r="240" spans="1:2" x14ac:dyDescent="0.35">
      <c r="A240" s="14">
        <v>236</v>
      </c>
      <c r="B240">
        <v>1.3</v>
      </c>
    </row>
    <row r="241" spans="1:2" x14ac:dyDescent="0.35">
      <c r="A241" s="14">
        <v>237</v>
      </c>
      <c r="B241">
        <v>1.2</v>
      </c>
    </row>
    <row r="242" spans="1:2" x14ac:dyDescent="0.35">
      <c r="A242" s="14">
        <v>238</v>
      </c>
      <c r="B242">
        <v>3.2</v>
      </c>
    </row>
    <row r="243" spans="1:2" x14ac:dyDescent="0.35">
      <c r="A243" s="14">
        <v>239</v>
      </c>
      <c r="B243">
        <v>4.3</v>
      </c>
    </row>
    <row r="244" spans="1:2" x14ac:dyDescent="0.35">
      <c r="A244" s="14">
        <v>240</v>
      </c>
      <c r="B244">
        <v>4.2</v>
      </c>
    </row>
    <row r="245" spans="1:2" x14ac:dyDescent="0.35">
      <c r="A245" s="14">
        <v>241</v>
      </c>
      <c r="B245">
        <v>3.9</v>
      </c>
    </row>
    <row r="246" spans="1:2" x14ac:dyDescent="0.35">
      <c r="A246" s="14">
        <v>242</v>
      </c>
      <c r="B246">
        <v>2.6</v>
      </c>
    </row>
    <row r="247" spans="1:2" x14ac:dyDescent="0.35">
      <c r="A247" s="14">
        <v>243</v>
      </c>
      <c r="B247">
        <v>1.7</v>
      </c>
    </row>
    <row r="248" spans="1:2" x14ac:dyDescent="0.35">
      <c r="A248" s="14">
        <v>244</v>
      </c>
      <c r="B248">
        <v>3</v>
      </c>
    </row>
    <row r="249" spans="1:2" x14ac:dyDescent="0.35">
      <c r="A249" s="14">
        <v>245</v>
      </c>
      <c r="B249">
        <v>4.6500000000000004</v>
      </c>
    </row>
    <row r="250" spans="1:2" x14ac:dyDescent="0.35">
      <c r="A250" s="14">
        <v>246</v>
      </c>
      <c r="B250">
        <v>4.7</v>
      </c>
    </row>
    <row r="251" spans="1:2" x14ac:dyDescent="0.35">
      <c r="A251" s="14">
        <v>247</v>
      </c>
      <c r="B251">
        <v>5.25</v>
      </c>
    </row>
    <row r="252" spans="1:2" x14ac:dyDescent="0.35">
      <c r="A252" s="14">
        <v>248</v>
      </c>
      <c r="B252">
        <v>4.0999999999999996</v>
      </c>
    </row>
    <row r="253" spans="1:2" x14ac:dyDescent="0.35">
      <c r="A253" s="14">
        <v>249</v>
      </c>
      <c r="B253">
        <v>5.8</v>
      </c>
    </row>
    <row r="254" spans="1:2" x14ac:dyDescent="0.35">
      <c r="A254" s="14">
        <v>250</v>
      </c>
      <c r="B254">
        <v>5.5</v>
      </c>
    </row>
    <row r="255" spans="1:2" x14ac:dyDescent="0.35">
      <c r="A255" s="14">
        <v>251</v>
      </c>
      <c r="B255">
        <v>6.05</v>
      </c>
    </row>
    <row r="256" spans="1:2" x14ac:dyDescent="0.35">
      <c r="A256" s="14">
        <v>252</v>
      </c>
      <c r="B256">
        <v>6.1</v>
      </c>
    </row>
    <row r="257" spans="1:2" x14ac:dyDescent="0.35">
      <c r="A257" s="14">
        <v>253</v>
      </c>
      <c r="B257">
        <v>5.55</v>
      </c>
    </row>
    <row r="258" spans="1:2" x14ac:dyDescent="0.35">
      <c r="A258" s="14">
        <v>254</v>
      </c>
      <c r="B258">
        <v>6</v>
      </c>
    </row>
    <row r="259" spans="1:2" x14ac:dyDescent="0.35">
      <c r="A259" s="14">
        <v>255</v>
      </c>
      <c r="B259">
        <v>5.6</v>
      </c>
    </row>
    <row r="260" spans="1:2" x14ac:dyDescent="0.35">
      <c r="A260" s="14">
        <v>256</v>
      </c>
      <c r="B260">
        <v>4.8499999999999996</v>
      </c>
    </row>
    <row r="261" spans="1:2" x14ac:dyDescent="0.35">
      <c r="A261" s="14">
        <v>257</v>
      </c>
      <c r="B261">
        <v>6.05</v>
      </c>
    </row>
    <row r="262" spans="1:2" x14ac:dyDescent="0.35">
      <c r="A262" s="14">
        <v>258</v>
      </c>
      <c r="B262">
        <v>5.4499999999999993</v>
      </c>
    </row>
    <row r="263" spans="1:2" x14ac:dyDescent="0.35">
      <c r="A263" s="14">
        <v>259</v>
      </c>
      <c r="B263">
        <v>4.5999999999999996</v>
      </c>
    </row>
    <row r="264" spans="1:2" x14ac:dyDescent="0.35">
      <c r="A264" s="14">
        <v>260</v>
      </c>
      <c r="B264">
        <v>5.05</v>
      </c>
    </row>
    <row r="265" spans="1:2" x14ac:dyDescent="0.35">
      <c r="A265" s="14">
        <v>261</v>
      </c>
      <c r="B265">
        <v>5.35</v>
      </c>
    </row>
    <row r="266" spans="1:2" x14ac:dyDescent="0.35">
      <c r="A266" s="14">
        <v>262</v>
      </c>
      <c r="B266">
        <v>4.3</v>
      </c>
    </row>
    <row r="267" spans="1:2" x14ac:dyDescent="0.35">
      <c r="A267" s="14">
        <v>263</v>
      </c>
      <c r="B267">
        <v>4.8</v>
      </c>
    </row>
    <row r="268" spans="1:2" x14ac:dyDescent="0.35">
      <c r="A268" s="14">
        <v>264</v>
      </c>
      <c r="B268">
        <v>3.5</v>
      </c>
    </row>
    <row r="269" spans="1:2" x14ac:dyDescent="0.35">
      <c r="A269" s="14">
        <v>265</v>
      </c>
      <c r="B269">
        <v>4.45</v>
      </c>
    </row>
    <row r="270" spans="1:2" x14ac:dyDescent="0.35">
      <c r="A270" s="14">
        <v>266</v>
      </c>
      <c r="B270">
        <v>4.6500000000000004</v>
      </c>
    </row>
    <row r="271" spans="1:2" x14ac:dyDescent="0.35">
      <c r="A271" s="14">
        <v>267</v>
      </c>
      <c r="B271">
        <v>4.2</v>
      </c>
    </row>
    <row r="272" spans="1:2" x14ac:dyDescent="0.35">
      <c r="A272" s="14">
        <v>268</v>
      </c>
      <c r="B272">
        <v>4.8000000000000007</v>
      </c>
    </row>
    <row r="273" spans="1:2" x14ac:dyDescent="0.35">
      <c r="A273" s="14">
        <v>269</v>
      </c>
      <c r="B273">
        <v>4.75</v>
      </c>
    </row>
    <row r="274" spans="1:2" x14ac:dyDescent="0.35">
      <c r="A274" s="14">
        <v>270</v>
      </c>
      <c r="B274">
        <v>5.45</v>
      </c>
    </row>
    <row r="275" spans="1:2" x14ac:dyDescent="0.35">
      <c r="A275" s="14">
        <v>271</v>
      </c>
      <c r="B275">
        <v>5.35</v>
      </c>
    </row>
    <row r="276" spans="1:2" x14ac:dyDescent="0.35">
      <c r="A276" s="14">
        <v>272</v>
      </c>
      <c r="B276">
        <v>4.2</v>
      </c>
    </row>
    <row r="277" spans="1:2" x14ac:dyDescent="0.35">
      <c r="A277" s="14">
        <v>273</v>
      </c>
      <c r="B277">
        <v>4.6500000000000004</v>
      </c>
    </row>
    <row r="278" spans="1:2" x14ac:dyDescent="0.35">
      <c r="A278" s="14">
        <v>274</v>
      </c>
      <c r="B278">
        <v>4.9000000000000004</v>
      </c>
    </row>
    <row r="279" spans="1:2" x14ac:dyDescent="0.35">
      <c r="A279" s="14">
        <v>275</v>
      </c>
      <c r="B279">
        <v>5.85</v>
      </c>
    </row>
    <row r="280" spans="1:2" x14ac:dyDescent="0.35">
      <c r="A280" s="14">
        <v>276</v>
      </c>
      <c r="B280">
        <v>6</v>
      </c>
    </row>
    <row r="281" spans="1:2" x14ac:dyDescent="0.35">
      <c r="A281" s="14">
        <v>277</v>
      </c>
      <c r="B281">
        <v>7.0500000000000007</v>
      </c>
    </row>
    <row r="282" spans="1:2" x14ac:dyDescent="0.35">
      <c r="A282" s="14">
        <v>278</v>
      </c>
      <c r="B282">
        <v>6.6000000000000005</v>
      </c>
    </row>
    <row r="283" spans="1:2" x14ac:dyDescent="0.35">
      <c r="A283" s="14">
        <v>279</v>
      </c>
      <c r="B283">
        <v>5.6999999999999993</v>
      </c>
    </row>
    <row r="284" spans="1:2" x14ac:dyDescent="0.35">
      <c r="A284" s="14">
        <v>280</v>
      </c>
      <c r="B284">
        <v>6</v>
      </c>
    </row>
    <row r="285" spans="1:2" x14ac:dyDescent="0.35">
      <c r="A285" s="14">
        <v>281</v>
      </c>
      <c r="B285">
        <v>5.8</v>
      </c>
    </row>
    <row r="286" spans="1:2" x14ac:dyDescent="0.35">
      <c r="A286" s="14">
        <v>282</v>
      </c>
      <c r="B286">
        <v>4.25</v>
      </c>
    </row>
    <row r="287" spans="1:2" x14ac:dyDescent="0.35">
      <c r="A287" s="14">
        <v>283</v>
      </c>
      <c r="B287">
        <v>3.4</v>
      </c>
    </row>
    <row r="288" spans="1:2" x14ac:dyDescent="0.35">
      <c r="A288" s="14">
        <v>284</v>
      </c>
      <c r="B288">
        <v>3.8</v>
      </c>
    </row>
    <row r="289" spans="1:2" x14ac:dyDescent="0.35">
      <c r="A289" s="14">
        <v>285</v>
      </c>
      <c r="B289">
        <v>5.15</v>
      </c>
    </row>
    <row r="290" spans="1:2" x14ac:dyDescent="0.35">
      <c r="A290" s="14">
        <v>286</v>
      </c>
      <c r="B290">
        <v>4.5999999999999996</v>
      </c>
    </row>
    <row r="291" spans="1:2" x14ac:dyDescent="0.35">
      <c r="A291" s="14">
        <v>287</v>
      </c>
      <c r="B291">
        <v>3.85</v>
      </c>
    </row>
    <row r="292" spans="1:2" x14ac:dyDescent="0.35">
      <c r="A292" s="14">
        <v>288</v>
      </c>
      <c r="B292">
        <v>5.4</v>
      </c>
    </row>
    <row r="293" spans="1:2" x14ac:dyDescent="0.35">
      <c r="A293" s="14">
        <v>289</v>
      </c>
      <c r="B293">
        <v>5.15</v>
      </c>
    </row>
    <row r="294" spans="1:2" x14ac:dyDescent="0.35">
      <c r="A294" s="14">
        <v>290</v>
      </c>
      <c r="B294">
        <v>6.1</v>
      </c>
    </row>
    <row r="295" spans="1:2" x14ac:dyDescent="0.35">
      <c r="A295" s="14">
        <v>291</v>
      </c>
      <c r="B295">
        <v>6.9</v>
      </c>
    </row>
    <row r="296" spans="1:2" x14ac:dyDescent="0.35">
      <c r="A296" s="14">
        <v>292</v>
      </c>
      <c r="B296">
        <v>6.1</v>
      </c>
    </row>
    <row r="297" spans="1:2" x14ac:dyDescent="0.35">
      <c r="A297" s="14">
        <v>293</v>
      </c>
      <c r="B297">
        <v>6.5</v>
      </c>
    </row>
    <row r="298" spans="1:2" x14ac:dyDescent="0.35">
      <c r="A298" s="14">
        <v>294</v>
      </c>
      <c r="B298">
        <v>4.1500000000000004</v>
      </c>
    </row>
    <row r="299" spans="1:2" x14ac:dyDescent="0.35">
      <c r="A299" s="14">
        <v>295</v>
      </c>
      <c r="B299">
        <v>4.45</v>
      </c>
    </row>
    <row r="300" spans="1:2" x14ac:dyDescent="0.35">
      <c r="A300" s="14">
        <v>296</v>
      </c>
      <c r="B300">
        <v>3.8000000000000003</v>
      </c>
    </row>
    <row r="301" spans="1:2" x14ac:dyDescent="0.35">
      <c r="A301" s="14">
        <v>297</v>
      </c>
      <c r="B301">
        <v>4.2</v>
      </c>
    </row>
    <row r="302" spans="1:2" x14ac:dyDescent="0.35">
      <c r="A302" s="14">
        <v>298</v>
      </c>
      <c r="B302">
        <v>5.8000000000000007</v>
      </c>
    </row>
    <row r="303" spans="1:2" x14ac:dyDescent="0.35">
      <c r="A303" s="14">
        <v>299</v>
      </c>
      <c r="B303">
        <v>5.35</v>
      </c>
    </row>
    <row r="304" spans="1:2" x14ac:dyDescent="0.35">
      <c r="A304" s="14">
        <v>300</v>
      </c>
      <c r="B304">
        <v>2.5499999999999998</v>
      </c>
    </row>
    <row r="305" spans="1:2" x14ac:dyDescent="0.35">
      <c r="A305" s="14">
        <v>301</v>
      </c>
      <c r="B305">
        <v>4.3000000000000007</v>
      </c>
    </row>
    <row r="306" spans="1:2" x14ac:dyDescent="0.35">
      <c r="A306" s="14">
        <v>302</v>
      </c>
      <c r="B306">
        <v>4.3499999999999996</v>
      </c>
    </row>
    <row r="307" spans="1:2" x14ac:dyDescent="0.35">
      <c r="A307" s="14">
        <v>303</v>
      </c>
      <c r="B307">
        <v>2.35</v>
      </c>
    </row>
    <row r="308" spans="1:2" x14ac:dyDescent="0.35">
      <c r="A308" s="14">
        <v>304</v>
      </c>
      <c r="B308">
        <v>2.8</v>
      </c>
    </row>
    <row r="309" spans="1:2" x14ac:dyDescent="0.35">
      <c r="A309" s="14">
        <v>305</v>
      </c>
      <c r="B309">
        <v>4.6500000000000004</v>
      </c>
    </row>
    <row r="310" spans="1:2" x14ac:dyDescent="0.35">
      <c r="A310" s="14">
        <v>306</v>
      </c>
      <c r="B310">
        <v>4.25</v>
      </c>
    </row>
    <row r="311" spans="1:2" x14ac:dyDescent="0.35">
      <c r="A311" s="14">
        <v>307</v>
      </c>
      <c r="B311">
        <v>4.4000000000000004</v>
      </c>
    </row>
    <row r="312" spans="1:2" x14ac:dyDescent="0.35">
      <c r="A312" s="14">
        <v>308</v>
      </c>
      <c r="B312">
        <v>4.4000000000000004</v>
      </c>
    </row>
    <row r="313" spans="1:2" x14ac:dyDescent="0.35">
      <c r="A313" s="14">
        <v>309</v>
      </c>
      <c r="B313">
        <v>3.3</v>
      </c>
    </row>
    <row r="314" spans="1:2" x14ac:dyDescent="0.35">
      <c r="A314" s="14">
        <v>310</v>
      </c>
      <c r="B314">
        <v>3.9499999999999997</v>
      </c>
    </row>
    <row r="315" spans="1:2" x14ac:dyDescent="0.35">
      <c r="A315" s="14">
        <v>311</v>
      </c>
      <c r="B315">
        <v>5.15</v>
      </c>
    </row>
    <row r="316" spans="1:2" x14ac:dyDescent="0.35">
      <c r="A316" s="14">
        <v>312</v>
      </c>
      <c r="B316">
        <v>5.2</v>
      </c>
    </row>
    <row r="317" spans="1:2" x14ac:dyDescent="0.35">
      <c r="A317" s="14">
        <v>313</v>
      </c>
      <c r="B317">
        <v>4.8499999999999996</v>
      </c>
    </row>
    <row r="318" spans="1:2" x14ac:dyDescent="0.35">
      <c r="A318" s="14">
        <v>314</v>
      </c>
      <c r="B318">
        <v>4.0999999999999996</v>
      </c>
    </row>
    <row r="319" spans="1:2" x14ac:dyDescent="0.35">
      <c r="A319" s="14">
        <v>315</v>
      </c>
      <c r="B319">
        <v>3.65</v>
      </c>
    </row>
    <row r="320" spans="1:2" x14ac:dyDescent="0.35">
      <c r="A320" s="14">
        <v>316</v>
      </c>
      <c r="B320">
        <v>4.45</v>
      </c>
    </row>
    <row r="321" spans="1:2" x14ac:dyDescent="0.35">
      <c r="A321" s="14">
        <v>317</v>
      </c>
      <c r="B321">
        <v>4.8499999999999996</v>
      </c>
    </row>
    <row r="322" spans="1:2" x14ac:dyDescent="0.35">
      <c r="A322" s="14">
        <v>318</v>
      </c>
      <c r="B322">
        <v>4.0999999999999996</v>
      </c>
    </row>
    <row r="323" spans="1:2" x14ac:dyDescent="0.35">
      <c r="A323" s="14">
        <v>319</v>
      </c>
      <c r="B323">
        <v>2.6500000000000004</v>
      </c>
    </row>
    <row r="324" spans="1:2" x14ac:dyDescent="0.35">
      <c r="A324" s="14">
        <v>320</v>
      </c>
      <c r="B324">
        <v>2.85</v>
      </c>
    </row>
    <row r="325" spans="1:2" x14ac:dyDescent="0.35">
      <c r="A325" s="14">
        <v>321</v>
      </c>
      <c r="B325">
        <v>2.6</v>
      </c>
    </row>
    <row r="326" spans="1:2" x14ac:dyDescent="0.35">
      <c r="A326" s="14">
        <v>322</v>
      </c>
      <c r="B326">
        <v>3</v>
      </c>
    </row>
    <row r="327" spans="1:2" x14ac:dyDescent="0.35">
      <c r="A327" s="14">
        <v>323</v>
      </c>
      <c r="B327">
        <v>3.25</v>
      </c>
    </row>
    <row r="328" spans="1:2" x14ac:dyDescent="0.35">
      <c r="A328" s="14">
        <v>324</v>
      </c>
      <c r="B328">
        <v>3.9499999999999997</v>
      </c>
    </row>
    <row r="329" spans="1:2" x14ac:dyDescent="0.35">
      <c r="A329" s="14">
        <v>325</v>
      </c>
      <c r="B329">
        <v>3.4</v>
      </c>
    </row>
    <row r="330" spans="1:2" x14ac:dyDescent="0.35">
      <c r="A330" s="14">
        <v>326</v>
      </c>
      <c r="B330">
        <v>3.9</v>
      </c>
    </row>
    <row r="331" spans="1:2" x14ac:dyDescent="0.35">
      <c r="A331" s="14">
        <v>327</v>
      </c>
      <c r="B331">
        <v>4.1999999999999993</v>
      </c>
    </row>
    <row r="332" spans="1:2" x14ac:dyDescent="0.35">
      <c r="A332" s="14">
        <v>328</v>
      </c>
      <c r="B332">
        <v>2.9</v>
      </c>
    </row>
    <row r="333" spans="1:2" x14ac:dyDescent="0.35">
      <c r="A333" s="14">
        <v>329</v>
      </c>
      <c r="B333">
        <v>2.8</v>
      </c>
    </row>
    <row r="334" spans="1:2" x14ac:dyDescent="0.35">
      <c r="A334" s="14">
        <v>330</v>
      </c>
      <c r="B334">
        <v>3.55</v>
      </c>
    </row>
    <row r="335" spans="1:2" x14ac:dyDescent="0.35">
      <c r="A335" s="14">
        <v>331</v>
      </c>
      <c r="B335">
        <v>3.75</v>
      </c>
    </row>
    <row r="336" spans="1:2" x14ac:dyDescent="0.35">
      <c r="A336" s="14">
        <v>332</v>
      </c>
      <c r="B336">
        <v>4.2</v>
      </c>
    </row>
    <row r="337" spans="1:2" x14ac:dyDescent="0.35">
      <c r="A337" s="14">
        <v>333</v>
      </c>
      <c r="B337">
        <v>3.8</v>
      </c>
    </row>
    <row r="338" spans="1:2" x14ac:dyDescent="0.35">
      <c r="A338" s="14">
        <v>334</v>
      </c>
      <c r="B338">
        <v>3.25</v>
      </c>
    </row>
    <row r="339" spans="1:2" x14ac:dyDescent="0.35">
      <c r="A339" s="14">
        <v>335</v>
      </c>
      <c r="B339">
        <v>4.5</v>
      </c>
    </row>
    <row r="340" spans="1:2" x14ac:dyDescent="0.35">
      <c r="A340" s="14">
        <v>336</v>
      </c>
      <c r="B340">
        <v>3.8499999999999996</v>
      </c>
    </row>
    <row r="341" spans="1:2" x14ac:dyDescent="0.35">
      <c r="A341" s="14">
        <v>337</v>
      </c>
      <c r="B341">
        <v>3.45</v>
      </c>
    </row>
    <row r="342" spans="1:2" x14ac:dyDescent="0.35">
      <c r="A342" s="14">
        <v>338</v>
      </c>
      <c r="B342">
        <v>2.75</v>
      </c>
    </row>
    <row r="343" spans="1:2" x14ac:dyDescent="0.35">
      <c r="A343" s="14">
        <v>339</v>
      </c>
      <c r="B343">
        <v>2.6</v>
      </c>
    </row>
    <row r="344" spans="1:2" x14ac:dyDescent="0.35">
      <c r="A344" s="14">
        <v>340</v>
      </c>
      <c r="B344">
        <v>3.35</v>
      </c>
    </row>
    <row r="345" spans="1:2" x14ac:dyDescent="0.35">
      <c r="A345" s="14">
        <v>341</v>
      </c>
      <c r="B345">
        <v>2.9000000000000004</v>
      </c>
    </row>
    <row r="346" spans="1:2" x14ac:dyDescent="0.35">
      <c r="A346" s="14">
        <v>342</v>
      </c>
      <c r="B346">
        <v>3.1</v>
      </c>
    </row>
    <row r="347" spans="1:2" x14ac:dyDescent="0.35">
      <c r="A347" s="14">
        <v>343</v>
      </c>
      <c r="B347">
        <v>2.95</v>
      </c>
    </row>
    <row r="348" spans="1:2" x14ac:dyDescent="0.35">
      <c r="A348" s="14">
        <v>344</v>
      </c>
      <c r="B348">
        <v>3.2</v>
      </c>
    </row>
    <row r="349" spans="1:2" x14ac:dyDescent="0.35">
      <c r="A349" s="14">
        <v>345</v>
      </c>
      <c r="B349">
        <v>3.45</v>
      </c>
    </row>
    <row r="350" spans="1:2" x14ac:dyDescent="0.35">
      <c r="A350" s="14">
        <v>346</v>
      </c>
      <c r="B350">
        <v>3.95</v>
      </c>
    </row>
    <row r="351" spans="1:2" x14ac:dyDescent="0.35">
      <c r="A351" s="14">
        <v>347</v>
      </c>
      <c r="B351">
        <v>3.05</v>
      </c>
    </row>
    <row r="352" spans="1:2" x14ac:dyDescent="0.35">
      <c r="A352" s="14">
        <v>348</v>
      </c>
      <c r="B352">
        <v>2.4500000000000002</v>
      </c>
    </row>
    <row r="353" spans="1:2" x14ac:dyDescent="0.35">
      <c r="A353" s="14">
        <v>349</v>
      </c>
      <c r="B353">
        <v>1.85</v>
      </c>
    </row>
    <row r="354" spans="1:2" x14ac:dyDescent="0.35">
      <c r="A354" s="14">
        <v>350</v>
      </c>
      <c r="B354">
        <v>3.05</v>
      </c>
    </row>
    <row r="355" spans="1:2" x14ac:dyDescent="0.35">
      <c r="A355" s="14">
        <v>351</v>
      </c>
      <c r="B355">
        <v>2.4000000000000004</v>
      </c>
    </row>
    <row r="356" spans="1:2" x14ac:dyDescent="0.35">
      <c r="A356" s="14">
        <v>352</v>
      </c>
      <c r="B356">
        <v>2.5999999999999996</v>
      </c>
    </row>
    <row r="357" spans="1:2" x14ac:dyDescent="0.35">
      <c r="A357" s="14">
        <v>353</v>
      </c>
      <c r="B357">
        <v>1.65</v>
      </c>
    </row>
    <row r="358" spans="1:2" x14ac:dyDescent="0.35">
      <c r="A358" s="14">
        <v>354</v>
      </c>
      <c r="B358">
        <v>2.25</v>
      </c>
    </row>
    <row r="359" spans="1:2" x14ac:dyDescent="0.35">
      <c r="A359" s="14">
        <v>355</v>
      </c>
      <c r="B359">
        <v>2.1</v>
      </c>
    </row>
    <row r="360" spans="1:2" x14ac:dyDescent="0.35">
      <c r="A360" s="14">
        <v>356</v>
      </c>
      <c r="B360">
        <v>2.6</v>
      </c>
    </row>
    <row r="361" spans="1:2" x14ac:dyDescent="0.35">
      <c r="A361" s="14">
        <v>357</v>
      </c>
      <c r="B361">
        <v>1.9</v>
      </c>
    </row>
    <row r="362" spans="1:2" x14ac:dyDescent="0.35">
      <c r="A362" s="14">
        <v>358</v>
      </c>
      <c r="B362">
        <v>1.85</v>
      </c>
    </row>
    <row r="363" spans="1:2" x14ac:dyDescent="0.35">
      <c r="A363" s="14">
        <v>359</v>
      </c>
      <c r="B363">
        <v>1.7</v>
      </c>
    </row>
    <row r="364" spans="1:2" x14ac:dyDescent="0.35">
      <c r="A364" s="14">
        <v>360</v>
      </c>
      <c r="B364">
        <v>1.9000000000000001</v>
      </c>
    </row>
    <row r="365" spans="1:2" x14ac:dyDescent="0.35">
      <c r="A365" s="14">
        <v>361</v>
      </c>
      <c r="B365">
        <v>2</v>
      </c>
    </row>
    <row r="366" spans="1:2" x14ac:dyDescent="0.35">
      <c r="A366" s="14">
        <v>362</v>
      </c>
      <c r="B366">
        <v>2.4500000000000002</v>
      </c>
    </row>
    <row r="367" spans="1:2" x14ac:dyDescent="0.35">
      <c r="A367" s="14">
        <v>363</v>
      </c>
      <c r="B367">
        <v>2.6</v>
      </c>
    </row>
    <row r="368" spans="1:2" x14ac:dyDescent="0.35">
      <c r="A368" s="14">
        <v>364</v>
      </c>
      <c r="B368">
        <v>2.8499999999999996</v>
      </c>
    </row>
    <row r="369" spans="1:2" x14ac:dyDescent="0.35">
      <c r="A369" s="14">
        <v>365</v>
      </c>
      <c r="B369">
        <v>3.35</v>
      </c>
    </row>
    <row r="370" spans="1:2" x14ac:dyDescent="0.35">
      <c r="A370" s="15">
        <v>366</v>
      </c>
      <c r="B370">
        <v>2.35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opLeftCell="A341" workbookViewId="0">
      <selection sqref="A1:B370"/>
    </sheetView>
  </sheetViews>
  <sheetFormatPr baseColWidth="10" defaultColWidth="10.81640625" defaultRowHeight="14.5" x14ac:dyDescent="0.35"/>
  <sheetData>
    <row r="1" spans="1:2" x14ac:dyDescent="0.35">
      <c r="A1" s="2" t="s">
        <v>237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227</v>
      </c>
    </row>
    <row r="5" spans="1:2" x14ac:dyDescent="0.35">
      <c r="A5">
        <v>1</v>
      </c>
      <c r="B5">
        <f>'Master_Zorn&amp;Alteck'!R94</f>
        <v>5.8</v>
      </c>
    </row>
    <row r="6" spans="1:2" x14ac:dyDescent="0.35">
      <c r="A6">
        <v>2</v>
      </c>
      <c r="B6" s="22">
        <f>'Master_Zorn&amp;Alteck'!R95</f>
        <v>3.4</v>
      </c>
    </row>
    <row r="7" spans="1:2" x14ac:dyDescent="0.35">
      <c r="A7">
        <v>3</v>
      </c>
      <c r="B7" s="22">
        <f>'Master_Zorn&amp;Alteck'!R96</f>
        <v>2.2000000000000002</v>
      </c>
    </row>
    <row r="8" spans="1:2" x14ac:dyDescent="0.35">
      <c r="A8">
        <v>4</v>
      </c>
      <c r="B8" s="22">
        <f>'Master_Zorn&amp;Alteck'!R97</f>
        <v>2.4</v>
      </c>
    </row>
    <row r="9" spans="1:2" x14ac:dyDescent="0.35">
      <c r="A9">
        <v>5</v>
      </c>
      <c r="B9" s="22">
        <f>'Master_Zorn&amp;Alteck'!R98</f>
        <v>3.1</v>
      </c>
    </row>
    <row r="10" spans="1:2" x14ac:dyDescent="0.35">
      <c r="A10">
        <v>6</v>
      </c>
      <c r="B10" s="22">
        <f>'Master_Zorn&amp;Alteck'!R99</f>
        <v>4.3</v>
      </c>
    </row>
    <row r="11" spans="1:2" x14ac:dyDescent="0.35">
      <c r="A11">
        <v>7</v>
      </c>
      <c r="B11" s="22">
        <f>'Master_Zorn&amp;Alteck'!R100</f>
        <v>3.6</v>
      </c>
    </row>
    <row r="12" spans="1:2" x14ac:dyDescent="0.35">
      <c r="A12">
        <v>8</v>
      </c>
      <c r="B12" s="22">
        <f>'Master_Zorn&amp;Alteck'!R101</f>
        <v>1.5</v>
      </c>
    </row>
    <row r="13" spans="1:2" x14ac:dyDescent="0.35">
      <c r="A13">
        <v>9</v>
      </c>
      <c r="B13" s="22">
        <f>'Master_Zorn&amp;Alteck'!R102</f>
        <v>2.2999999999999998</v>
      </c>
    </row>
    <row r="14" spans="1:2" x14ac:dyDescent="0.35">
      <c r="A14">
        <v>10</v>
      </c>
      <c r="B14" s="22">
        <f>'Master_Zorn&amp;Alteck'!R103</f>
        <v>4.5</v>
      </c>
    </row>
    <row r="15" spans="1:2" x14ac:dyDescent="0.35">
      <c r="A15">
        <v>11</v>
      </c>
      <c r="B15" s="22">
        <f>'Master_Zorn&amp;Alteck'!R104</f>
        <v>4.5999999999999996</v>
      </c>
    </row>
    <row r="16" spans="1:2" x14ac:dyDescent="0.35">
      <c r="A16">
        <v>12</v>
      </c>
      <c r="B16" s="22">
        <f>'Master_Zorn&amp;Alteck'!R105</f>
        <v>3.3</v>
      </c>
    </row>
    <row r="17" spans="1:2" x14ac:dyDescent="0.35">
      <c r="A17">
        <v>13</v>
      </c>
      <c r="B17" s="22">
        <f>'Master_Zorn&amp;Alteck'!R106</f>
        <v>1.9</v>
      </c>
    </row>
    <row r="18" spans="1:2" x14ac:dyDescent="0.35">
      <c r="A18">
        <v>14</v>
      </c>
      <c r="B18" s="22">
        <f>'Master_Zorn&amp;Alteck'!R107</f>
        <v>1.8</v>
      </c>
    </row>
    <row r="19" spans="1:2" x14ac:dyDescent="0.35">
      <c r="A19">
        <v>15</v>
      </c>
      <c r="B19" s="22">
        <f>'Master_Zorn&amp;Alteck'!R108</f>
        <v>1.9</v>
      </c>
    </row>
    <row r="20" spans="1:2" x14ac:dyDescent="0.35">
      <c r="A20">
        <v>16</v>
      </c>
      <c r="B20" s="22">
        <f>'Master_Zorn&amp;Alteck'!R109</f>
        <v>2.1</v>
      </c>
    </row>
    <row r="21" spans="1:2" x14ac:dyDescent="0.35">
      <c r="A21">
        <v>17</v>
      </c>
      <c r="B21" s="22">
        <f>'Master_Zorn&amp;Alteck'!R110</f>
        <v>1.2</v>
      </c>
    </row>
    <row r="22" spans="1:2" x14ac:dyDescent="0.35">
      <c r="A22">
        <v>18</v>
      </c>
      <c r="B22" s="22">
        <f>'Master_Zorn&amp;Alteck'!R111</f>
        <v>1.3</v>
      </c>
    </row>
    <row r="23" spans="1:2" x14ac:dyDescent="0.35">
      <c r="A23">
        <v>19</v>
      </c>
      <c r="B23" s="22">
        <f>'Master_Zorn&amp;Alteck'!R112</f>
        <v>1.6</v>
      </c>
    </row>
    <row r="24" spans="1:2" x14ac:dyDescent="0.35">
      <c r="A24">
        <v>20</v>
      </c>
      <c r="B24" s="22">
        <f>'Master_Zorn&amp;Alteck'!R113</f>
        <v>1.4</v>
      </c>
    </row>
    <row r="25" spans="1:2" x14ac:dyDescent="0.35">
      <c r="A25">
        <v>21</v>
      </c>
      <c r="B25" s="22">
        <f>'Master_Zorn&amp;Alteck'!R114</f>
        <v>1.3</v>
      </c>
    </row>
    <row r="26" spans="1:2" x14ac:dyDescent="0.35">
      <c r="A26">
        <v>22</v>
      </c>
      <c r="B26" s="22">
        <f>'Master_Zorn&amp;Alteck'!R115</f>
        <v>2.7</v>
      </c>
    </row>
    <row r="27" spans="1:2" x14ac:dyDescent="0.35">
      <c r="A27">
        <v>23</v>
      </c>
      <c r="B27" s="22">
        <f>'Master_Zorn&amp;Alteck'!R116</f>
        <v>1.7</v>
      </c>
    </row>
    <row r="28" spans="1:2" x14ac:dyDescent="0.35">
      <c r="A28">
        <v>24</v>
      </c>
      <c r="B28" s="22">
        <f>'Master_Zorn&amp;Alteck'!R117</f>
        <v>2.6</v>
      </c>
    </row>
    <row r="29" spans="1:2" x14ac:dyDescent="0.35">
      <c r="A29">
        <v>25</v>
      </c>
      <c r="B29" s="22">
        <f>'Master_Zorn&amp;Alteck'!R118</f>
        <v>2.6</v>
      </c>
    </row>
    <row r="30" spans="1:2" x14ac:dyDescent="0.35">
      <c r="A30">
        <v>26</v>
      </c>
      <c r="B30" s="22">
        <f>'Master_Zorn&amp;Alteck'!R119</f>
        <v>1.7</v>
      </c>
    </row>
    <row r="31" spans="1:2" x14ac:dyDescent="0.35">
      <c r="A31">
        <v>27</v>
      </c>
      <c r="B31" s="22">
        <f>'Master_Zorn&amp;Alteck'!R120</f>
        <v>1.4</v>
      </c>
    </row>
    <row r="32" spans="1:2" x14ac:dyDescent="0.35">
      <c r="A32">
        <v>28</v>
      </c>
      <c r="B32" s="22">
        <f>'Master_Zorn&amp;Alteck'!R121</f>
        <v>1.6</v>
      </c>
    </row>
    <row r="33" spans="1:2" x14ac:dyDescent="0.35">
      <c r="A33">
        <v>29</v>
      </c>
      <c r="B33" s="22">
        <f>'Master_Zorn&amp;Alteck'!R122</f>
        <v>1.9</v>
      </c>
    </row>
    <row r="34" spans="1:2" x14ac:dyDescent="0.35">
      <c r="A34">
        <v>30</v>
      </c>
      <c r="B34" s="22">
        <f>'Master_Zorn&amp;Alteck'!R123</f>
        <v>3.1</v>
      </c>
    </row>
    <row r="35" spans="1:2" x14ac:dyDescent="0.35">
      <c r="A35">
        <v>31</v>
      </c>
      <c r="B35" s="22">
        <f>'Master_Zorn&amp;Alteck'!R124</f>
        <v>2.5</v>
      </c>
    </row>
    <row r="36" spans="1:2" x14ac:dyDescent="0.35">
      <c r="A36">
        <v>32</v>
      </c>
      <c r="B36" s="22">
        <f>'Master_Zorn&amp;Alteck'!R125</f>
        <v>1.4</v>
      </c>
    </row>
    <row r="37" spans="1:2" x14ac:dyDescent="0.35">
      <c r="A37">
        <v>33</v>
      </c>
      <c r="B37" s="22">
        <f>'Master_Zorn&amp;Alteck'!R126</f>
        <v>2</v>
      </c>
    </row>
    <row r="38" spans="1:2" x14ac:dyDescent="0.35">
      <c r="A38">
        <v>34</v>
      </c>
      <c r="B38" s="22">
        <f>'Master_Zorn&amp;Alteck'!R127</f>
        <v>1.8</v>
      </c>
    </row>
    <row r="39" spans="1:2" x14ac:dyDescent="0.35">
      <c r="A39">
        <v>35</v>
      </c>
      <c r="B39" s="22">
        <f>'Master_Zorn&amp;Alteck'!R128</f>
        <v>1.4</v>
      </c>
    </row>
    <row r="40" spans="1:2" x14ac:dyDescent="0.35">
      <c r="A40">
        <v>36</v>
      </c>
      <c r="B40" s="22">
        <f>'Master_Zorn&amp;Alteck'!R129</f>
        <v>1.1000000000000001</v>
      </c>
    </row>
    <row r="41" spans="1:2" x14ac:dyDescent="0.35">
      <c r="A41">
        <v>37</v>
      </c>
      <c r="B41" s="22">
        <f>'Master_Zorn&amp;Alteck'!R130</f>
        <v>3.2</v>
      </c>
    </row>
    <row r="42" spans="1:2" x14ac:dyDescent="0.35">
      <c r="A42">
        <v>38</v>
      </c>
      <c r="B42" s="22">
        <f>'Master_Zorn&amp;Alteck'!R131</f>
        <v>3.4</v>
      </c>
    </row>
    <row r="43" spans="1:2" x14ac:dyDescent="0.35">
      <c r="A43">
        <v>39</v>
      </c>
      <c r="B43" s="22">
        <f>'Master_Zorn&amp;Alteck'!R132</f>
        <v>3.3</v>
      </c>
    </row>
    <row r="44" spans="1:2" x14ac:dyDescent="0.35">
      <c r="A44">
        <v>40</v>
      </c>
      <c r="B44" s="22">
        <f>'Master_Zorn&amp;Alteck'!R133</f>
        <v>5.3</v>
      </c>
    </row>
    <row r="45" spans="1:2" x14ac:dyDescent="0.35">
      <c r="A45">
        <v>41</v>
      </c>
      <c r="B45" s="22">
        <f>'Master_Zorn&amp;Alteck'!R134</f>
        <v>3.1</v>
      </c>
    </row>
    <row r="46" spans="1:2" x14ac:dyDescent="0.35">
      <c r="A46">
        <v>42</v>
      </c>
      <c r="B46" s="22">
        <f>'Master_Zorn&amp;Alteck'!R135</f>
        <v>2.2000000000000002</v>
      </c>
    </row>
    <row r="47" spans="1:2" x14ac:dyDescent="0.35">
      <c r="A47">
        <v>43</v>
      </c>
      <c r="B47" s="22">
        <f>'Master_Zorn&amp;Alteck'!R136</f>
        <v>2.4</v>
      </c>
    </row>
    <row r="48" spans="1:2" x14ac:dyDescent="0.35">
      <c r="A48">
        <v>44</v>
      </c>
      <c r="B48" s="22">
        <f>'Master_Zorn&amp;Alteck'!R137</f>
        <v>3.9</v>
      </c>
    </row>
    <row r="49" spans="1:2" x14ac:dyDescent="0.35">
      <c r="A49">
        <v>45</v>
      </c>
      <c r="B49" s="22">
        <f>'Master_Zorn&amp;Alteck'!R138</f>
        <v>4.8</v>
      </c>
    </row>
    <row r="50" spans="1:2" x14ac:dyDescent="0.35">
      <c r="A50">
        <v>46</v>
      </c>
      <c r="B50" s="22">
        <f>'Master_Zorn&amp;Alteck'!R139</f>
        <v>5</v>
      </c>
    </row>
    <row r="51" spans="1:2" x14ac:dyDescent="0.35">
      <c r="A51">
        <v>47</v>
      </c>
      <c r="B51" s="22">
        <f>'Master_Zorn&amp;Alteck'!R140</f>
        <v>4.2</v>
      </c>
    </row>
    <row r="52" spans="1:2" x14ac:dyDescent="0.35">
      <c r="A52">
        <v>48</v>
      </c>
      <c r="B52" s="22">
        <f>'Master_Zorn&amp;Alteck'!R141</f>
        <v>7.5</v>
      </c>
    </row>
    <row r="53" spans="1:2" x14ac:dyDescent="0.35">
      <c r="A53">
        <v>49</v>
      </c>
      <c r="B53" s="22">
        <f>'Master_Zorn&amp;Alteck'!R142</f>
        <v>8</v>
      </c>
    </row>
    <row r="54" spans="1:2" x14ac:dyDescent="0.35">
      <c r="A54">
        <v>50</v>
      </c>
      <c r="B54" s="22">
        <f>'Master_Zorn&amp;Alteck'!R143</f>
        <v>8.5</v>
      </c>
    </row>
    <row r="55" spans="1:2" x14ac:dyDescent="0.35">
      <c r="A55">
        <v>51</v>
      </c>
      <c r="B55" s="22">
        <f>'Master_Zorn&amp;Alteck'!R144</f>
        <v>3.5</v>
      </c>
    </row>
    <row r="56" spans="1:2" x14ac:dyDescent="0.35">
      <c r="A56">
        <v>52</v>
      </c>
      <c r="B56" s="22">
        <f>'Master_Zorn&amp;Alteck'!R145</f>
        <v>3.5</v>
      </c>
    </row>
    <row r="57" spans="1:2" x14ac:dyDescent="0.35">
      <c r="A57">
        <v>53</v>
      </c>
      <c r="B57" s="22">
        <f>'Master_Zorn&amp;Alteck'!R146</f>
        <v>3.4</v>
      </c>
    </row>
    <row r="58" spans="1:2" x14ac:dyDescent="0.35">
      <c r="A58">
        <v>54</v>
      </c>
      <c r="B58" s="22">
        <f>'Master_Zorn&amp;Alteck'!R147</f>
        <v>1.9</v>
      </c>
    </row>
    <row r="59" spans="1:2" x14ac:dyDescent="0.35">
      <c r="A59">
        <v>55</v>
      </c>
      <c r="B59" s="22">
        <f>'Master_Zorn&amp;Alteck'!R148</f>
        <v>4</v>
      </c>
    </row>
    <row r="60" spans="1:2" x14ac:dyDescent="0.35">
      <c r="A60">
        <v>56</v>
      </c>
      <c r="B60" s="22">
        <f>'Master_Zorn&amp;Alteck'!R149</f>
        <v>3.5</v>
      </c>
    </row>
    <row r="61" spans="1:2" x14ac:dyDescent="0.35">
      <c r="A61">
        <v>57</v>
      </c>
      <c r="B61" s="22">
        <f>'Master_Zorn&amp;Alteck'!R150</f>
        <v>2.1</v>
      </c>
    </row>
    <row r="62" spans="1:2" x14ac:dyDescent="0.35">
      <c r="A62">
        <v>58</v>
      </c>
      <c r="B62" s="22">
        <f>'Master_Zorn&amp;Alteck'!R151</f>
        <v>1.8</v>
      </c>
    </row>
    <row r="63" spans="1:2" x14ac:dyDescent="0.35">
      <c r="A63">
        <v>59</v>
      </c>
      <c r="B63" s="22">
        <f>'Master_Zorn&amp;Alteck'!R152</f>
        <v>5.7</v>
      </c>
    </row>
    <row r="64" spans="1:2" x14ac:dyDescent="0.35">
      <c r="A64">
        <v>60</v>
      </c>
      <c r="B64" s="22">
        <f>'Master_Zorn&amp;Alteck'!R153</f>
        <v>9.3000000000000007</v>
      </c>
    </row>
    <row r="65" spans="1:2" x14ac:dyDescent="0.35">
      <c r="A65">
        <v>61</v>
      </c>
      <c r="B65" s="22">
        <f>'Master_Zorn&amp;Alteck'!R154</f>
        <v>9.6999999999999993</v>
      </c>
    </row>
    <row r="66" spans="1:2" x14ac:dyDescent="0.35">
      <c r="A66">
        <v>62</v>
      </c>
      <c r="B66" s="22">
        <f>'Master_Zorn&amp;Alteck'!R155</f>
        <v>6.3</v>
      </c>
    </row>
    <row r="67" spans="1:2" x14ac:dyDescent="0.35">
      <c r="A67">
        <v>63</v>
      </c>
      <c r="B67" s="22">
        <f>'Master_Zorn&amp;Alteck'!R156</f>
        <v>1</v>
      </c>
    </row>
    <row r="68" spans="1:2" x14ac:dyDescent="0.35">
      <c r="A68">
        <v>64</v>
      </c>
      <c r="B68" s="22">
        <f>'Master_Zorn&amp;Alteck'!R157</f>
        <v>2.6</v>
      </c>
    </row>
    <row r="69" spans="1:2" x14ac:dyDescent="0.35">
      <c r="A69">
        <v>65</v>
      </c>
      <c r="B69" s="22">
        <f>'Master_Zorn&amp;Alteck'!R158</f>
        <v>3.5</v>
      </c>
    </row>
    <row r="70" spans="1:2" x14ac:dyDescent="0.35">
      <c r="A70">
        <v>66</v>
      </c>
      <c r="B70" s="22">
        <f>'Master_Zorn&amp;Alteck'!R159</f>
        <v>2</v>
      </c>
    </row>
    <row r="71" spans="1:2" x14ac:dyDescent="0.35">
      <c r="A71">
        <v>67</v>
      </c>
      <c r="B71" s="22">
        <f>'Master_Zorn&amp;Alteck'!R160</f>
        <v>4.5</v>
      </c>
    </row>
    <row r="72" spans="1:2" x14ac:dyDescent="0.35">
      <c r="A72">
        <v>68</v>
      </c>
      <c r="B72" s="22">
        <f>'Master_Zorn&amp;Alteck'!R161</f>
        <v>1.5</v>
      </c>
    </row>
    <row r="73" spans="1:2" x14ac:dyDescent="0.35">
      <c r="A73">
        <v>69</v>
      </c>
      <c r="B73" s="22">
        <f>'Master_Zorn&amp;Alteck'!R162</f>
        <v>1.3</v>
      </c>
    </row>
    <row r="74" spans="1:2" x14ac:dyDescent="0.35">
      <c r="A74">
        <v>70</v>
      </c>
      <c r="B74" s="22">
        <f>'Master_Zorn&amp;Alteck'!R163</f>
        <v>2.5</v>
      </c>
    </row>
    <row r="75" spans="1:2" x14ac:dyDescent="0.35">
      <c r="A75">
        <v>71</v>
      </c>
      <c r="B75" s="22">
        <f>'Master_Zorn&amp;Alteck'!R164</f>
        <v>1.5</v>
      </c>
    </row>
    <row r="76" spans="1:2" x14ac:dyDescent="0.35">
      <c r="A76">
        <v>72</v>
      </c>
      <c r="B76" s="22">
        <f>'Master_Zorn&amp;Alteck'!R165</f>
        <v>3.9</v>
      </c>
    </row>
    <row r="77" spans="1:2" x14ac:dyDescent="0.35">
      <c r="A77">
        <v>73</v>
      </c>
      <c r="B77" s="22">
        <f>'Master_Zorn&amp;Alteck'!R166</f>
        <v>3.9</v>
      </c>
    </row>
    <row r="78" spans="1:2" x14ac:dyDescent="0.35">
      <c r="A78">
        <v>74</v>
      </c>
      <c r="B78" s="22">
        <f>'Master_Zorn&amp;Alteck'!R167</f>
        <v>2.2000000000000002</v>
      </c>
    </row>
    <row r="79" spans="1:2" x14ac:dyDescent="0.35">
      <c r="A79">
        <v>75</v>
      </c>
      <c r="B79" s="22">
        <f>'Master_Zorn&amp;Alteck'!R168</f>
        <v>1.4</v>
      </c>
    </row>
    <row r="80" spans="1:2" x14ac:dyDescent="0.35">
      <c r="A80">
        <v>76</v>
      </c>
      <c r="B80" s="22">
        <f>'Master_Zorn&amp;Alteck'!R169</f>
        <v>1.7</v>
      </c>
    </row>
    <row r="81" spans="1:2" x14ac:dyDescent="0.35">
      <c r="A81">
        <v>77</v>
      </c>
      <c r="B81" s="22">
        <f>'Master_Zorn&amp;Alteck'!R170</f>
        <v>4.2</v>
      </c>
    </row>
    <row r="82" spans="1:2" x14ac:dyDescent="0.35">
      <c r="A82">
        <v>78</v>
      </c>
      <c r="B82" s="22">
        <f>'Master_Zorn&amp;Alteck'!R171</f>
        <v>3</v>
      </c>
    </row>
    <row r="83" spans="1:2" x14ac:dyDescent="0.35">
      <c r="A83">
        <v>79</v>
      </c>
      <c r="B83" s="22">
        <f>'Master_Zorn&amp;Alteck'!R172</f>
        <v>2.7</v>
      </c>
    </row>
    <row r="84" spans="1:2" x14ac:dyDescent="0.35">
      <c r="A84">
        <v>80</v>
      </c>
      <c r="B84" s="22">
        <f>'Master_Zorn&amp;Alteck'!R173</f>
        <v>2.1</v>
      </c>
    </row>
    <row r="85" spans="1:2" x14ac:dyDescent="0.35">
      <c r="A85">
        <v>81</v>
      </c>
      <c r="B85" s="22">
        <f>'Master_Zorn&amp;Alteck'!R174</f>
        <v>2.6</v>
      </c>
    </row>
    <row r="86" spans="1:2" x14ac:dyDescent="0.35">
      <c r="A86">
        <v>82</v>
      </c>
      <c r="B86" s="22">
        <f>'Master_Zorn&amp;Alteck'!R175</f>
        <v>6.5</v>
      </c>
    </row>
    <row r="87" spans="1:2" x14ac:dyDescent="0.35">
      <c r="A87">
        <v>83</v>
      </c>
      <c r="B87" s="22">
        <f>'Master_Zorn&amp;Alteck'!R176</f>
        <v>5.9</v>
      </c>
    </row>
    <row r="88" spans="1:2" x14ac:dyDescent="0.35">
      <c r="A88">
        <v>84</v>
      </c>
      <c r="B88" s="22">
        <f>'Master_Zorn&amp;Alteck'!R177</f>
        <v>4.2</v>
      </c>
    </row>
    <row r="89" spans="1:2" x14ac:dyDescent="0.35">
      <c r="A89">
        <v>85</v>
      </c>
      <c r="B89" s="22">
        <f>'Master_Zorn&amp;Alteck'!R178</f>
        <v>5.5</v>
      </c>
    </row>
    <row r="90" spans="1:2" x14ac:dyDescent="0.35">
      <c r="A90">
        <v>86</v>
      </c>
      <c r="B90" s="22">
        <f>'Master_Zorn&amp;Alteck'!R179</f>
        <v>5.2</v>
      </c>
    </row>
    <row r="91" spans="1:2" x14ac:dyDescent="0.35">
      <c r="A91">
        <v>87</v>
      </c>
      <c r="B91" s="22">
        <f>'Master_Zorn&amp;Alteck'!R180</f>
        <v>2.9</v>
      </c>
    </row>
    <row r="92" spans="1:2" x14ac:dyDescent="0.35">
      <c r="A92">
        <v>88</v>
      </c>
      <c r="B92" s="22">
        <f>'Master_Zorn&amp;Alteck'!R181</f>
        <v>2.8</v>
      </c>
    </row>
    <row r="93" spans="1:2" x14ac:dyDescent="0.35">
      <c r="A93">
        <v>89</v>
      </c>
      <c r="B93" s="22">
        <f>'Master_Zorn&amp;Alteck'!R182</f>
        <v>1.4</v>
      </c>
    </row>
    <row r="94" spans="1:2" x14ac:dyDescent="0.35">
      <c r="A94">
        <v>90</v>
      </c>
      <c r="B94" s="22">
        <f>'Master_Zorn&amp;Alteck'!R183</f>
        <v>1.5</v>
      </c>
    </row>
    <row r="95" spans="1:2" x14ac:dyDescent="0.35">
      <c r="A95">
        <v>91</v>
      </c>
      <c r="B95" s="22">
        <f>'Master_Zorn&amp;Alteck'!R184</f>
        <v>2.8</v>
      </c>
    </row>
    <row r="96" spans="1:2" x14ac:dyDescent="0.35">
      <c r="A96">
        <v>92</v>
      </c>
      <c r="B96" s="22">
        <f>'Master_Zorn&amp;Alteck'!R185</f>
        <v>2.2000000000000002</v>
      </c>
    </row>
    <row r="97" spans="1:2" x14ac:dyDescent="0.35">
      <c r="A97">
        <v>93</v>
      </c>
      <c r="B97" s="22">
        <f>'Master_Zorn&amp;Alteck'!R186</f>
        <v>2.6</v>
      </c>
    </row>
    <row r="98" spans="1:2" x14ac:dyDescent="0.35">
      <c r="A98">
        <v>94</v>
      </c>
      <c r="B98" s="22">
        <f>'Master_Zorn&amp;Alteck'!R187</f>
        <v>2.6</v>
      </c>
    </row>
    <row r="99" spans="1:2" x14ac:dyDescent="0.35">
      <c r="A99">
        <v>95</v>
      </c>
      <c r="B99" s="22">
        <f>'Master_Zorn&amp;Alteck'!R188</f>
        <v>4.3</v>
      </c>
    </row>
    <row r="100" spans="1:2" x14ac:dyDescent="0.35">
      <c r="A100">
        <v>96</v>
      </c>
      <c r="B100" s="22">
        <f>'Master_Zorn&amp;Alteck'!R189</f>
        <v>5.7</v>
      </c>
    </row>
    <row r="101" spans="1:2" x14ac:dyDescent="0.35">
      <c r="A101">
        <v>97</v>
      </c>
      <c r="B101" s="22">
        <f>'Master_Zorn&amp;Alteck'!R190</f>
        <v>4.8</v>
      </c>
    </row>
    <row r="102" spans="1:2" x14ac:dyDescent="0.35">
      <c r="A102">
        <v>98</v>
      </c>
      <c r="B102" s="22">
        <f>'Master_Zorn&amp;Alteck'!R191</f>
        <v>3.5</v>
      </c>
    </row>
    <row r="103" spans="1:2" x14ac:dyDescent="0.35">
      <c r="A103">
        <v>99</v>
      </c>
      <c r="B103" s="22">
        <f>'Master_Zorn&amp;Alteck'!R192</f>
        <v>6.1</v>
      </c>
    </row>
    <row r="104" spans="1:2" x14ac:dyDescent="0.35">
      <c r="A104">
        <v>100</v>
      </c>
      <c r="B104" s="22">
        <f>'Master_Zorn&amp;Alteck'!R193</f>
        <v>2.7</v>
      </c>
    </row>
    <row r="105" spans="1:2" x14ac:dyDescent="0.35">
      <c r="A105">
        <v>101</v>
      </c>
      <c r="B105" s="22">
        <f>'Master_Zorn&amp;Alteck'!R194</f>
        <v>1.8</v>
      </c>
    </row>
    <row r="106" spans="1:2" x14ac:dyDescent="0.35">
      <c r="A106">
        <v>102</v>
      </c>
      <c r="B106" s="22">
        <f>'Master_Zorn&amp;Alteck'!R195</f>
        <v>5.9</v>
      </c>
    </row>
    <row r="107" spans="1:2" x14ac:dyDescent="0.35">
      <c r="A107">
        <v>103</v>
      </c>
      <c r="B107" s="22">
        <f>'Master_Zorn&amp;Alteck'!R196</f>
        <v>7.6</v>
      </c>
    </row>
    <row r="108" spans="1:2" x14ac:dyDescent="0.35">
      <c r="A108">
        <v>104</v>
      </c>
      <c r="B108" s="22">
        <f>'Master_Zorn&amp;Alteck'!R197</f>
        <v>6.9</v>
      </c>
    </row>
    <row r="109" spans="1:2" x14ac:dyDescent="0.35">
      <c r="A109">
        <v>105</v>
      </c>
      <c r="B109" s="22">
        <f>'Master_Zorn&amp;Alteck'!R198</f>
        <v>6.8</v>
      </c>
    </row>
    <row r="110" spans="1:2" x14ac:dyDescent="0.35">
      <c r="A110">
        <v>106</v>
      </c>
      <c r="B110" s="22">
        <f>'Master_Zorn&amp;Alteck'!R199</f>
        <v>5.5</v>
      </c>
    </row>
    <row r="111" spans="1:2" x14ac:dyDescent="0.35">
      <c r="A111">
        <v>107</v>
      </c>
      <c r="B111" s="22">
        <f>'Master_Zorn&amp;Alteck'!R200</f>
        <v>6.1</v>
      </c>
    </row>
    <row r="112" spans="1:2" x14ac:dyDescent="0.35">
      <c r="A112">
        <v>108</v>
      </c>
      <c r="B112" s="22">
        <f>'Master_Zorn&amp;Alteck'!R201</f>
        <v>3.7</v>
      </c>
    </row>
    <row r="113" spans="1:2" x14ac:dyDescent="0.35">
      <c r="A113">
        <v>109</v>
      </c>
      <c r="B113" s="22">
        <f>'Master_Zorn&amp;Alteck'!R202</f>
        <v>3.1</v>
      </c>
    </row>
    <row r="114" spans="1:2" x14ac:dyDescent="0.35">
      <c r="A114">
        <v>110</v>
      </c>
      <c r="B114" s="22">
        <f>'Master_Zorn&amp;Alteck'!R203</f>
        <v>2.8</v>
      </c>
    </row>
    <row r="115" spans="1:2" x14ac:dyDescent="0.35">
      <c r="A115">
        <v>111</v>
      </c>
      <c r="B115" s="22">
        <f>'Master_Zorn&amp;Alteck'!R204</f>
        <v>2.2999999999999998</v>
      </c>
    </row>
    <row r="116" spans="1:2" x14ac:dyDescent="0.35">
      <c r="A116">
        <v>112</v>
      </c>
      <c r="B116" s="22">
        <f>'Master_Zorn&amp;Alteck'!R205</f>
        <v>1</v>
      </c>
    </row>
    <row r="117" spans="1:2" x14ac:dyDescent="0.35">
      <c r="A117">
        <v>113</v>
      </c>
      <c r="B117" s="22">
        <f>'Master_Zorn&amp;Alteck'!R206</f>
        <v>1.3</v>
      </c>
    </row>
    <row r="118" spans="1:2" x14ac:dyDescent="0.35">
      <c r="A118">
        <v>114</v>
      </c>
      <c r="B118" s="22">
        <f>'Master_Zorn&amp;Alteck'!R207</f>
        <v>2</v>
      </c>
    </row>
    <row r="119" spans="1:2" x14ac:dyDescent="0.35">
      <c r="A119">
        <v>115</v>
      </c>
      <c r="B119" s="22">
        <f>'Master_Zorn&amp;Alteck'!R208</f>
        <v>2.2000000000000002</v>
      </c>
    </row>
    <row r="120" spans="1:2" x14ac:dyDescent="0.35">
      <c r="A120">
        <v>116</v>
      </c>
      <c r="B120" s="22">
        <f>'Master_Zorn&amp;Alteck'!R209</f>
        <v>2</v>
      </c>
    </row>
    <row r="121" spans="1:2" x14ac:dyDescent="0.35">
      <c r="A121">
        <v>117</v>
      </c>
      <c r="B121" s="22">
        <f>'Master_Zorn&amp;Alteck'!R210</f>
        <v>1.7</v>
      </c>
    </row>
    <row r="122" spans="1:2" x14ac:dyDescent="0.35">
      <c r="A122">
        <v>118</v>
      </c>
      <c r="B122" s="22">
        <f>'Master_Zorn&amp;Alteck'!R211</f>
        <v>4</v>
      </c>
    </row>
    <row r="123" spans="1:2" x14ac:dyDescent="0.35">
      <c r="A123">
        <v>119</v>
      </c>
      <c r="B123" s="22">
        <f>'Master_Zorn&amp;Alteck'!R212</f>
        <v>5.9</v>
      </c>
    </row>
    <row r="124" spans="1:2" x14ac:dyDescent="0.35">
      <c r="A124">
        <v>120</v>
      </c>
      <c r="B124" s="22">
        <f>'Master_Zorn&amp;Alteck'!R213</f>
        <v>4.0999999999999996</v>
      </c>
    </row>
    <row r="125" spans="1:2" x14ac:dyDescent="0.35">
      <c r="A125">
        <v>121</v>
      </c>
      <c r="B125" s="22">
        <f>'Master_Zorn&amp;Alteck'!R214</f>
        <v>4.5999999999999996</v>
      </c>
    </row>
    <row r="126" spans="1:2" x14ac:dyDescent="0.35">
      <c r="A126">
        <v>122</v>
      </c>
      <c r="B126" s="22">
        <f>'Master_Zorn&amp;Alteck'!R215</f>
        <v>7.9</v>
      </c>
    </row>
    <row r="127" spans="1:2" x14ac:dyDescent="0.35">
      <c r="A127">
        <v>123</v>
      </c>
      <c r="B127" s="22">
        <f>'Master_Zorn&amp;Alteck'!R216</f>
        <v>5.6</v>
      </c>
    </row>
    <row r="128" spans="1:2" x14ac:dyDescent="0.35">
      <c r="A128">
        <v>124</v>
      </c>
      <c r="B128" s="22">
        <f>'Master_Zorn&amp;Alteck'!R217</f>
        <v>7.3</v>
      </c>
    </row>
    <row r="129" spans="1:2" x14ac:dyDescent="0.35">
      <c r="A129">
        <v>125</v>
      </c>
      <c r="B129" s="22">
        <f>'Master_Zorn&amp;Alteck'!R218</f>
        <v>7.1</v>
      </c>
    </row>
    <row r="130" spans="1:2" x14ac:dyDescent="0.35">
      <c r="A130">
        <v>126</v>
      </c>
      <c r="B130" s="22">
        <f>'Master_Zorn&amp;Alteck'!R219</f>
        <v>4.3</v>
      </c>
    </row>
    <row r="131" spans="1:2" x14ac:dyDescent="0.35">
      <c r="A131">
        <v>127</v>
      </c>
      <c r="B131" s="22">
        <f>'Master_Zorn&amp;Alteck'!R220</f>
        <v>5.5</v>
      </c>
    </row>
    <row r="132" spans="1:2" x14ac:dyDescent="0.35">
      <c r="A132">
        <v>128</v>
      </c>
      <c r="B132" s="22">
        <f>'Master_Zorn&amp;Alteck'!R221</f>
        <v>2.8</v>
      </c>
    </row>
    <row r="133" spans="1:2" x14ac:dyDescent="0.35">
      <c r="A133">
        <v>129</v>
      </c>
      <c r="B133" s="22">
        <f>'Master_Zorn&amp;Alteck'!R222</f>
        <v>4.4000000000000004</v>
      </c>
    </row>
    <row r="134" spans="1:2" x14ac:dyDescent="0.35">
      <c r="A134">
        <v>130</v>
      </c>
      <c r="B134" s="22">
        <f>'Master_Zorn&amp;Alteck'!R223</f>
        <v>5.3</v>
      </c>
    </row>
    <row r="135" spans="1:2" x14ac:dyDescent="0.35">
      <c r="A135">
        <v>131</v>
      </c>
      <c r="B135" s="22">
        <f>'Master_Zorn&amp;Alteck'!R224</f>
        <v>10.5</v>
      </c>
    </row>
    <row r="136" spans="1:2" x14ac:dyDescent="0.35">
      <c r="A136">
        <v>132</v>
      </c>
      <c r="B136" s="22">
        <f>'Master_Zorn&amp;Alteck'!R225</f>
        <v>8.5</v>
      </c>
    </row>
    <row r="137" spans="1:2" x14ac:dyDescent="0.35">
      <c r="A137">
        <v>133</v>
      </c>
      <c r="B137" s="22">
        <f>'Master_Zorn&amp;Alteck'!R226</f>
        <v>6.2</v>
      </c>
    </row>
    <row r="138" spans="1:2" x14ac:dyDescent="0.35">
      <c r="A138">
        <v>134</v>
      </c>
      <c r="B138" s="22">
        <f>'Master_Zorn&amp;Alteck'!R227</f>
        <v>3.6</v>
      </c>
    </row>
    <row r="139" spans="1:2" x14ac:dyDescent="0.35">
      <c r="A139">
        <v>135</v>
      </c>
      <c r="B139" s="22">
        <f>'Master_Zorn&amp;Alteck'!R228</f>
        <v>3.3</v>
      </c>
    </row>
    <row r="140" spans="1:2" x14ac:dyDescent="0.35">
      <c r="A140">
        <v>136</v>
      </c>
      <c r="B140" s="22">
        <f>'Master_Zorn&amp;Alteck'!R229</f>
        <v>5.3</v>
      </c>
    </row>
    <row r="141" spans="1:2" x14ac:dyDescent="0.35">
      <c r="A141">
        <v>137</v>
      </c>
      <c r="B141" s="22">
        <f>'Master_Zorn&amp;Alteck'!R230</f>
        <v>3.8</v>
      </c>
    </row>
    <row r="142" spans="1:2" x14ac:dyDescent="0.35">
      <c r="A142">
        <v>138</v>
      </c>
      <c r="B142" s="22">
        <f>'Master_Zorn&amp;Alteck'!R231</f>
        <v>2.2999999999999998</v>
      </c>
    </row>
    <row r="143" spans="1:2" x14ac:dyDescent="0.35">
      <c r="A143">
        <v>139</v>
      </c>
      <c r="B143" s="22">
        <f>'Master_Zorn&amp;Alteck'!R232</f>
        <v>4.3</v>
      </c>
    </row>
    <row r="144" spans="1:2" x14ac:dyDescent="0.35">
      <c r="A144">
        <v>140</v>
      </c>
      <c r="B144" s="22">
        <f>'Master_Zorn&amp;Alteck'!R233</f>
        <v>3</v>
      </c>
    </row>
    <row r="145" spans="1:2" x14ac:dyDescent="0.35">
      <c r="A145">
        <v>141</v>
      </c>
      <c r="B145" s="22">
        <f>'Master_Zorn&amp;Alteck'!R234</f>
        <v>1.5</v>
      </c>
    </row>
    <row r="146" spans="1:2" x14ac:dyDescent="0.35">
      <c r="A146">
        <v>142</v>
      </c>
      <c r="B146" s="22">
        <f>'Master_Zorn&amp;Alteck'!R235</f>
        <v>4.0999999999999996</v>
      </c>
    </row>
    <row r="147" spans="1:2" x14ac:dyDescent="0.35">
      <c r="A147">
        <v>143</v>
      </c>
      <c r="B147" s="22">
        <f>'Master_Zorn&amp;Alteck'!R236</f>
        <v>9.1</v>
      </c>
    </row>
    <row r="148" spans="1:2" x14ac:dyDescent="0.35">
      <c r="A148">
        <v>144</v>
      </c>
      <c r="B148" s="22">
        <f>'Master_Zorn&amp;Alteck'!R237</f>
        <v>7.6</v>
      </c>
    </row>
    <row r="149" spans="1:2" x14ac:dyDescent="0.35">
      <c r="A149">
        <v>145</v>
      </c>
      <c r="B149" s="22">
        <f>'Master_Zorn&amp;Alteck'!R238</f>
        <v>6.1</v>
      </c>
    </row>
    <row r="150" spans="1:2" x14ac:dyDescent="0.35">
      <c r="A150">
        <v>146</v>
      </c>
      <c r="B150" s="22">
        <f>'Master_Zorn&amp;Alteck'!R239</f>
        <v>3.5</v>
      </c>
    </row>
    <row r="151" spans="1:2" x14ac:dyDescent="0.35">
      <c r="A151">
        <v>147</v>
      </c>
      <c r="B151" s="22">
        <f>'Master_Zorn&amp;Alteck'!R240</f>
        <v>1.5</v>
      </c>
    </row>
    <row r="152" spans="1:2" x14ac:dyDescent="0.35">
      <c r="A152">
        <v>148</v>
      </c>
      <c r="B152" s="22">
        <f>'Master_Zorn&amp;Alteck'!R241</f>
        <v>1.7</v>
      </c>
    </row>
    <row r="153" spans="1:2" x14ac:dyDescent="0.35">
      <c r="A153">
        <v>149</v>
      </c>
      <c r="B153" s="22">
        <f>'Master_Zorn&amp;Alteck'!R242</f>
        <v>2.6</v>
      </c>
    </row>
    <row r="154" spans="1:2" x14ac:dyDescent="0.35">
      <c r="A154">
        <v>150</v>
      </c>
      <c r="B154" s="22">
        <f>'Master_Zorn&amp;Alteck'!R243</f>
        <v>4.5</v>
      </c>
    </row>
    <row r="155" spans="1:2" x14ac:dyDescent="0.35">
      <c r="A155">
        <v>151</v>
      </c>
      <c r="B155" s="22">
        <f>'Master_Zorn&amp;Alteck'!R244</f>
        <v>6.7</v>
      </c>
    </row>
    <row r="156" spans="1:2" x14ac:dyDescent="0.35">
      <c r="A156">
        <v>152</v>
      </c>
      <c r="B156" s="22">
        <f>'Master_Zorn&amp;Alteck'!R245</f>
        <v>3</v>
      </c>
    </row>
    <row r="157" spans="1:2" x14ac:dyDescent="0.35">
      <c r="A157">
        <v>153</v>
      </c>
      <c r="B157" s="22">
        <f>'Master_Zorn&amp;Alteck'!R246</f>
        <v>4.3</v>
      </c>
    </row>
    <row r="158" spans="1:2" x14ac:dyDescent="0.35">
      <c r="A158">
        <v>154</v>
      </c>
      <c r="B158" s="22">
        <f>'Master_Zorn&amp;Alteck'!R247</f>
        <v>6.8</v>
      </c>
    </row>
    <row r="159" spans="1:2" x14ac:dyDescent="0.35">
      <c r="A159">
        <v>155</v>
      </c>
      <c r="B159" s="22">
        <f>'Master_Zorn&amp;Alteck'!R248</f>
        <v>4.5999999999999996</v>
      </c>
    </row>
    <row r="160" spans="1:2" x14ac:dyDescent="0.35">
      <c r="A160">
        <v>156</v>
      </c>
      <c r="B160" s="22">
        <f>'Master_Zorn&amp;Alteck'!R249</f>
        <v>6.1</v>
      </c>
    </row>
    <row r="161" spans="1:2" x14ac:dyDescent="0.35">
      <c r="A161">
        <v>157</v>
      </c>
      <c r="B161" s="22">
        <f>'Master_Zorn&amp;Alteck'!R250</f>
        <v>3.3</v>
      </c>
    </row>
    <row r="162" spans="1:2" x14ac:dyDescent="0.35">
      <c r="A162">
        <v>158</v>
      </c>
      <c r="B162" s="22">
        <f>'Master_Zorn&amp;Alteck'!R251</f>
        <v>4.5</v>
      </c>
    </row>
    <row r="163" spans="1:2" x14ac:dyDescent="0.35">
      <c r="A163">
        <v>159</v>
      </c>
      <c r="B163" s="22">
        <f>'Master_Zorn&amp;Alteck'!R252</f>
        <v>2.8</v>
      </c>
    </row>
    <row r="164" spans="1:2" x14ac:dyDescent="0.35">
      <c r="A164">
        <v>160</v>
      </c>
      <c r="B164" s="22">
        <f>'Master_Zorn&amp;Alteck'!R253</f>
        <v>2</v>
      </c>
    </row>
    <row r="165" spans="1:2" x14ac:dyDescent="0.35">
      <c r="A165">
        <v>161</v>
      </c>
      <c r="B165" s="22">
        <f>'Master_Zorn&amp;Alteck'!R254</f>
        <v>3.8</v>
      </c>
    </row>
    <row r="166" spans="1:2" x14ac:dyDescent="0.35">
      <c r="A166">
        <v>162</v>
      </c>
      <c r="B166" s="22">
        <f>'Master_Zorn&amp;Alteck'!R255</f>
        <v>1.6</v>
      </c>
    </row>
    <row r="167" spans="1:2" x14ac:dyDescent="0.35">
      <c r="A167">
        <v>163</v>
      </c>
      <c r="B167" s="22">
        <f>'Master_Zorn&amp;Alteck'!R256</f>
        <v>4.2</v>
      </c>
    </row>
    <row r="168" spans="1:2" x14ac:dyDescent="0.35">
      <c r="A168">
        <v>164</v>
      </c>
      <c r="B168" s="22">
        <f>'Master_Zorn&amp;Alteck'!R257</f>
        <v>4.4000000000000004</v>
      </c>
    </row>
    <row r="169" spans="1:2" x14ac:dyDescent="0.35">
      <c r="A169">
        <v>165</v>
      </c>
      <c r="B169" s="22">
        <f>'Master_Zorn&amp;Alteck'!R258</f>
        <v>6.3</v>
      </c>
    </row>
    <row r="170" spans="1:2" x14ac:dyDescent="0.35">
      <c r="A170">
        <v>166</v>
      </c>
      <c r="B170" s="22">
        <f>'Master_Zorn&amp;Alteck'!R259</f>
        <v>5.9</v>
      </c>
    </row>
    <row r="171" spans="1:2" x14ac:dyDescent="0.35">
      <c r="A171">
        <v>167</v>
      </c>
      <c r="B171" s="22">
        <f>'Master_Zorn&amp;Alteck'!R260</f>
        <v>4.0999999999999996</v>
      </c>
    </row>
    <row r="172" spans="1:2" x14ac:dyDescent="0.35">
      <c r="A172">
        <v>168</v>
      </c>
      <c r="B172" s="22">
        <f>'Master_Zorn&amp;Alteck'!R261</f>
        <v>8</v>
      </c>
    </row>
    <row r="173" spans="1:2" x14ac:dyDescent="0.35">
      <c r="A173">
        <v>169</v>
      </c>
      <c r="B173" s="22">
        <f>'Master_Zorn&amp;Alteck'!R262</f>
        <v>3.1</v>
      </c>
    </row>
    <row r="174" spans="1:2" x14ac:dyDescent="0.35">
      <c r="A174">
        <v>170</v>
      </c>
      <c r="B174" s="22">
        <f>'Master_Zorn&amp;Alteck'!R263</f>
        <v>1.2</v>
      </c>
    </row>
    <row r="175" spans="1:2" x14ac:dyDescent="0.35">
      <c r="A175">
        <v>171</v>
      </c>
      <c r="B175" s="22">
        <f>'Master_Zorn&amp;Alteck'!R264</f>
        <v>2.5</v>
      </c>
    </row>
    <row r="176" spans="1:2" x14ac:dyDescent="0.35">
      <c r="A176">
        <v>172</v>
      </c>
      <c r="B176" s="22">
        <f>'Master_Zorn&amp;Alteck'!R265</f>
        <v>2.2000000000000002</v>
      </c>
    </row>
    <row r="177" spans="1:2" x14ac:dyDescent="0.35">
      <c r="A177">
        <v>173</v>
      </c>
      <c r="B177" s="22">
        <f>'Master_Zorn&amp;Alteck'!R266</f>
        <v>1.3</v>
      </c>
    </row>
    <row r="178" spans="1:2" x14ac:dyDescent="0.35">
      <c r="A178">
        <v>174</v>
      </c>
      <c r="B178" s="22">
        <f>'Master_Zorn&amp;Alteck'!R267</f>
        <v>1.9</v>
      </c>
    </row>
    <row r="179" spans="1:2" x14ac:dyDescent="0.35">
      <c r="A179">
        <v>175</v>
      </c>
      <c r="B179" s="22">
        <f>'Master_Zorn&amp;Alteck'!R268</f>
        <v>2</v>
      </c>
    </row>
    <row r="180" spans="1:2" x14ac:dyDescent="0.35">
      <c r="A180">
        <v>176</v>
      </c>
      <c r="B180" s="22">
        <f>'Master_Zorn&amp;Alteck'!R269</f>
        <v>2.5</v>
      </c>
    </row>
    <row r="181" spans="1:2" x14ac:dyDescent="0.35">
      <c r="A181">
        <v>177</v>
      </c>
      <c r="B181" s="22">
        <f>'Master_Zorn&amp;Alteck'!R270</f>
        <v>4.4000000000000004</v>
      </c>
    </row>
    <row r="182" spans="1:2" x14ac:dyDescent="0.35">
      <c r="A182">
        <v>178</v>
      </c>
      <c r="B182" s="22">
        <f>'Master_Zorn&amp;Alteck'!R271</f>
        <v>2.9</v>
      </c>
    </row>
    <row r="183" spans="1:2" x14ac:dyDescent="0.35">
      <c r="A183">
        <v>179</v>
      </c>
      <c r="B183" s="22">
        <f>'Master_Zorn&amp;Alteck'!R272</f>
        <v>5.3</v>
      </c>
    </row>
    <row r="184" spans="1:2" x14ac:dyDescent="0.35">
      <c r="A184">
        <v>180</v>
      </c>
      <c r="B184" s="22">
        <f>'Master_Zorn&amp;Alteck'!R273</f>
        <v>7.8</v>
      </c>
    </row>
    <row r="185" spans="1:2" x14ac:dyDescent="0.35">
      <c r="A185">
        <v>181</v>
      </c>
      <c r="B185" s="22">
        <f>'Master_Zorn&amp;Alteck'!R274</f>
        <v>5.5</v>
      </c>
    </row>
    <row r="186" spans="1:2" x14ac:dyDescent="0.35">
      <c r="A186">
        <v>182</v>
      </c>
      <c r="B186" s="22">
        <f>'Master_Zorn&amp;Alteck'!R275</f>
        <v>3.3</v>
      </c>
    </row>
    <row r="187" spans="1:2" x14ac:dyDescent="0.35">
      <c r="A187">
        <v>183</v>
      </c>
      <c r="B187" s="22">
        <f>'Master_Zorn&amp;Alteck'!R276</f>
        <v>2.7</v>
      </c>
    </row>
    <row r="188" spans="1:2" x14ac:dyDescent="0.35">
      <c r="A188">
        <v>184</v>
      </c>
      <c r="B188" s="22">
        <f>'Master_Zorn&amp;Alteck'!R277</f>
        <v>2.5</v>
      </c>
    </row>
    <row r="189" spans="1:2" x14ac:dyDescent="0.35">
      <c r="A189">
        <v>185</v>
      </c>
      <c r="B189" s="22">
        <f>'Master_Zorn&amp;Alteck'!R278</f>
        <v>2.5</v>
      </c>
    </row>
    <row r="190" spans="1:2" x14ac:dyDescent="0.35">
      <c r="A190">
        <v>186</v>
      </c>
      <c r="B190" s="22">
        <f>'Master_Zorn&amp;Alteck'!R279</f>
        <v>1.6</v>
      </c>
    </row>
    <row r="191" spans="1:2" x14ac:dyDescent="0.35">
      <c r="A191">
        <v>187</v>
      </c>
      <c r="B191" s="22">
        <f>'Master_Zorn&amp;Alteck'!R280</f>
        <v>2.2000000000000002</v>
      </c>
    </row>
    <row r="192" spans="1:2" x14ac:dyDescent="0.35">
      <c r="A192">
        <v>188</v>
      </c>
      <c r="B192" s="22">
        <f>'Master_Zorn&amp;Alteck'!R281</f>
        <v>3.2</v>
      </c>
    </row>
    <row r="193" spans="1:2" x14ac:dyDescent="0.35">
      <c r="A193">
        <v>189</v>
      </c>
      <c r="B193" s="22">
        <f>'Master_Zorn&amp;Alteck'!R282</f>
        <v>4.2</v>
      </c>
    </row>
    <row r="194" spans="1:2" x14ac:dyDescent="0.35">
      <c r="A194">
        <v>190</v>
      </c>
      <c r="B194" s="22">
        <f>'Master_Zorn&amp;Alteck'!R283</f>
        <v>3.2</v>
      </c>
    </row>
    <row r="195" spans="1:2" x14ac:dyDescent="0.35">
      <c r="A195">
        <v>191</v>
      </c>
      <c r="B195" s="22">
        <f>'Master_Zorn&amp;Alteck'!R284</f>
        <v>1.8</v>
      </c>
    </row>
    <row r="196" spans="1:2" x14ac:dyDescent="0.35">
      <c r="A196">
        <v>192</v>
      </c>
      <c r="B196" s="22">
        <f>'Master_Zorn&amp;Alteck'!R285</f>
        <v>1.7</v>
      </c>
    </row>
    <row r="197" spans="1:2" x14ac:dyDescent="0.35">
      <c r="A197">
        <v>193</v>
      </c>
      <c r="B197" s="22">
        <f>'Master_Zorn&amp;Alteck'!R286</f>
        <v>3.1</v>
      </c>
    </row>
    <row r="198" spans="1:2" x14ac:dyDescent="0.35">
      <c r="A198">
        <v>194</v>
      </c>
      <c r="B198" s="22">
        <f>'Master_Zorn&amp;Alteck'!R287</f>
        <v>2.7</v>
      </c>
    </row>
    <row r="199" spans="1:2" x14ac:dyDescent="0.35">
      <c r="A199">
        <v>195</v>
      </c>
      <c r="B199" s="22">
        <f>'Master_Zorn&amp;Alteck'!R288</f>
        <v>5.4</v>
      </c>
    </row>
    <row r="200" spans="1:2" x14ac:dyDescent="0.35">
      <c r="A200">
        <v>196</v>
      </c>
      <c r="B200" s="22">
        <f>'Master_Zorn&amp;Alteck'!R289</f>
        <v>2.5</v>
      </c>
    </row>
    <row r="201" spans="1:2" x14ac:dyDescent="0.35">
      <c r="A201">
        <v>197</v>
      </c>
      <c r="B201" s="22">
        <f>'Master_Zorn&amp;Alteck'!R290</f>
        <v>1.7</v>
      </c>
    </row>
    <row r="202" spans="1:2" x14ac:dyDescent="0.35">
      <c r="A202">
        <v>198</v>
      </c>
      <c r="B202" s="22">
        <f>'Master_Zorn&amp;Alteck'!R291</f>
        <v>6.4</v>
      </c>
    </row>
    <row r="203" spans="1:2" x14ac:dyDescent="0.35">
      <c r="A203">
        <v>199</v>
      </c>
      <c r="B203" s="22">
        <f>'Master_Zorn&amp;Alteck'!R292</f>
        <v>3</v>
      </c>
    </row>
    <row r="204" spans="1:2" x14ac:dyDescent="0.35">
      <c r="A204">
        <v>200</v>
      </c>
      <c r="B204" s="22">
        <f>'Master_Zorn&amp;Alteck'!R293</f>
        <v>1.9</v>
      </c>
    </row>
    <row r="205" spans="1:2" x14ac:dyDescent="0.35">
      <c r="A205">
        <v>201</v>
      </c>
      <c r="B205" s="22">
        <f>'Master_Zorn&amp;Alteck'!R294</f>
        <v>2</v>
      </c>
    </row>
    <row r="206" spans="1:2" x14ac:dyDescent="0.35">
      <c r="A206">
        <v>202</v>
      </c>
      <c r="B206" s="22">
        <f>'Master_Zorn&amp;Alteck'!R295</f>
        <v>2.2999999999999998</v>
      </c>
    </row>
    <row r="207" spans="1:2" x14ac:dyDescent="0.35">
      <c r="A207">
        <v>203</v>
      </c>
      <c r="B207" s="22">
        <f>'Master_Zorn&amp;Alteck'!R296</f>
        <v>4.5999999999999996</v>
      </c>
    </row>
    <row r="208" spans="1:2" x14ac:dyDescent="0.35">
      <c r="A208">
        <v>204</v>
      </c>
      <c r="B208" s="22">
        <f>'Master_Zorn&amp;Alteck'!R297</f>
        <v>2.8</v>
      </c>
    </row>
    <row r="209" spans="1:2" x14ac:dyDescent="0.35">
      <c r="A209">
        <v>205</v>
      </c>
      <c r="B209" s="22">
        <f>'Master_Zorn&amp;Alteck'!R298</f>
        <v>2</v>
      </c>
    </row>
    <row r="210" spans="1:2" x14ac:dyDescent="0.35">
      <c r="A210">
        <v>206</v>
      </c>
      <c r="B210" s="22">
        <f>'Master_Zorn&amp;Alteck'!R299</f>
        <v>2.7</v>
      </c>
    </row>
    <row r="211" spans="1:2" x14ac:dyDescent="0.35">
      <c r="A211">
        <v>207</v>
      </c>
      <c r="B211" s="22">
        <f>'Master_Zorn&amp;Alteck'!R300</f>
        <v>3.6</v>
      </c>
    </row>
    <row r="212" spans="1:2" x14ac:dyDescent="0.35">
      <c r="A212">
        <v>208</v>
      </c>
      <c r="B212" s="22">
        <f>'Master_Zorn&amp;Alteck'!R301</f>
        <v>5.8</v>
      </c>
    </row>
    <row r="213" spans="1:2" x14ac:dyDescent="0.35">
      <c r="A213">
        <v>209</v>
      </c>
      <c r="B213" s="22">
        <f>'Master_Zorn&amp;Alteck'!R302</f>
        <v>4.7</v>
      </c>
    </row>
    <row r="214" spans="1:2" x14ac:dyDescent="0.35">
      <c r="A214">
        <v>210</v>
      </c>
      <c r="B214" s="22">
        <f>'Master_Zorn&amp;Alteck'!R303</f>
        <v>4.2</v>
      </c>
    </row>
    <row r="215" spans="1:2" x14ac:dyDescent="0.35">
      <c r="A215">
        <v>211</v>
      </c>
      <c r="B215" s="22">
        <f>'Master_Zorn&amp;Alteck'!R304</f>
        <v>1.9</v>
      </c>
    </row>
    <row r="216" spans="1:2" x14ac:dyDescent="0.35">
      <c r="A216">
        <v>212</v>
      </c>
      <c r="B216" s="22">
        <f>'Master_Zorn&amp;Alteck'!R305</f>
        <v>1.7</v>
      </c>
    </row>
    <row r="217" spans="1:2" x14ac:dyDescent="0.35">
      <c r="A217">
        <v>213</v>
      </c>
      <c r="B217" s="22">
        <f>'Master_Zorn&amp;Alteck'!R306</f>
        <v>2.4</v>
      </c>
    </row>
    <row r="218" spans="1:2" x14ac:dyDescent="0.35">
      <c r="A218">
        <v>214</v>
      </c>
      <c r="B218" s="22">
        <f>'Master_Zorn&amp;Alteck'!R307</f>
        <v>2.9</v>
      </c>
    </row>
    <row r="219" spans="1:2" x14ac:dyDescent="0.35">
      <c r="A219">
        <v>215</v>
      </c>
      <c r="B219" s="22">
        <f>'Master_Zorn&amp;Alteck'!R308</f>
        <v>2.1</v>
      </c>
    </row>
    <row r="220" spans="1:2" x14ac:dyDescent="0.35">
      <c r="A220">
        <v>216</v>
      </c>
      <c r="B220" s="22">
        <f>'Master_Zorn&amp;Alteck'!R309</f>
        <v>2.8</v>
      </c>
    </row>
    <row r="221" spans="1:2" x14ac:dyDescent="0.35">
      <c r="A221">
        <v>217</v>
      </c>
      <c r="B221" s="22">
        <f>'Master_Zorn&amp;Alteck'!R310</f>
        <v>2.5</v>
      </c>
    </row>
    <row r="222" spans="1:2" x14ac:dyDescent="0.35">
      <c r="A222">
        <v>218</v>
      </c>
      <c r="B222" s="22">
        <f>'Master_Zorn&amp;Alteck'!R311</f>
        <v>4.7</v>
      </c>
    </row>
    <row r="223" spans="1:2" x14ac:dyDescent="0.35">
      <c r="A223">
        <v>219</v>
      </c>
      <c r="B223" s="22">
        <f>'Master_Zorn&amp;Alteck'!R312</f>
        <v>2.6</v>
      </c>
    </row>
    <row r="224" spans="1:2" x14ac:dyDescent="0.35">
      <c r="A224">
        <v>220</v>
      </c>
      <c r="B224" s="22">
        <f>'Master_Zorn&amp;Alteck'!R313</f>
        <v>2.6</v>
      </c>
    </row>
    <row r="225" spans="1:2" x14ac:dyDescent="0.35">
      <c r="A225">
        <v>221</v>
      </c>
      <c r="B225" s="22">
        <f>'Master_Zorn&amp;Alteck'!R314</f>
        <v>3.9</v>
      </c>
    </row>
    <row r="226" spans="1:2" x14ac:dyDescent="0.35">
      <c r="A226">
        <v>222</v>
      </c>
      <c r="B226" s="22">
        <f>'Master_Zorn&amp;Alteck'!R315</f>
        <v>2.6</v>
      </c>
    </row>
    <row r="227" spans="1:2" x14ac:dyDescent="0.35">
      <c r="A227">
        <v>223</v>
      </c>
      <c r="B227" s="22">
        <f>'Master_Zorn&amp;Alteck'!R316</f>
        <v>2.5</v>
      </c>
    </row>
    <row r="228" spans="1:2" x14ac:dyDescent="0.35">
      <c r="A228">
        <v>224</v>
      </c>
      <c r="B228" s="22">
        <f>'Master_Zorn&amp;Alteck'!R317</f>
        <v>3.6</v>
      </c>
    </row>
    <row r="229" spans="1:2" x14ac:dyDescent="0.35">
      <c r="A229">
        <v>225</v>
      </c>
      <c r="B229" s="22">
        <f>'Master_Zorn&amp;Alteck'!R318</f>
        <v>2</v>
      </c>
    </row>
    <row r="230" spans="1:2" x14ac:dyDescent="0.35">
      <c r="A230">
        <v>226</v>
      </c>
      <c r="B230" s="22">
        <f>'Master_Zorn&amp;Alteck'!R319</f>
        <v>2.2999999999999998</v>
      </c>
    </row>
    <row r="231" spans="1:2" x14ac:dyDescent="0.35">
      <c r="A231">
        <v>227</v>
      </c>
      <c r="B231" s="22">
        <f>'Master_Zorn&amp;Alteck'!R320</f>
        <v>2.9</v>
      </c>
    </row>
    <row r="232" spans="1:2" x14ac:dyDescent="0.35">
      <c r="A232">
        <v>228</v>
      </c>
      <c r="B232" s="22">
        <f>'Master_Zorn&amp;Alteck'!R321</f>
        <v>3.3</v>
      </c>
    </row>
    <row r="233" spans="1:2" x14ac:dyDescent="0.35">
      <c r="A233">
        <v>229</v>
      </c>
      <c r="B233" s="22">
        <f>'Master_Zorn&amp;Alteck'!R322</f>
        <v>2.7</v>
      </c>
    </row>
    <row r="234" spans="1:2" x14ac:dyDescent="0.35">
      <c r="A234">
        <v>230</v>
      </c>
      <c r="B234" s="22">
        <f>'Master_Zorn&amp;Alteck'!R323</f>
        <v>1.9</v>
      </c>
    </row>
    <row r="235" spans="1:2" x14ac:dyDescent="0.35">
      <c r="A235">
        <v>231</v>
      </c>
      <c r="B235" s="22">
        <f>'Master_Zorn&amp;Alteck'!R324</f>
        <v>3.1</v>
      </c>
    </row>
    <row r="236" spans="1:2" x14ac:dyDescent="0.35">
      <c r="A236">
        <v>232</v>
      </c>
      <c r="B236" s="22">
        <f>'Master_Zorn&amp;Alteck'!R325</f>
        <v>2.6</v>
      </c>
    </row>
    <row r="237" spans="1:2" x14ac:dyDescent="0.35">
      <c r="A237">
        <v>233</v>
      </c>
      <c r="B237" s="22">
        <f>'Master_Zorn&amp;Alteck'!R326</f>
        <v>2.6</v>
      </c>
    </row>
    <row r="238" spans="1:2" x14ac:dyDescent="0.35">
      <c r="A238">
        <v>234</v>
      </c>
      <c r="B238" s="22">
        <f>'Master_Zorn&amp;Alteck'!R327</f>
        <v>1.6</v>
      </c>
    </row>
    <row r="239" spans="1:2" x14ac:dyDescent="0.35">
      <c r="A239">
        <v>235</v>
      </c>
      <c r="B239" s="22">
        <f>'Master_Zorn&amp;Alteck'!R328</f>
        <v>4.2</v>
      </c>
    </row>
    <row r="240" spans="1:2" x14ac:dyDescent="0.35">
      <c r="A240">
        <v>236</v>
      </c>
      <c r="B240" s="22">
        <f>'Master_Zorn&amp;Alteck'!R329</f>
        <v>3.7</v>
      </c>
    </row>
    <row r="241" spans="1:2" x14ac:dyDescent="0.35">
      <c r="A241">
        <v>237</v>
      </c>
      <c r="B241" s="22">
        <f>'Master_Zorn&amp;Alteck'!R330</f>
        <v>2.5</v>
      </c>
    </row>
    <row r="242" spans="1:2" x14ac:dyDescent="0.35">
      <c r="A242">
        <v>238</v>
      </c>
      <c r="B242" s="22">
        <f>'Master_Zorn&amp;Alteck'!R331</f>
        <v>2.2000000000000002</v>
      </c>
    </row>
    <row r="243" spans="1:2" x14ac:dyDescent="0.35">
      <c r="A243">
        <v>239</v>
      </c>
      <c r="B243" s="22">
        <f>'Master_Zorn&amp;Alteck'!R332</f>
        <v>2.4</v>
      </c>
    </row>
    <row r="244" spans="1:2" x14ac:dyDescent="0.35">
      <c r="A244">
        <v>240</v>
      </c>
      <c r="B244" s="22">
        <f>'Master_Zorn&amp;Alteck'!R333</f>
        <v>1.4</v>
      </c>
    </row>
    <row r="245" spans="1:2" x14ac:dyDescent="0.35">
      <c r="A245">
        <v>241</v>
      </c>
      <c r="B245" s="22">
        <f>'Master_Zorn&amp;Alteck'!R334</f>
        <v>1.8</v>
      </c>
    </row>
    <row r="246" spans="1:2" x14ac:dyDescent="0.35">
      <c r="A246">
        <v>242</v>
      </c>
      <c r="B246" s="22">
        <f>'Master_Zorn&amp;Alteck'!R335</f>
        <v>3.1</v>
      </c>
    </row>
    <row r="247" spans="1:2" x14ac:dyDescent="0.35">
      <c r="A247">
        <v>243</v>
      </c>
      <c r="B247" s="22">
        <f>'Master_Zorn&amp;Alteck'!R336</f>
        <v>5.9</v>
      </c>
    </row>
    <row r="248" spans="1:2" x14ac:dyDescent="0.35">
      <c r="A248">
        <v>244</v>
      </c>
      <c r="B248" s="22">
        <f>'Master_Zorn&amp;Alteck'!R337</f>
        <v>3.6</v>
      </c>
    </row>
    <row r="249" spans="1:2" x14ac:dyDescent="0.35">
      <c r="A249">
        <v>245</v>
      </c>
      <c r="B249" s="22">
        <f>'Master_Zorn&amp;Alteck'!R338</f>
        <v>2.4</v>
      </c>
    </row>
    <row r="250" spans="1:2" x14ac:dyDescent="0.35">
      <c r="A250">
        <v>246</v>
      </c>
      <c r="B250" s="22">
        <f>'Master_Zorn&amp;Alteck'!R339</f>
        <v>3.6</v>
      </c>
    </row>
    <row r="251" spans="1:2" x14ac:dyDescent="0.35">
      <c r="A251">
        <v>247</v>
      </c>
      <c r="B251" s="22">
        <f>'Master_Zorn&amp;Alteck'!R340</f>
        <v>1.6</v>
      </c>
    </row>
    <row r="252" spans="1:2" x14ac:dyDescent="0.35">
      <c r="A252">
        <v>248</v>
      </c>
      <c r="B252" s="22">
        <f>'Master_Zorn&amp;Alteck'!R341</f>
        <v>1.7</v>
      </c>
    </row>
    <row r="253" spans="1:2" x14ac:dyDescent="0.35">
      <c r="A253">
        <v>249</v>
      </c>
      <c r="B253" s="22">
        <f>'Master_Zorn&amp;Alteck'!R342</f>
        <v>1.7</v>
      </c>
    </row>
    <row r="254" spans="1:2" x14ac:dyDescent="0.35">
      <c r="A254">
        <v>250</v>
      </c>
      <c r="B254" s="22">
        <f>'Master_Zorn&amp;Alteck'!R343</f>
        <v>2.1</v>
      </c>
    </row>
    <row r="255" spans="1:2" x14ac:dyDescent="0.35">
      <c r="A255">
        <v>251</v>
      </c>
      <c r="B255" s="22">
        <f>'Master_Zorn&amp;Alteck'!R344</f>
        <v>2.2999999999999998</v>
      </c>
    </row>
    <row r="256" spans="1:2" x14ac:dyDescent="0.35">
      <c r="A256">
        <v>252</v>
      </c>
      <c r="B256" s="22">
        <f>'Master_Zorn&amp;Alteck'!R345</f>
        <v>2</v>
      </c>
    </row>
    <row r="257" spans="1:2" x14ac:dyDescent="0.35">
      <c r="A257">
        <v>253</v>
      </c>
      <c r="B257" s="22">
        <f>'Master_Zorn&amp;Alteck'!R346</f>
        <v>1.9</v>
      </c>
    </row>
    <row r="258" spans="1:2" x14ac:dyDescent="0.35">
      <c r="A258">
        <v>254</v>
      </c>
      <c r="B258" s="22">
        <f>'Master_Zorn&amp;Alteck'!R347</f>
        <v>1.9</v>
      </c>
    </row>
    <row r="259" spans="1:2" x14ac:dyDescent="0.35">
      <c r="A259">
        <v>255</v>
      </c>
      <c r="B259" s="22">
        <f>'Master_Zorn&amp;Alteck'!R348</f>
        <v>2.2000000000000002</v>
      </c>
    </row>
    <row r="260" spans="1:2" x14ac:dyDescent="0.35">
      <c r="A260">
        <v>256</v>
      </c>
      <c r="B260" s="22">
        <f>'Master_Zorn&amp;Alteck'!R349</f>
        <v>3.8</v>
      </c>
    </row>
    <row r="261" spans="1:2" x14ac:dyDescent="0.35">
      <c r="A261">
        <v>257</v>
      </c>
      <c r="B261" s="22">
        <f>'Master_Zorn&amp;Alteck'!R350</f>
        <v>3.9</v>
      </c>
    </row>
    <row r="262" spans="1:2" x14ac:dyDescent="0.35">
      <c r="A262">
        <v>258</v>
      </c>
      <c r="B262" s="22">
        <f>'Master_Zorn&amp;Alteck'!R351</f>
        <v>3.8</v>
      </c>
    </row>
    <row r="263" spans="1:2" x14ac:dyDescent="0.35">
      <c r="A263">
        <v>259</v>
      </c>
      <c r="B263" s="22">
        <f>'Master_Zorn&amp;Alteck'!R352</f>
        <v>3.3</v>
      </c>
    </row>
    <row r="264" spans="1:2" x14ac:dyDescent="0.35">
      <c r="A264">
        <v>260</v>
      </c>
      <c r="B264" s="22">
        <f>'Master_Zorn&amp;Alteck'!R353</f>
        <v>2.4</v>
      </c>
    </row>
    <row r="265" spans="1:2" x14ac:dyDescent="0.35">
      <c r="A265">
        <v>261</v>
      </c>
      <c r="B265" s="22">
        <f>'Master_Zorn&amp;Alteck'!R354</f>
        <v>3.6</v>
      </c>
    </row>
    <row r="266" spans="1:2" x14ac:dyDescent="0.35">
      <c r="A266">
        <v>262</v>
      </c>
      <c r="B266" s="22">
        <f>'Master_Zorn&amp;Alteck'!R355</f>
        <v>2.9</v>
      </c>
    </row>
    <row r="267" spans="1:2" x14ac:dyDescent="0.35">
      <c r="A267">
        <v>263</v>
      </c>
      <c r="B267" s="22">
        <f>'Master_Zorn&amp;Alteck'!R356</f>
        <v>2</v>
      </c>
    </row>
    <row r="268" spans="1:2" x14ac:dyDescent="0.35">
      <c r="A268">
        <v>264</v>
      </c>
      <c r="B268" s="22">
        <f>'Master_Zorn&amp;Alteck'!R357</f>
        <v>2.4</v>
      </c>
    </row>
    <row r="269" spans="1:2" x14ac:dyDescent="0.35">
      <c r="A269">
        <v>265</v>
      </c>
      <c r="B269" s="22">
        <f>'Master_Zorn&amp;Alteck'!R358</f>
        <v>2.8</v>
      </c>
    </row>
    <row r="270" spans="1:2" x14ac:dyDescent="0.35">
      <c r="A270">
        <v>266</v>
      </c>
      <c r="B270" s="22">
        <f>'Master_Zorn&amp;Alteck'!R359</f>
        <v>2.1</v>
      </c>
    </row>
    <row r="271" spans="1:2" x14ac:dyDescent="0.35">
      <c r="A271">
        <v>267</v>
      </c>
      <c r="B271" s="22">
        <f>'Master_Zorn&amp;Alteck'!R360</f>
        <v>2.2000000000000002</v>
      </c>
    </row>
    <row r="272" spans="1:2" x14ac:dyDescent="0.35">
      <c r="A272">
        <v>268</v>
      </c>
      <c r="B272" s="22">
        <f>'Master_Zorn&amp;Alteck'!R361</f>
        <v>2.6</v>
      </c>
    </row>
    <row r="273" spans="1:2" x14ac:dyDescent="0.35">
      <c r="A273">
        <v>269</v>
      </c>
      <c r="B273" s="22">
        <f>'Master_Zorn&amp;Alteck'!R362</f>
        <v>3.7</v>
      </c>
    </row>
    <row r="274" spans="1:2" x14ac:dyDescent="0.35">
      <c r="A274">
        <v>270</v>
      </c>
      <c r="B274" s="22">
        <f>'Master_Zorn&amp;Alteck'!R363</f>
        <v>2.2999999999999998</v>
      </c>
    </row>
    <row r="275" spans="1:2" x14ac:dyDescent="0.35">
      <c r="A275">
        <v>271</v>
      </c>
      <c r="B275" s="22">
        <f>'Master_Zorn&amp;Alteck'!R364</f>
        <v>2.7</v>
      </c>
    </row>
    <row r="276" spans="1:2" x14ac:dyDescent="0.35">
      <c r="A276">
        <v>272</v>
      </c>
      <c r="B276" s="22">
        <f>'Master_Zorn&amp;Alteck'!R365</f>
        <v>1.8</v>
      </c>
    </row>
    <row r="277" spans="1:2" x14ac:dyDescent="0.35">
      <c r="A277">
        <v>273</v>
      </c>
      <c r="B277" s="22">
        <f>'Master_Zorn&amp;Alteck'!R366</f>
        <v>2.9</v>
      </c>
    </row>
    <row r="278" spans="1:2" x14ac:dyDescent="0.35">
      <c r="A278">
        <v>274</v>
      </c>
      <c r="B278" s="22">
        <f>'Master_Zorn&amp;Alteck'!R367</f>
        <v>2.8</v>
      </c>
    </row>
    <row r="279" spans="1:2" x14ac:dyDescent="0.35">
      <c r="A279">
        <v>275</v>
      </c>
      <c r="B279" s="22">
        <f>'Master_Zorn&amp;Alteck'!R368</f>
        <v>3.2</v>
      </c>
    </row>
    <row r="280" spans="1:2" x14ac:dyDescent="0.35">
      <c r="A280">
        <v>276</v>
      </c>
      <c r="B280" s="22">
        <f>'Master_Zorn&amp;Alteck'!R369</f>
        <v>3.8</v>
      </c>
    </row>
    <row r="281" spans="1:2" x14ac:dyDescent="0.35">
      <c r="A281">
        <v>277</v>
      </c>
      <c r="B281" s="22">
        <f>'Master_Zorn&amp;Alteck'!R370</f>
        <v>1.5</v>
      </c>
    </row>
    <row r="282" spans="1:2" x14ac:dyDescent="0.35">
      <c r="A282">
        <v>278</v>
      </c>
      <c r="B282" s="22">
        <f>'Master_Zorn&amp;Alteck'!R371</f>
        <v>1.5</v>
      </c>
    </row>
    <row r="283" spans="1:2" x14ac:dyDescent="0.35">
      <c r="A283">
        <v>279</v>
      </c>
      <c r="B283" s="22">
        <f>'Master_Zorn&amp;Alteck'!R372</f>
        <v>3.2</v>
      </c>
    </row>
    <row r="284" spans="1:2" x14ac:dyDescent="0.35">
      <c r="A284">
        <v>280</v>
      </c>
      <c r="B284" s="22">
        <f>'Master_Zorn&amp;Alteck'!R373</f>
        <v>2</v>
      </c>
    </row>
    <row r="285" spans="1:2" x14ac:dyDescent="0.35">
      <c r="A285">
        <v>281</v>
      </c>
      <c r="B285" s="22">
        <f>'Master_Zorn&amp;Alteck'!R374</f>
        <v>1.8</v>
      </c>
    </row>
    <row r="286" spans="1:2" x14ac:dyDescent="0.35">
      <c r="A286">
        <v>282</v>
      </c>
      <c r="B286" s="22">
        <f>'Master_Zorn&amp;Alteck'!R375</f>
        <v>3</v>
      </c>
    </row>
    <row r="287" spans="1:2" x14ac:dyDescent="0.35">
      <c r="A287">
        <v>283</v>
      </c>
      <c r="B287" s="22">
        <f>'Master_Zorn&amp;Alteck'!R376</f>
        <v>2.8</v>
      </c>
    </row>
    <row r="288" spans="1:2" x14ac:dyDescent="0.35">
      <c r="A288">
        <v>284</v>
      </c>
      <c r="B288" s="22">
        <f>'Master_Zorn&amp;Alteck'!R377</f>
        <v>2.2999999999999998</v>
      </c>
    </row>
    <row r="289" spans="1:2" x14ac:dyDescent="0.35">
      <c r="A289">
        <v>285</v>
      </c>
      <c r="B289" s="22">
        <f>'Master_Zorn&amp;Alteck'!R378</f>
        <v>3.1</v>
      </c>
    </row>
    <row r="290" spans="1:2" x14ac:dyDescent="0.35">
      <c r="A290">
        <v>286</v>
      </c>
      <c r="B290" s="22">
        <f>'Master_Zorn&amp;Alteck'!R379</f>
        <v>2.8</v>
      </c>
    </row>
    <row r="291" spans="1:2" x14ac:dyDescent="0.35">
      <c r="A291">
        <v>287</v>
      </c>
      <c r="B291" s="22">
        <f>'Master_Zorn&amp;Alteck'!R380</f>
        <v>3.7</v>
      </c>
    </row>
    <row r="292" spans="1:2" x14ac:dyDescent="0.35">
      <c r="A292">
        <v>288</v>
      </c>
      <c r="B292" s="22">
        <f>'Master_Zorn&amp;Alteck'!R381</f>
        <v>3.3</v>
      </c>
    </row>
    <row r="293" spans="1:2" x14ac:dyDescent="0.35">
      <c r="A293">
        <v>289</v>
      </c>
      <c r="B293" s="22">
        <f>'Master_Zorn&amp;Alteck'!R382</f>
        <v>2.2000000000000002</v>
      </c>
    </row>
    <row r="294" spans="1:2" x14ac:dyDescent="0.35">
      <c r="A294">
        <v>290</v>
      </c>
      <c r="B294" s="22">
        <f>'Master_Zorn&amp;Alteck'!R383</f>
        <v>1.2</v>
      </c>
    </row>
    <row r="295" spans="1:2" x14ac:dyDescent="0.35">
      <c r="A295">
        <v>291</v>
      </c>
      <c r="B295" s="22">
        <f>'Master_Zorn&amp;Alteck'!R384</f>
        <v>1.5</v>
      </c>
    </row>
    <row r="296" spans="1:2" x14ac:dyDescent="0.35">
      <c r="A296">
        <v>292</v>
      </c>
      <c r="B296" s="22">
        <f>'Master_Zorn&amp;Alteck'!R385</f>
        <v>1.6</v>
      </c>
    </row>
    <row r="297" spans="1:2" x14ac:dyDescent="0.35">
      <c r="A297">
        <v>293</v>
      </c>
      <c r="B297" s="22">
        <f>'Master_Zorn&amp;Alteck'!R386</f>
        <v>2.1</v>
      </c>
    </row>
    <row r="298" spans="1:2" x14ac:dyDescent="0.35">
      <c r="A298">
        <v>294</v>
      </c>
      <c r="B298" s="22">
        <f>'Master_Zorn&amp;Alteck'!R387</f>
        <v>2.1</v>
      </c>
    </row>
    <row r="299" spans="1:2" x14ac:dyDescent="0.35">
      <c r="A299">
        <v>295</v>
      </c>
      <c r="B299" s="22">
        <f>'Master_Zorn&amp;Alteck'!R388</f>
        <v>2.5</v>
      </c>
    </row>
    <row r="300" spans="1:2" x14ac:dyDescent="0.35">
      <c r="A300">
        <v>296</v>
      </c>
      <c r="B300" s="22">
        <f>'Master_Zorn&amp;Alteck'!R389</f>
        <v>2.2000000000000002</v>
      </c>
    </row>
    <row r="301" spans="1:2" x14ac:dyDescent="0.35">
      <c r="A301">
        <v>297</v>
      </c>
      <c r="B301" s="22">
        <f>'Master_Zorn&amp;Alteck'!R390</f>
        <v>1.5</v>
      </c>
    </row>
    <row r="302" spans="1:2" x14ac:dyDescent="0.35">
      <c r="A302">
        <v>298</v>
      </c>
      <c r="B302" s="22">
        <f>'Master_Zorn&amp;Alteck'!R391</f>
        <v>2.2000000000000002</v>
      </c>
    </row>
    <row r="303" spans="1:2" x14ac:dyDescent="0.35">
      <c r="A303">
        <v>299</v>
      </c>
      <c r="B303" s="22">
        <f>'Master_Zorn&amp;Alteck'!R392</f>
        <v>2.7</v>
      </c>
    </row>
    <row r="304" spans="1:2" x14ac:dyDescent="0.35">
      <c r="A304">
        <v>300</v>
      </c>
      <c r="B304" s="22">
        <f>'Master_Zorn&amp;Alteck'!R393</f>
        <v>2.2000000000000002</v>
      </c>
    </row>
    <row r="305" spans="1:2" x14ac:dyDescent="0.35">
      <c r="A305">
        <v>301</v>
      </c>
      <c r="B305" s="22">
        <f>'Master_Zorn&amp;Alteck'!R394</f>
        <v>2.8</v>
      </c>
    </row>
    <row r="306" spans="1:2" x14ac:dyDescent="0.35">
      <c r="A306">
        <v>302</v>
      </c>
      <c r="B306" s="22">
        <f>'Master_Zorn&amp;Alteck'!R395</f>
        <v>2.2999999999999998</v>
      </c>
    </row>
    <row r="307" spans="1:2" x14ac:dyDescent="0.35">
      <c r="A307">
        <v>303</v>
      </c>
      <c r="B307" s="22">
        <f>'Master_Zorn&amp;Alteck'!R396</f>
        <v>3.4</v>
      </c>
    </row>
    <row r="308" spans="1:2" x14ac:dyDescent="0.35">
      <c r="A308">
        <v>304</v>
      </c>
      <c r="B308" s="22">
        <f>'Master_Zorn&amp;Alteck'!R397</f>
        <v>2.2000000000000002</v>
      </c>
    </row>
    <row r="309" spans="1:2" x14ac:dyDescent="0.35">
      <c r="A309">
        <v>305</v>
      </c>
      <c r="B309" s="22">
        <f>'Master_Zorn&amp;Alteck'!R398</f>
        <v>2.9</v>
      </c>
    </row>
    <row r="310" spans="1:2" x14ac:dyDescent="0.35">
      <c r="A310">
        <v>306</v>
      </c>
      <c r="B310" s="22">
        <f>'Master_Zorn&amp;Alteck'!R399</f>
        <v>1.7</v>
      </c>
    </row>
    <row r="311" spans="1:2" x14ac:dyDescent="0.35">
      <c r="A311">
        <v>307</v>
      </c>
      <c r="B311" s="22">
        <f>'Master_Zorn&amp;Alteck'!R400</f>
        <v>3.6</v>
      </c>
    </row>
    <row r="312" spans="1:2" x14ac:dyDescent="0.35">
      <c r="A312">
        <v>308</v>
      </c>
      <c r="B312" s="22">
        <f>'Master_Zorn&amp;Alteck'!R401</f>
        <v>3.6</v>
      </c>
    </row>
    <row r="313" spans="1:2" x14ac:dyDescent="0.35">
      <c r="A313">
        <v>309</v>
      </c>
      <c r="B313" s="22">
        <f>'Master_Zorn&amp;Alteck'!R402</f>
        <v>2.2000000000000002</v>
      </c>
    </row>
    <row r="314" spans="1:2" x14ac:dyDescent="0.35">
      <c r="A314">
        <v>310</v>
      </c>
      <c r="B314" s="22">
        <f>'Master_Zorn&amp;Alteck'!R403</f>
        <v>3.1</v>
      </c>
    </row>
    <row r="315" spans="1:2" x14ac:dyDescent="0.35">
      <c r="A315">
        <v>311</v>
      </c>
      <c r="B315" s="22">
        <f>'Master_Zorn&amp;Alteck'!R404</f>
        <v>2.2000000000000002</v>
      </c>
    </row>
    <row r="316" spans="1:2" x14ac:dyDescent="0.35">
      <c r="A316">
        <v>312</v>
      </c>
      <c r="B316" s="22">
        <f>'Master_Zorn&amp;Alteck'!R405</f>
        <v>1.7</v>
      </c>
    </row>
    <row r="317" spans="1:2" x14ac:dyDescent="0.35">
      <c r="A317">
        <v>313</v>
      </c>
      <c r="B317" s="22">
        <f>'Master_Zorn&amp;Alteck'!R406</f>
        <v>2.9</v>
      </c>
    </row>
    <row r="318" spans="1:2" x14ac:dyDescent="0.35">
      <c r="A318">
        <v>314</v>
      </c>
      <c r="B318" s="22">
        <f>'Master_Zorn&amp;Alteck'!R407</f>
        <v>2.4</v>
      </c>
    </row>
    <row r="319" spans="1:2" x14ac:dyDescent="0.35">
      <c r="A319">
        <v>315</v>
      </c>
      <c r="B319" s="22">
        <f>'Master_Zorn&amp;Alteck'!R408</f>
        <v>2.5</v>
      </c>
    </row>
    <row r="320" spans="1:2" x14ac:dyDescent="0.35">
      <c r="A320">
        <v>316</v>
      </c>
      <c r="B320" s="22">
        <f>'Master_Zorn&amp;Alteck'!R409</f>
        <v>2.4</v>
      </c>
    </row>
    <row r="321" spans="1:2" x14ac:dyDescent="0.35">
      <c r="A321">
        <v>317</v>
      </c>
      <c r="B321" s="22">
        <f>'Master_Zorn&amp;Alteck'!R410</f>
        <v>2.6</v>
      </c>
    </row>
    <row r="322" spans="1:2" x14ac:dyDescent="0.35">
      <c r="A322">
        <v>318</v>
      </c>
      <c r="B322" s="22">
        <f>'Master_Zorn&amp;Alteck'!R411</f>
        <v>1.4</v>
      </c>
    </row>
    <row r="323" spans="1:2" x14ac:dyDescent="0.35">
      <c r="A323">
        <v>319</v>
      </c>
      <c r="B323" s="22">
        <f>'Master_Zorn&amp;Alteck'!R412</f>
        <v>2</v>
      </c>
    </row>
    <row r="324" spans="1:2" x14ac:dyDescent="0.35">
      <c r="A324">
        <v>320</v>
      </c>
      <c r="B324" s="22">
        <f>'Master_Zorn&amp;Alteck'!R413</f>
        <v>3</v>
      </c>
    </row>
    <row r="325" spans="1:2" x14ac:dyDescent="0.35">
      <c r="A325">
        <v>321</v>
      </c>
      <c r="B325" s="22">
        <f>'Master_Zorn&amp;Alteck'!R414</f>
        <v>2.9</v>
      </c>
    </row>
    <row r="326" spans="1:2" x14ac:dyDescent="0.35">
      <c r="A326">
        <v>322</v>
      </c>
      <c r="B326" s="22">
        <f>'Master_Zorn&amp;Alteck'!R415</f>
        <v>2.6</v>
      </c>
    </row>
    <row r="327" spans="1:2" x14ac:dyDescent="0.35">
      <c r="A327">
        <v>323</v>
      </c>
      <c r="B327" s="22">
        <f>'Master_Zorn&amp;Alteck'!R416</f>
        <v>1.9</v>
      </c>
    </row>
    <row r="328" spans="1:2" x14ac:dyDescent="0.35">
      <c r="A328">
        <v>324</v>
      </c>
      <c r="B328" s="22">
        <f>'Master_Zorn&amp;Alteck'!R417</f>
        <v>1.8</v>
      </c>
    </row>
    <row r="329" spans="1:2" x14ac:dyDescent="0.35">
      <c r="A329">
        <v>325</v>
      </c>
      <c r="B329" s="22">
        <f>'Master_Zorn&amp;Alteck'!R418</f>
        <v>2.5</v>
      </c>
    </row>
    <row r="330" spans="1:2" x14ac:dyDescent="0.35">
      <c r="A330">
        <v>326</v>
      </c>
      <c r="B330" s="22">
        <f>'Master_Zorn&amp;Alteck'!R419</f>
        <v>4.4000000000000004</v>
      </c>
    </row>
    <row r="331" spans="1:2" x14ac:dyDescent="0.35">
      <c r="A331">
        <v>327</v>
      </c>
      <c r="B331" s="22">
        <f>'Master_Zorn&amp;Alteck'!R420</f>
        <v>1.8</v>
      </c>
    </row>
    <row r="332" spans="1:2" x14ac:dyDescent="0.35">
      <c r="A332">
        <v>328</v>
      </c>
      <c r="B332" s="22">
        <f>'Master_Zorn&amp;Alteck'!R421</f>
        <v>2.4</v>
      </c>
    </row>
    <row r="333" spans="1:2" x14ac:dyDescent="0.35">
      <c r="A333">
        <v>329</v>
      </c>
      <c r="B333" s="22">
        <f>'Master_Zorn&amp;Alteck'!R422</f>
        <v>2.9</v>
      </c>
    </row>
    <row r="334" spans="1:2" x14ac:dyDescent="0.35">
      <c r="A334">
        <v>330</v>
      </c>
      <c r="B334" s="22">
        <f>'Master_Zorn&amp;Alteck'!R423</f>
        <v>2.1</v>
      </c>
    </row>
    <row r="335" spans="1:2" x14ac:dyDescent="0.35">
      <c r="A335">
        <v>331</v>
      </c>
      <c r="B335" s="22">
        <f>'Master_Zorn&amp;Alteck'!R424</f>
        <v>1.4</v>
      </c>
    </row>
    <row r="336" spans="1:2" x14ac:dyDescent="0.35">
      <c r="A336">
        <v>332</v>
      </c>
      <c r="B336" s="22">
        <f>'Master_Zorn&amp;Alteck'!R425</f>
        <v>1.7</v>
      </c>
    </row>
    <row r="337" spans="1:2" x14ac:dyDescent="0.35">
      <c r="A337">
        <v>333</v>
      </c>
      <c r="B337" s="22">
        <f>'Master_Zorn&amp;Alteck'!R426</f>
        <v>3.1</v>
      </c>
    </row>
    <row r="338" spans="1:2" x14ac:dyDescent="0.35">
      <c r="A338">
        <v>334</v>
      </c>
      <c r="B338" s="22">
        <f>'Master_Zorn&amp;Alteck'!R427</f>
        <v>3.1</v>
      </c>
    </row>
    <row r="339" spans="1:2" x14ac:dyDescent="0.35">
      <c r="A339">
        <v>335</v>
      </c>
      <c r="B339" s="22">
        <f>'Master_Zorn&amp;Alteck'!R428</f>
        <v>3.6</v>
      </c>
    </row>
    <row r="340" spans="1:2" x14ac:dyDescent="0.35">
      <c r="A340">
        <v>336</v>
      </c>
      <c r="B340" s="22">
        <f>'Master_Zorn&amp;Alteck'!R429</f>
        <v>2</v>
      </c>
    </row>
    <row r="341" spans="1:2" x14ac:dyDescent="0.35">
      <c r="A341">
        <v>337</v>
      </c>
      <c r="B341" s="22">
        <f>'Master_Zorn&amp;Alteck'!R430</f>
        <v>2.7</v>
      </c>
    </row>
    <row r="342" spans="1:2" x14ac:dyDescent="0.35">
      <c r="A342">
        <v>338</v>
      </c>
      <c r="B342" s="22">
        <f>'Master_Zorn&amp;Alteck'!R431</f>
        <v>1.9</v>
      </c>
    </row>
    <row r="343" spans="1:2" x14ac:dyDescent="0.35">
      <c r="A343">
        <v>339</v>
      </c>
      <c r="B343" s="22">
        <f>'Master_Zorn&amp;Alteck'!R432</f>
        <v>2.5</v>
      </c>
    </row>
    <row r="344" spans="1:2" x14ac:dyDescent="0.35">
      <c r="A344">
        <v>340</v>
      </c>
      <c r="B344" s="22">
        <f>'Master_Zorn&amp;Alteck'!R433</f>
        <v>3.2</v>
      </c>
    </row>
    <row r="345" spans="1:2" x14ac:dyDescent="0.35">
      <c r="A345">
        <v>341</v>
      </c>
      <c r="B345" s="22">
        <f>'Master_Zorn&amp;Alteck'!R434</f>
        <v>3.2</v>
      </c>
    </row>
    <row r="346" spans="1:2" x14ac:dyDescent="0.35">
      <c r="A346">
        <v>342</v>
      </c>
      <c r="B346" s="22">
        <f>'Master_Zorn&amp;Alteck'!R435</f>
        <v>3</v>
      </c>
    </row>
    <row r="347" spans="1:2" x14ac:dyDescent="0.35">
      <c r="A347">
        <v>343</v>
      </c>
      <c r="B347" s="22">
        <f>'Master_Zorn&amp;Alteck'!R436</f>
        <v>3.3</v>
      </c>
    </row>
    <row r="348" spans="1:2" x14ac:dyDescent="0.35">
      <c r="A348">
        <v>344</v>
      </c>
      <c r="B348" s="22">
        <f>'Master_Zorn&amp;Alteck'!R437</f>
        <v>2.7</v>
      </c>
    </row>
    <row r="349" spans="1:2" x14ac:dyDescent="0.35">
      <c r="A349">
        <v>345</v>
      </c>
      <c r="B349" s="22">
        <f>'Master_Zorn&amp;Alteck'!R438</f>
        <v>2.6</v>
      </c>
    </row>
    <row r="350" spans="1:2" x14ac:dyDescent="0.35">
      <c r="A350">
        <v>346</v>
      </c>
      <c r="B350" s="22">
        <f>'Master_Zorn&amp;Alteck'!R439</f>
        <v>1.8</v>
      </c>
    </row>
    <row r="351" spans="1:2" x14ac:dyDescent="0.35">
      <c r="A351">
        <v>347</v>
      </c>
      <c r="B351" s="22">
        <f>'Master_Zorn&amp;Alteck'!R440</f>
        <v>2.1</v>
      </c>
    </row>
    <row r="352" spans="1:2" x14ac:dyDescent="0.35">
      <c r="A352">
        <v>348</v>
      </c>
      <c r="B352" s="22">
        <f>'Master_Zorn&amp;Alteck'!R441</f>
        <v>1.6</v>
      </c>
    </row>
    <row r="353" spans="1:2" x14ac:dyDescent="0.35">
      <c r="A353">
        <v>349</v>
      </c>
      <c r="B353" s="22">
        <f>'Master_Zorn&amp;Alteck'!R442</f>
        <v>2</v>
      </c>
    </row>
    <row r="354" spans="1:2" x14ac:dyDescent="0.35">
      <c r="A354">
        <v>350</v>
      </c>
      <c r="B354" s="22">
        <f>'Master_Zorn&amp;Alteck'!R443</f>
        <v>2.7</v>
      </c>
    </row>
    <row r="355" spans="1:2" x14ac:dyDescent="0.35">
      <c r="A355">
        <v>351</v>
      </c>
      <c r="B355" s="22">
        <f>'Master_Zorn&amp;Alteck'!R444</f>
        <v>3</v>
      </c>
    </row>
    <row r="356" spans="1:2" x14ac:dyDescent="0.35">
      <c r="A356">
        <v>352</v>
      </c>
      <c r="B356" s="22">
        <f>'Master_Zorn&amp;Alteck'!R445</f>
        <v>1.9</v>
      </c>
    </row>
    <row r="357" spans="1:2" x14ac:dyDescent="0.35">
      <c r="A357">
        <v>353</v>
      </c>
      <c r="B357" s="22">
        <f>'Master_Zorn&amp;Alteck'!R446</f>
        <v>2.1</v>
      </c>
    </row>
    <row r="358" spans="1:2" x14ac:dyDescent="0.35">
      <c r="A358">
        <v>354</v>
      </c>
      <c r="B358" s="22">
        <f>'Master_Zorn&amp;Alteck'!R447</f>
        <v>2.5</v>
      </c>
    </row>
    <row r="359" spans="1:2" x14ac:dyDescent="0.35">
      <c r="A359">
        <v>355</v>
      </c>
      <c r="B359" s="22">
        <f>'Master_Zorn&amp;Alteck'!R448</f>
        <v>1.8</v>
      </c>
    </row>
    <row r="360" spans="1:2" x14ac:dyDescent="0.35">
      <c r="A360">
        <v>356</v>
      </c>
      <c r="B360" s="22">
        <f>'Master_Zorn&amp;Alteck'!R449</f>
        <v>2.1</v>
      </c>
    </row>
    <row r="361" spans="1:2" x14ac:dyDescent="0.35">
      <c r="A361">
        <v>357</v>
      </c>
      <c r="B361" s="22">
        <f>'Master_Zorn&amp;Alteck'!R450</f>
        <v>2.5</v>
      </c>
    </row>
    <row r="362" spans="1:2" x14ac:dyDescent="0.35">
      <c r="A362">
        <v>358</v>
      </c>
      <c r="B362" s="22">
        <f>'Master_Zorn&amp;Alteck'!R451</f>
        <v>1.7</v>
      </c>
    </row>
    <row r="363" spans="1:2" x14ac:dyDescent="0.35">
      <c r="A363">
        <v>359</v>
      </c>
      <c r="B363" s="22">
        <f>'Master_Zorn&amp;Alteck'!R452</f>
        <v>1.4</v>
      </c>
    </row>
    <row r="364" spans="1:2" x14ac:dyDescent="0.35">
      <c r="A364">
        <v>360</v>
      </c>
      <c r="B364" s="22">
        <f>'Master_Zorn&amp;Alteck'!R453</f>
        <v>1.5</v>
      </c>
    </row>
    <row r="365" spans="1:2" x14ac:dyDescent="0.35">
      <c r="A365">
        <v>361</v>
      </c>
      <c r="B365" s="22">
        <f>'Master_Zorn&amp;Alteck'!R454</f>
        <v>2.4</v>
      </c>
    </row>
    <row r="366" spans="1:2" x14ac:dyDescent="0.35">
      <c r="A366">
        <v>362</v>
      </c>
      <c r="B366" s="22">
        <f>'Master_Zorn&amp;Alteck'!R455</f>
        <v>1.9</v>
      </c>
    </row>
    <row r="367" spans="1:2" x14ac:dyDescent="0.35">
      <c r="A367">
        <v>363</v>
      </c>
      <c r="B367" s="22">
        <f>'Master_Zorn&amp;Alteck'!R456</f>
        <v>1.6</v>
      </c>
    </row>
    <row r="368" spans="1:2" x14ac:dyDescent="0.35">
      <c r="A368">
        <v>364</v>
      </c>
      <c r="B368" s="22">
        <f>'Master_Zorn&amp;Alteck'!R457</f>
        <v>2.7</v>
      </c>
    </row>
    <row r="369" spans="1:2" x14ac:dyDescent="0.35">
      <c r="A369">
        <v>365</v>
      </c>
      <c r="B369" s="22">
        <f>'Master_Zorn&amp;Alteck'!R458</f>
        <v>4.5</v>
      </c>
    </row>
    <row r="370" spans="1:2" x14ac:dyDescent="0.35">
      <c r="A370">
        <v>366</v>
      </c>
      <c r="B370" s="22">
        <f>'Master_Zorn&amp;Alteck'!R459</f>
        <v>2.9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B1048576"/>
    </sheetView>
  </sheetViews>
  <sheetFormatPr baseColWidth="10" defaultColWidth="13" defaultRowHeight="14.5" x14ac:dyDescent="0.35"/>
  <cols>
    <col min="1" max="16384" width="13" style="22"/>
  </cols>
  <sheetData>
    <row r="1" spans="1:2" x14ac:dyDescent="0.35">
      <c r="A1" s="2" t="s">
        <v>238</v>
      </c>
    </row>
    <row r="2" spans="1:2" x14ac:dyDescent="0.35">
      <c r="A2" s="2">
        <v>2</v>
      </c>
    </row>
    <row r="3" spans="1:2" x14ac:dyDescent="0.35">
      <c r="A3" s="2" t="s">
        <v>25</v>
      </c>
    </row>
    <row r="4" spans="1:2" x14ac:dyDescent="0.35">
      <c r="A4" s="2" t="s">
        <v>228</v>
      </c>
    </row>
    <row r="5" spans="1:2" x14ac:dyDescent="0.35">
      <c r="A5" s="22">
        <v>1</v>
      </c>
      <c r="B5" s="22">
        <f>'Master_Zorn&amp;Alteck'!S94</f>
        <v>40</v>
      </c>
    </row>
    <row r="6" spans="1:2" x14ac:dyDescent="0.35">
      <c r="A6" s="22">
        <v>2</v>
      </c>
      <c r="B6" s="22">
        <f>'Master_Zorn&amp;Alteck'!S95</f>
        <v>44</v>
      </c>
    </row>
    <row r="7" spans="1:2" x14ac:dyDescent="0.35">
      <c r="A7" s="22">
        <v>3</v>
      </c>
      <c r="B7" s="22">
        <f>'Master_Zorn&amp;Alteck'!S96</f>
        <v>45</v>
      </c>
    </row>
    <row r="8" spans="1:2" x14ac:dyDescent="0.35">
      <c r="A8" s="22">
        <v>4</v>
      </c>
      <c r="B8" s="22">
        <f>'Master_Zorn&amp;Alteck'!S97</f>
        <v>63</v>
      </c>
    </row>
    <row r="9" spans="1:2" x14ac:dyDescent="0.35">
      <c r="A9" s="22">
        <v>5</v>
      </c>
      <c r="B9" s="22">
        <f>'Master_Zorn&amp;Alteck'!S98</f>
        <v>75</v>
      </c>
    </row>
    <row r="10" spans="1:2" x14ac:dyDescent="0.35">
      <c r="A10" s="22">
        <v>6</v>
      </c>
      <c r="B10" s="22">
        <f>'Master_Zorn&amp;Alteck'!S99</f>
        <v>86</v>
      </c>
    </row>
    <row r="11" spans="1:2" x14ac:dyDescent="0.35">
      <c r="A11" s="22">
        <v>7</v>
      </c>
      <c r="B11" s="22">
        <f>'Master_Zorn&amp;Alteck'!S100</f>
        <v>65</v>
      </c>
    </row>
    <row r="12" spans="1:2" x14ac:dyDescent="0.35">
      <c r="A12" s="22">
        <v>8</v>
      </c>
      <c r="B12" s="22">
        <f>'Master_Zorn&amp;Alteck'!S101</f>
        <v>64</v>
      </c>
    </row>
    <row r="13" spans="1:2" x14ac:dyDescent="0.35">
      <c r="A13" s="22">
        <v>9</v>
      </c>
      <c r="B13" s="22">
        <f>'Master_Zorn&amp;Alteck'!S102</f>
        <v>53</v>
      </c>
    </row>
    <row r="14" spans="1:2" x14ac:dyDescent="0.35">
      <c r="A14" s="22">
        <v>10</v>
      </c>
      <c r="B14" s="22">
        <f>'Master_Zorn&amp;Alteck'!S103</f>
        <v>70</v>
      </c>
    </row>
    <row r="15" spans="1:2" x14ac:dyDescent="0.35">
      <c r="A15" s="22">
        <v>11</v>
      </c>
      <c r="B15" s="22">
        <f>'Master_Zorn&amp;Alteck'!S104</f>
        <v>65</v>
      </c>
    </row>
    <row r="16" spans="1:2" x14ac:dyDescent="0.35">
      <c r="A16" s="22">
        <v>12</v>
      </c>
      <c r="B16" s="22">
        <f>'Master_Zorn&amp;Alteck'!S105</f>
        <v>55</v>
      </c>
    </row>
    <row r="17" spans="1:2" x14ac:dyDescent="0.35">
      <c r="A17" s="22">
        <v>13</v>
      </c>
      <c r="B17" s="22">
        <f>'Master_Zorn&amp;Alteck'!S106</f>
        <v>57</v>
      </c>
    </row>
    <row r="18" spans="1:2" x14ac:dyDescent="0.35">
      <c r="A18" s="22">
        <v>14</v>
      </c>
      <c r="B18" s="22">
        <f>'Master_Zorn&amp;Alteck'!S107</f>
        <v>75</v>
      </c>
    </row>
    <row r="19" spans="1:2" x14ac:dyDescent="0.35">
      <c r="A19" s="22">
        <v>15</v>
      </c>
      <c r="B19" s="22">
        <f>'Master_Zorn&amp;Alteck'!S108</f>
        <v>71</v>
      </c>
    </row>
    <row r="20" spans="1:2" x14ac:dyDescent="0.35">
      <c r="A20" s="22">
        <v>16</v>
      </c>
      <c r="B20" s="22">
        <f>'Master_Zorn&amp;Alteck'!S109</f>
        <v>64</v>
      </c>
    </row>
    <row r="21" spans="1:2" x14ac:dyDescent="0.35">
      <c r="A21" s="22">
        <v>17</v>
      </c>
      <c r="B21" s="22">
        <f>'Master_Zorn&amp;Alteck'!S110</f>
        <v>72</v>
      </c>
    </row>
    <row r="22" spans="1:2" x14ac:dyDescent="0.35">
      <c r="A22" s="22">
        <v>18</v>
      </c>
      <c r="B22" s="22">
        <f>'Master_Zorn&amp;Alteck'!S111</f>
        <v>64</v>
      </c>
    </row>
    <row r="23" spans="1:2" x14ac:dyDescent="0.35">
      <c r="A23" s="22">
        <v>19</v>
      </c>
      <c r="B23" s="22">
        <f>'Master_Zorn&amp;Alteck'!S112</f>
        <v>53</v>
      </c>
    </row>
    <row r="24" spans="1:2" x14ac:dyDescent="0.35">
      <c r="A24" s="22">
        <v>20</v>
      </c>
      <c r="B24" s="22">
        <f>'Master_Zorn&amp;Alteck'!S113</f>
        <v>66</v>
      </c>
    </row>
    <row r="25" spans="1:2" x14ac:dyDescent="0.35">
      <c r="A25" s="22">
        <v>21</v>
      </c>
      <c r="B25" s="22">
        <f>'Master_Zorn&amp;Alteck'!S114</f>
        <v>68</v>
      </c>
    </row>
    <row r="26" spans="1:2" x14ac:dyDescent="0.35">
      <c r="A26" s="22">
        <v>22</v>
      </c>
      <c r="B26" s="22">
        <f>'Master_Zorn&amp;Alteck'!S115</f>
        <v>71</v>
      </c>
    </row>
    <row r="27" spans="1:2" x14ac:dyDescent="0.35">
      <c r="A27" s="22">
        <v>23</v>
      </c>
      <c r="B27" s="22">
        <f>'Master_Zorn&amp;Alteck'!S116</f>
        <v>56</v>
      </c>
    </row>
    <row r="28" spans="1:2" x14ac:dyDescent="0.35">
      <c r="A28" s="22">
        <v>24</v>
      </c>
      <c r="B28" s="22">
        <f>'Master_Zorn&amp;Alteck'!S117</f>
        <v>63</v>
      </c>
    </row>
    <row r="29" spans="1:2" x14ac:dyDescent="0.35">
      <c r="A29" s="22">
        <v>25</v>
      </c>
      <c r="B29" s="22">
        <f>'Master_Zorn&amp;Alteck'!S118</f>
        <v>65</v>
      </c>
    </row>
    <row r="30" spans="1:2" x14ac:dyDescent="0.35">
      <c r="A30" s="22">
        <v>26</v>
      </c>
      <c r="B30" s="22">
        <f>'Master_Zorn&amp;Alteck'!S119</f>
        <v>90</v>
      </c>
    </row>
    <row r="31" spans="1:2" x14ac:dyDescent="0.35">
      <c r="A31" s="22">
        <v>27</v>
      </c>
      <c r="B31" s="22">
        <f>'Master_Zorn&amp;Alteck'!S120</f>
        <v>98</v>
      </c>
    </row>
    <row r="32" spans="1:2" x14ac:dyDescent="0.35">
      <c r="A32" s="22">
        <v>28</v>
      </c>
      <c r="B32" s="22">
        <f>'Master_Zorn&amp;Alteck'!S121</f>
        <v>98</v>
      </c>
    </row>
    <row r="33" spans="1:2" x14ac:dyDescent="0.35">
      <c r="A33" s="22">
        <v>29</v>
      </c>
      <c r="B33" s="22">
        <f>'Master_Zorn&amp;Alteck'!S122</f>
        <v>72</v>
      </c>
    </row>
    <row r="34" spans="1:2" x14ac:dyDescent="0.35">
      <c r="A34" s="22">
        <v>30</v>
      </c>
      <c r="B34" s="22">
        <f>'Master_Zorn&amp;Alteck'!S123</f>
        <v>75</v>
      </c>
    </row>
    <row r="35" spans="1:2" x14ac:dyDescent="0.35">
      <c r="A35" s="22">
        <v>31</v>
      </c>
      <c r="B35" s="22">
        <f>'Master_Zorn&amp;Alteck'!S124</f>
        <v>79</v>
      </c>
    </row>
    <row r="36" spans="1:2" x14ac:dyDescent="0.35">
      <c r="A36" s="22">
        <v>32</v>
      </c>
      <c r="B36" s="22">
        <f>'Master_Zorn&amp;Alteck'!S125</f>
        <v>98</v>
      </c>
    </row>
    <row r="37" spans="1:2" x14ac:dyDescent="0.35">
      <c r="A37" s="22">
        <v>33</v>
      </c>
      <c r="B37" s="22">
        <f>'Master_Zorn&amp;Alteck'!S126</f>
        <v>99</v>
      </c>
    </row>
    <row r="38" spans="1:2" x14ac:dyDescent="0.35">
      <c r="A38" s="22">
        <v>34</v>
      </c>
      <c r="B38" s="22">
        <f>'Master_Zorn&amp;Alteck'!S127</f>
        <v>99</v>
      </c>
    </row>
    <row r="39" spans="1:2" x14ac:dyDescent="0.35">
      <c r="A39" s="22">
        <v>35</v>
      </c>
      <c r="B39" s="22">
        <f>'Master_Zorn&amp;Alteck'!S128</f>
        <v>99</v>
      </c>
    </row>
    <row r="40" spans="1:2" x14ac:dyDescent="0.35">
      <c r="A40" s="22">
        <v>36</v>
      </c>
      <c r="B40" s="22">
        <f>'Master_Zorn&amp;Alteck'!S129</f>
        <v>73</v>
      </c>
    </row>
    <row r="41" spans="1:2" x14ac:dyDescent="0.35">
      <c r="A41" s="22">
        <v>37</v>
      </c>
      <c r="B41" s="22">
        <f>'Master_Zorn&amp;Alteck'!S130</f>
        <v>75</v>
      </c>
    </row>
    <row r="42" spans="1:2" x14ac:dyDescent="0.35">
      <c r="A42" s="22">
        <v>38</v>
      </c>
      <c r="B42" s="22">
        <f>'Master_Zorn&amp;Alteck'!S131</f>
        <v>65</v>
      </c>
    </row>
    <row r="43" spans="1:2" x14ac:dyDescent="0.35">
      <c r="A43" s="22">
        <v>39</v>
      </c>
      <c r="B43" s="22">
        <f>'Master_Zorn&amp;Alteck'!S132</f>
        <v>64</v>
      </c>
    </row>
    <row r="44" spans="1:2" x14ac:dyDescent="0.35">
      <c r="A44" s="22">
        <v>40</v>
      </c>
      <c r="B44" s="22">
        <f>'Master_Zorn&amp;Alteck'!S133</f>
        <v>60</v>
      </c>
    </row>
    <row r="45" spans="1:2" x14ac:dyDescent="0.35">
      <c r="A45" s="22">
        <v>41</v>
      </c>
      <c r="B45" s="22">
        <f>'Master_Zorn&amp;Alteck'!S134</f>
        <v>47</v>
      </c>
    </row>
    <row r="46" spans="1:2" x14ac:dyDescent="0.35">
      <c r="A46" s="22">
        <v>42</v>
      </c>
      <c r="B46" s="22">
        <f>'Master_Zorn&amp;Alteck'!S135</f>
        <v>63</v>
      </c>
    </row>
    <row r="47" spans="1:2" x14ac:dyDescent="0.35">
      <c r="A47" s="22">
        <v>43</v>
      </c>
      <c r="B47" s="22">
        <f>'Master_Zorn&amp;Alteck'!S136</f>
        <v>62</v>
      </c>
    </row>
    <row r="48" spans="1:2" x14ac:dyDescent="0.35">
      <c r="A48" s="22">
        <v>44</v>
      </c>
      <c r="B48" s="22">
        <f>'Master_Zorn&amp;Alteck'!S137</f>
        <v>67</v>
      </c>
    </row>
    <row r="49" spans="1:2" x14ac:dyDescent="0.35">
      <c r="A49" s="22">
        <v>45</v>
      </c>
      <c r="B49" s="22">
        <f>'Master_Zorn&amp;Alteck'!S138</f>
        <v>50</v>
      </c>
    </row>
    <row r="50" spans="1:2" x14ac:dyDescent="0.35">
      <c r="A50" s="22">
        <v>46</v>
      </c>
      <c r="B50" s="22">
        <f>'Master_Zorn&amp;Alteck'!S139</f>
        <v>47</v>
      </c>
    </row>
    <row r="51" spans="1:2" x14ac:dyDescent="0.35">
      <c r="A51" s="22">
        <v>47</v>
      </c>
      <c r="B51" s="22">
        <f>'Master_Zorn&amp;Alteck'!S140</f>
        <v>40</v>
      </c>
    </row>
    <row r="52" spans="1:2" x14ac:dyDescent="0.35">
      <c r="A52" s="22">
        <v>48</v>
      </c>
      <c r="B52" s="22">
        <f>'Master_Zorn&amp;Alteck'!S141</f>
        <v>79</v>
      </c>
    </row>
    <row r="53" spans="1:2" x14ac:dyDescent="0.35">
      <c r="A53" s="22">
        <v>49</v>
      </c>
      <c r="B53" s="22">
        <f>'Master_Zorn&amp;Alteck'!S142</f>
        <v>60</v>
      </c>
    </row>
    <row r="54" spans="1:2" x14ac:dyDescent="0.35">
      <c r="A54" s="22">
        <v>50</v>
      </c>
      <c r="B54" s="22">
        <f>'Master_Zorn&amp;Alteck'!S143</f>
        <v>59</v>
      </c>
    </row>
    <row r="55" spans="1:2" x14ac:dyDescent="0.35">
      <c r="A55" s="22">
        <v>51</v>
      </c>
      <c r="B55" s="22">
        <f>'Master_Zorn&amp;Alteck'!S144</f>
        <v>75</v>
      </c>
    </row>
    <row r="56" spans="1:2" x14ac:dyDescent="0.35">
      <c r="A56" s="22">
        <v>52</v>
      </c>
      <c r="B56" s="22">
        <f>'Master_Zorn&amp;Alteck'!S145</f>
        <v>74</v>
      </c>
    </row>
    <row r="57" spans="1:2" x14ac:dyDescent="0.35">
      <c r="A57" s="22">
        <v>53</v>
      </c>
      <c r="B57" s="22">
        <f>'Master_Zorn&amp;Alteck'!S146</f>
        <v>65</v>
      </c>
    </row>
    <row r="58" spans="1:2" x14ac:dyDescent="0.35">
      <c r="A58" s="22">
        <v>54</v>
      </c>
      <c r="B58" s="22">
        <f>'Master_Zorn&amp;Alteck'!S147</f>
        <v>74</v>
      </c>
    </row>
    <row r="59" spans="1:2" x14ac:dyDescent="0.35">
      <c r="A59" s="22">
        <v>55</v>
      </c>
      <c r="B59" s="22">
        <f>'Master_Zorn&amp;Alteck'!S148</f>
        <v>81</v>
      </c>
    </row>
    <row r="60" spans="1:2" x14ac:dyDescent="0.35">
      <c r="A60" s="22">
        <v>56</v>
      </c>
      <c r="B60" s="22">
        <f>'Master_Zorn&amp;Alteck'!S149</f>
        <v>82</v>
      </c>
    </row>
    <row r="61" spans="1:2" x14ac:dyDescent="0.35">
      <c r="A61" s="22">
        <v>57</v>
      </c>
      <c r="B61" s="22">
        <f>'Master_Zorn&amp;Alteck'!S150</f>
        <v>74</v>
      </c>
    </row>
    <row r="62" spans="1:2" x14ac:dyDescent="0.35">
      <c r="A62" s="22">
        <v>58</v>
      </c>
      <c r="B62" s="22">
        <f>'Master_Zorn&amp;Alteck'!S151</f>
        <v>91</v>
      </c>
    </row>
    <row r="63" spans="1:2" x14ac:dyDescent="0.35">
      <c r="A63" s="22">
        <v>59</v>
      </c>
      <c r="B63" s="22">
        <f>'Master_Zorn&amp;Alteck'!S152</f>
        <v>69</v>
      </c>
    </row>
    <row r="64" spans="1:2" x14ac:dyDescent="0.35">
      <c r="A64" s="22">
        <v>60</v>
      </c>
      <c r="B64" s="22">
        <f>'Master_Zorn&amp;Alteck'!S153</f>
        <v>68</v>
      </c>
    </row>
    <row r="65" spans="1:2" x14ac:dyDescent="0.35">
      <c r="A65" s="22">
        <v>61</v>
      </c>
      <c r="B65" s="22">
        <f>'Master_Zorn&amp;Alteck'!S154</f>
        <v>62</v>
      </c>
    </row>
    <row r="66" spans="1:2" x14ac:dyDescent="0.35">
      <c r="A66" s="22">
        <v>62</v>
      </c>
      <c r="B66" s="22">
        <f>'Master_Zorn&amp;Alteck'!S155</f>
        <v>76</v>
      </c>
    </row>
    <row r="67" spans="1:2" x14ac:dyDescent="0.35">
      <c r="A67" s="22">
        <v>63</v>
      </c>
      <c r="B67" s="22">
        <f>'Master_Zorn&amp;Alteck'!S156</f>
        <v>69</v>
      </c>
    </row>
    <row r="68" spans="1:2" x14ac:dyDescent="0.35">
      <c r="A68" s="22">
        <v>64</v>
      </c>
      <c r="B68" s="22">
        <f>'Master_Zorn&amp;Alteck'!S157</f>
        <v>77</v>
      </c>
    </row>
    <row r="69" spans="1:2" x14ac:dyDescent="0.35">
      <c r="A69" s="22">
        <v>65</v>
      </c>
      <c r="B69" s="22">
        <f>'Master_Zorn&amp;Alteck'!S158</f>
        <v>77</v>
      </c>
    </row>
    <row r="70" spans="1:2" x14ac:dyDescent="0.35">
      <c r="A70" s="22">
        <v>66</v>
      </c>
      <c r="B70" s="22">
        <f>'Master_Zorn&amp;Alteck'!S159</f>
        <v>77</v>
      </c>
    </row>
    <row r="71" spans="1:2" x14ac:dyDescent="0.35">
      <c r="A71" s="22">
        <v>67</v>
      </c>
      <c r="B71" s="22">
        <f>'Master_Zorn&amp;Alteck'!S160</f>
        <v>66</v>
      </c>
    </row>
    <row r="72" spans="1:2" x14ac:dyDescent="0.35">
      <c r="A72" s="22">
        <v>68</v>
      </c>
      <c r="B72" s="22">
        <f>'Master_Zorn&amp;Alteck'!S161</f>
        <v>67</v>
      </c>
    </row>
    <row r="73" spans="1:2" x14ac:dyDescent="0.35">
      <c r="A73" s="22">
        <v>69</v>
      </c>
      <c r="B73" s="22">
        <f>'Master_Zorn&amp;Alteck'!S162</f>
        <v>90</v>
      </c>
    </row>
    <row r="74" spans="1:2" x14ac:dyDescent="0.35">
      <c r="A74" s="22">
        <v>70</v>
      </c>
      <c r="B74" s="22">
        <f>'Master_Zorn&amp;Alteck'!S163</f>
        <v>71</v>
      </c>
    </row>
    <row r="75" spans="1:2" x14ac:dyDescent="0.35">
      <c r="A75" s="22">
        <v>71</v>
      </c>
      <c r="B75" s="22">
        <f>'Master_Zorn&amp;Alteck'!S164</f>
        <v>90</v>
      </c>
    </row>
    <row r="76" spans="1:2" x14ac:dyDescent="0.35">
      <c r="A76" s="22">
        <v>72</v>
      </c>
      <c r="B76" s="22">
        <f>'Master_Zorn&amp;Alteck'!S165</f>
        <v>60</v>
      </c>
    </row>
    <row r="77" spans="1:2" x14ac:dyDescent="0.35">
      <c r="A77" s="22">
        <v>73</v>
      </c>
      <c r="B77" s="22">
        <f>'Master_Zorn&amp;Alteck'!S166</f>
        <v>69</v>
      </c>
    </row>
    <row r="78" spans="1:2" x14ac:dyDescent="0.35">
      <c r="A78" s="22">
        <v>74</v>
      </c>
      <c r="B78" s="22">
        <f>'Master_Zorn&amp;Alteck'!S167</f>
        <v>74</v>
      </c>
    </row>
    <row r="79" spans="1:2" x14ac:dyDescent="0.35">
      <c r="A79" s="22">
        <v>75</v>
      </c>
      <c r="B79" s="22">
        <f>'Master_Zorn&amp;Alteck'!S168</f>
        <v>91</v>
      </c>
    </row>
    <row r="80" spans="1:2" x14ac:dyDescent="0.35">
      <c r="A80" s="22">
        <v>76</v>
      </c>
      <c r="B80" s="22">
        <f>'Master_Zorn&amp;Alteck'!S169</f>
        <v>77</v>
      </c>
    </row>
    <row r="81" spans="1:2" x14ac:dyDescent="0.35">
      <c r="A81" s="22">
        <v>77</v>
      </c>
      <c r="B81" s="22">
        <f>'Master_Zorn&amp;Alteck'!S170</f>
        <v>84</v>
      </c>
    </row>
    <row r="82" spans="1:2" x14ac:dyDescent="0.35">
      <c r="A82" s="22">
        <v>78</v>
      </c>
      <c r="B82" s="22">
        <f>'Master_Zorn&amp;Alteck'!S171</f>
        <v>83</v>
      </c>
    </row>
    <row r="83" spans="1:2" x14ac:dyDescent="0.35">
      <c r="A83" s="22">
        <v>79</v>
      </c>
      <c r="B83" s="22">
        <f>'Master_Zorn&amp;Alteck'!S172</f>
        <v>71</v>
      </c>
    </row>
    <row r="84" spans="1:2" x14ac:dyDescent="0.35">
      <c r="A84" s="22">
        <v>80</v>
      </c>
      <c r="B84" s="22">
        <f>'Master_Zorn&amp;Alteck'!S173</f>
        <v>73</v>
      </c>
    </row>
    <row r="85" spans="1:2" x14ac:dyDescent="0.35">
      <c r="A85" s="22">
        <v>81</v>
      </c>
      <c r="B85" s="22">
        <f>'Master_Zorn&amp;Alteck'!S174</f>
        <v>76</v>
      </c>
    </row>
    <row r="86" spans="1:2" x14ac:dyDescent="0.35">
      <c r="A86" s="22">
        <v>82</v>
      </c>
      <c r="B86" s="22">
        <f>'Master_Zorn&amp;Alteck'!S175</f>
        <v>64</v>
      </c>
    </row>
    <row r="87" spans="1:2" x14ac:dyDescent="0.35">
      <c r="A87" s="22">
        <v>83</v>
      </c>
      <c r="B87" s="22">
        <f>'Master_Zorn&amp;Alteck'!S176</f>
        <v>52</v>
      </c>
    </row>
    <row r="88" spans="1:2" x14ac:dyDescent="0.35">
      <c r="A88" s="22">
        <v>84</v>
      </c>
      <c r="B88" s="22">
        <f>'Master_Zorn&amp;Alteck'!S177</f>
        <v>74</v>
      </c>
    </row>
    <row r="89" spans="1:2" x14ac:dyDescent="0.35">
      <c r="A89" s="22">
        <v>85</v>
      </c>
      <c r="B89" s="22">
        <f>'Master_Zorn&amp;Alteck'!S178</f>
        <v>64</v>
      </c>
    </row>
    <row r="90" spans="1:2" x14ac:dyDescent="0.35">
      <c r="A90" s="22">
        <v>86</v>
      </c>
      <c r="B90" s="22">
        <f>'Master_Zorn&amp;Alteck'!S179</f>
        <v>66</v>
      </c>
    </row>
    <row r="91" spans="1:2" x14ac:dyDescent="0.35">
      <c r="A91" s="22">
        <v>87</v>
      </c>
      <c r="B91" s="22">
        <f>'Master_Zorn&amp;Alteck'!S180</f>
        <v>73</v>
      </c>
    </row>
    <row r="92" spans="1:2" x14ac:dyDescent="0.35">
      <c r="A92" s="22">
        <v>88</v>
      </c>
      <c r="B92" s="22">
        <f>'Master_Zorn&amp;Alteck'!S181</f>
        <v>70</v>
      </c>
    </row>
    <row r="93" spans="1:2" x14ac:dyDescent="0.35">
      <c r="A93" s="22">
        <v>89</v>
      </c>
      <c r="B93" s="22">
        <f>'Master_Zorn&amp;Alteck'!S182</f>
        <v>84</v>
      </c>
    </row>
    <row r="94" spans="1:2" x14ac:dyDescent="0.35">
      <c r="A94" s="22">
        <v>90</v>
      </c>
      <c r="B94" s="22">
        <f>'Master_Zorn&amp;Alteck'!S183</f>
        <v>81</v>
      </c>
    </row>
    <row r="95" spans="1:2" x14ac:dyDescent="0.35">
      <c r="A95" s="22">
        <v>91</v>
      </c>
      <c r="B95" s="22">
        <f>'Master_Zorn&amp;Alteck'!S184</f>
        <v>79</v>
      </c>
    </row>
    <row r="96" spans="1:2" x14ac:dyDescent="0.35">
      <c r="A96" s="22">
        <v>92</v>
      </c>
      <c r="B96" s="22">
        <f>'Master_Zorn&amp;Alteck'!S185</f>
        <v>85</v>
      </c>
    </row>
    <row r="97" spans="1:2" x14ac:dyDescent="0.35">
      <c r="A97" s="22">
        <v>93</v>
      </c>
      <c r="B97" s="22">
        <f>'Master_Zorn&amp;Alteck'!S186</f>
        <v>87</v>
      </c>
    </row>
    <row r="98" spans="1:2" x14ac:dyDescent="0.35">
      <c r="A98" s="22">
        <v>94</v>
      </c>
      <c r="B98" s="22">
        <f>'Master_Zorn&amp;Alteck'!S187</f>
        <v>97</v>
      </c>
    </row>
    <row r="99" spans="1:2" x14ac:dyDescent="0.35">
      <c r="A99" s="22">
        <v>95</v>
      </c>
      <c r="B99" s="22">
        <f>'Master_Zorn&amp;Alteck'!S188</f>
        <v>74</v>
      </c>
    </row>
    <row r="100" spans="1:2" x14ac:dyDescent="0.35">
      <c r="A100" s="22">
        <v>96</v>
      </c>
      <c r="B100" s="22">
        <f>'Master_Zorn&amp;Alteck'!S189</f>
        <v>69</v>
      </c>
    </row>
    <row r="101" spans="1:2" x14ac:dyDescent="0.35">
      <c r="A101" s="22">
        <v>97</v>
      </c>
      <c r="B101" s="22">
        <f>'Master_Zorn&amp;Alteck'!S190</f>
        <v>82</v>
      </c>
    </row>
    <row r="102" spans="1:2" x14ac:dyDescent="0.35">
      <c r="A102" s="22">
        <v>98</v>
      </c>
      <c r="B102" s="22">
        <f>'Master_Zorn&amp;Alteck'!S191</f>
        <v>80</v>
      </c>
    </row>
    <row r="103" spans="1:2" x14ac:dyDescent="0.35">
      <c r="A103" s="22">
        <v>99</v>
      </c>
      <c r="B103" s="22">
        <f>'Master_Zorn&amp;Alteck'!S192</f>
        <v>64</v>
      </c>
    </row>
    <row r="104" spans="1:2" x14ac:dyDescent="0.35">
      <c r="A104" s="22">
        <v>100</v>
      </c>
      <c r="B104" s="22">
        <f>'Master_Zorn&amp;Alteck'!S193</f>
        <v>71</v>
      </c>
    </row>
    <row r="105" spans="1:2" x14ac:dyDescent="0.35">
      <c r="A105" s="22">
        <v>101</v>
      </c>
      <c r="B105" s="22">
        <f>'Master_Zorn&amp;Alteck'!S194</f>
        <v>88</v>
      </c>
    </row>
    <row r="106" spans="1:2" x14ac:dyDescent="0.35">
      <c r="A106" s="22">
        <v>102</v>
      </c>
      <c r="B106" s="22">
        <f>'Master_Zorn&amp;Alteck'!S195</f>
        <v>80</v>
      </c>
    </row>
    <row r="107" spans="1:2" x14ac:dyDescent="0.35">
      <c r="A107" s="22">
        <v>103</v>
      </c>
      <c r="B107" s="22">
        <f>'Master_Zorn&amp;Alteck'!S196</f>
        <v>70</v>
      </c>
    </row>
    <row r="108" spans="1:2" x14ac:dyDescent="0.35">
      <c r="A108" s="22">
        <v>104</v>
      </c>
      <c r="B108" s="22">
        <f>'Master_Zorn&amp;Alteck'!S197</f>
        <v>70</v>
      </c>
    </row>
    <row r="109" spans="1:2" x14ac:dyDescent="0.35">
      <c r="A109" s="22">
        <v>105</v>
      </c>
      <c r="B109" s="22">
        <f>'Master_Zorn&amp;Alteck'!S198</f>
        <v>72</v>
      </c>
    </row>
    <row r="110" spans="1:2" x14ac:dyDescent="0.35">
      <c r="A110" s="22">
        <v>106</v>
      </c>
      <c r="B110" s="22">
        <f>'Master_Zorn&amp;Alteck'!S199</f>
        <v>65</v>
      </c>
    </row>
    <row r="111" spans="1:2" x14ac:dyDescent="0.35">
      <c r="A111" s="22">
        <v>107</v>
      </c>
      <c r="B111" s="22">
        <f>'Master_Zorn&amp;Alteck'!S200</f>
        <v>71</v>
      </c>
    </row>
    <row r="112" spans="1:2" x14ac:dyDescent="0.35">
      <c r="A112" s="22">
        <v>108</v>
      </c>
      <c r="B112" s="22">
        <f>'Master_Zorn&amp;Alteck'!S201</f>
        <v>91</v>
      </c>
    </row>
    <row r="113" spans="1:2" x14ac:dyDescent="0.35">
      <c r="A113" s="22">
        <v>109</v>
      </c>
      <c r="B113" s="22">
        <f>'Master_Zorn&amp;Alteck'!S202</f>
        <v>70</v>
      </c>
    </row>
    <row r="114" spans="1:2" x14ac:dyDescent="0.35">
      <c r="A114" s="22">
        <v>110</v>
      </c>
      <c r="B114" s="22">
        <f>'Master_Zorn&amp;Alteck'!S203</f>
        <v>70</v>
      </c>
    </row>
    <row r="115" spans="1:2" x14ac:dyDescent="0.35">
      <c r="A115" s="22">
        <v>111</v>
      </c>
      <c r="B115" s="22">
        <f>'Master_Zorn&amp;Alteck'!S204</f>
        <v>84</v>
      </c>
    </row>
    <row r="116" spans="1:2" x14ac:dyDescent="0.35">
      <c r="A116" s="22">
        <v>112</v>
      </c>
      <c r="B116" s="22">
        <f>'Master_Zorn&amp;Alteck'!S205</f>
        <v>90</v>
      </c>
    </row>
    <row r="117" spans="1:2" x14ac:dyDescent="0.35">
      <c r="A117" s="22">
        <v>113</v>
      </c>
      <c r="B117" s="22">
        <f>'Master_Zorn&amp;Alteck'!S206</f>
        <v>92</v>
      </c>
    </row>
    <row r="118" spans="1:2" x14ac:dyDescent="0.35">
      <c r="A118" s="22">
        <v>114</v>
      </c>
      <c r="B118" s="22">
        <f>'Master_Zorn&amp;Alteck'!S207</f>
        <v>96</v>
      </c>
    </row>
    <row r="119" spans="1:2" x14ac:dyDescent="0.35">
      <c r="A119" s="22">
        <v>115</v>
      </c>
      <c r="B119" s="22">
        <f>'Master_Zorn&amp;Alteck'!S208</f>
        <v>83</v>
      </c>
    </row>
    <row r="120" spans="1:2" x14ac:dyDescent="0.35">
      <c r="A120" s="22">
        <v>116</v>
      </c>
      <c r="B120" s="22">
        <f>'Master_Zorn&amp;Alteck'!S209</f>
        <v>82</v>
      </c>
    </row>
    <row r="121" spans="1:2" x14ac:dyDescent="0.35">
      <c r="A121" s="22">
        <v>117</v>
      </c>
      <c r="B121" s="22">
        <f>'Master_Zorn&amp;Alteck'!S210</f>
        <v>65</v>
      </c>
    </row>
    <row r="122" spans="1:2" x14ac:dyDescent="0.35">
      <c r="A122" s="22">
        <v>118</v>
      </c>
      <c r="B122" s="22">
        <f>'Master_Zorn&amp;Alteck'!S211</f>
        <v>63</v>
      </c>
    </row>
    <row r="123" spans="1:2" x14ac:dyDescent="0.35">
      <c r="A123" s="22">
        <v>119</v>
      </c>
      <c r="B123" s="22">
        <f>'Master_Zorn&amp;Alteck'!S212</f>
        <v>61</v>
      </c>
    </row>
    <row r="124" spans="1:2" x14ac:dyDescent="0.35">
      <c r="A124" s="22">
        <v>120</v>
      </c>
      <c r="B124" s="22">
        <f>'Master_Zorn&amp;Alteck'!S213</f>
        <v>43</v>
      </c>
    </row>
    <row r="125" spans="1:2" x14ac:dyDescent="0.35">
      <c r="A125" s="22">
        <v>121</v>
      </c>
      <c r="B125" s="22">
        <f>'Master_Zorn&amp;Alteck'!S214</f>
        <v>61</v>
      </c>
    </row>
    <row r="126" spans="1:2" x14ac:dyDescent="0.35">
      <c r="A126" s="22">
        <v>122</v>
      </c>
      <c r="B126" s="22">
        <f>'Master_Zorn&amp;Alteck'!S215</f>
        <v>67</v>
      </c>
    </row>
    <row r="127" spans="1:2" x14ac:dyDescent="0.35">
      <c r="A127" s="22">
        <v>123</v>
      </c>
      <c r="B127" s="22">
        <f>'Master_Zorn&amp;Alteck'!S216</f>
        <v>74</v>
      </c>
    </row>
    <row r="128" spans="1:2" x14ac:dyDescent="0.35">
      <c r="A128" s="22">
        <v>124</v>
      </c>
      <c r="B128" s="22">
        <f>'Master_Zorn&amp;Alteck'!S217</f>
        <v>65</v>
      </c>
    </row>
    <row r="129" spans="1:2" x14ac:dyDescent="0.35">
      <c r="A129" s="22">
        <v>125</v>
      </c>
      <c r="B129" s="22">
        <f>'Master_Zorn&amp;Alteck'!S218</f>
        <v>65</v>
      </c>
    </row>
    <row r="130" spans="1:2" x14ac:dyDescent="0.35">
      <c r="A130" s="22">
        <v>126</v>
      </c>
      <c r="B130" s="22">
        <f>'Master_Zorn&amp;Alteck'!S219</f>
        <v>58</v>
      </c>
    </row>
    <row r="131" spans="1:2" x14ac:dyDescent="0.35">
      <c r="A131" s="22">
        <v>127</v>
      </c>
      <c r="B131" s="22">
        <f>'Master_Zorn&amp;Alteck'!S220</f>
        <v>69</v>
      </c>
    </row>
    <row r="132" spans="1:2" x14ac:dyDescent="0.35">
      <c r="A132" s="22">
        <v>128</v>
      </c>
      <c r="B132" s="22">
        <f>'Master_Zorn&amp;Alteck'!S221</f>
        <v>79</v>
      </c>
    </row>
    <row r="133" spans="1:2" x14ac:dyDescent="0.35">
      <c r="A133" s="22">
        <v>129</v>
      </c>
      <c r="B133" s="22">
        <f>'Master_Zorn&amp;Alteck'!S222</f>
        <v>60</v>
      </c>
    </row>
    <row r="134" spans="1:2" x14ac:dyDescent="0.35">
      <c r="A134" s="22">
        <v>130</v>
      </c>
      <c r="B134" s="22">
        <f>'Master_Zorn&amp;Alteck'!S223</f>
        <v>65</v>
      </c>
    </row>
    <row r="135" spans="1:2" x14ac:dyDescent="0.35">
      <c r="A135" s="22">
        <v>131</v>
      </c>
      <c r="B135" s="22">
        <f>'Master_Zorn&amp;Alteck'!S224</f>
        <v>62</v>
      </c>
    </row>
    <row r="136" spans="1:2" x14ac:dyDescent="0.35">
      <c r="A136" s="22">
        <v>132</v>
      </c>
      <c r="B136" s="22">
        <f>'Master_Zorn&amp;Alteck'!S225</f>
        <v>62</v>
      </c>
    </row>
    <row r="137" spans="1:2" x14ac:dyDescent="0.35">
      <c r="A137" s="22">
        <v>133</v>
      </c>
      <c r="B137" s="22">
        <f>'Master_Zorn&amp;Alteck'!S226</f>
        <v>63</v>
      </c>
    </row>
    <row r="138" spans="1:2" x14ac:dyDescent="0.35">
      <c r="A138" s="22">
        <v>134</v>
      </c>
      <c r="B138" s="22">
        <f>'Master_Zorn&amp;Alteck'!S227</f>
        <v>58</v>
      </c>
    </row>
    <row r="139" spans="1:2" x14ac:dyDescent="0.35">
      <c r="A139" s="22">
        <v>135</v>
      </c>
      <c r="B139" s="22">
        <f>'Master_Zorn&amp;Alteck'!S228</f>
        <v>64</v>
      </c>
    </row>
    <row r="140" spans="1:2" x14ac:dyDescent="0.35">
      <c r="A140" s="22">
        <v>136</v>
      </c>
      <c r="B140" s="22">
        <f>'Master_Zorn&amp;Alteck'!S229</f>
        <v>76</v>
      </c>
    </row>
    <row r="141" spans="1:2" x14ac:dyDescent="0.35">
      <c r="A141" s="22">
        <v>137</v>
      </c>
      <c r="B141" s="22">
        <f>'Master_Zorn&amp;Alteck'!S230</f>
        <v>71</v>
      </c>
    </row>
    <row r="142" spans="1:2" x14ac:dyDescent="0.35">
      <c r="A142" s="22">
        <v>138</v>
      </c>
      <c r="B142" s="22">
        <f>'Master_Zorn&amp;Alteck'!S231</f>
        <v>78</v>
      </c>
    </row>
    <row r="143" spans="1:2" x14ac:dyDescent="0.35">
      <c r="A143" s="22">
        <v>139</v>
      </c>
      <c r="B143" s="22">
        <f>'Master_Zorn&amp;Alteck'!S232</f>
        <v>77</v>
      </c>
    </row>
    <row r="144" spans="1:2" x14ac:dyDescent="0.35">
      <c r="A144" s="22">
        <v>140</v>
      </c>
      <c r="B144" s="22">
        <f>'Master_Zorn&amp;Alteck'!S233</f>
        <v>80</v>
      </c>
    </row>
    <row r="145" spans="1:2" x14ac:dyDescent="0.35">
      <c r="A145" s="22">
        <v>141</v>
      </c>
      <c r="B145" s="22">
        <f>'Master_Zorn&amp;Alteck'!S234</f>
        <v>57</v>
      </c>
    </row>
    <row r="146" spans="1:2" x14ac:dyDescent="0.35">
      <c r="A146" s="22">
        <v>142</v>
      </c>
      <c r="B146" s="22">
        <f>'Master_Zorn&amp;Alteck'!S235</f>
        <v>70</v>
      </c>
    </row>
    <row r="147" spans="1:2" x14ac:dyDescent="0.35">
      <c r="A147" s="22">
        <v>143</v>
      </c>
      <c r="B147" s="22">
        <f>'Master_Zorn&amp;Alteck'!S236</f>
        <v>77</v>
      </c>
    </row>
    <row r="148" spans="1:2" x14ac:dyDescent="0.35">
      <c r="A148" s="22">
        <v>144</v>
      </c>
      <c r="B148" s="22">
        <f>'Master_Zorn&amp;Alteck'!S237</f>
        <v>69</v>
      </c>
    </row>
    <row r="149" spans="1:2" x14ac:dyDescent="0.35">
      <c r="A149" s="22">
        <v>145</v>
      </c>
      <c r="B149" s="22">
        <f>'Master_Zorn&amp;Alteck'!S238</f>
        <v>63</v>
      </c>
    </row>
    <row r="150" spans="1:2" x14ac:dyDescent="0.35">
      <c r="A150" s="22">
        <v>146</v>
      </c>
      <c r="B150" s="22">
        <f>'Master_Zorn&amp;Alteck'!S239</f>
        <v>76</v>
      </c>
    </row>
    <row r="151" spans="1:2" x14ac:dyDescent="0.35">
      <c r="A151" s="22">
        <v>147</v>
      </c>
      <c r="B151" s="22">
        <f>'Master_Zorn&amp;Alteck'!S240</f>
        <v>63</v>
      </c>
    </row>
    <row r="152" spans="1:2" x14ac:dyDescent="0.35">
      <c r="A152" s="22">
        <v>148</v>
      </c>
      <c r="B152" s="22">
        <f>'Master_Zorn&amp;Alteck'!S241</f>
        <v>38</v>
      </c>
    </row>
    <row r="153" spans="1:2" x14ac:dyDescent="0.35">
      <c r="A153" s="22">
        <v>149</v>
      </c>
      <c r="B153" s="22">
        <f>'Master_Zorn&amp;Alteck'!S242</f>
        <v>44</v>
      </c>
    </row>
    <row r="154" spans="1:2" x14ac:dyDescent="0.35">
      <c r="A154" s="22">
        <v>150</v>
      </c>
      <c r="B154" s="22">
        <f>'Master_Zorn&amp;Alteck'!S243</f>
        <v>57</v>
      </c>
    </row>
    <row r="155" spans="1:2" x14ac:dyDescent="0.35">
      <c r="A155" s="22">
        <v>151</v>
      </c>
      <c r="B155" s="22">
        <f>'Master_Zorn&amp;Alteck'!S244</f>
        <v>61</v>
      </c>
    </row>
    <row r="156" spans="1:2" x14ac:dyDescent="0.35">
      <c r="A156" s="22">
        <v>152</v>
      </c>
      <c r="B156" s="22">
        <f>'Master_Zorn&amp;Alteck'!S245</f>
        <v>59</v>
      </c>
    </row>
    <row r="157" spans="1:2" x14ac:dyDescent="0.35">
      <c r="A157" s="22">
        <v>153</v>
      </c>
      <c r="B157" s="22">
        <f>'Master_Zorn&amp;Alteck'!S246</f>
        <v>38</v>
      </c>
    </row>
    <row r="158" spans="1:2" x14ac:dyDescent="0.35">
      <c r="A158" s="22">
        <v>154</v>
      </c>
      <c r="B158" s="22">
        <f>'Master_Zorn&amp;Alteck'!S247</f>
        <v>76</v>
      </c>
    </row>
    <row r="159" spans="1:2" x14ac:dyDescent="0.35">
      <c r="A159" s="22">
        <v>155</v>
      </c>
      <c r="B159" s="22">
        <f>'Master_Zorn&amp;Alteck'!S248</f>
        <v>74</v>
      </c>
    </row>
    <row r="160" spans="1:2" x14ac:dyDescent="0.35">
      <c r="A160" s="22">
        <v>156</v>
      </c>
      <c r="B160" s="22">
        <f>'Master_Zorn&amp;Alteck'!S249</f>
        <v>78</v>
      </c>
    </row>
    <row r="161" spans="1:2" x14ac:dyDescent="0.35">
      <c r="A161" s="22">
        <v>157</v>
      </c>
      <c r="B161" s="22">
        <f>'Master_Zorn&amp;Alteck'!S250</f>
        <v>67</v>
      </c>
    </row>
    <row r="162" spans="1:2" x14ac:dyDescent="0.35">
      <c r="A162" s="22">
        <v>158</v>
      </c>
      <c r="B162" s="22">
        <f>'Master_Zorn&amp;Alteck'!S251</f>
        <v>71</v>
      </c>
    </row>
    <row r="163" spans="1:2" x14ac:dyDescent="0.35">
      <c r="A163" s="22">
        <v>159</v>
      </c>
      <c r="B163" s="22">
        <f>'Master_Zorn&amp;Alteck'!S252</f>
        <v>65</v>
      </c>
    </row>
    <row r="164" spans="1:2" x14ac:dyDescent="0.35">
      <c r="A164" s="22">
        <v>160</v>
      </c>
      <c r="B164" s="22">
        <f>'Master_Zorn&amp;Alteck'!S253</f>
        <v>66</v>
      </c>
    </row>
    <row r="165" spans="1:2" x14ac:dyDescent="0.35">
      <c r="A165" s="22">
        <v>161</v>
      </c>
      <c r="B165" s="22">
        <f>'Master_Zorn&amp;Alteck'!S254</f>
        <v>56</v>
      </c>
    </row>
    <row r="166" spans="1:2" x14ac:dyDescent="0.35">
      <c r="A166" s="22">
        <v>162</v>
      </c>
      <c r="B166" s="22">
        <f>'Master_Zorn&amp;Alteck'!S255</f>
        <v>55</v>
      </c>
    </row>
    <row r="167" spans="1:2" x14ac:dyDescent="0.35">
      <c r="A167" s="22">
        <v>163</v>
      </c>
      <c r="B167" s="22">
        <f>'Master_Zorn&amp;Alteck'!S256</f>
        <v>66</v>
      </c>
    </row>
    <row r="168" spans="1:2" x14ac:dyDescent="0.35">
      <c r="A168" s="22">
        <v>164</v>
      </c>
      <c r="B168" s="22">
        <f>'Master_Zorn&amp;Alteck'!S257</f>
        <v>52</v>
      </c>
    </row>
    <row r="169" spans="1:2" x14ac:dyDescent="0.35">
      <c r="A169" s="22">
        <v>165</v>
      </c>
      <c r="B169" s="22">
        <f>'Master_Zorn&amp;Alteck'!S258</f>
        <v>62</v>
      </c>
    </row>
    <row r="170" spans="1:2" x14ac:dyDescent="0.35">
      <c r="A170" s="22">
        <v>166</v>
      </c>
      <c r="B170" s="22">
        <f>'Master_Zorn&amp;Alteck'!S259</f>
        <v>48</v>
      </c>
    </row>
    <row r="171" spans="1:2" x14ac:dyDescent="0.35">
      <c r="A171" s="22">
        <v>167</v>
      </c>
      <c r="B171" s="22">
        <f>'Master_Zorn&amp;Alteck'!S260</f>
        <v>50</v>
      </c>
    </row>
    <row r="172" spans="1:2" x14ac:dyDescent="0.35">
      <c r="A172" s="22">
        <v>168</v>
      </c>
      <c r="B172" s="22">
        <f>'Master_Zorn&amp;Alteck'!S261</f>
        <v>49</v>
      </c>
    </row>
    <row r="173" spans="1:2" x14ac:dyDescent="0.35">
      <c r="A173" s="22">
        <v>169</v>
      </c>
      <c r="B173" s="22">
        <f>'Master_Zorn&amp;Alteck'!S262</f>
        <v>49</v>
      </c>
    </row>
    <row r="174" spans="1:2" x14ac:dyDescent="0.35">
      <c r="A174" s="22">
        <v>170</v>
      </c>
      <c r="B174" s="22">
        <f>'Master_Zorn&amp;Alteck'!S263</f>
        <v>37</v>
      </c>
    </row>
    <row r="175" spans="1:2" x14ac:dyDescent="0.35">
      <c r="A175" s="22">
        <v>171</v>
      </c>
      <c r="B175" s="22">
        <f>'Master_Zorn&amp;Alteck'!S264</f>
        <v>66</v>
      </c>
    </row>
    <row r="176" spans="1:2" x14ac:dyDescent="0.35">
      <c r="A176" s="22">
        <v>172</v>
      </c>
      <c r="B176" s="22">
        <f>'Master_Zorn&amp;Alteck'!S265</f>
        <v>56</v>
      </c>
    </row>
    <row r="177" spans="1:2" x14ac:dyDescent="0.35">
      <c r="A177" s="22">
        <v>173</v>
      </c>
      <c r="B177" s="22">
        <f>'Master_Zorn&amp;Alteck'!S266</f>
        <v>60</v>
      </c>
    </row>
    <row r="178" spans="1:2" x14ac:dyDescent="0.35">
      <c r="A178" s="22">
        <v>174</v>
      </c>
      <c r="B178" s="22">
        <f>'Master_Zorn&amp;Alteck'!S267</f>
        <v>39</v>
      </c>
    </row>
    <row r="179" spans="1:2" x14ac:dyDescent="0.35">
      <c r="A179" s="22">
        <v>175</v>
      </c>
      <c r="B179" s="22">
        <f>'Master_Zorn&amp;Alteck'!S268</f>
        <v>48</v>
      </c>
    </row>
    <row r="180" spans="1:2" x14ac:dyDescent="0.35">
      <c r="A180" s="22">
        <v>176</v>
      </c>
      <c r="B180" s="22">
        <f>'Master_Zorn&amp;Alteck'!S269</f>
        <v>44</v>
      </c>
    </row>
    <row r="181" spans="1:2" x14ac:dyDescent="0.35">
      <c r="A181" s="22">
        <v>177</v>
      </c>
      <c r="B181" s="22">
        <f>'Master_Zorn&amp;Alteck'!S270</f>
        <v>64</v>
      </c>
    </row>
    <row r="182" spans="1:2" x14ac:dyDescent="0.35">
      <c r="A182" s="22">
        <v>178</v>
      </c>
      <c r="B182" s="22">
        <f>'Master_Zorn&amp;Alteck'!S271</f>
        <v>49</v>
      </c>
    </row>
    <row r="183" spans="1:2" x14ac:dyDescent="0.35">
      <c r="A183" s="22">
        <v>179</v>
      </c>
      <c r="B183" s="22">
        <f>'Master_Zorn&amp;Alteck'!S272</f>
        <v>53</v>
      </c>
    </row>
    <row r="184" spans="1:2" x14ac:dyDescent="0.35">
      <c r="A184" s="22">
        <v>180</v>
      </c>
      <c r="B184" s="22">
        <f>'Master_Zorn&amp;Alteck'!S273</f>
        <v>43</v>
      </c>
    </row>
    <row r="185" spans="1:2" x14ac:dyDescent="0.35">
      <c r="A185" s="22">
        <v>181</v>
      </c>
      <c r="B185" s="22">
        <f>'Master_Zorn&amp;Alteck'!S274</f>
        <v>47</v>
      </c>
    </row>
    <row r="186" spans="1:2" x14ac:dyDescent="0.35">
      <c r="A186" s="22">
        <v>182</v>
      </c>
      <c r="B186" s="22">
        <f>'Master_Zorn&amp;Alteck'!S275</f>
        <v>68</v>
      </c>
    </row>
    <row r="187" spans="1:2" x14ac:dyDescent="0.35">
      <c r="A187" s="22">
        <v>183</v>
      </c>
      <c r="B187" s="22">
        <f>'Master_Zorn&amp;Alteck'!S276</f>
        <v>86</v>
      </c>
    </row>
    <row r="188" spans="1:2" x14ac:dyDescent="0.35">
      <c r="A188" s="22">
        <v>184</v>
      </c>
      <c r="B188" s="22">
        <f>'Master_Zorn&amp;Alteck'!S277</f>
        <v>83</v>
      </c>
    </row>
    <row r="189" spans="1:2" x14ac:dyDescent="0.35">
      <c r="A189" s="22">
        <v>185</v>
      </c>
      <c r="B189" s="22">
        <f>'Master_Zorn&amp;Alteck'!S278</f>
        <v>70</v>
      </c>
    </row>
    <row r="190" spans="1:2" x14ac:dyDescent="0.35">
      <c r="A190" s="22">
        <v>186</v>
      </c>
      <c r="B190" s="22">
        <f>'Master_Zorn&amp;Alteck'!S279</f>
        <v>60</v>
      </c>
    </row>
    <row r="191" spans="1:2" x14ac:dyDescent="0.35">
      <c r="A191" s="22">
        <v>187</v>
      </c>
      <c r="B191" s="22">
        <f>'Master_Zorn&amp;Alteck'!S280</f>
        <v>60</v>
      </c>
    </row>
    <row r="192" spans="1:2" x14ac:dyDescent="0.35">
      <c r="A192" s="22">
        <v>188</v>
      </c>
      <c r="B192" s="22">
        <f>'Master_Zorn&amp;Alteck'!S281</f>
        <v>85</v>
      </c>
    </row>
    <row r="193" spans="1:2" x14ac:dyDescent="0.35">
      <c r="A193" s="22">
        <v>189</v>
      </c>
      <c r="B193" s="22">
        <f>'Master_Zorn&amp;Alteck'!S282</f>
        <v>47</v>
      </c>
    </row>
    <row r="194" spans="1:2" x14ac:dyDescent="0.35">
      <c r="A194" s="22">
        <v>190</v>
      </c>
      <c r="B194" s="22">
        <f>'Master_Zorn&amp;Alteck'!S283</f>
        <v>41</v>
      </c>
    </row>
    <row r="195" spans="1:2" x14ac:dyDescent="0.35">
      <c r="A195" s="22">
        <v>191</v>
      </c>
      <c r="B195" s="22">
        <f>'Master_Zorn&amp;Alteck'!S284</f>
        <v>35</v>
      </c>
    </row>
    <row r="196" spans="1:2" x14ac:dyDescent="0.35">
      <c r="A196" s="22">
        <v>192</v>
      </c>
      <c r="B196" s="22">
        <f>'Master_Zorn&amp;Alteck'!S285</f>
        <v>43</v>
      </c>
    </row>
    <row r="197" spans="1:2" x14ac:dyDescent="0.35">
      <c r="A197" s="22">
        <v>193</v>
      </c>
      <c r="B197" s="22">
        <f>'Master_Zorn&amp;Alteck'!S286</f>
        <v>44</v>
      </c>
    </row>
    <row r="198" spans="1:2" x14ac:dyDescent="0.35">
      <c r="A198" s="22">
        <v>194</v>
      </c>
      <c r="B198" s="22">
        <f>'Master_Zorn&amp;Alteck'!S287</f>
        <v>45</v>
      </c>
    </row>
    <row r="199" spans="1:2" x14ac:dyDescent="0.35">
      <c r="A199" s="22">
        <v>195</v>
      </c>
      <c r="B199" s="22">
        <f>'Master_Zorn&amp;Alteck'!S288</f>
        <v>49</v>
      </c>
    </row>
    <row r="200" spans="1:2" x14ac:dyDescent="0.35">
      <c r="A200" s="22">
        <v>196</v>
      </c>
      <c r="B200" s="22">
        <f>'Master_Zorn&amp;Alteck'!S289</f>
        <v>69</v>
      </c>
    </row>
    <row r="201" spans="1:2" x14ac:dyDescent="0.35">
      <c r="A201" s="22">
        <v>197</v>
      </c>
      <c r="B201" s="22">
        <f>'Master_Zorn&amp;Alteck'!S290</f>
        <v>56</v>
      </c>
    </row>
    <row r="202" spans="1:2" x14ac:dyDescent="0.35">
      <c r="A202" s="22">
        <v>198</v>
      </c>
      <c r="B202" s="22">
        <f>'Master_Zorn&amp;Alteck'!S291</f>
        <v>70</v>
      </c>
    </row>
    <row r="203" spans="1:2" x14ac:dyDescent="0.35">
      <c r="A203" s="22">
        <v>199</v>
      </c>
      <c r="B203" s="22">
        <f>'Master_Zorn&amp;Alteck'!S292</f>
        <v>83</v>
      </c>
    </row>
    <row r="204" spans="1:2" x14ac:dyDescent="0.35">
      <c r="A204" s="22">
        <v>200</v>
      </c>
      <c r="B204" s="22">
        <f>'Master_Zorn&amp;Alteck'!S293</f>
        <v>69</v>
      </c>
    </row>
    <row r="205" spans="1:2" x14ac:dyDescent="0.35">
      <c r="A205" s="22">
        <v>201</v>
      </c>
      <c r="B205" s="22">
        <f>'Master_Zorn&amp;Alteck'!S294</f>
        <v>52</v>
      </c>
    </row>
    <row r="206" spans="1:2" x14ac:dyDescent="0.35">
      <c r="A206" s="22">
        <v>202</v>
      </c>
      <c r="B206" s="22">
        <f>'Master_Zorn&amp;Alteck'!S295</f>
        <v>40</v>
      </c>
    </row>
    <row r="207" spans="1:2" x14ac:dyDescent="0.35">
      <c r="A207" s="22">
        <v>203</v>
      </c>
      <c r="B207" s="22">
        <f>'Master_Zorn&amp;Alteck'!S296</f>
        <v>40</v>
      </c>
    </row>
    <row r="208" spans="1:2" x14ac:dyDescent="0.35">
      <c r="A208" s="22">
        <v>204</v>
      </c>
      <c r="B208" s="22">
        <f>'Master_Zorn&amp;Alteck'!S297</f>
        <v>35</v>
      </c>
    </row>
    <row r="209" spans="1:2" x14ac:dyDescent="0.35">
      <c r="A209" s="22">
        <v>205</v>
      </c>
      <c r="B209" s="22">
        <f>'Master_Zorn&amp;Alteck'!S298</f>
        <v>45</v>
      </c>
    </row>
    <row r="210" spans="1:2" x14ac:dyDescent="0.35">
      <c r="A210" s="22">
        <v>206</v>
      </c>
      <c r="B210" s="22">
        <f>'Master_Zorn&amp;Alteck'!S299</f>
        <v>64</v>
      </c>
    </row>
    <row r="211" spans="1:2" x14ac:dyDescent="0.35">
      <c r="A211" s="22">
        <v>207</v>
      </c>
      <c r="B211" s="22">
        <f>'Master_Zorn&amp;Alteck'!S300</f>
        <v>50</v>
      </c>
    </row>
    <row r="212" spans="1:2" x14ac:dyDescent="0.35">
      <c r="A212" s="22">
        <v>208</v>
      </c>
      <c r="B212" s="22">
        <f>'Master_Zorn&amp;Alteck'!S301</f>
        <v>63</v>
      </c>
    </row>
    <row r="213" spans="1:2" x14ac:dyDescent="0.35">
      <c r="A213" s="22">
        <v>209</v>
      </c>
      <c r="B213" s="22">
        <f>'Master_Zorn&amp;Alteck'!S302</f>
        <v>58</v>
      </c>
    </row>
    <row r="214" spans="1:2" x14ac:dyDescent="0.35">
      <c r="A214" s="22">
        <v>210</v>
      </c>
      <c r="B214" s="22">
        <f>'Master_Zorn&amp;Alteck'!S303</f>
        <v>43</v>
      </c>
    </row>
    <row r="215" spans="1:2" x14ac:dyDescent="0.35">
      <c r="A215" s="22">
        <v>211</v>
      </c>
      <c r="B215" s="22">
        <f>'Master_Zorn&amp;Alteck'!S304</f>
        <v>48</v>
      </c>
    </row>
    <row r="216" spans="1:2" x14ac:dyDescent="0.35">
      <c r="A216" s="22">
        <v>212</v>
      </c>
      <c r="B216" s="22">
        <f>'Master_Zorn&amp;Alteck'!S305</f>
        <v>38</v>
      </c>
    </row>
    <row r="217" spans="1:2" x14ac:dyDescent="0.35">
      <c r="A217" s="22">
        <v>213</v>
      </c>
      <c r="B217" s="22">
        <f>'Master_Zorn&amp;Alteck'!S306</f>
        <v>39</v>
      </c>
    </row>
    <row r="218" spans="1:2" x14ac:dyDescent="0.35">
      <c r="A218" s="22">
        <v>214</v>
      </c>
      <c r="B218" s="22">
        <f>'Master_Zorn&amp;Alteck'!S307</f>
        <v>62</v>
      </c>
    </row>
    <row r="219" spans="1:2" x14ac:dyDescent="0.35">
      <c r="A219" s="22">
        <v>215</v>
      </c>
      <c r="B219" s="22">
        <f>'Master_Zorn&amp;Alteck'!S308</f>
        <v>37</v>
      </c>
    </row>
    <row r="220" spans="1:2" x14ac:dyDescent="0.35">
      <c r="A220" s="22">
        <v>216</v>
      </c>
      <c r="B220" s="22">
        <f>'Master_Zorn&amp;Alteck'!S309</f>
        <v>61</v>
      </c>
    </row>
    <row r="221" spans="1:2" x14ac:dyDescent="0.35">
      <c r="A221" s="22">
        <v>217</v>
      </c>
      <c r="B221" s="22">
        <f>'Master_Zorn&amp;Alteck'!S310</f>
        <v>27</v>
      </c>
    </row>
    <row r="222" spans="1:2" x14ac:dyDescent="0.35">
      <c r="A222" s="22">
        <v>218</v>
      </c>
      <c r="B222" s="22">
        <f>'Master_Zorn&amp;Alteck'!S311</f>
        <v>40</v>
      </c>
    </row>
    <row r="223" spans="1:2" x14ac:dyDescent="0.35">
      <c r="A223" s="22">
        <v>219</v>
      </c>
      <c r="B223" s="22">
        <f>'Master_Zorn&amp;Alteck'!S312</f>
        <v>37</v>
      </c>
    </row>
    <row r="224" spans="1:2" x14ac:dyDescent="0.35">
      <c r="A224" s="22">
        <v>220</v>
      </c>
      <c r="B224" s="22">
        <f>'Master_Zorn&amp;Alteck'!S313</f>
        <v>36</v>
      </c>
    </row>
    <row r="225" spans="1:2" x14ac:dyDescent="0.35">
      <c r="A225" s="22">
        <v>221</v>
      </c>
      <c r="B225" s="22">
        <f>'Master_Zorn&amp;Alteck'!S314</f>
        <v>37</v>
      </c>
    </row>
    <row r="226" spans="1:2" x14ac:dyDescent="0.35">
      <c r="A226" s="22">
        <v>222</v>
      </c>
      <c r="B226" s="22">
        <f>'Master_Zorn&amp;Alteck'!S315</f>
        <v>43</v>
      </c>
    </row>
    <row r="227" spans="1:2" x14ac:dyDescent="0.35">
      <c r="A227" s="22">
        <v>223</v>
      </c>
      <c r="B227" s="22">
        <f>'Master_Zorn&amp;Alteck'!S316</f>
        <v>76</v>
      </c>
    </row>
    <row r="228" spans="1:2" x14ac:dyDescent="0.35">
      <c r="A228" s="22">
        <v>224</v>
      </c>
      <c r="B228" s="22">
        <f>'Master_Zorn&amp;Alteck'!S317</f>
        <v>57</v>
      </c>
    </row>
    <row r="229" spans="1:2" x14ac:dyDescent="0.35">
      <c r="A229" s="22">
        <v>225</v>
      </c>
      <c r="B229" s="22">
        <f>'Master_Zorn&amp;Alteck'!S318</f>
        <v>91</v>
      </c>
    </row>
    <row r="230" spans="1:2" x14ac:dyDescent="0.35">
      <c r="A230" s="22">
        <v>226</v>
      </c>
      <c r="B230" s="22">
        <f>'Master_Zorn&amp;Alteck'!S319</f>
        <v>64</v>
      </c>
    </row>
    <row r="231" spans="1:2" x14ac:dyDescent="0.35">
      <c r="A231" s="22">
        <v>227</v>
      </c>
      <c r="B231" s="22">
        <f>'Master_Zorn&amp;Alteck'!S320</f>
        <v>50</v>
      </c>
    </row>
    <row r="232" spans="1:2" x14ac:dyDescent="0.35">
      <c r="A232" s="22">
        <v>228</v>
      </c>
      <c r="B232" s="22">
        <f>'Master_Zorn&amp;Alteck'!S321</f>
        <v>50</v>
      </c>
    </row>
    <row r="233" spans="1:2" x14ac:dyDescent="0.35">
      <c r="A233" s="22">
        <v>229</v>
      </c>
      <c r="B233" s="22">
        <f>'Master_Zorn&amp;Alteck'!S322</f>
        <v>65</v>
      </c>
    </row>
    <row r="234" spans="1:2" x14ac:dyDescent="0.35">
      <c r="A234" s="22">
        <v>230</v>
      </c>
      <c r="B234" s="22">
        <f>'Master_Zorn&amp;Alteck'!S323</f>
        <v>42</v>
      </c>
    </row>
    <row r="235" spans="1:2" x14ac:dyDescent="0.35">
      <c r="A235" s="22">
        <v>231</v>
      </c>
      <c r="B235" s="22">
        <f>'Master_Zorn&amp;Alteck'!S324</f>
        <v>47</v>
      </c>
    </row>
    <row r="236" spans="1:2" x14ac:dyDescent="0.35">
      <c r="A236" s="22">
        <v>232</v>
      </c>
      <c r="B236" s="22">
        <f>'Master_Zorn&amp;Alteck'!S325</f>
        <v>54</v>
      </c>
    </row>
    <row r="237" spans="1:2" x14ac:dyDescent="0.35">
      <c r="A237" s="22">
        <v>233</v>
      </c>
      <c r="B237" s="22">
        <f>'Master_Zorn&amp;Alteck'!S326</f>
        <v>50</v>
      </c>
    </row>
    <row r="238" spans="1:2" x14ac:dyDescent="0.35">
      <c r="A238" s="22">
        <v>234</v>
      </c>
      <c r="B238" s="22">
        <f>'Master_Zorn&amp;Alteck'!S327</f>
        <v>50</v>
      </c>
    </row>
    <row r="239" spans="1:2" x14ac:dyDescent="0.35">
      <c r="A239" s="22">
        <v>235</v>
      </c>
      <c r="B239" s="22">
        <f>'Master_Zorn&amp;Alteck'!S328</f>
        <v>32</v>
      </c>
    </row>
    <row r="240" spans="1:2" x14ac:dyDescent="0.35">
      <c r="A240" s="22">
        <v>236</v>
      </c>
      <c r="B240" s="22">
        <f>'Master_Zorn&amp;Alteck'!S329</f>
        <v>81</v>
      </c>
    </row>
    <row r="241" spans="1:2" x14ac:dyDescent="0.35">
      <c r="A241" s="22">
        <v>237</v>
      </c>
      <c r="B241" s="22">
        <f>'Master_Zorn&amp;Alteck'!S330</f>
        <v>75</v>
      </c>
    </row>
    <row r="242" spans="1:2" x14ac:dyDescent="0.35">
      <c r="A242" s="22">
        <v>238</v>
      </c>
      <c r="B242" s="22">
        <f>'Master_Zorn&amp;Alteck'!S331</f>
        <v>55</v>
      </c>
    </row>
    <row r="243" spans="1:2" x14ac:dyDescent="0.35">
      <c r="A243" s="22">
        <v>239</v>
      </c>
      <c r="B243" s="22">
        <f>'Master_Zorn&amp;Alteck'!S332</f>
        <v>43</v>
      </c>
    </row>
    <row r="244" spans="1:2" x14ac:dyDescent="0.35">
      <c r="A244" s="22">
        <v>240</v>
      </c>
      <c r="B244" s="22">
        <f>'Master_Zorn&amp;Alteck'!S333</f>
        <v>51</v>
      </c>
    </row>
    <row r="245" spans="1:2" x14ac:dyDescent="0.35">
      <c r="A245" s="22">
        <v>241</v>
      </c>
      <c r="B245" s="22">
        <f>'Master_Zorn&amp;Alteck'!S334</f>
        <v>51</v>
      </c>
    </row>
    <row r="246" spans="1:2" x14ac:dyDescent="0.35">
      <c r="A246" s="22">
        <v>242</v>
      </c>
      <c r="B246" s="22">
        <f>'Master_Zorn&amp;Alteck'!S335</f>
        <v>71</v>
      </c>
    </row>
    <row r="247" spans="1:2" x14ac:dyDescent="0.35">
      <c r="A247" s="22">
        <v>243</v>
      </c>
      <c r="B247" s="22">
        <f>'Master_Zorn&amp;Alteck'!S336</f>
        <v>80</v>
      </c>
    </row>
    <row r="248" spans="1:2" x14ac:dyDescent="0.35">
      <c r="A248" s="22">
        <v>244</v>
      </c>
      <c r="B248" s="22">
        <f>'Master_Zorn&amp;Alteck'!S337</f>
        <v>59</v>
      </c>
    </row>
    <row r="249" spans="1:2" x14ac:dyDescent="0.35">
      <c r="A249" s="22">
        <v>245</v>
      </c>
      <c r="B249" s="22">
        <f>'Master_Zorn&amp;Alteck'!S338</f>
        <v>59</v>
      </c>
    </row>
    <row r="250" spans="1:2" x14ac:dyDescent="0.35">
      <c r="A250" s="22">
        <v>246</v>
      </c>
      <c r="B250" s="22">
        <f>'Master_Zorn&amp;Alteck'!S339</f>
        <v>69</v>
      </c>
    </row>
    <row r="251" spans="1:2" x14ac:dyDescent="0.35">
      <c r="A251" s="22">
        <v>247</v>
      </c>
      <c r="B251" s="22">
        <f>'Master_Zorn&amp;Alteck'!S340</f>
        <v>62</v>
      </c>
    </row>
    <row r="252" spans="1:2" x14ac:dyDescent="0.35">
      <c r="A252" s="22">
        <v>248</v>
      </c>
      <c r="B252" s="22">
        <f>'Master_Zorn&amp;Alteck'!S341</f>
        <v>76</v>
      </c>
    </row>
    <row r="253" spans="1:2" x14ac:dyDescent="0.35">
      <c r="A253" s="22">
        <v>249</v>
      </c>
      <c r="B253" s="22">
        <f>'Master_Zorn&amp;Alteck'!S342</f>
        <v>54</v>
      </c>
    </row>
    <row r="254" spans="1:2" x14ac:dyDescent="0.35">
      <c r="A254" s="22">
        <v>250</v>
      </c>
      <c r="B254" s="22">
        <f>'Master_Zorn&amp;Alteck'!S343</f>
        <v>46</v>
      </c>
    </row>
    <row r="255" spans="1:2" x14ac:dyDescent="0.35">
      <c r="A255" s="22">
        <v>251</v>
      </c>
      <c r="B255" s="22">
        <f>'Master_Zorn&amp;Alteck'!S344</f>
        <v>47</v>
      </c>
    </row>
    <row r="256" spans="1:2" x14ac:dyDescent="0.35">
      <c r="A256" s="22">
        <v>252</v>
      </c>
      <c r="B256" s="22">
        <f>'Master_Zorn&amp;Alteck'!S345</f>
        <v>64</v>
      </c>
    </row>
    <row r="257" spans="1:2" x14ac:dyDescent="0.35">
      <c r="A257" s="22">
        <v>253</v>
      </c>
      <c r="B257" s="22">
        <f>'Master_Zorn&amp;Alteck'!S346</f>
        <v>45</v>
      </c>
    </row>
    <row r="258" spans="1:2" x14ac:dyDescent="0.35">
      <c r="A258" s="22">
        <v>254</v>
      </c>
      <c r="B258" s="22">
        <f>'Master_Zorn&amp;Alteck'!S347</f>
        <v>38</v>
      </c>
    </row>
    <row r="259" spans="1:2" x14ac:dyDescent="0.35">
      <c r="A259" s="22">
        <v>255</v>
      </c>
      <c r="B259" s="22">
        <f>'Master_Zorn&amp;Alteck'!S348</f>
        <v>64</v>
      </c>
    </row>
    <row r="260" spans="1:2" x14ac:dyDescent="0.35">
      <c r="A260" s="22">
        <v>256</v>
      </c>
      <c r="B260" s="22">
        <f>'Master_Zorn&amp;Alteck'!S349</f>
        <v>62</v>
      </c>
    </row>
    <row r="261" spans="1:2" x14ac:dyDescent="0.35">
      <c r="A261" s="22">
        <v>257</v>
      </c>
      <c r="B261" s="22">
        <f>'Master_Zorn&amp;Alteck'!S350</f>
        <v>60</v>
      </c>
    </row>
    <row r="262" spans="1:2" x14ac:dyDescent="0.35">
      <c r="A262" s="22">
        <v>258</v>
      </c>
      <c r="B262" s="22">
        <f>'Master_Zorn&amp;Alteck'!S351</f>
        <v>80</v>
      </c>
    </row>
    <row r="263" spans="1:2" x14ac:dyDescent="0.35">
      <c r="A263" s="22">
        <v>259</v>
      </c>
      <c r="B263" s="22">
        <f>'Master_Zorn&amp;Alteck'!S352</f>
        <v>69</v>
      </c>
    </row>
    <row r="264" spans="1:2" x14ac:dyDescent="0.35">
      <c r="A264" s="22">
        <v>260</v>
      </c>
      <c r="B264" s="22">
        <f>'Master_Zorn&amp;Alteck'!S353</f>
        <v>69</v>
      </c>
    </row>
    <row r="265" spans="1:2" x14ac:dyDescent="0.35">
      <c r="A265" s="22">
        <v>261</v>
      </c>
      <c r="B265" s="22">
        <f>'Master_Zorn&amp;Alteck'!S354</f>
        <v>58</v>
      </c>
    </row>
    <row r="266" spans="1:2" x14ac:dyDescent="0.35">
      <c r="A266" s="22">
        <v>262</v>
      </c>
      <c r="B266" s="22">
        <f>'Master_Zorn&amp;Alteck'!S355</f>
        <v>65</v>
      </c>
    </row>
    <row r="267" spans="1:2" x14ac:dyDescent="0.35">
      <c r="A267" s="22">
        <v>263</v>
      </c>
      <c r="B267" s="22">
        <f>'Master_Zorn&amp;Alteck'!S356</f>
        <v>63</v>
      </c>
    </row>
    <row r="268" spans="1:2" x14ac:dyDescent="0.35">
      <c r="A268" s="22">
        <v>264</v>
      </c>
      <c r="B268" s="22">
        <f>'Master_Zorn&amp;Alteck'!S357</f>
        <v>55</v>
      </c>
    </row>
    <row r="269" spans="1:2" x14ac:dyDescent="0.35">
      <c r="A269" s="22">
        <v>265</v>
      </c>
      <c r="B269" s="22">
        <f>'Master_Zorn&amp;Alteck'!S358</f>
        <v>71</v>
      </c>
    </row>
    <row r="270" spans="1:2" x14ac:dyDescent="0.35">
      <c r="A270" s="22">
        <v>266</v>
      </c>
      <c r="B270" s="22">
        <f>'Master_Zorn&amp;Alteck'!S359</f>
        <v>53</v>
      </c>
    </row>
    <row r="271" spans="1:2" x14ac:dyDescent="0.35">
      <c r="A271" s="22">
        <v>267</v>
      </c>
      <c r="B271" s="22">
        <f>'Master_Zorn&amp;Alteck'!S360</f>
        <v>42</v>
      </c>
    </row>
    <row r="272" spans="1:2" x14ac:dyDescent="0.35">
      <c r="A272" s="22">
        <v>268</v>
      </c>
      <c r="B272" s="22">
        <f>'Master_Zorn&amp;Alteck'!S361</f>
        <v>49</v>
      </c>
    </row>
    <row r="273" spans="1:2" x14ac:dyDescent="0.35">
      <c r="A273" s="22">
        <v>269</v>
      </c>
      <c r="B273" s="22">
        <f>'Master_Zorn&amp;Alteck'!S362</f>
        <v>70</v>
      </c>
    </row>
    <row r="274" spans="1:2" x14ac:dyDescent="0.35">
      <c r="A274" s="22">
        <v>270</v>
      </c>
      <c r="B274" s="22">
        <f>'Master_Zorn&amp;Alteck'!S363</f>
        <v>46</v>
      </c>
    </row>
    <row r="275" spans="1:2" x14ac:dyDescent="0.35">
      <c r="A275" s="22">
        <v>271</v>
      </c>
      <c r="B275" s="22">
        <f>'Master_Zorn&amp;Alteck'!S364</f>
        <v>52</v>
      </c>
    </row>
    <row r="276" spans="1:2" x14ac:dyDescent="0.35">
      <c r="A276" s="22">
        <v>272</v>
      </c>
      <c r="B276" s="22">
        <f>'Master_Zorn&amp;Alteck'!S365</f>
        <v>67</v>
      </c>
    </row>
    <row r="277" spans="1:2" x14ac:dyDescent="0.35">
      <c r="A277" s="22">
        <v>273</v>
      </c>
      <c r="B277" s="22">
        <f>'Master_Zorn&amp;Alteck'!S366</f>
        <v>52</v>
      </c>
    </row>
    <row r="278" spans="1:2" x14ac:dyDescent="0.35">
      <c r="A278" s="22">
        <v>274</v>
      </c>
      <c r="B278" s="22">
        <f>'Master_Zorn&amp;Alteck'!S367</f>
        <v>50</v>
      </c>
    </row>
    <row r="279" spans="1:2" x14ac:dyDescent="0.35">
      <c r="A279" s="22">
        <v>275</v>
      </c>
      <c r="B279" s="22">
        <f>'Master_Zorn&amp;Alteck'!S368</f>
        <v>45</v>
      </c>
    </row>
    <row r="280" spans="1:2" x14ac:dyDescent="0.35">
      <c r="A280" s="22">
        <v>276</v>
      </c>
      <c r="B280" s="22">
        <f>'Master_Zorn&amp;Alteck'!S369</f>
        <v>51</v>
      </c>
    </row>
    <row r="281" spans="1:2" x14ac:dyDescent="0.35">
      <c r="A281" s="22">
        <v>277</v>
      </c>
      <c r="B281" s="22">
        <f>'Master_Zorn&amp;Alteck'!S370</f>
        <v>46</v>
      </c>
    </row>
    <row r="282" spans="1:2" x14ac:dyDescent="0.35">
      <c r="A282" s="22">
        <v>278</v>
      </c>
      <c r="B282" s="22">
        <f>'Master_Zorn&amp;Alteck'!S371</f>
        <v>51</v>
      </c>
    </row>
    <row r="283" spans="1:2" x14ac:dyDescent="0.35">
      <c r="A283" s="22">
        <v>279</v>
      </c>
      <c r="B283" s="22">
        <f>'Master_Zorn&amp;Alteck'!S372</f>
        <v>43</v>
      </c>
    </row>
    <row r="284" spans="1:2" x14ac:dyDescent="0.35">
      <c r="A284" s="22">
        <v>280</v>
      </c>
      <c r="B284" s="22">
        <f>'Master_Zorn&amp;Alteck'!S373</f>
        <v>41</v>
      </c>
    </row>
    <row r="285" spans="1:2" x14ac:dyDescent="0.35">
      <c r="A285" s="22">
        <v>281</v>
      </c>
      <c r="B285" s="22">
        <f>'Master_Zorn&amp;Alteck'!S374</f>
        <v>35</v>
      </c>
    </row>
    <row r="286" spans="1:2" x14ac:dyDescent="0.35">
      <c r="A286" s="22">
        <v>282</v>
      </c>
      <c r="B286" s="22">
        <f>'Master_Zorn&amp;Alteck'!S375</f>
        <v>35</v>
      </c>
    </row>
    <row r="287" spans="1:2" x14ac:dyDescent="0.35">
      <c r="A287" s="22">
        <v>283</v>
      </c>
      <c r="B287" s="22">
        <f>'Master_Zorn&amp;Alteck'!S376</f>
        <v>41</v>
      </c>
    </row>
    <row r="288" spans="1:2" x14ac:dyDescent="0.35">
      <c r="A288" s="22">
        <v>284</v>
      </c>
      <c r="B288" s="22">
        <f>'Master_Zorn&amp;Alteck'!S377</f>
        <v>38</v>
      </c>
    </row>
    <row r="289" spans="1:2" x14ac:dyDescent="0.35">
      <c r="A289" s="22">
        <v>285</v>
      </c>
      <c r="B289" s="22">
        <f>'Master_Zorn&amp;Alteck'!S378</f>
        <v>54</v>
      </c>
    </row>
    <row r="290" spans="1:2" x14ac:dyDescent="0.35">
      <c r="A290" s="22">
        <v>286</v>
      </c>
      <c r="B290" s="22">
        <f>'Master_Zorn&amp;Alteck'!S379</f>
        <v>45</v>
      </c>
    </row>
    <row r="291" spans="1:2" x14ac:dyDescent="0.35">
      <c r="A291" s="22">
        <v>287</v>
      </c>
      <c r="B291" s="22">
        <f>'Master_Zorn&amp;Alteck'!S380</f>
        <v>50</v>
      </c>
    </row>
    <row r="292" spans="1:2" x14ac:dyDescent="0.35">
      <c r="A292" s="22">
        <v>288</v>
      </c>
      <c r="B292" s="22">
        <f>'Master_Zorn&amp;Alteck'!S381</f>
        <v>46</v>
      </c>
    </row>
    <row r="293" spans="1:2" x14ac:dyDescent="0.35">
      <c r="A293" s="22">
        <v>289</v>
      </c>
      <c r="B293" s="22">
        <f>'Master_Zorn&amp;Alteck'!S382</f>
        <v>38</v>
      </c>
    </row>
    <row r="294" spans="1:2" x14ac:dyDescent="0.35">
      <c r="A294" s="22">
        <v>290</v>
      </c>
      <c r="B294" s="22">
        <f>'Master_Zorn&amp;Alteck'!S383</f>
        <v>41</v>
      </c>
    </row>
    <row r="295" spans="1:2" x14ac:dyDescent="0.35">
      <c r="A295" s="22">
        <v>291</v>
      </c>
      <c r="B295" s="22">
        <f>'Master_Zorn&amp;Alteck'!S384</f>
        <v>43</v>
      </c>
    </row>
    <row r="296" spans="1:2" x14ac:dyDescent="0.35">
      <c r="A296" s="22">
        <v>292</v>
      </c>
      <c r="B296" s="22">
        <f>'Master_Zorn&amp;Alteck'!S385</f>
        <v>41</v>
      </c>
    </row>
    <row r="297" spans="1:2" x14ac:dyDescent="0.35">
      <c r="A297" s="22">
        <v>293</v>
      </c>
      <c r="B297" s="22">
        <f>'Master_Zorn&amp;Alteck'!S386</f>
        <v>31</v>
      </c>
    </row>
    <row r="298" spans="1:2" x14ac:dyDescent="0.35">
      <c r="A298" s="22">
        <v>294</v>
      </c>
      <c r="B298" s="22">
        <f>'Master_Zorn&amp;Alteck'!S387</f>
        <v>29</v>
      </c>
    </row>
    <row r="299" spans="1:2" x14ac:dyDescent="0.35">
      <c r="A299" s="22">
        <v>295</v>
      </c>
      <c r="B299" s="22">
        <f>'Master_Zorn&amp;Alteck'!S388</f>
        <v>50</v>
      </c>
    </row>
    <row r="300" spans="1:2" x14ac:dyDescent="0.35">
      <c r="A300" s="22">
        <v>296</v>
      </c>
      <c r="B300" s="22">
        <f>'Master_Zorn&amp;Alteck'!S389</f>
        <v>47</v>
      </c>
    </row>
    <row r="301" spans="1:2" x14ac:dyDescent="0.35">
      <c r="A301" s="22">
        <v>297</v>
      </c>
      <c r="B301" s="22">
        <f>'Master_Zorn&amp;Alteck'!S390</f>
        <v>65</v>
      </c>
    </row>
    <row r="302" spans="1:2" x14ac:dyDescent="0.35">
      <c r="A302" s="22">
        <v>298</v>
      </c>
      <c r="B302" s="22">
        <f>'Master_Zorn&amp;Alteck'!S391</f>
        <v>58</v>
      </c>
    </row>
    <row r="303" spans="1:2" x14ac:dyDescent="0.35">
      <c r="A303" s="22">
        <v>299</v>
      </c>
      <c r="B303" s="22">
        <f>'Master_Zorn&amp;Alteck'!S392</f>
        <v>42</v>
      </c>
    </row>
    <row r="304" spans="1:2" x14ac:dyDescent="0.35">
      <c r="A304" s="22">
        <v>300</v>
      </c>
      <c r="B304" s="22">
        <f>'Master_Zorn&amp;Alteck'!S393</f>
        <v>42</v>
      </c>
    </row>
    <row r="305" spans="1:2" x14ac:dyDescent="0.35">
      <c r="A305" s="22">
        <v>301</v>
      </c>
      <c r="B305" s="22">
        <f>'Master_Zorn&amp;Alteck'!S394</f>
        <v>44</v>
      </c>
    </row>
    <row r="306" spans="1:2" x14ac:dyDescent="0.35">
      <c r="A306" s="22">
        <v>302</v>
      </c>
      <c r="B306" s="22">
        <f>'Master_Zorn&amp;Alteck'!S395</f>
        <v>48</v>
      </c>
    </row>
    <row r="307" spans="1:2" x14ac:dyDescent="0.35">
      <c r="A307" s="22">
        <v>303</v>
      </c>
      <c r="B307" s="22">
        <f>'Master_Zorn&amp;Alteck'!S396</f>
        <v>54</v>
      </c>
    </row>
    <row r="308" spans="1:2" x14ac:dyDescent="0.35">
      <c r="A308" s="22">
        <v>304</v>
      </c>
      <c r="B308" s="22">
        <f>'Master_Zorn&amp;Alteck'!S397</f>
        <v>44</v>
      </c>
    </row>
    <row r="309" spans="1:2" x14ac:dyDescent="0.35">
      <c r="A309" s="22">
        <v>305</v>
      </c>
      <c r="B309" s="22">
        <f>'Master_Zorn&amp;Alteck'!S398</f>
        <v>45</v>
      </c>
    </row>
    <row r="310" spans="1:2" x14ac:dyDescent="0.35">
      <c r="A310" s="22">
        <v>306</v>
      </c>
      <c r="B310" s="22">
        <f>'Master_Zorn&amp;Alteck'!S399</f>
        <v>33</v>
      </c>
    </row>
    <row r="311" spans="1:2" x14ac:dyDescent="0.35">
      <c r="A311" s="22">
        <v>307</v>
      </c>
      <c r="B311" s="22">
        <f>'Master_Zorn&amp;Alteck'!S400</f>
        <v>51</v>
      </c>
    </row>
    <row r="312" spans="1:2" x14ac:dyDescent="0.35">
      <c r="A312" s="22">
        <v>308</v>
      </c>
      <c r="B312" s="22">
        <f>'Master_Zorn&amp;Alteck'!S401</f>
        <v>47</v>
      </c>
    </row>
    <row r="313" spans="1:2" x14ac:dyDescent="0.35">
      <c r="A313" s="22">
        <v>309</v>
      </c>
      <c r="B313" s="22">
        <f>'Master_Zorn&amp;Alteck'!S402</f>
        <v>61</v>
      </c>
    </row>
    <row r="314" spans="1:2" x14ac:dyDescent="0.35">
      <c r="A314" s="22">
        <v>310</v>
      </c>
      <c r="B314" s="22">
        <f>'Master_Zorn&amp;Alteck'!S403</f>
        <v>48</v>
      </c>
    </row>
    <row r="315" spans="1:2" x14ac:dyDescent="0.35">
      <c r="A315" s="22">
        <v>311</v>
      </c>
      <c r="B315" s="22">
        <f>'Master_Zorn&amp;Alteck'!S404</f>
        <v>43</v>
      </c>
    </row>
    <row r="316" spans="1:2" x14ac:dyDescent="0.35">
      <c r="A316" s="22">
        <v>312</v>
      </c>
      <c r="B316" s="22">
        <f>'Master_Zorn&amp;Alteck'!S405</f>
        <v>35</v>
      </c>
    </row>
    <row r="317" spans="1:2" x14ac:dyDescent="0.35">
      <c r="A317" s="22">
        <v>313</v>
      </c>
      <c r="B317" s="22">
        <f>'Master_Zorn&amp;Alteck'!S406</f>
        <v>53</v>
      </c>
    </row>
    <row r="318" spans="1:2" x14ac:dyDescent="0.35">
      <c r="A318" s="22">
        <v>314</v>
      </c>
      <c r="B318" s="22">
        <f>'Master_Zorn&amp;Alteck'!S407</f>
        <v>39</v>
      </c>
    </row>
    <row r="319" spans="1:2" x14ac:dyDescent="0.35">
      <c r="A319" s="22">
        <v>315</v>
      </c>
      <c r="B319" s="22">
        <f>'Master_Zorn&amp;Alteck'!S408</f>
        <v>42</v>
      </c>
    </row>
    <row r="320" spans="1:2" x14ac:dyDescent="0.35">
      <c r="A320" s="22">
        <v>316</v>
      </c>
      <c r="B320" s="22">
        <f>'Master_Zorn&amp;Alteck'!S409</f>
        <v>43</v>
      </c>
    </row>
    <row r="321" spans="1:2" x14ac:dyDescent="0.35">
      <c r="A321" s="22">
        <v>317</v>
      </c>
      <c r="B321" s="22">
        <f>'Master_Zorn&amp;Alteck'!S410</f>
        <v>51</v>
      </c>
    </row>
    <row r="322" spans="1:2" x14ac:dyDescent="0.35">
      <c r="A322" s="22">
        <v>318</v>
      </c>
      <c r="B322" s="22">
        <f>'Master_Zorn&amp;Alteck'!S411</f>
        <v>44</v>
      </c>
    </row>
    <row r="323" spans="1:2" x14ac:dyDescent="0.35">
      <c r="A323" s="22">
        <v>319</v>
      </c>
      <c r="B323" s="22">
        <f>'Master_Zorn&amp;Alteck'!S412</f>
        <v>36</v>
      </c>
    </row>
    <row r="324" spans="1:2" x14ac:dyDescent="0.35">
      <c r="A324" s="22">
        <v>320</v>
      </c>
      <c r="B324" s="22">
        <f>'Master_Zorn&amp;Alteck'!S413</f>
        <v>40</v>
      </c>
    </row>
    <row r="325" spans="1:2" x14ac:dyDescent="0.35">
      <c r="A325" s="22">
        <v>321</v>
      </c>
      <c r="B325" s="22">
        <f>'Master_Zorn&amp;Alteck'!S414</f>
        <v>39</v>
      </c>
    </row>
    <row r="326" spans="1:2" x14ac:dyDescent="0.35">
      <c r="A326" s="22">
        <v>322</v>
      </c>
      <c r="B326" s="22">
        <f>'Master_Zorn&amp;Alteck'!S415</f>
        <v>44</v>
      </c>
    </row>
    <row r="327" spans="1:2" x14ac:dyDescent="0.35">
      <c r="A327" s="22">
        <v>323</v>
      </c>
      <c r="B327" s="22">
        <f>'Master_Zorn&amp;Alteck'!S416</f>
        <v>56</v>
      </c>
    </row>
    <row r="328" spans="1:2" x14ac:dyDescent="0.35">
      <c r="A328" s="22">
        <v>324</v>
      </c>
      <c r="B328" s="22">
        <f>'Master_Zorn&amp;Alteck'!S417</f>
        <v>47</v>
      </c>
    </row>
    <row r="329" spans="1:2" x14ac:dyDescent="0.35">
      <c r="A329" s="22">
        <v>325</v>
      </c>
      <c r="B329" s="22">
        <f>'Master_Zorn&amp;Alteck'!S418</f>
        <v>73</v>
      </c>
    </row>
    <row r="330" spans="1:2" x14ac:dyDescent="0.35">
      <c r="A330" s="22">
        <v>326</v>
      </c>
      <c r="B330" s="22">
        <f>'Master_Zorn&amp;Alteck'!S419</f>
        <v>50</v>
      </c>
    </row>
    <row r="331" spans="1:2" x14ac:dyDescent="0.35">
      <c r="A331" s="22">
        <v>327</v>
      </c>
      <c r="B331" s="22">
        <f>'Master_Zorn&amp;Alteck'!S420</f>
        <v>53</v>
      </c>
    </row>
    <row r="332" spans="1:2" x14ac:dyDescent="0.35">
      <c r="A332" s="22">
        <v>328</v>
      </c>
      <c r="B332" s="22">
        <f>'Master_Zorn&amp;Alteck'!S421</f>
        <v>45</v>
      </c>
    </row>
    <row r="333" spans="1:2" x14ac:dyDescent="0.35">
      <c r="A333" s="22">
        <v>329</v>
      </c>
      <c r="B333" s="22">
        <f>'Master_Zorn&amp;Alteck'!S422</f>
        <v>40</v>
      </c>
    </row>
    <row r="334" spans="1:2" x14ac:dyDescent="0.35">
      <c r="A334" s="22">
        <v>330</v>
      </c>
      <c r="B334" s="22">
        <f>'Master_Zorn&amp;Alteck'!S423</f>
        <v>39</v>
      </c>
    </row>
    <row r="335" spans="1:2" x14ac:dyDescent="0.35">
      <c r="A335" s="22">
        <v>331</v>
      </c>
      <c r="B335" s="22">
        <f>'Master_Zorn&amp;Alteck'!S424</f>
        <v>35</v>
      </c>
    </row>
    <row r="336" spans="1:2" x14ac:dyDescent="0.35">
      <c r="A336" s="22">
        <v>332</v>
      </c>
      <c r="B336" s="22">
        <f>'Master_Zorn&amp;Alteck'!S425</f>
        <v>35</v>
      </c>
    </row>
    <row r="337" spans="1:2" x14ac:dyDescent="0.35">
      <c r="A337" s="22">
        <v>333</v>
      </c>
      <c r="B337" s="22">
        <f>'Master_Zorn&amp;Alteck'!S426</f>
        <v>30</v>
      </c>
    </row>
    <row r="338" spans="1:2" x14ac:dyDescent="0.35">
      <c r="A338" s="22">
        <v>334</v>
      </c>
      <c r="B338" s="22">
        <f>'Master_Zorn&amp;Alteck'!S427</f>
        <v>35</v>
      </c>
    </row>
    <row r="339" spans="1:2" x14ac:dyDescent="0.35">
      <c r="A339" s="22">
        <v>335</v>
      </c>
      <c r="B339" s="22">
        <f>'Master_Zorn&amp;Alteck'!S428</f>
        <v>44</v>
      </c>
    </row>
    <row r="340" spans="1:2" x14ac:dyDescent="0.35">
      <c r="A340" s="22">
        <v>336</v>
      </c>
      <c r="B340" s="22">
        <f>'Master_Zorn&amp;Alteck'!S429</f>
        <v>39</v>
      </c>
    </row>
    <row r="341" spans="1:2" x14ac:dyDescent="0.35">
      <c r="A341" s="22">
        <v>337</v>
      </c>
      <c r="B341" s="22">
        <f>'Master_Zorn&amp;Alteck'!S430</f>
        <v>35</v>
      </c>
    </row>
    <row r="342" spans="1:2" x14ac:dyDescent="0.35">
      <c r="A342" s="22">
        <v>338</v>
      </c>
      <c r="B342" s="22">
        <f>'Master_Zorn&amp;Alteck'!S431</f>
        <v>39</v>
      </c>
    </row>
    <row r="343" spans="1:2" x14ac:dyDescent="0.35">
      <c r="A343" s="22">
        <v>339</v>
      </c>
      <c r="B343" s="22">
        <f>'Master_Zorn&amp;Alteck'!S432</f>
        <v>41</v>
      </c>
    </row>
    <row r="344" spans="1:2" x14ac:dyDescent="0.35">
      <c r="A344" s="22">
        <v>340</v>
      </c>
      <c r="B344" s="22">
        <f>'Master_Zorn&amp;Alteck'!S433</f>
        <v>55</v>
      </c>
    </row>
    <row r="345" spans="1:2" x14ac:dyDescent="0.35">
      <c r="A345" s="22">
        <v>341</v>
      </c>
      <c r="B345" s="22">
        <f>'Master_Zorn&amp;Alteck'!S434</f>
        <v>55</v>
      </c>
    </row>
    <row r="346" spans="1:2" x14ac:dyDescent="0.35">
      <c r="A346" s="22">
        <v>342</v>
      </c>
      <c r="B346" s="22">
        <f>'Master_Zorn&amp;Alteck'!S435</f>
        <v>42</v>
      </c>
    </row>
    <row r="347" spans="1:2" x14ac:dyDescent="0.35">
      <c r="A347" s="22">
        <v>343</v>
      </c>
      <c r="B347" s="22">
        <f>'Master_Zorn&amp;Alteck'!S436</f>
        <v>45</v>
      </c>
    </row>
    <row r="348" spans="1:2" x14ac:dyDescent="0.35">
      <c r="A348" s="22">
        <v>344</v>
      </c>
      <c r="B348" s="22">
        <f>'Master_Zorn&amp;Alteck'!S437</f>
        <v>35</v>
      </c>
    </row>
    <row r="349" spans="1:2" x14ac:dyDescent="0.35">
      <c r="A349" s="22">
        <v>345</v>
      </c>
      <c r="B349" s="22">
        <f>'Master_Zorn&amp;Alteck'!S438</f>
        <v>48</v>
      </c>
    </row>
    <row r="350" spans="1:2" x14ac:dyDescent="0.35">
      <c r="A350" s="22">
        <v>346</v>
      </c>
      <c r="B350" s="22">
        <f>'Master_Zorn&amp;Alteck'!S439</f>
        <v>35</v>
      </c>
    </row>
    <row r="351" spans="1:2" x14ac:dyDescent="0.35">
      <c r="A351" s="22">
        <v>347</v>
      </c>
      <c r="B351" s="22">
        <f>'Master_Zorn&amp;Alteck'!S440</f>
        <v>35</v>
      </c>
    </row>
    <row r="352" spans="1:2" x14ac:dyDescent="0.35">
      <c r="A352" s="22">
        <v>348</v>
      </c>
      <c r="B352" s="22">
        <f>'Master_Zorn&amp;Alteck'!S441</f>
        <v>38</v>
      </c>
    </row>
    <row r="353" spans="1:2" x14ac:dyDescent="0.35">
      <c r="A353" s="22">
        <v>349</v>
      </c>
      <c r="B353" s="22">
        <f>'Master_Zorn&amp;Alteck'!S442</f>
        <v>38</v>
      </c>
    </row>
    <row r="354" spans="1:2" x14ac:dyDescent="0.35">
      <c r="A354" s="22">
        <v>350</v>
      </c>
      <c r="B354" s="22">
        <f>'Master_Zorn&amp;Alteck'!S443</f>
        <v>35</v>
      </c>
    </row>
    <row r="355" spans="1:2" x14ac:dyDescent="0.35">
      <c r="A355" s="22">
        <v>351</v>
      </c>
      <c r="B355" s="22">
        <f>'Master_Zorn&amp;Alteck'!S444</f>
        <v>56</v>
      </c>
    </row>
    <row r="356" spans="1:2" x14ac:dyDescent="0.35">
      <c r="A356" s="22">
        <v>352</v>
      </c>
      <c r="B356" s="22">
        <f>'Master_Zorn&amp;Alteck'!S445</f>
        <v>67</v>
      </c>
    </row>
    <row r="357" spans="1:2" x14ac:dyDescent="0.35">
      <c r="A357" s="22">
        <v>353</v>
      </c>
      <c r="B357" s="22">
        <f>'Master_Zorn&amp;Alteck'!S446</f>
        <v>49</v>
      </c>
    </row>
    <row r="358" spans="1:2" x14ac:dyDescent="0.35">
      <c r="A358" s="22">
        <v>354</v>
      </c>
      <c r="B358" s="22">
        <f>'Master_Zorn&amp;Alteck'!S447</f>
        <v>89</v>
      </c>
    </row>
    <row r="359" spans="1:2" x14ac:dyDescent="0.35">
      <c r="A359" s="22">
        <v>355</v>
      </c>
      <c r="B359" s="22">
        <f>'Master_Zorn&amp;Alteck'!S448</f>
        <v>51</v>
      </c>
    </row>
    <row r="360" spans="1:2" x14ac:dyDescent="0.35">
      <c r="A360" s="22">
        <v>356</v>
      </c>
      <c r="B360" s="22">
        <f>'Master_Zorn&amp;Alteck'!S449</f>
        <v>66</v>
      </c>
    </row>
    <row r="361" spans="1:2" x14ac:dyDescent="0.35">
      <c r="A361" s="22">
        <v>357</v>
      </c>
      <c r="B361" s="22">
        <f>'Master_Zorn&amp;Alteck'!S450</f>
        <v>44</v>
      </c>
    </row>
    <row r="362" spans="1:2" x14ac:dyDescent="0.35">
      <c r="A362" s="22">
        <v>358</v>
      </c>
      <c r="B362" s="22">
        <f>'Master_Zorn&amp;Alteck'!S451</f>
        <v>47</v>
      </c>
    </row>
    <row r="363" spans="1:2" x14ac:dyDescent="0.35">
      <c r="A363" s="22">
        <v>359</v>
      </c>
      <c r="B363" s="22">
        <f>'Master_Zorn&amp;Alteck'!S452</f>
        <v>43</v>
      </c>
    </row>
    <row r="364" spans="1:2" x14ac:dyDescent="0.35">
      <c r="A364" s="22">
        <v>360</v>
      </c>
      <c r="B364" s="22">
        <f>'Master_Zorn&amp;Alteck'!S453</f>
        <v>35</v>
      </c>
    </row>
    <row r="365" spans="1:2" x14ac:dyDescent="0.35">
      <c r="A365" s="22">
        <v>361</v>
      </c>
      <c r="B365" s="22">
        <f>'Master_Zorn&amp;Alteck'!S454</f>
        <v>43</v>
      </c>
    </row>
    <row r="366" spans="1:2" x14ac:dyDescent="0.35">
      <c r="A366" s="22">
        <v>362</v>
      </c>
      <c r="B366" s="22">
        <f>'Master_Zorn&amp;Alteck'!S455</f>
        <v>59</v>
      </c>
    </row>
    <row r="367" spans="1:2" x14ac:dyDescent="0.35">
      <c r="A367" s="22">
        <v>363</v>
      </c>
      <c r="B367" s="22">
        <f>'Master_Zorn&amp;Alteck'!S456</f>
        <v>50</v>
      </c>
    </row>
    <row r="368" spans="1:2" x14ac:dyDescent="0.35">
      <c r="A368" s="22">
        <v>364</v>
      </c>
      <c r="B368" s="22">
        <f>'Master_Zorn&amp;Alteck'!S457</f>
        <v>32</v>
      </c>
    </row>
    <row r="369" spans="1:2" x14ac:dyDescent="0.35">
      <c r="A369" s="22">
        <v>365</v>
      </c>
      <c r="B369" s="22">
        <f>'Master_Zorn&amp;Alteck'!S458</f>
        <v>27</v>
      </c>
    </row>
    <row r="370" spans="1:2" x14ac:dyDescent="0.35">
      <c r="A370" s="22">
        <v>366</v>
      </c>
      <c r="B370" s="22">
        <f>'Master_Zorn&amp;Alteck'!S459</f>
        <v>48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>
      <selection activeCell="B30" sqref="B30"/>
    </sheetView>
  </sheetViews>
  <sheetFormatPr baseColWidth="10" defaultColWidth="10.81640625" defaultRowHeight="14.5" x14ac:dyDescent="0.35"/>
  <cols>
    <col min="1" max="1" width="11.36328125" bestFit="1" customWidth="1"/>
  </cols>
  <sheetData>
    <row r="3" spans="1:6" x14ac:dyDescent="0.35">
      <c r="B3" s="22"/>
      <c r="C3" s="22"/>
    </row>
    <row r="4" spans="1:6" x14ac:dyDescent="0.35">
      <c r="B4" s="22"/>
      <c r="C4" s="22"/>
    </row>
    <row r="5" spans="1:6" x14ac:dyDescent="0.35">
      <c r="B5" s="22"/>
      <c r="C5" s="22"/>
    </row>
    <row r="6" spans="1:6" x14ac:dyDescent="0.35">
      <c r="B6" s="22"/>
      <c r="C6" s="22"/>
    </row>
    <row r="7" spans="1:6" x14ac:dyDescent="0.35">
      <c r="A7" s="22" t="s">
        <v>274</v>
      </c>
      <c r="B7" s="22"/>
      <c r="C7" s="22"/>
    </row>
    <row r="8" spans="1:6" x14ac:dyDescent="0.35">
      <c r="A8" s="22"/>
      <c r="B8" s="22"/>
      <c r="C8" s="22"/>
      <c r="E8" t="s">
        <v>251</v>
      </c>
      <c r="F8" t="s">
        <v>252</v>
      </c>
    </row>
    <row r="9" spans="1:6" x14ac:dyDescent="0.35">
      <c r="A9" s="122">
        <f>$B$9*C9</f>
        <v>0.69261969065388973</v>
      </c>
      <c r="B9" s="22">
        <v>8.6599999999999996E-2</v>
      </c>
      <c r="C9" s="22">
        <f>EXP(F9*LOG10(E9*120))</f>
        <v>7.9979179059340613</v>
      </c>
      <c r="E9">
        <v>1</v>
      </c>
      <c r="F9">
        <v>1</v>
      </c>
    </row>
    <row r="10" spans="1:6" x14ac:dyDescent="0.35">
      <c r="A10" s="122">
        <f t="shared" ref="A10:A16" si="0">$B$9*C10</f>
        <v>0.10661433103508183</v>
      </c>
      <c r="B10" s="22"/>
      <c r="C10" s="22">
        <f t="shared" ref="C10:C16" si="1">EXP(F10*LOG10(E10*120))</f>
        <v>1.2311123676106448</v>
      </c>
      <c r="E10" s="22">
        <v>1</v>
      </c>
      <c r="F10">
        <f t="shared" ref="F10:F16" si="2">F9/10</f>
        <v>0.1</v>
      </c>
    </row>
    <row r="11" spans="1:6" x14ac:dyDescent="0.35">
      <c r="A11" s="122">
        <f t="shared" si="0"/>
        <v>8.8419419934055277E-2</v>
      </c>
      <c r="B11" s="22"/>
      <c r="C11" s="22">
        <f t="shared" si="1"/>
        <v>1.0210094680606845</v>
      </c>
      <c r="D11" s="22"/>
      <c r="E11" s="22">
        <v>1</v>
      </c>
      <c r="F11" s="22">
        <f t="shared" si="2"/>
        <v>0.01</v>
      </c>
    </row>
    <row r="12" spans="1:6" x14ac:dyDescent="0.35">
      <c r="A12" s="122">
        <f t="shared" si="0"/>
        <v>8.6780244411374677E-2</v>
      </c>
      <c r="B12" s="22"/>
      <c r="C12" s="22">
        <f t="shared" si="1"/>
        <v>1.0020813442422019</v>
      </c>
      <c r="D12" s="22"/>
      <c r="E12" s="22">
        <v>1</v>
      </c>
      <c r="F12" s="22">
        <f t="shared" si="2"/>
        <v>1E-3</v>
      </c>
    </row>
    <row r="13" spans="1:6" x14ac:dyDescent="0.35">
      <c r="A13" s="122">
        <f t="shared" si="0"/>
        <v>8.6618007581577186E-2</v>
      </c>
      <c r="B13" s="22"/>
      <c r="C13" s="22">
        <f t="shared" si="1"/>
        <v>1.0002079397410761</v>
      </c>
      <c r="D13" s="22"/>
      <c r="E13" s="22">
        <v>1</v>
      </c>
      <c r="F13" s="22">
        <f t="shared" si="2"/>
        <v>1E-4</v>
      </c>
    </row>
    <row r="14" spans="1:6" x14ac:dyDescent="0.35">
      <c r="A14" s="122">
        <f t="shared" si="0"/>
        <v>8.6601800589677772E-2</v>
      </c>
      <c r="B14" s="22"/>
      <c r="C14" s="22">
        <f t="shared" si="1"/>
        <v>1.0000207920286117</v>
      </c>
      <c r="D14" s="22"/>
      <c r="E14" s="22">
        <v>1</v>
      </c>
      <c r="F14" s="22">
        <f t="shared" si="2"/>
        <v>1.0000000000000001E-5</v>
      </c>
    </row>
    <row r="15" spans="1:6" x14ac:dyDescent="0.35">
      <c r="A15" s="122">
        <f t="shared" si="0"/>
        <v>8.660018005728308E-2</v>
      </c>
      <c r="B15" s="22"/>
      <c r="C15" s="22">
        <f t="shared" si="1"/>
        <v>1.0000020791834074</v>
      </c>
      <c r="D15" s="22"/>
      <c r="E15" s="22">
        <v>1</v>
      </c>
      <c r="F15" s="22">
        <f t="shared" si="2"/>
        <v>1.0000000000000002E-6</v>
      </c>
    </row>
    <row r="16" spans="1:6" x14ac:dyDescent="0.35">
      <c r="A16" s="122">
        <f t="shared" si="0"/>
        <v>8.660001800571146E-2</v>
      </c>
      <c r="B16" s="22"/>
      <c r="C16" s="22">
        <f t="shared" si="1"/>
        <v>1.0000002079181463</v>
      </c>
      <c r="D16" s="22"/>
      <c r="E16" s="22">
        <v>1</v>
      </c>
      <c r="F16" s="22">
        <f t="shared" si="2"/>
        <v>1.0000000000000002E-7</v>
      </c>
    </row>
    <row r="17" spans="1:3" x14ac:dyDescent="0.35">
      <c r="A17" s="22"/>
      <c r="B17" s="22"/>
      <c r="C17" s="22"/>
    </row>
    <row r="18" spans="1:3" x14ac:dyDescent="0.35">
      <c r="A18" s="22"/>
      <c r="B18" s="22"/>
      <c r="C18" s="22"/>
    </row>
    <row r="19" spans="1:3" x14ac:dyDescent="0.35">
      <c r="A19" s="22"/>
      <c r="B19" s="22"/>
      <c r="C19" s="22"/>
    </row>
    <row r="20" spans="1:3" x14ac:dyDescent="0.35">
      <c r="A20" s="22" t="s">
        <v>275</v>
      </c>
      <c r="B20" s="22"/>
      <c r="C20" s="22"/>
    </row>
    <row r="21" spans="1:3" x14ac:dyDescent="0.35">
      <c r="B21" s="22"/>
      <c r="C21" s="22"/>
    </row>
    <row r="22" spans="1:3" x14ac:dyDescent="0.35">
      <c r="A22" s="22"/>
      <c r="B22">
        <v>0.33</v>
      </c>
      <c r="C22">
        <v>0.5</v>
      </c>
    </row>
    <row r="23" spans="1:3" x14ac:dyDescent="0.35">
      <c r="A23" s="22" t="s">
        <v>276</v>
      </c>
      <c r="B23" s="22">
        <v>0.4</v>
      </c>
      <c r="C23" s="22"/>
    </row>
    <row r="24" spans="1:3" x14ac:dyDescent="0.35">
      <c r="A24" s="22" t="s">
        <v>277</v>
      </c>
      <c r="B24" s="22">
        <v>0.36</v>
      </c>
      <c r="C24" s="22"/>
    </row>
    <row r="25" spans="1:3" x14ac:dyDescent="0.35">
      <c r="A25" s="22" t="s">
        <v>278</v>
      </c>
      <c r="B25" s="22">
        <v>0.19</v>
      </c>
    </row>
    <row r="26" spans="1:3" x14ac:dyDescent="0.35">
      <c r="A26" s="22"/>
      <c r="B26" s="22"/>
      <c r="C26" s="22"/>
    </row>
    <row r="27" spans="1:3" x14ac:dyDescent="0.35">
      <c r="A27" s="22"/>
      <c r="B27" s="22">
        <f>(B23 -B22*B25)/(B24-B22*B25)</f>
        <v>1.1345442314160781</v>
      </c>
      <c r="C27" s="22">
        <f>(B23 -C22*B25)/(B24-C22*B25)</f>
        <v>1.1509433962264153</v>
      </c>
    </row>
    <row r="28" spans="1:3" x14ac:dyDescent="0.35">
      <c r="A28" s="22"/>
      <c r="B28" s="22"/>
      <c r="C28" s="22"/>
    </row>
    <row r="29" spans="1:3" x14ac:dyDescent="0.35">
      <c r="A29" t="s">
        <v>281</v>
      </c>
      <c r="B29" s="22">
        <v>0.5</v>
      </c>
      <c r="C29" s="22"/>
    </row>
    <row r="30" spans="1:3" x14ac:dyDescent="0.35">
      <c r="A30" s="22" t="s">
        <v>280</v>
      </c>
      <c r="B30" s="22"/>
      <c r="C30" s="22"/>
    </row>
    <row r="31" spans="1:3" x14ac:dyDescent="0.35">
      <c r="A31" s="22"/>
      <c r="B31" s="22">
        <f>B25+(1-B29)*(B24-B25)</f>
        <v>0.27500000000000002</v>
      </c>
      <c r="C31" s="22"/>
    </row>
    <row r="32" spans="1:3" x14ac:dyDescent="0.35">
      <c r="B32" s="22"/>
    </row>
    <row r="34" spans="1:2" x14ac:dyDescent="0.35">
      <c r="A34" s="22" t="s">
        <v>279</v>
      </c>
    </row>
    <row r="35" spans="1:2" x14ac:dyDescent="0.35">
      <c r="B35">
        <f>(B23-B25)/(B31-B25)</f>
        <v>2.4705882352941173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5"/>
  <sheetViews>
    <sheetView zoomScale="85" zoomScaleNormal="85" zoomScalePageLayoutView="85" workbookViewId="0">
      <selection activeCell="F20" sqref="F20"/>
    </sheetView>
  </sheetViews>
  <sheetFormatPr baseColWidth="10" defaultColWidth="10.81640625" defaultRowHeight="14.5" x14ac:dyDescent="0.35"/>
  <cols>
    <col min="1" max="1" width="8.36328125" customWidth="1"/>
    <col min="2" max="2" width="7.36328125" customWidth="1"/>
    <col min="3" max="3" width="28.1796875" bestFit="1" customWidth="1"/>
    <col min="4" max="4" width="28.1796875" style="1" customWidth="1"/>
    <col min="5" max="5" width="27.36328125" style="1" customWidth="1"/>
    <col min="6" max="6" width="50.36328125" style="1" customWidth="1"/>
    <col min="7" max="7" width="36" style="6" bestFit="1" customWidth="1"/>
  </cols>
  <sheetData>
    <row r="2" spans="1:7" s="11" customFormat="1" x14ac:dyDescent="0.3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39</v>
      </c>
    </row>
    <row r="4" spans="1:7" x14ac:dyDescent="0.3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40</v>
      </c>
    </row>
    <row r="5" spans="1:7" x14ac:dyDescent="0.35">
      <c r="A5" t="s">
        <v>3</v>
      </c>
      <c r="B5" t="s">
        <v>3</v>
      </c>
      <c r="C5" t="s">
        <v>27</v>
      </c>
      <c r="D5" s="1" t="s">
        <v>28</v>
      </c>
      <c r="E5" s="1" t="s">
        <v>41</v>
      </c>
    </row>
    <row r="6" spans="1:7" x14ac:dyDescent="0.35">
      <c r="A6" t="s">
        <v>3</v>
      </c>
      <c r="B6" t="s">
        <v>3</v>
      </c>
      <c r="C6" t="s">
        <v>30</v>
      </c>
      <c r="D6" s="1" t="s">
        <v>29</v>
      </c>
      <c r="E6" s="1" t="s">
        <v>41</v>
      </c>
    </row>
    <row r="7" spans="1:7" x14ac:dyDescent="0.3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35">
      <c r="A8" t="s">
        <v>3</v>
      </c>
      <c r="B8" t="s">
        <v>3</v>
      </c>
      <c r="C8" t="s">
        <v>5</v>
      </c>
      <c r="D8" s="1" t="s">
        <v>33</v>
      </c>
      <c r="E8" s="1" t="s">
        <v>70</v>
      </c>
      <c r="F8" s="1" t="s">
        <v>43</v>
      </c>
      <c r="G8" s="6" t="s">
        <v>42</v>
      </c>
    </row>
    <row r="9" spans="1:7" x14ac:dyDescent="0.35">
      <c r="B9" t="s">
        <v>3</v>
      </c>
      <c r="C9" t="s">
        <v>7</v>
      </c>
      <c r="D9" s="1" t="s">
        <v>45</v>
      </c>
      <c r="F9" s="1" t="s">
        <v>38</v>
      </c>
      <c r="G9" s="6" t="s">
        <v>28</v>
      </c>
    </row>
    <row r="10" spans="1:7" x14ac:dyDescent="0.35">
      <c r="B10" t="s">
        <v>3</v>
      </c>
      <c r="C10" t="s">
        <v>9</v>
      </c>
      <c r="D10" s="1" t="s">
        <v>45</v>
      </c>
      <c r="F10" s="1" t="s">
        <v>38</v>
      </c>
      <c r="G10" s="6" t="s">
        <v>46</v>
      </c>
    </row>
    <row r="11" spans="1:7" x14ac:dyDescent="0.35">
      <c r="B11" t="s">
        <v>3</v>
      </c>
      <c r="C11" t="s">
        <v>15</v>
      </c>
      <c r="D11" s="1" t="s">
        <v>45</v>
      </c>
      <c r="F11" s="1" t="s">
        <v>38</v>
      </c>
      <c r="G11" s="6" t="s">
        <v>46</v>
      </c>
    </row>
    <row r="12" spans="1:7" x14ac:dyDescent="0.35">
      <c r="B12" t="s">
        <v>2</v>
      </c>
      <c r="C12" t="s">
        <v>10</v>
      </c>
      <c r="D12" s="1" t="s">
        <v>47</v>
      </c>
      <c r="F12" s="1" t="s">
        <v>43</v>
      </c>
      <c r="G12" s="6" t="s">
        <v>42</v>
      </c>
    </row>
    <row r="13" spans="1:7" x14ac:dyDescent="0.35">
      <c r="B13" t="s">
        <v>2</v>
      </c>
      <c r="C13" t="s">
        <v>12</v>
      </c>
      <c r="D13" s="1" t="s">
        <v>48</v>
      </c>
      <c r="F13" s="1" t="s">
        <v>43</v>
      </c>
      <c r="G13" s="6" t="s">
        <v>42</v>
      </c>
    </row>
    <row r="14" spans="1:7" x14ac:dyDescent="0.35">
      <c r="B14" t="s">
        <v>2</v>
      </c>
      <c r="C14" t="s">
        <v>49</v>
      </c>
      <c r="E14" s="1" t="s">
        <v>44</v>
      </c>
      <c r="F14" s="1" t="s">
        <v>43</v>
      </c>
      <c r="G14" s="6" t="s">
        <v>42</v>
      </c>
    </row>
    <row r="15" spans="1:7" x14ac:dyDescent="0.35">
      <c r="B15" t="s">
        <v>2</v>
      </c>
      <c r="C15" t="s">
        <v>50</v>
      </c>
      <c r="E15" s="1" t="s">
        <v>44</v>
      </c>
      <c r="F15" s="1" t="s">
        <v>43</v>
      </c>
      <c r="G15" s="6" t="s">
        <v>42</v>
      </c>
    </row>
    <row r="16" spans="1:7" x14ac:dyDescent="0.35">
      <c r="B16" t="s">
        <v>2</v>
      </c>
      <c r="C16" t="s">
        <v>51</v>
      </c>
      <c r="E16" s="1" t="s">
        <v>44</v>
      </c>
      <c r="F16" s="1" t="s">
        <v>43</v>
      </c>
      <c r="G16" s="6" t="s">
        <v>42</v>
      </c>
    </row>
    <row r="17" spans="1:7" x14ac:dyDescent="0.35">
      <c r="B17" t="s">
        <v>2</v>
      </c>
      <c r="C17" t="s">
        <v>13</v>
      </c>
      <c r="E17" s="1" t="s">
        <v>14</v>
      </c>
      <c r="F17" s="1" t="s">
        <v>43</v>
      </c>
      <c r="G17" s="6" t="s">
        <v>42</v>
      </c>
    </row>
    <row r="18" spans="1:7" x14ac:dyDescent="0.35">
      <c r="B18" t="s">
        <v>2</v>
      </c>
      <c r="C18" t="s">
        <v>6</v>
      </c>
    </row>
    <row r="21" spans="1:7" s="11" customFormat="1" x14ac:dyDescent="0.35">
      <c r="C21" s="11" t="s">
        <v>16</v>
      </c>
      <c r="D21" s="12"/>
      <c r="E21" s="12"/>
      <c r="F21" s="12"/>
      <c r="G21" s="13"/>
    </row>
    <row r="22" spans="1:7" x14ac:dyDescent="0.35">
      <c r="A22" t="s">
        <v>3</v>
      </c>
      <c r="C22" t="s">
        <v>17</v>
      </c>
      <c r="D22" s="1" t="s">
        <v>61</v>
      </c>
      <c r="E22" s="1" t="s">
        <v>54</v>
      </c>
      <c r="F22" s="1" t="s">
        <v>56</v>
      </c>
      <c r="G22" s="7" t="s">
        <v>55</v>
      </c>
    </row>
    <row r="23" spans="1:7" x14ac:dyDescent="0.35">
      <c r="A23" s="8" t="s">
        <v>3</v>
      </c>
      <c r="C23" t="s">
        <v>19</v>
      </c>
      <c r="D23" s="1" t="s">
        <v>61</v>
      </c>
      <c r="F23" s="9" t="s">
        <v>56</v>
      </c>
      <c r="G23" s="6" t="s">
        <v>62</v>
      </c>
    </row>
    <row r="24" spans="1:7" s="8" customFormat="1" x14ac:dyDescent="0.35">
      <c r="C24" s="8" t="s">
        <v>66</v>
      </c>
      <c r="D24" s="9" t="s">
        <v>61</v>
      </c>
      <c r="E24" s="9"/>
      <c r="F24" s="9" t="s">
        <v>56</v>
      </c>
      <c r="G24" s="6" t="s">
        <v>64</v>
      </c>
    </row>
    <row r="25" spans="1:7" s="8" customFormat="1" x14ac:dyDescent="0.35">
      <c r="C25" s="8" t="s">
        <v>65</v>
      </c>
      <c r="D25" s="9" t="s">
        <v>61</v>
      </c>
      <c r="E25" s="9"/>
      <c r="F25" s="9" t="s">
        <v>56</v>
      </c>
      <c r="G25" s="6" t="s">
        <v>64</v>
      </c>
    </row>
    <row r="26" spans="1:7" x14ac:dyDescent="0.35">
      <c r="C26" t="s">
        <v>52</v>
      </c>
      <c r="D26" s="1" t="s">
        <v>61</v>
      </c>
      <c r="F26" s="9" t="s">
        <v>56</v>
      </c>
      <c r="G26" s="6" t="s">
        <v>62</v>
      </c>
    </row>
    <row r="27" spans="1:7" x14ac:dyDescent="0.35">
      <c r="C27" t="s">
        <v>63</v>
      </c>
      <c r="D27" s="1" t="s">
        <v>61</v>
      </c>
      <c r="E27" s="1" t="s">
        <v>67</v>
      </c>
      <c r="F27" s="9" t="s">
        <v>56</v>
      </c>
    </row>
    <row r="29" spans="1:7" s="11" customFormat="1" x14ac:dyDescent="0.35">
      <c r="C29" s="11" t="s">
        <v>53</v>
      </c>
      <c r="D29" s="12"/>
      <c r="E29" s="12"/>
      <c r="F29" s="12"/>
      <c r="G29" s="13"/>
    </row>
    <row r="30" spans="1:7" x14ac:dyDescent="0.35">
      <c r="A30" s="8" t="s">
        <v>3</v>
      </c>
      <c r="C30" t="s">
        <v>22</v>
      </c>
      <c r="D30" s="1" t="s">
        <v>20</v>
      </c>
      <c r="F30" s="1" t="s">
        <v>23</v>
      </c>
    </row>
    <row r="34" spans="1:7" s="16" customFormat="1" x14ac:dyDescent="0.35">
      <c r="C34" s="16" t="s">
        <v>71</v>
      </c>
      <c r="D34" s="17"/>
      <c r="E34" s="17"/>
      <c r="F34" s="17"/>
      <c r="G34" s="18"/>
    </row>
    <row r="35" spans="1:7" x14ac:dyDescent="0.35">
      <c r="A35" t="s">
        <v>3</v>
      </c>
      <c r="C35" t="s">
        <v>18</v>
      </c>
      <c r="D35" s="1" t="s">
        <v>61</v>
      </c>
      <c r="E35" s="1" t="s">
        <v>60</v>
      </c>
      <c r="F35" s="1" t="s">
        <v>59</v>
      </c>
      <c r="G35" s="6" t="s">
        <v>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Views>
    <sheetView topLeftCell="A31" workbookViewId="0">
      <selection activeCell="B4" sqref="B4"/>
    </sheetView>
  </sheetViews>
  <sheetFormatPr baseColWidth="10" defaultRowHeight="14.5" x14ac:dyDescent="0.35"/>
  <sheetData>
    <row r="3" spans="1:2" x14ac:dyDescent="0.35">
      <c r="A3">
        <v>8.4</v>
      </c>
      <c r="B3">
        <f>A3/27</f>
        <v>0.31111111111111112</v>
      </c>
    </row>
    <row r="4" spans="1:2" x14ac:dyDescent="0.35">
      <c r="A4">
        <v>8.1999999999999993</v>
      </c>
      <c r="B4" s="22">
        <f t="shared" ref="B4:B67" si="0">A4/27</f>
        <v>0.3037037037037037</v>
      </c>
    </row>
    <row r="5" spans="1:2" x14ac:dyDescent="0.35">
      <c r="A5">
        <v>9.1999999999999993</v>
      </c>
      <c r="B5" s="22">
        <f t="shared" si="0"/>
        <v>0.34074074074074073</v>
      </c>
    </row>
    <row r="6" spans="1:2" x14ac:dyDescent="0.35">
      <c r="A6">
        <v>9.6999999999999993</v>
      </c>
      <c r="B6" s="22">
        <f t="shared" si="0"/>
        <v>0.35925925925925922</v>
      </c>
    </row>
    <row r="7" spans="1:2" x14ac:dyDescent="0.35">
      <c r="A7">
        <v>9.5</v>
      </c>
      <c r="B7" s="22">
        <f t="shared" si="0"/>
        <v>0.35185185185185186</v>
      </c>
    </row>
    <row r="8" spans="1:2" x14ac:dyDescent="0.35">
      <c r="A8">
        <v>5.7</v>
      </c>
      <c r="B8" s="22">
        <f t="shared" si="0"/>
        <v>0.21111111111111111</v>
      </c>
    </row>
    <row r="9" spans="1:2" x14ac:dyDescent="0.35">
      <c r="A9">
        <v>8.9</v>
      </c>
      <c r="B9" s="22">
        <f t="shared" si="0"/>
        <v>0.32962962962962966</v>
      </c>
    </row>
    <row r="10" spans="1:2" x14ac:dyDescent="0.35">
      <c r="A10">
        <v>13.3</v>
      </c>
      <c r="B10" s="22">
        <f t="shared" si="0"/>
        <v>0.49259259259259264</v>
      </c>
    </row>
    <row r="11" spans="1:2" x14ac:dyDescent="0.35">
      <c r="A11">
        <v>12.6</v>
      </c>
      <c r="B11" s="22">
        <f t="shared" si="0"/>
        <v>0.46666666666666667</v>
      </c>
    </row>
    <row r="12" spans="1:2" x14ac:dyDescent="0.35">
      <c r="A12">
        <v>10.7</v>
      </c>
      <c r="B12" s="22">
        <f t="shared" si="0"/>
        <v>0.39629629629629626</v>
      </c>
    </row>
    <row r="13" spans="1:2" x14ac:dyDescent="0.35">
      <c r="A13">
        <v>11.9</v>
      </c>
      <c r="B13" s="22">
        <f t="shared" si="0"/>
        <v>0.44074074074074077</v>
      </c>
    </row>
    <row r="14" spans="1:2" x14ac:dyDescent="0.35">
      <c r="A14">
        <v>8.1</v>
      </c>
      <c r="B14" s="22">
        <f t="shared" si="0"/>
        <v>0.3</v>
      </c>
    </row>
    <row r="15" spans="1:2" x14ac:dyDescent="0.35">
      <c r="A15">
        <v>8.1</v>
      </c>
      <c r="B15" s="22">
        <f t="shared" si="0"/>
        <v>0.3</v>
      </c>
    </row>
    <row r="16" spans="1:2" x14ac:dyDescent="0.35">
      <c r="A16">
        <v>8.5</v>
      </c>
      <c r="B16" s="22">
        <f t="shared" si="0"/>
        <v>0.31481481481481483</v>
      </c>
    </row>
    <row r="17" spans="1:2" x14ac:dyDescent="0.35">
      <c r="A17">
        <v>11.1</v>
      </c>
      <c r="B17" s="22">
        <f t="shared" si="0"/>
        <v>0.41111111111111109</v>
      </c>
    </row>
    <row r="18" spans="1:2" x14ac:dyDescent="0.35">
      <c r="A18">
        <v>11.5</v>
      </c>
      <c r="B18" s="22">
        <f t="shared" si="0"/>
        <v>0.42592592592592593</v>
      </c>
    </row>
    <row r="19" spans="1:2" x14ac:dyDescent="0.35">
      <c r="A19">
        <v>11.9</v>
      </c>
      <c r="B19" s="22">
        <f t="shared" si="0"/>
        <v>0.44074074074074077</v>
      </c>
    </row>
    <row r="20" spans="1:2" x14ac:dyDescent="0.35">
      <c r="A20">
        <v>9.9</v>
      </c>
      <c r="B20" s="22">
        <f t="shared" si="0"/>
        <v>0.3666666666666667</v>
      </c>
    </row>
    <row r="21" spans="1:2" x14ac:dyDescent="0.35">
      <c r="A21">
        <v>11</v>
      </c>
      <c r="B21" s="22">
        <f t="shared" si="0"/>
        <v>0.40740740740740738</v>
      </c>
    </row>
    <row r="22" spans="1:2" x14ac:dyDescent="0.35">
      <c r="A22">
        <v>11.2</v>
      </c>
      <c r="B22" s="22">
        <f t="shared" si="0"/>
        <v>0.4148148148148148</v>
      </c>
    </row>
    <row r="23" spans="1:2" x14ac:dyDescent="0.35">
      <c r="A23">
        <v>10</v>
      </c>
      <c r="B23" s="22">
        <f t="shared" si="0"/>
        <v>0.37037037037037035</v>
      </c>
    </row>
    <row r="24" spans="1:2" x14ac:dyDescent="0.35">
      <c r="A24">
        <v>7.4</v>
      </c>
      <c r="B24" s="22">
        <f t="shared" si="0"/>
        <v>0.27407407407407408</v>
      </c>
    </row>
    <row r="25" spans="1:2" x14ac:dyDescent="0.35">
      <c r="A25">
        <v>8.1999999999999993</v>
      </c>
      <c r="B25" s="22">
        <f t="shared" si="0"/>
        <v>0.3037037037037037</v>
      </c>
    </row>
    <row r="26" spans="1:2" x14ac:dyDescent="0.35">
      <c r="A26">
        <v>9.4</v>
      </c>
      <c r="B26" s="22">
        <f t="shared" si="0"/>
        <v>0.34814814814814815</v>
      </c>
    </row>
    <row r="27" spans="1:2" x14ac:dyDescent="0.35">
      <c r="A27">
        <v>10.7</v>
      </c>
      <c r="B27" s="22">
        <f t="shared" si="0"/>
        <v>0.39629629629629626</v>
      </c>
    </row>
    <row r="28" spans="1:2" x14ac:dyDescent="0.35">
      <c r="A28">
        <v>13</v>
      </c>
      <c r="B28" s="22">
        <f t="shared" si="0"/>
        <v>0.48148148148148145</v>
      </c>
    </row>
    <row r="29" spans="1:2" x14ac:dyDescent="0.35">
      <c r="A29">
        <v>13.7</v>
      </c>
      <c r="B29" s="22">
        <f t="shared" si="0"/>
        <v>0.50740740740740742</v>
      </c>
    </row>
    <row r="30" spans="1:2" x14ac:dyDescent="0.35">
      <c r="A30">
        <v>7.1</v>
      </c>
      <c r="B30" s="22">
        <f t="shared" si="0"/>
        <v>0.26296296296296295</v>
      </c>
    </row>
    <row r="31" spans="1:2" x14ac:dyDescent="0.35">
      <c r="A31">
        <v>3.9</v>
      </c>
      <c r="B31" s="22">
        <f t="shared" si="0"/>
        <v>0.14444444444444443</v>
      </c>
    </row>
    <row r="32" spans="1:2" x14ac:dyDescent="0.35">
      <c r="A32">
        <v>4.0999999999999996</v>
      </c>
      <c r="B32" s="22">
        <f t="shared" si="0"/>
        <v>0.15185185185185185</v>
      </c>
    </row>
    <row r="33" spans="1:2" x14ac:dyDescent="0.35">
      <c r="A33">
        <v>3.9</v>
      </c>
      <c r="B33" s="22">
        <f t="shared" si="0"/>
        <v>0.14444444444444443</v>
      </c>
    </row>
    <row r="34" spans="1:2" x14ac:dyDescent="0.35">
      <c r="A34">
        <v>4.7</v>
      </c>
      <c r="B34" s="22">
        <f t="shared" si="0"/>
        <v>0.17407407407407408</v>
      </c>
    </row>
    <row r="35" spans="1:2" x14ac:dyDescent="0.35">
      <c r="A35">
        <v>5.3</v>
      </c>
      <c r="B35" s="22">
        <f t="shared" si="0"/>
        <v>0.1962962962962963</v>
      </c>
    </row>
    <row r="36" spans="1:2" x14ac:dyDescent="0.35">
      <c r="A36">
        <v>8.6</v>
      </c>
      <c r="B36" s="22">
        <f t="shared" si="0"/>
        <v>0.31851851851851848</v>
      </c>
    </row>
    <row r="37" spans="1:2" x14ac:dyDescent="0.35">
      <c r="A37">
        <v>8.6999999999999993</v>
      </c>
      <c r="B37" s="22">
        <f t="shared" si="0"/>
        <v>0.32222222222222219</v>
      </c>
    </row>
    <row r="38" spans="1:2" x14ac:dyDescent="0.35">
      <c r="A38">
        <v>9.8000000000000007</v>
      </c>
      <c r="B38" s="22">
        <f t="shared" si="0"/>
        <v>0.36296296296296299</v>
      </c>
    </row>
    <row r="39" spans="1:2" x14ac:dyDescent="0.35">
      <c r="A39">
        <v>13.5</v>
      </c>
      <c r="B39" s="22">
        <f t="shared" si="0"/>
        <v>0.5</v>
      </c>
    </row>
    <row r="40" spans="1:2" x14ac:dyDescent="0.35">
      <c r="A40">
        <v>9.9</v>
      </c>
      <c r="B40" s="22">
        <f t="shared" si="0"/>
        <v>0.3666666666666667</v>
      </c>
    </row>
    <row r="41" spans="1:2" x14ac:dyDescent="0.35">
      <c r="A41">
        <v>9.9</v>
      </c>
      <c r="B41" s="22">
        <f t="shared" si="0"/>
        <v>0.3666666666666667</v>
      </c>
    </row>
    <row r="42" spans="1:2" x14ac:dyDescent="0.35">
      <c r="A42">
        <v>12.6</v>
      </c>
      <c r="B42" s="22">
        <f t="shared" si="0"/>
        <v>0.46666666666666667</v>
      </c>
    </row>
    <row r="43" spans="1:2" x14ac:dyDescent="0.35">
      <c r="A43">
        <v>16.100000000000001</v>
      </c>
      <c r="B43" s="22">
        <f t="shared" si="0"/>
        <v>0.59629629629629632</v>
      </c>
    </row>
    <row r="44" spans="1:2" x14ac:dyDescent="0.35">
      <c r="A44">
        <v>17.899999999999999</v>
      </c>
      <c r="B44" s="22">
        <f t="shared" si="0"/>
        <v>0.66296296296296287</v>
      </c>
    </row>
    <row r="45" spans="1:2" x14ac:dyDescent="0.35">
      <c r="A45">
        <v>18.2</v>
      </c>
      <c r="B45" s="22">
        <f t="shared" si="0"/>
        <v>0.67407407407407405</v>
      </c>
    </row>
    <row r="46" spans="1:2" x14ac:dyDescent="0.35">
      <c r="A46">
        <v>17.899999999999999</v>
      </c>
      <c r="B46" s="22">
        <f t="shared" si="0"/>
        <v>0.66296296296296287</v>
      </c>
    </row>
    <row r="47" spans="1:2" x14ac:dyDescent="0.35">
      <c r="A47">
        <v>15.3</v>
      </c>
      <c r="B47" s="22">
        <f t="shared" si="0"/>
        <v>0.56666666666666665</v>
      </c>
    </row>
    <row r="48" spans="1:2" x14ac:dyDescent="0.35">
      <c r="A48">
        <v>15.9</v>
      </c>
      <c r="B48" s="22">
        <f t="shared" si="0"/>
        <v>0.58888888888888891</v>
      </c>
    </row>
    <row r="49" spans="1:2" x14ac:dyDescent="0.35">
      <c r="A49">
        <v>13.1</v>
      </c>
      <c r="B49" s="22">
        <f t="shared" si="0"/>
        <v>0.48518518518518516</v>
      </c>
    </row>
    <row r="50" spans="1:2" x14ac:dyDescent="0.35">
      <c r="A50">
        <v>14</v>
      </c>
      <c r="B50" s="22">
        <f t="shared" si="0"/>
        <v>0.51851851851851849</v>
      </c>
    </row>
    <row r="51" spans="1:2" x14ac:dyDescent="0.35">
      <c r="A51">
        <v>11.2</v>
      </c>
      <c r="B51" s="22">
        <f t="shared" si="0"/>
        <v>0.4148148148148148</v>
      </c>
    </row>
    <row r="52" spans="1:2" x14ac:dyDescent="0.35">
      <c r="A52">
        <v>7.9</v>
      </c>
      <c r="B52" s="22">
        <f t="shared" si="0"/>
        <v>0.29259259259259263</v>
      </c>
    </row>
    <row r="53" spans="1:2" x14ac:dyDescent="0.35">
      <c r="A53">
        <v>8.6999999999999993</v>
      </c>
      <c r="B53" s="22">
        <f t="shared" si="0"/>
        <v>0.32222222222222219</v>
      </c>
    </row>
    <row r="54" spans="1:2" x14ac:dyDescent="0.35">
      <c r="A54">
        <v>11.6</v>
      </c>
      <c r="B54" s="22">
        <f t="shared" si="0"/>
        <v>0.42962962962962964</v>
      </c>
    </row>
    <row r="55" spans="1:2" x14ac:dyDescent="0.35">
      <c r="A55">
        <v>13.6</v>
      </c>
      <c r="B55" s="22">
        <f t="shared" si="0"/>
        <v>0.50370370370370365</v>
      </c>
    </row>
    <row r="56" spans="1:2" x14ac:dyDescent="0.35">
      <c r="A56">
        <v>11.9</v>
      </c>
      <c r="B56" s="22">
        <f t="shared" si="0"/>
        <v>0.44074074074074077</v>
      </c>
    </row>
    <row r="57" spans="1:2" x14ac:dyDescent="0.35">
      <c r="A57">
        <v>14.1</v>
      </c>
      <c r="B57" s="22">
        <f t="shared" si="0"/>
        <v>0.52222222222222225</v>
      </c>
    </row>
    <row r="58" spans="1:2" x14ac:dyDescent="0.35">
      <c r="A58">
        <v>17.399999999999999</v>
      </c>
      <c r="B58" s="22">
        <f t="shared" si="0"/>
        <v>0.64444444444444438</v>
      </c>
    </row>
    <row r="59" spans="1:2" x14ac:dyDescent="0.35">
      <c r="A59">
        <v>17.3</v>
      </c>
      <c r="B59" s="22">
        <f t="shared" si="0"/>
        <v>0.64074074074074072</v>
      </c>
    </row>
    <row r="60" spans="1:2" x14ac:dyDescent="0.35">
      <c r="A60">
        <v>11.1</v>
      </c>
      <c r="B60" s="22">
        <f t="shared" si="0"/>
        <v>0.41111111111111109</v>
      </c>
    </row>
    <row r="61" spans="1:2" x14ac:dyDescent="0.35">
      <c r="A61">
        <v>10.9</v>
      </c>
      <c r="B61" s="22">
        <f t="shared" si="0"/>
        <v>0.40370370370370373</v>
      </c>
    </row>
    <row r="62" spans="1:2" x14ac:dyDescent="0.35">
      <c r="A62">
        <v>13.7</v>
      </c>
      <c r="B62" s="22">
        <f t="shared" si="0"/>
        <v>0.50740740740740742</v>
      </c>
    </row>
    <row r="63" spans="1:2" x14ac:dyDescent="0.35">
      <c r="A63">
        <v>17.399999999999999</v>
      </c>
      <c r="B63" s="22">
        <f t="shared" si="0"/>
        <v>0.64444444444444438</v>
      </c>
    </row>
    <row r="64" spans="1:2" x14ac:dyDescent="0.35">
      <c r="A64">
        <v>19.3</v>
      </c>
      <c r="B64" s="22">
        <f t="shared" si="0"/>
        <v>0.71481481481481479</v>
      </c>
    </row>
    <row r="65" spans="1:2" x14ac:dyDescent="0.35">
      <c r="A65">
        <v>18.7</v>
      </c>
      <c r="B65" s="22">
        <f t="shared" si="0"/>
        <v>0.69259259259259254</v>
      </c>
    </row>
    <row r="66" spans="1:2" x14ac:dyDescent="0.35">
      <c r="A66">
        <v>17</v>
      </c>
      <c r="B66" s="22">
        <f t="shared" si="0"/>
        <v>0.62962962962962965</v>
      </c>
    </row>
    <row r="67" spans="1:2" x14ac:dyDescent="0.35">
      <c r="A67">
        <v>14.9</v>
      </c>
      <c r="B67" s="22">
        <f t="shared" si="0"/>
        <v>0.55185185185185182</v>
      </c>
    </row>
    <row r="68" spans="1:2" x14ac:dyDescent="0.35">
      <c r="A68">
        <v>14.9</v>
      </c>
      <c r="B68" s="22">
        <f t="shared" ref="B68:B131" si="1">A68/27</f>
        <v>0.55185185185185182</v>
      </c>
    </row>
    <row r="69" spans="1:2" x14ac:dyDescent="0.35">
      <c r="A69">
        <v>15.7</v>
      </c>
      <c r="B69" s="22">
        <f t="shared" si="1"/>
        <v>0.58148148148148149</v>
      </c>
    </row>
    <row r="70" spans="1:2" x14ac:dyDescent="0.35">
      <c r="A70">
        <v>15.7</v>
      </c>
      <c r="B70" s="22">
        <f t="shared" si="1"/>
        <v>0.58148148148148149</v>
      </c>
    </row>
    <row r="71" spans="1:2" x14ac:dyDescent="0.35">
      <c r="A71">
        <v>16.7</v>
      </c>
      <c r="B71" s="22">
        <f t="shared" si="1"/>
        <v>0.61851851851851847</v>
      </c>
    </row>
    <row r="72" spans="1:2" x14ac:dyDescent="0.35">
      <c r="A72">
        <v>16.100000000000001</v>
      </c>
      <c r="B72" s="22">
        <f t="shared" si="1"/>
        <v>0.59629629629629632</v>
      </c>
    </row>
    <row r="73" spans="1:2" x14ac:dyDescent="0.35">
      <c r="A73">
        <v>18</v>
      </c>
      <c r="B73" s="22">
        <f t="shared" si="1"/>
        <v>0.66666666666666663</v>
      </c>
    </row>
    <row r="74" spans="1:2" x14ac:dyDescent="0.35">
      <c r="A74">
        <v>20.7</v>
      </c>
      <c r="B74" s="22">
        <f t="shared" si="1"/>
        <v>0.76666666666666661</v>
      </c>
    </row>
    <row r="75" spans="1:2" x14ac:dyDescent="0.35">
      <c r="A75">
        <v>19.899999999999999</v>
      </c>
      <c r="B75" s="22">
        <f t="shared" si="1"/>
        <v>0.73703703703703694</v>
      </c>
    </row>
    <row r="76" spans="1:2" x14ac:dyDescent="0.35">
      <c r="A76">
        <v>17.3</v>
      </c>
      <c r="B76" s="22">
        <f t="shared" si="1"/>
        <v>0.64074074074074072</v>
      </c>
    </row>
    <row r="77" spans="1:2" x14ac:dyDescent="0.35">
      <c r="A77">
        <v>17.899999999999999</v>
      </c>
      <c r="B77" s="22">
        <f t="shared" si="1"/>
        <v>0.66296296296296287</v>
      </c>
    </row>
    <row r="78" spans="1:2" x14ac:dyDescent="0.35">
      <c r="A78">
        <v>18.2</v>
      </c>
      <c r="B78" s="22">
        <f t="shared" si="1"/>
        <v>0.67407407407407405</v>
      </c>
    </row>
    <row r="79" spans="1:2" x14ac:dyDescent="0.35">
      <c r="A79">
        <v>16.5</v>
      </c>
      <c r="B79" s="22">
        <f t="shared" si="1"/>
        <v>0.61111111111111116</v>
      </c>
    </row>
    <row r="80" spans="1:2" x14ac:dyDescent="0.35">
      <c r="A80">
        <v>16.7</v>
      </c>
      <c r="B80" s="22">
        <f t="shared" si="1"/>
        <v>0.61851851851851847</v>
      </c>
    </row>
    <row r="81" spans="1:2" x14ac:dyDescent="0.35">
      <c r="A81">
        <v>16</v>
      </c>
      <c r="B81" s="22">
        <f t="shared" si="1"/>
        <v>0.59259259259259256</v>
      </c>
    </row>
    <row r="82" spans="1:2" x14ac:dyDescent="0.35">
      <c r="A82">
        <v>14.2</v>
      </c>
      <c r="B82" s="22">
        <f t="shared" si="1"/>
        <v>0.52592592592592591</v>
      </c>
    </row>
    <row r="83" spans="1:2" x14ac:dyDescent="0.35">
      <c r="A83">
        <v>14.1</v>
      </c>
      <c r="B83" s="22">
        <f t="shared" si="1"/>
        <v>0.52222222222222225</v>
      </c>
    </row>
    <row r="84" spans="1:2" x14ac:dyDescent="0.35">
      <c r="A84">
        <v>14</v>
      </c>
      <c r="B84" s="22">
        <f t="shared" si="1"/>
        <v>0.51851851851851849</v>
      </c>
    </row>
    <row r="85" spans="1:2" x14ac:dyDescent="0.35">
      <c r="A85">
        <v>14.6</v>
      </c>
      <c r="B85" s="22">
        <f t="shared" si="1"/>
        <v>0.54074074074074074</v>
      </c>
    </row>
    <row r="86" spans="1:2" x14ac:dyDescent="0.35">
      <c r="A86">
        <v>15.1</v>
      </c>
      <c r="B86" s="22">
        <f t="shared" si="1"/>
        <v>0.55925925925925923</v>
      </c>
    </row>
    <row r="87" spans="1:2" x14ac:dyDescent="0.35">
      <c r="A87">
        <v>14.5</v>
      </c>
      <c r="B87" s="22">
        <f t="shared" si="1"/>
        <v>0.53703703703703709</v>
      </c>
    </row>
    <row r="88" spans="1:2" x14ac:dyDescent="0.35">
      <c r="A88">
        <v>16.100000000000001</v>
      </c>
      <c r="B88" s="22">
        <f t="shared" si="1"/>
        <v>0.59629629629629632</v>
      </c>
    </row>
    <row r="89" spans="1:2" x14ac:dyDescent="0.35">
      <c r="A89">
        <v>17.8</v>
      </c>
      <c r="B89" s="22">
        <f t="shared" si="1"/>
        <v>0.65925925925925932</v>
      </c>
    </row>
    <row r="90" spans="1:2" x14ac:dyDescent="0.35">
      <c r="A90">
        <v>22.4</v>
      </c>
      <c r="B90" s="22">
        <f t="shared" si="1"/>
        <v>0.82962962962962961</v>
      </c>
    </row>
    <row r="91" spans="1:2" x14ac:dyDescent="0.35">
      <c r="A91">
        <v>25.7</v>
      </c>
      <c r="B91" s="22">
        <f t="shared" si="1"/>
        <v>0.95185185185185184</v>
      </c>
    </row>
    <row r="92" spans="1:2" x14ac:dyDescent="0.35">
      <c r="A92">
        <v>24.8</v>
      </c>
      <c r="B92" s="22">
        <f t="shared" si="1"/>
        <v>0.91851851851851851</v>
      </c>
    </row>
    <row r="93" spans="1:2" x14ac:dyDescent="0.35">
      <c r="A93">
        <v>17.7</v>
      </c>
      <c r="B93" s="22">
        <f t="shared" si="1"/>
        <v>0.65555555555555556</v>
      </c>
    </row>
    <row r="94" spans="1:2" x14ac:dyDescent="0.35">
      <c r="A94">
        <v>16.399999999999999</v>
      </c>
      <c r="B94" s="22">
        <f t="shared" si="1"/>
        <v>0.6074074074074074</v>
      </c>
    </row>
    <row r="95" spans="1:2" x14ac:dyDescent="0.35">
      <c r="A95">
        <v>17.100000000000001</v>
      </c>
      <c r="B95" s="22">
        <f t="shared" si="1"/>
        <v>0.63333333333333341</v>
      </c>
    </row>
    <row r="96" spans="1:2" x14ac:dyDescent="0.35">
      <c r="A96">
        <v>18</v>
      </c>
      <c r="B96" s="22">
        <f t="shared" si="1"/>
        <v>0.66666666666666663</v>
      </c>
    </row>
    <row r="97" spans="1:2" x14ac:dyDescent="0.35">
      <c r="A97">
        <v>19.899999999999999</v>
      </c>
      <c r="B97" s="22">
        <f t="shared" si="1"/>
        <v>0.73703703703703694</v>
      </c>
    </row>
    <row r="98" spans="1:2" x14ac:dyDescent="0.35">
      <c r="A98">
        <v>19.899999999999999</v>
      </c>
      <c r="B98" s="22">
        <f t="shared" si="1"/>
        <v>0.73703703703703694</v>
      </c>
    </row>
    <row r="99" spans="1:2" x14ac:dyDescent="0.35">
      <c r="A99">
        <v>21.6</v>
      </c>
      <c r="B99" s="22">
        <f t="shared" si="1"/>
        <v>0.8</v>
      </c>
    </row>
    <row r="100" spans="1:2" x14ac:dyDescent="0.35">
      <c r="A100">
        <v>16.5</v>
      </c>
      <c r="B100" s="22">
        <f t="shared" si="1"/>
        <v>0.61111111111111116</v>
      </c>
    </row>
    <row r="101" spans="1:2" x14ac:dyDescent="0.35">
      <c r="A101">
        <v>15.7</v>
      </c>
      <c r="B101" s="22">
        <f t="shared" si="1"/>
        <v>0.58148148148148149</v>
      </c>
    </row>
    <row r="102" spans="1:2" x14ac:dyDescent="0.35">
      <c r="A102">
        <v>19.399999999999999</v>
      </c>
      <c r="B102" s="22">
        <f t="shared" si="1"/>
        <v>0.71851851851851845</v>
      </c>
    </row>
    <row r="103" spans="1:2" x14ac:dyDescent="0.35">
      <c r="A103">
        <v>19.899999999999999</v>
      </c>
      <c r="B103" s="22">
        <f t="shared" si="1"/>
        <v>0.73703703703703694</v>
      </c>
    </row>
    <row r="104" spans="1:2" x14ac:dyDescent="0.35">
      <c r="A104">
        <v>18.5</v>
      </c>
      <c r="B104" s="22">
        <f t="shared" si="1"/>
        <v>0.68518518518518523</v>
      </c>
    </row>
    <row r="105" spans="1:2" x14ac:dyDescent="0.35">
      <c r="A105">
        <v>19.899999999999999</v>
      </c>
      <c r="B105" s="22">
        <f t="shared" si="1"/>
        <v>0.73703703703703694</v>
      </c>
    </row>
    <row r="106" spans="1:2" x14ac:dyDescent="0.35">
      <c r="A106">
        <v>22.7</v>
      </c>
      <c r="B106" s="22">
        <f t="shared" si="1"/>
        <v>0.84074074074074068</v>
      </c>
    </row>
    <row r="107" spans="1:2" x14ac:dyDescent="0.35">
      <c r="A107">
        <v>22.4</v>
      </c>
      <c r="B107" s="22">
        <f t="shared" si="1"/>
        <v>0.82962962962962961</v>
      </c>
    </row>
    <row r="108" spans="1:2" x14ac:dyDescent="0.35">
      <c r="A108">
        <v>25.1</v>
      </c>
      <c r="B108" s="22">
        <f t="shared" si="1"/>
        <v>0.92962962962962969</v>
      </c>
    </row>
    <row r="109" spans="1:2" x14ac:dyDescent="0.35">
      <c r="A109">
        <v>22</v>
      </c>
      <c r="B109" s="22">
        <f t="shared" si="1"/>
        <v>0.81481481481481477</v>
      </c>
    </row>
    <row r="110" spans="1:2" x14ac:dyDescent="0.35">
      <c r="A110">
        <v>19.899999999999999</v>
      </c>
      <c r="B110" s="22">
        <f t="shared" si="1"/>
        <v>0.73703703703703694</v>
      </c>
    </row>
    <row r="111" spans="1:2" x14ac:dyDescent="0.35">
      <c r="A111">
        <v>14.7</v>
      </c>
      <c r="B111" s="22">
        <f t="shared" si="1"/>
        <v>0.5444444444444444</v>
      </c>
    </row>
    <row r="112" spans="1:2" x14ac:dyDescent="0.35">
      <c r="A112">
        <v>14.3</v>
      </c>
      <c r="B112" s="22">
        <f t="shared" si="1"/>
        <v>0.52962962962962967</v>
      </c>
    </row>
    <row r="113" spans="1:2" x14ac:dyDescent="0.35">
      <c r="A113">
        <v>15.5</v>
      </c>
      <c r="B113" s="22">
        <f t="shared" si="1"/>
        <v>0.57407407407407407</v>
      </c>
    </row>
    <row r="114" spans="1:2" x14ac:dyDescent="0.35">
      <c r="A114">
        <v>18.7</v>
      </c>
      <c r="B114" s="22">
        <f t="shared" si="1"/>
        <v>0.69259259259259254</v>
      </c>
    </row>
    <row r="115" spans="1:2" x14ac:dyDescent="0.35">
      <c r="A115">
        <v>22.1</v>
      </c>
      <c r="B115" s="22">
        <f t="shared" si="1"/>
        <v>0.81851851851851853</v>
      </c>
    </row>
    <row r="116" spans="1:2" x14ac:dyDescent="0.35">
      <c r="A116">
        <v>23.8</v>
      </c>
      <c r="B116" s="22">
        <f t="shared" si="1"/>
        <v>0.88148148148148153</v>
      </c>
    </row>
    <row r="117" spans="1:2" x14ac:dyDescent="0.35">
      <c r="A117">
        <v>25.3</v>
      </c>
      <c r="B117" s="22">
        <f t="shared" si="1"/>
        <v>0.93703703703703711</v>
      </c>
    </row>
    <row r="118" spans="1:2" x14ac:dyDescent="0.35">
      <c r="A118">
        <v>26.7</v>
      </c>
      <c r="B118" s="22">
        <f t="shared" si="1"/>
        <v>0.98888888888888882</v>
      </c>
    </row>
    <row r="119" spans="1:2" x14ac:dyDescent="0.35">
      <c r="A119">
        <v>22.5</v>
      </c>
      <c r="B119" s="22">
        <f t="shared" si="1"/>
        <v>0.83333333333333337</v>
      </c>
    </row>
    <row r="120" spans="1:2" x14ac:dyDescent="0.35">
      <c r="A120">
        <v>20.9</v>
      </c>
      <c r="B120" s="22">
        <f t="shared" si="1"/>
        <v>0.77407407407407403</v>
      </c>
    </row>
    <row r="121" spans="1:2" x14ac:dyDescent="0.35">
      <c r="A121">
        <v>20</v>
      </c>
      <c r="B121" s="22">
        <f t="shared" si="1"/>
        <v>0.7407407407407407</v>
      </c>
    </row>
    <row r="122" spans="1:2" x14ac:dyDescent="0.35">
      <c r="A122">
        <v>21.6</v>
      </c>
      <c r="B122" s="22">
        <f t="shared" si="1"/>
        <v>0.8</v>
      </c>
    </row>
    <row r="123" spans="1:2" x14ac:dyDescent="0.35">
      <c r="A123">
        <v>23.3</v>
      </c>
      <c r="B123" s="22">
        <f t="shared" si="1"/>
        <v>0.86296296296296304</v>
      </c>
    </row>
    <row r="124" spans="1:2" x14ac:dyDescent="0.35">
      <c r="A124">
        <v>22.6</v>
      </c>
      <c r="B124" s="22">
        <f t="shared" si="1"/>
        <v>0.83703703703703713</v>
      </c>
    </row>
    <row r="125" spans="1:2" x14ac:dyDescent="0.35">
      <c r="A125">
        <v>21.4</v>
      </c>
      <c r="B125" s="22">
        <f t="shared" si="1"/>
        <v>0.79259259259259252</v>
      </c>
    </row>
    <row r="126" spans="1:2" x14ac:dyDescent="0.35">
      <c r="A126">
        <v>20.3</v>
      </c>
      <c r="B126" s="22">
        <f t="shared" si="1"/>
        <v>0.75185185185185188</v>
      </c>
    </row>
    <row r="127" spans="1:2" x14ac:dyDescent="0.35">
      <c r="A127">
        <v>21.2</v>
      </c>
      <c r="B127" s="22">
        <f t="shared" si="1"/>
        <v>0.78518518518518521</v>
      </c>
    </row>
    <row r="128" spans="1:2" x14ac:dyDescent="0.35">
      <c r="A128">
        <v>22.7</v>
      </c>
      <c r="B128" s="22">
        <f t="shared" si="1"/>
        <v>0.84074074074074068</v>
      </c>
    </row>
    <row r="129" spans="1:2" x14ac:dyDescent="0.35">
      <c r="A129">
        <v>19.7</v>
      </c>
      <c r="B129" s="22">
        <f t="shared" si="1"/>
        <v>0.72962962962962963</v>
      </c>
    </row>
    <row r="130" spans="1:2" x14ac:dyDescent="0.35">
      <c r="A130">
        <v>19.399999999999999</v>
      </c>
      <c r="B130" s="22">
        <f t="shared" si="1"/>
        <v>0.71851851851851845</v>
      </c>
    </row>
    <row r="131" spans="1:2" x14ac:dyDescent="0.35">
      <c r="A131">
        <v>17.7</v>
      </c>
      <c r="B131" s="22">
        <f t="shared" si="1"/>
        <v>0.65555555555555556</v>
      </c>
    </row>
    <row r="132" spans="1:2" x14ac:dyDescent="0.35">
      <c r="A132">
        <v>21.9</v>
      </c>
      <c r="B132" s="22">
        <f t="shared" ref="B132:B190" si="2">A132/27</f>
        <v>0.81111111111111101</v>
      </c>
    </row>
    <row r="133" spans="1:2" x14ac:dyDescent="0.35">
      <c r="A133">
        <v>18</v>
      </c>
      <c r="B133" s="22">
        <f t="shared" si="2"/>
        <v>0.66666666666666663</v>
      </c>
    </row>
    <row r="134" spans="1:2" x14ac:dyDescent="0.35">
      <c r="A134">
        <v>17.5</v>
      </c>
      <c r="B134" s="22">
        <f t="shared" si="2"/>
        <v>0.64814814814814814</v>
      </c>
    </row>
    <row r="135" spans="1:2" x14ac:dyDescent="0.35">
      <c r="A135">
        <v>18.899999999999999</v>
      </c>
      <c r="B135" s="22">
        <f t="shared" si="2"/>
        <v>0.7</v>
      </c>
    </row>
    <row r="136" spans="1:2" x14ac:dyDescent="0.35">
      <c r="A136">
        <v>20.5</v>
      </c>
      <c r="B136" s="22">
        <f t="shared" si="2"/>
        <v>0.7592592592592593</v>
      </c>
    </row>
    <row r="137" spans="1:2" x14ac:dyDescent="0.35">
      <c r="A137">
        <v>20.3</v>
      </c>
      <c r="B137" s="22">
        <f t="shared" si="2"/>
        <v>0.75185185185185188</v>
      </c>
    </row>
    <row r="138" spans="1:2" x14ac:dyDescent="0.35">
      <c r="A138">
        <v>17.399999999999999</v>
      </c>
      <c r="B138" s="22">
        <f t="shared" si="2"/>
        <v>0.64444444444444438</v>
      </c>
    </row>
    <row r="139" spans="1:2" x14ac:dyDescent="0.35">
      <c r="A139">
        <v>13.4</v>
      </c>
      <c r="B139" s="22">
        <f t="shared" si="2"/>
        <v>0.49629629629629629</v>
      </c>
    </row>
    <row r="140" spans="1:2" x14ac:dyDescent="0.35">
      <c r="A140">
        <v>14.2</v>
      </c>
      <c r="B140" s="22">
        <f t="shared" si="2"/>
        <v>0.52592592592592591</v>
      </c>
    </row>
    <row r="141" spans="1:2" x14ac:dyDescent="0.35">
      <c r="A141">
        <v>18.600000000000001</v>
      </c>
      <c r="B141" s="22">
        <f t="shared" si="2"/>
        <v>0.68888888888888899</v>
      </c>
    </row>
    <row r="142" spans="1:2" x14ac:dyDescent="0.35">
      <c r="A142">
        <v>21.6</v>
      </c>
      <c r="B142" s="22">
        <f t="shared" si="2"/>
        <v>0.8</v>
      </c>
    </row>
    <row r="143" spans="1:2" x14ac:dyDescent="0.35">
      <c r="A143">
        <v>22.6</v>
      </c>
      <c r="B143" s="22">
        <f t="shared" si="2"/>
        <v>0.83703703703703713</v>
      </c>
    </row>
    <row r="144" spans="1:2" x14ac:dyDescent="0.35">
      <c r="A144">
        <v>22.3</v>
      </c>
      <c r="B144" s="22">
        <f t="shared" si="2"/>
        <v>0.82592592592592595</v>
      </c>
    </row>
    <row r="145" spans="1:2" x14ac:dyDescent="0.35">
      <c r="A145">
        <v>21.7</v>
      </c>
      <c r="B145" s="22">
        <f t="shared" si="2"/>
        <v>0.8037037037037037</v>
      </c>
    </row>
    <row r="146" spans="1:2" x14ac:dyDescent="0.35">
      <c r="A146">
        <v>20.100000000000001</v>
      </c>
      <c r="B146" s="22">
        <f t="shared" si="2"/>
        <v>0.74444444444444446</v>
      </c>
    </row>
    <row r="147" spans="1:2" x14ac:dyDescent="0.35">
      <c r="A147">
        <v>18.5</v>
      </c>
      <c r="B147" s="22">
        <f t="shared" si="2"/>
        <v>0.68518518518518523</v>
      </c>
    </row>
    <row r="148" spans="1:2" x14ac:dyDescent="0.35">
      <c r="A148">
        <v>19.2</v>
      </c>
      <c r="B148" s="22">
        <f t="shared" si="2"/>
        <v>0.71111111111111114</v>
      </c>
    </row>
    <row r="149" spans="1:2" x14ac:dyDescent="0.35">
      <c r="A149">
        <v>15.9</v>
      </c>
      <c r="B149" s="22">
        <f t="shared" si="2"/>
        <v>0.58888888888888891</v>
      </c>
    </row>
    <row r="150" spans="1:2" x14ac:dyDescent="0.35">
      <c r="A150">
        <v>16.3</v>
      </c>
      <c r="B150" s="22">
        <f t="shared" si="2"/>
        <v>0.60370370370370374</v>
      </c>
    </row>
    <row r="151" spans="1:2" x14ac:dyDescent="0.35">
      <c r="A151">
        <v>17.899999999999999</v>
      </c>
      <c r="B151" s="22">
        <f t="shared" si="2"/>
        <v>0.66296296296296287</v>
      </c>
    </row>
    <row r="152" spans="1:2" x14ac:dyDescent="0.35">
      <c r="A152">
        <v>21.3</v>
      </c>
      <c r="B152" s="22">
        <f t="shared" si="2"/>
        <v>0.78888888888888886</v>
      </c>
    </row>
    <row r="153" spans="1:2" x14ac:dyDescent="0.35">
      <c r="A153">
        <v>23.5</v>
      </c>
      <c r="B153" s="22">
        <f t="shared" si="2"/>
        <v>0.87037037037037035</v>
      </c>
    </row>
    <row r="154" spans="1:2" x14ac:dyDescent="0.35">
      <c r="A154">
        <v>24.2</v>
      </c>
      <c r="B154" s="22">
        <f t="shared" si="2"/>
        <v>0.89629629629629626</v>
      </c>
    </row>
    <row r="155" spans="1:2" x14ac:dyDescent="0.35">
      <c r="A155">
        <v>26.6</v>
      </c>
      <c r="B155" s="22">
        <f t="shared" si="2"/>
        <v>0.98518518518518527</v>
      </c>
    </row>
    <row r="156" spans="1:2" x14ac:dyDescent="0.35">
      <c r="A156">
        <v>26.5</v>
      </c>
      <c r="B156" s="22">
        <f t="shared" si="2"/>
        <v>0.98148148148148151</v>
      </c>
    </row>
    <row r="157" spans="1:2" x14ac:dyDescent="0.35">
      <c r="A157">
        <v>25.3</v>
      </c>
      <c r="B157" s="22">
        <f t="shared" si="2"/>
        <v>0.93703703703703711</v>
      </c>
    </row>
    <row r="158" spans="1:2" x14ac:dyDescent="0.35">
      <c r="A158">
        <v>21.4</v>
      </c>
      <c r="B158" s="22">
        <f t="shared" si="2"/>
        <v>0.79259259259259252</v>
      </c>
    </row>
    <row r="159" spans="1:2" x14ac:dyDescent="0.35">
      <c r="A159">
        <v>20.2</v>
      </c>
      <c r="B159" s="22">
        <f t="shared" si="2"/>
        <v>0.74814814814814812</v>
      </c>
    </row>
    <row r="160" spans="1:2" x14ac:dyDescent="0.35">
      <c r="A160">
        <v>21.6</v>
      </c>
      <c r="B160" s="22">
        <f t="shared" si="2"/>
        <v>0.8</v>
      </c>
    </row>
    <row r="161" spans="1:2" x14ac:dyDescent="0.35">
      <c r="A161">
        <v>22.1</v>
      </c>
      <c r="B161" s="22">
        <f t="shared" si="2"/>
        <v>0.81851851851851853</v>
      </c>
    </row>
    <row r="162" spans="1:2" x14ac:dyDescent="0.35">
      <c r="A162">
        <v>20.7</v>
      </c>
      <c r="B162" s="22">
        <f t="shared" si="2"/>
        <v>0.76666666666666661</v>
      </c>
    </row>
    <row r="163" spans="1:2" x14ac:dyDescent="0.35">
      <c r="A163">
        <v>21.7</v>
      </c>
      <c r="B163" s="22">
        <f t="shared" si="2"/>
        <v>0.8037037037037037</v>
      </c>
    </row>
    <row r="164" spans="1:2" x14ac:dyDescent="0.35">
      <c r="A164">
        <v>18.399999999999999</v>
      </c>
      <c r="B164" s="22">
        <f t="shared" si="2"/>
        <v>0.68148148148148147</v>
      </c>
    </row>
    <row r="165" spans="1:2" x14ac:dyDescent="0.35">
      <c r="A165">
        <v>17.600000000000001</v>
      </c>
      <c r="B165" s="22">
        <f t="shared" si="2"/>
        <v>0.6518518518518519</v>
      </c>
    </row>
    <row r="166" spans="1:2" x14ac:dyDescent="0.35">
      <c r="A166">
        <v>18.7</v>
      </c>
      <c r="B166" s="22">
        <f t="shared" si="2"/>
        <v>0.69259259259259254</v>
      </c>
    </row>
    <row r="167" spans="1:2" x14ac:dyDescent="0.35">
      <c r="A167">
        <v>19.5</v>
      </c>
      <c r="B167" s="22">
        <f t="shared" si="2"/>
        <v>0.72222222222222221</v>
      </c>
    </row>
    <row r="168" spans="1:2" x14ac:dyDescent="0.35">
      <c r="A168">
        <v>22.3</v>
      </c>
      <c r="B168" s="22">
        <f t="shared" si="2"/>
        <v>0.82592592592592595</v>
      </c>
    </row>
    <row r="169" spans="1:2" x14ac:dyDescent="0.35">
      <c r="A169">
        <v>21.1</v>
      </c>
      <c r="B169" s="22">
        <f t="shared" si="2"/>
        <v>0.78148148148148155</v>
      </c>
    </row>
    <row r="170" spans="1:2" x14ac:dyDescent="0.35">
      <c r="A170">
        <v>22.4</v>
      </c>
      <c r="B170" s="22">
        <f t="shared" si="2"/>
        <v>0.82962962962962961</v>
      </c>
    </row>
    <row r="171" spans="1:2" x14ac:dyDescent="0.35">
      <c r="A171">
        <v>22.4</v>
      </c>
      <c r="B171" s="22">
        <f t="shared" si="2"/>
        <v>0.82962962962962961</v>
      </c>
    </row>
    <row r="172" spans="1:2" x14ac:dyDescent="0.35">
      <c r="A172">
        <v>23.7</v>
      </c>
      <c r="B172" s="22">
        <f t="shared" si="2"/>
        <v>0.87777777777777777</v>
      </c>
    </row>
    <row r="173" spans="1:2" x14ac:dyDescent="0.35">
      <c r="A173">
        <v>23.9</v>
      </c>
      <c r="B173" s="22">
        <f t="shared" si="2"/>
        <v>0.88518518518518519</v>
      </c>
    </row>
    <row r="174" spans="1:2" x14ac:dyDescent="0.35">
      <c r="A174">
        <v>23.9</v>
      </c>
      <c r="B174" s="22">
        <f t="shared" si="2"/>
        <v>0.88518518518518519</v>
      </c>
    </row>
    <row r="175" spans="1:2" x14ac:dyDescent="0.35">
      <c r="A175">
        <v>19.2</v>
      </c>
      <c r="B175" s="22">
        <f t="shared" si="2"/>
        <v>0.71111111111111114</v>
      </c>
    </row>
    <row r="176" spans="1:2" x14ac:dyDescent="0.35">
      <c r="A176">
        <v>15.8</v>
      </c>
      <c r="B176" s="22">
        <f t="shared" si="2"/>
        <v>0.58518518518518525</v>
      </c>
    </row>
    <row r="177" spans="1:2" x14ac:dyDescent="0.35">
      <c r="A177">
        <v>15.7</v>
      </c>
      <c r="B177" s="22">
        <f t="shared" si="2"/>
        <v>0.58148148148148149</v>
      </c>
    </row>
    <row r="178" spans="1:2" x14ac:dyDescent="0.35">
      <c r="A178">
        <v>15</v>
      </c>
      <c r="B178" s="22">
        <f t="shared" si="2"/>
        <v>0.55555555555555558</v>
      </c>
    </row>
    <row r="179" spans="1:2" x14ac:dyDescent="0.35">
      <c r="A179">
        <v>14.9</v>
      </c>
      <c r="B179" s="22">
        <f t="shared" si="2"/>
        <v>0.55185185185185182</v>
      </c>
    </row>
    <row r="180" spans="1:2" x14ac:dyDescent="0.35">
      <c r="A180">
        <v>13.5</v>
      </c>
      <c r="B180" s="22">
        <f t="shared" si="2"/>
        <v>0.5</v>
      </c>
    </row>
    <row r="181" spans="1:2" x14ac:dyDescent="0.35">
      <c r="A181">
        <v>14.3</v>
      </c>
      <c r="B181" s="22">
        <f t="shared" si="2"/>
        <v>0.52962962962962967</v>
      </c>
    </row>
    <row r="182" spans="1:2" x14ac:dyDescent="0.35">
      <c r="A182">
        <v>14.2</v>
      </c>
      <c r="B182" s="22">
        <f t="shared" si="2"/>
        <v>0.52592592592592591</v>
      </c>
    </row>
    <row r="183" spans="1:2" x14ac:dyDescent="0.35">
      <c r="A183">
        <v>15.7</v>
      </c>
      <c r="B183" s="22">
        <f t="shared" si="2"/>
        <v>0.58148148148148149</v>
      </c>
    </row>
    <row r="184" spans="1:2" x14ac:dyDescent="0.35">
      <c r="A184">
        <v>16.3</v>
      </c>
      <c r="B184" s="22">
        <f t="shared" si="2"/>
        <v>0.60370370370370374</v>
      </c>
    </row>
    <row r="185" spans="1:2" x14ac:dyDescent="0.35">
      <c r="A185">
        <v>17.5</v>
      </c>
      <c r="B185" s="22">
        <f t="shared" si="2"/>
        <v>0.64814814814814814</v>
      </c>
    </row>
    <row r="186" spans="1:2" x14ac:dyDescent="0.35">
      <c r="A186">
        <v>16.5</v>
      </c>
      <c r="B186" s="22">
        <f t="shared" si="2"/>
        <v>0.61111111111111116</v>
      </c>
    </row>
    <row r="187" spans="1:2" x14ac:dyDescent="0.35">
      <c r="A187">
        <v>16.600000000000001</v>
      </c>
      <c r="B187" s="22">
        <f t="shared" si="2"/>
        <v>0.61481481481481481</v>
      </c>
    </row>
    <row r="188" spans="1:2" x14ac:dyDescent="0.35">
      <c r="A188">
        <v>17.3</v>
      </c>
      <c r="B188" s="22">
        <f t="shared" si="2"/>
        <v>0.64074074074074072</v>
      </c>
    </row>
    <row r="189" spans="1:2" x14ac:dyDescent="0.35">
      <c r="A189">
        <v>19.2</v>
      </c>
      <c r="B189" s="22">
        <f t="shared" si="2"/>
        <v>0.71111111111111114</v>
      </c>
    </row>
    <row r="190" spans="1:2" x14ac:dyDescent="0.35">
      <c r="A190">
        <v>16.8</v>
      </c>
      <c r="B190" s="22">
        <f t="shared" si="2"/>
        <v>0.62222222222222223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croptbl.xls</vt:lpstr>
      <vt:lpstr>Master_Zorn&amp;Alteck</vt:lpstr>
      <vt:lpstr>LISEMmapsDT</vt:lpstr>
      <vt:lpstr>rain_b2L_v2.tss</vt:lpstr>
      <vt:lpstr>rain_b2L_v1.tss</vt:lpstr>
      <vt:lpstr>rain_EST.tss</vt:lpstr>
      <vt:lpstr>Time</vt:lpstr>
      <vt:lpstr>RootDepth</vt:lpstr>
      <vt:lpstr>Height</vt:lpstr>
      <vt:lpstr>cover_frac</vt:lpstr>
      <vt:lpstr>LAI</vt:lpstr>
      <vt:lpstr>CoverPrct</vt:lpstr>
      <vt:lpstr>Ksat_sm</vt:lpstr>
      <vt:lpstr>thetaSat_agr</vt:lpstr>
      <vt:lpstr>thetaFC_agr</vt:lpstr>
      <vt:lpstr>manning</vt:lpstr>
      <vt:lpstr>rr</vt:lpstr>
      <vt:lpstr>p_b</vt:lpstr>
      <vt:lpstr>p_b_test</vt:lpstr>
      <vt:lpstr>landuse.tss</vt:lpstr>
      <vt:lpstr>airTemp.tss</vt:lpstr>
      <vt:lpstr>T_bare.tss</vt:lpstr>
      <vt:lpstr>ET0.tss</vt:lpstr>
      <vt:lpstr>U2.tss</vt:lpstr>
      <vt:lpstr>RHmin.tss</vt:lpstr>
      <vt:lpstr>Percolation</vt:lpstr>
      <vt:lpstr>Checklist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2018-10-21T10:51:38Z</dcterms:modified>
</cp:coreProperties>
</file>