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/>
  <mc:AlternateContent xmlns:mc="http://schemas.openxmlformats.org/markup-compatibility/2006">
    <mc:Choice Requires="x15">
      <x15ac:absPath xmlns:x15ac="http://schemas.microsoft.com/office/spreadsheetml/2010/11/ac" url="F:\dayana\EXCAVACIONES CORREA MEJIA S.A.S\SGSST\SG-SST AÑO 2021\31_Identificacion riesgos\"/>
    </mc:Choice>
  </mc:AlternateContent>
  <xr:revisionPtr revIDLastSave="0" documentId="13_ncr:1_{49E85E43-D04C-4A25-8B7B-4B82CB6A8404}" xr6:coauthVersionLast="43" xr6:coauthVersionMax="43" xr10:uidLastSave="{00000000-0000-0000-0000-000000000000}"/>
  <bookViews>
    <workbookView xWindow="1950" yWindow="660" windowWidth="10995" windowHeight="10860" tabRatio="631" xr2:uid="{00000000-000D-0000-FFFF-FFFF00000000}"/>
  </bookViews>
  <sheets>
    <sheet name="Proceso Excavacion" sheetId="2" r:id="rId1"/>
  </sheets>
  <definedNames>
    <definedName name="_xlnm.Print_Area" localSheetId="0">'Proceso Excavacion'!$A$1:$AA$22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16" i="2" l="1"/>
  <c r="Q16" i="2" s="1"/>
  <c r="N20" i="2" l="1"/>
  <c r="Q20" i="2" s="1"/>
  <c r="N10" i="2"/>
  <c r="Q10" i="2" s="1"/>
  <c r="N11" i="2"/>
  <c r="Q11" i="2" s="1"/>
  <c r="N12" i="2"/>
  <c r="Q12" i="2" s="1"/>
  <c r="N13" i="2"/>
  <c r="Q13" i="2" s="1"/>
  <c r="N14" i="2"/>
  <c r="Q14" i="2" s="1"/>
  <c r="N15" i="2"/>
  <c r="Q15" i="2" s="1"/>
  <c r="N17" i="2"/>
  <c r="Q17" i="2" s="1"/>
  <c r="N18" i="2"/>
  <c r="Q18" i="2" s="1"/>
  <c r="N19" i="2"/>
  <c r="Q19" i="2" s="1"/>
  <c r="N21" i="2"/>
  <c r="Q21" i="2" s="1"/>
  <c r="N22" i="2"/>
  <c r="Q22" i="2" s="1"/>
</calcChain>
</file>

<file path=xl/sharedStrings.xml><?xml version="1.0" encoding="utf-8"?>
<sst xmlns="http://schemas.openxmlformats.org/spreadsheetml/2006/main" count="194" uniqueCount="142">
  <si>
    <t>SISTEMA DE GESTIÓN DE LA SEGURIDAD Y SALUD EN EL TRABAJO</t>
  </si>
  <si>
    <t xml:space="preserve">Empresa: </t>
  </si>
  <si>
    <t>NIT</t>
  </si>
  <si>
    <t>Fecha realización</t>
  </si>
  <si>
    <t>Fecha de actualizacion</t>
  </si>
  <si>
    <t>Realizado por:</t>
  </si>
  <si>
    <t>DESCRIPCION</t>
  </si>
  <si>
    <t>EXCAVACIONES CORREA MEJIA S.A.S</t>
  </si>
  <si>
    <t>901.245.271-1</t>
  </si>
  <si>
    <t>Página 1 de 1</t>
  </si>
  <si>
    <t>MATRIZ DE IDENTIFICACIÓN DE PELIGROS, EVALUACIÓN Y VALORACIÓN DE LOS RIESGO</t>
  </si>
  <si>
    <t>05 de septiembre del 2019</t>
  </si>
  <si>
    <t>PROCESO</t>
  </si>
  <si>
    <t>ZONA/ LUGAR</t>
  </si>
  <si>
    <t>ACTIVIDADES</t>
  </si>
  <si>
    <t>TAREAS</t>
  </si>
  <si>
    <t>RUTINARIA (SI O NO)</t>
  </si>
  <si>
    <t>PELIGRO</t>
  </si>
  <si>
    <t>CLASIFICACION</t>
  </si>
  <si>
    <t>EFECTOS POSIB LES</t>
  </si>
  <si>
    <t>CONTROLES EXISTENTES</t>
  </si>
  <si>
    <t>FUENTE</t>
  </si>
  <si>
    <t>MEDIO</t>
  </si>
  <si>
    <t>INDIVIDUO</t>
  </si>
  <si>
    <t>EVALUACION DEL RIESGO</t>
  </si>
  <si>
    <t>NIVEL DE DEFICIENCIA</t>
  </si>
  <si>
    <t>NIVEL DE EXPOSICION</t>
  </si>
  <si>
    <t>NIVEL DE PROBABILIDAD</t>
  </si>
  <si>
    <t>INTERPRETACION DEL NIVEL DE PROBABILIDAD</t>
  </si>
  <si>
    <t>NIVEL DE CONSECUENCIA</t>
  </si>
  <si>
    <t>NIVEL DE RIESGO E INTERVENCION</t>
  </si>
  <si>
    <t>INTERPRETACION DEL NIVEL DE RIESGO</t>
  </si>
  <si>
    <t>VALORACION DEL RIESGO</t>
  </si>
  <si>
    <t>ACEPTABILIDAD DEL RIESGO</t>
  </si>
  <si>
    <t>CRITERIOS PARA ESTABLECER CONTROLES</t>
  </si>
  <si>
    <t>NRO. EXPUESTOS</t>
  </si>
  <si>
    <t>PEOR CONSECUENCIA</t>
  </si>
  <si>
    <t>EXISTENCIA REQUISITO LEGAL ESPECIFICO ASOCIADO (SI O NO)</t>
  </si>
  <si>
    <t>MEDIDAS INTERVENCION</t>
  </si>
  <si>
    <t>ELIMINACION</t>
  </si>
  <si>
    <t>SUSTITUCION</t>
  </si>
  <si>
    <t>CONTROLES DE INGENIERIA</t>
  </si>
  <si>
    <t>CONTROLES ADMINISTRATIVOS, SEÑALIZACION, ADVERTENCIA</t>
  </si>
  <si>
    <t>EQUIPOS / EPP</t>
  </si>
  <si>
    <t>Obra Civil</t>
  </si>
  <si>
    <t>Depende del lugar de la obra</t>
  </si>
  <si>
    <t>Preparación de terreno</t>
  </si>
  <si>
    <t>Excavación mecánica</t>
  </si>
  <si>
    <t>SI</t>
  </si>
  <si>
    <t>Físico (Ruido)</t>
  </si>
  <si>
    <t>Alteraciones auditivas, cefaleas, bajo rendimiento, disconfort</t>
  </si>
  <si>
    <t>Mareos, agotamiento, trastornos, enfermedad profesional.</t>
  </si>
  <si>
    <t>Alteraciones oculares, lesiones del cristalino, quemaduras, cancer de piel, deshidratación, insolación</t>
  </si>
  <si>
    <t>Deshidratación, deslumbramientos, mareos, agotamiento, insolación, piel irritada, disconfort térmico</t>
  </si>
  <si>
    <t>Físico (Vibraciones)</t>
  </si>
  <si>
    <t>Físico (Radiaciones no ionizantes)</t>
  </si>
  <si>
    <t>Físico (Altas temperaturas)</t>
  </si>
  <si>
    <t>Transito de vehículos, operación de maquinaria y equipos</t>
  </si>
  <si>
    <t>Maquinaria empleada en la actividad</t>
  </si>
  <si>
    <t>Exposición  a rayos ultravioleta-sol</t>
  </si>
  <si>
    <t>Trabajo a la intemperie (exposicion al sol)</t>
  </si>
  <si>
    <t>Uso de protectores auditivos</t>
  </si>
  <si>
    <t>Periodos de descanso</t>
  </si>
  <si>
    <t>Uso de ropa de dotacion, guantes, gafas.</t>
  </si>
  <si>
    <t>Hidratacion permanente</t>
  </si>
  <si>
    <t>Perdida auditiva</t>
  </si>
  <si>
    <t>Desordenes neurologicos y muscualres</t>
  </si>
  <si>
    <t>Cancer de piel</t>
  </si>
  <si>
    <t>Shock térmico</t>
  </si>
  <si>
    <t>Programa de mantenimiento de equipos y maquinaria</t>
  </si>
  <si>
    <t>Capacitación sobre alteraciones auditivas
Uso de proteccion auditiva durante la actividad</t>
  </si>
  <si>
    <t>Rotacion de personal, capacitacion en prevencion de lesiones</t>
  </si>
  <si>
    <t>Uso de bloqueador solar, prevencion de lesiones en piel</t>
  </si>
  <si>
    <t>Hidratacion  al personal periodica</t>
  </si>
  <si>
    <t>Verificación permanente de la disponibilidad de agua.</t>
  </si>
  <si>
    <t>Químico (Material particulado)</t>
  </si>
  <si>
    <t>Material particulado por excavación, transito de vehículos y maquinaria</t>
  </si>
  <si>
    <t>Alteraciones respiratorias y de piel, infecciones oculares</t>
  </si>
  <si>
    <t>Uso de ropa de dotación, guantes, gafas, mascarilla para polvo.</t>
  </si>
  <si>
    <t>Capacitación sobre enfermedades respiratorias
Uso de proteccion respiratoria</t>
  </si>
  <si>
    <t>Alteraciones vias respiratorias</t>
  </si>
  <si>
    <t>Biologico</t>
  </si>
  <si>
    <t>Presencia de insectos, mosquitos, avispas, abejas, serpientes, alacranes</t>
  </si>
  <si>
    <t>Dermatitis por contacto, fiebre amarilla, tetano e infecciones, envenenamiento</t>
  </si>
  <si>
    <t>uso de botas de seguridad y ropa de dotación con manga larga</t>
  </si>
  <si>
    <t>Envenenamiento por mordedura</t>
  </si>
  <si>
    <t>No</t>
  </si>
  <si>
    <t>Vacunación contra tetano y fiebre amarilla</t>
  </si>
  <si>
    <t>protocolo para atención por accidente ofidico</t>
  </si>
  <si>
    <t>Presencia de barro, terrenos con maleza, zanjas abiertas</t>
  </si>
  <si>
    <t xml:space="preserve">Falta de orden y aseo  en areas de trabajo </t>
  </si>
  <si>
    <t>Locativo (Superficies de trabajo)</t>
  </si>
  <si>
    <t>Locativo (Organización del area de trabajo)</t>
  </si>
  <si>
    <t>Caidas, traumas, golpes/contusiones</t>
  </si>
  <si>
    <t>Señalización</t>
  </si>
  <si>
    <t>Traumas</t>
  </si>
  <si>
    <t>Realizar jornadas de orden y aseo</t>
  </si>
  <si>
    <t>Capacitacion en trabajo seguro y prevencion de lesiones</t>
  </si>
  <si>
    <t>Instalar  escaleras de acceso y puentes peatonales cuando se requieran.</t>
  </si>
  <si>
    <t>Mecánico (Mecanismo en movimiento)</t>
  </si>
  <si>
    <t>Mecánico (Proyeccion por particulas)</t>
  </si>
  <si>
    <t>Retiro de material de la excavación , remoción de estructuras</t>
  </si>
  <si>
    <t>Equipos usado en la tarea</t>
  </si>
  <si>
    <t>Golpes/contusiones, politraumatismo, lesiones oculares, contaminación ambiental</t>
  </si>
  <si>
    <t>Atrapamientos, golpes/contusiones,  traumatismos, muerte</t>
  </si>
  <si>
    <t>Uso de gafas, botas, ropa de dotación, casco</t>
  </si>
  <si>
    <t>disponibilidad de botiquín</t>
  </si>
  <si>
    <t>Revision preoperacional a maquinaria</t>
  </si>
  <si>
    <t>Uso de EPP</t>
  </si>
  <si>
    <t>Programa de mantenimiento de maquinas y equipos. Acordonamiento del lugar a trabajar</t>
  </si>
  <si>
    <t>Supervision permanente</t>
  </si>
  <si>
    <t>Ergonomico (Posturas inadecuadas)</t>
  </si>
  <si>
    <t xml:space="preserve">Adopcion de posturas sedente prolongadas indecuadas </t>
  </si>
  <si>
    <t>Fatiga, espasmos, dolor lumbar</t>
  </si>
  <si>
    <t>Descansos periodicos, rotacion del personal</t>
  </si>
  <si>
    <t>Capacitacion sobre higiene postural</t>
  </si>
  <si>
    <t>Psicosocial</t>
  </si>
  <si>
    <t>Jorndas y ritmos de trabajo</t>
  </si>
  <si>
    <t>Estrés, ansiedad, cefaleas</t>
  </si>
  <si>
    <t>Descansos y coordinacion de trabajos</t>
  </si>
  <si>
    <t>Aplicar bateria de riesgo psisocial</t>
  </si>
  <si>
    <t>Capacitar al personal para el manejo de estrés en el trabajo</t>
  </si>
  <si>
    <t>Medio</t>
  </si>
  <si>
    <t>II</t>
  </si>
  <si>
    <t>Aceptable con control especifico</t>
  </si>
  <si>
    <t>Mejorable</t>
  </si>
  <si>
    <t>III</t>
  </si>
  <si>
    <t>Alto</t>
  </si>
  <si>
    <t>Acopio adecuado de material de excavación y evacuación permanente,  demarcación, jornadas de orden y aseo , supervisión permanente</t>
  </si>
  <si>
    <t>Enfermedad infectocontagiosa COVID -19</t>
  </si>
  <si>
    <t xml:space="preserve">Fiebre, pérdida del gusto, pérdida del olfato. </t>
  </si>
  <si>
    <t>Versión: 002</t>
  </si>
  <si>
    <t>Fecha: 17/08/2021</t>
  </si>
  <si>
    <t xml:space="preserve">Dayana Madroñero Díaz - Profesional en SST - Licencia 1554. </t>
  </si>
  <si>
    <t>Protocolo de bioseguridad</t>
  </si>
  <si>
    <t xml:space="preserve">Proteccion respiratoria. </t>
  </si>
  <si>
    <t>Protocolo de bioseguridad. Lavado de manos</t>
  </si>
  <si>
    <t xml:space="preserve">Continuar con uso de proteccion respiratoria, lavado de manos. </t>
  </si>
  <si>
    <t>Dolores lumbares</t>
  </si>
  <si>
    <t>Insomnio</t>
  </si>
  <si>
    <t>Politraumatismo</t>
  </si>
  <si>
    <t>27 de mayo del 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</si>
</sst>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4"/>
      <color theme="1"/>
      <name val="Arial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medium">
        <color indexed="64"/>
      </left>
      <right style="dashed">
        <color auto="1"/>
      </right>
      <top style="medium">
        <color indexed="64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medium">
        <color indexed="64"/>
      </top>
      <bottom style="dashed">
        <color auto="1"/>
      </bottom>
      <diagonal/>
    </border>
    <border>
      <left style="dashed">
        <color auto="1"/>
      </left>
      <right style="medium">
        <color indexed="64"/>
      </right>
      <top style="medium">
        <color indexed="64"/>
      </top>
      <bottom style="dashed">
        <color auto="1"/>
      </bottom>
      <diagonal/>
    </border>
    <border>
      <left style="medium">
        <color indexed="64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medium">
        <color indexed="64"/>
      </right>
      <top style="dashed">
        <color auto="1"/>
      </top>
      <bottom style="dashed">
        <color auto="1"/>
      </bottom>
      <diagonal/>
    </border>
    <border>
      <left style="medium">
        <color indexed="64"/>
      </left>
      <right style="dashed">
        <color auto="1"/>
      </right>
      <top style="dashed">
        <color auto="1"/>
      </top>
      <bottom style="medium">
        <color indexed="64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medium">
        <color indexed="64"/>
      </bottom>
      <diagonal/>
    </border>
    <border>
      <left style="dashed">
        <color auto="1"/>
      </left>
      <right style="medium">
        <color indexed="64"/>
      </right>
      <top style="dashed">
        <color auto="1"/>
      </top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2" fillId="0" borderId="2" xfId="0" applyFont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152400</xdr:rowOff>
    </xdr:from>
    <xdr:to>
      <xdr:col>1</xdr:col>
      <xdr:colOff>563880</xdr:colOff>
      <xdr:row>2</xdr:row>
      <xdr:rowOff>279654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" y="152400"/>
          <a:ext cx="1783080" cy="128930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A22"/>
  <sheetViews>
    <sheetView showGridLines="0" tabSelected="1" topLeftCell="L1" zoomScaleNormal="100" workbookViewId="0">
      <selection activeCell="Q6" sqref="Q6"/>
    </sheetView>
  </sheetViews>
  <sheetFormatPr baseColWidth="10" defaultRowHeight="15" x14ac:dyDescent="0.25"/>
  <cols>
    <col min="1" max="1" width="20.85546875" style="4" customWidth="1"/>
    <col min="2" max="2" width="11.42578125" style="4"/>
    <col min="3" max="3" width="15.5703125" style="4" customWidth="1"/>
    <col min="4" max="5" width="11.42578125" style="4"/>
    <col min="6" max="6" width="15" style="4" customWidth="1"/>
    <col min="7" max="7" width="16" style="4" customWidth="1"/>
    <col min="8" max="8" width="18.140625" style="4" customWidth="1"/>
    <col min="9" max="11" width="11.42578125" style="4"/>
    <col min="12" max="12" width="14" style="4" customWidth="1"/>
    <col min="13" max="13" width="13" style="4" customWidth="1"/>
    <col min="14" max="14" width="14.42578125" style="4" customWidth="1"/>
    <col min="15" max="19" width="11.42578125" style="4"/>
    <col min="20" max="20" width="11.42578125" style="5"/>
    <col min="21" max="22" width="11.42578125" style="4"/>
    <col min="23" max="23" width="14" style="4" customWidth="1"/>
    <col min="24" max="24" width="15.42578125" style="4" customWidth="1"/>
    <col min="25" max="25" width="11.42578125" style="4"/>
    <col min="26" max="26" width="18.5703125" style="4" customWidth="1"/>
    <col min="27" max="27" width="17.28515625" style="4" customWidth="1"/>
    <col min="28" max="16384" width="11.42578125" style="4"/>
  </cols>
  <sheetData>
    <row r="1" spans="1:27" ht="54.75" customHeight="1" thickBot="1" x14ac:dyDescent="0.3">
      <c r="A1" s="23"/>
      <c r="B1" s="23"/>
      <c r="C1" s="21" t="s">
        <v>0</v>
      </c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 t="s">
        <v>132</v>
      </c>
      <c r="AA1" s="21"/>
    </row>
    <row r="2" spans="1:27" ht="36.75" customHeight="1" thickBot="1" x14ac:dyDescent="0.3">
      <c r="A2" s="23"/>
      <c r="B2" s="23"/>
      <c r="C2" s="21" t="s">
        <v>10</v>
      </c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 t="s">
        <v>131</v>
      </c>
      <c r="AA2" s="21"/>
    </row>
    <row r="3" spans="1:27" ht="36.75" customHeight="1" thickBot="1" x14ac:dyDescent="0.3">
      <c r="A3" s="23"/>
      <c r="B3" s="23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 t="s">
        <v>9</v>
      </c>
      <c r="AA3" s="21"/>
    </row>
    <row r="4" spans="1:27" x14ac:dyDescent="0.25">
      <c r="A4" s="2"/>
      <c r="B4" s="2"/>
      <c r="C4" s="2"/>
      <c r="D4" s="2"/>
      <c r="E4" s="2"/>
      <c r="F4" s="3"/>
      <c r="G4" s="2"/>
    </row>
    <row r="5" spans="1:27" s="5" customFormat="1" ht="45" customHeight="1" x14ac:dyDescent="0.25">
      <c r="A5" s="7" t="s">
        <v>1</v>
      </c>
      <c r="B5" s="22" t="s">
        <v>7</v>
      </c>
      <c r="C5" s="22"/>
      <c r="D5" s="22"/>
      <c r="E5" s="22"/>
      <c r="F5" s="7" t="s">
        <v>2</v>
      </c>
      <c r="G5" s="1" t="s">
        <v>8</v>
      </c>
      <c r="I5" s="18" t="s">
        <v>3</v>
      </c>
      <c r="J5" s="18"/>
      <c r="K5" s="22" t="s">
        <v>11</v>
      </c>
      <c r="L5" s="22"/>
      <c r="M5" s="22"/>
      <c r="O5" s="18" t="s">
        <v>4</v>
      </c>
      <c r="P5" s="18"/>
      <c r="Q5" s="22" t="s">
        <v>141</v>
      </c>
      <c r="R5" s="22"/>
      <c r="T5" s="19" t="s">
        <v>5</v>
      </c>
      <c r="U5" s="19"/>
      <c r="V5" s="20" t="s">
        <v>133</v>
      </c>
      <c r="W5" s="20"/>
      <c r="X5" s="20"/>
      <c r="Y5" s="20"/>
      <c r="Z5" s="20"/>
      <c r="AA5" s="20"/>
    </row>
    <row r="7" spans="1:27" ht="15.75" thickBot="1" x14ac:dyDescent="0.3"/>
    <row r="8" spans="1:27" s="6" customFormat="1" ht="75" customHeight="1" x14ac:dyDescent="0.25">
      <c r="A8" s="26" t="s">
        <v>12</v>
      </c>
      <c r="B8" s="24" t="s">
        <v>13</v>
      </c>
      <c r="C8" s="24" t="s">
        <v>14</v>
      </c>
      <c r="D8" s="24" t="s">
        <v>15</v>
      </c>
      <c r="E8" s="24" t="s">
        <v>16</v>
      </c>
      <c r="F8" s="24" t="s">
        <v>17</v>
      </c>
      <c r="G8" s="24"/>
      <c r="H8" s="24" t="s">
        <v>19</v>
      </c>
      <c r="I8" s="24" t="s">
        <v>20</v>
      </c>
      <c r="J8" s="24"/>
      <c r="K8" s="24"/>
      <c r="L8" s="24" t="s">
        <v>24</v>
      </c>
      <c r="M8" s="24"/>
      <c r="N8" s="24"/>
      <c r="O8" s="24"/>
      <c r="P8" s="24"/>
      <c r="Q8" s="24"/>
      <c r="R8" s="24"/>
      <c r="S8" s="8" t="s">
        <v>32</v>
      </c>
      <c r="T8" s="24" t="s">
        <v>34</v>
      </c>
      <c r="U8" s="24"/>
      <c r="V8" s="24"/>
      <c r="W8" s="24" t="s">
        <v>38</v>
      </c>
      <c r="X8" s="24"/>
      <c r="Y8" s="24"/>
      <c r="Z8" s="24"/>
      <c r="AA8" s="25"/>
    </row>
    <row r="9" spans="1:27" s="6" customFormat="1" ht="90" x14ac:dyDescent="0.25">
      <c r="A9" s="27"/>
      <c r="B9" s="19"/>
      <c r="C9" s="19"/>
      <c r="D9" s="19"/>
      <c r="E9" s="19"/>
      <c r="F9" s="9" t="s">
        <v>6</v>
      </c>
      <c r="G9" s="9" t="s">
        <v>18</v>
      </c>
      <c r="H9" s="19"/>
      <c r="I9" s="9" t="s">
        <v>21</v>
      </c>
      <c r="J9" s="9" t="s">
        <v>22</v>
      </c>
      <c r="K9" s="9" t="s">
        <v>23</v>
      </c>
      <c r="L9" s="9" t="s">
        <v>25</v>
      </c>
      <c r="M9" s="9" t="s">
        <v>26</v>
      </c>
      <c r="N9" s="9" t="s">
        <v>27</v>
      </c>
      <c r="O9" s="9" t="s">
        <v>28</v>
      </c>
      <c r="P9" s="9" t="s">
        <v>29</v>
      </c>
      <c r="Q9" s="9" t="s">
        <v>30</v>
      </c>
      <c r="R9" s="9" t="s">
        <v>31</v>
      </c>
      <c r="S9" s="9" t="s">
        <v>33</v>
      </c>
      <c r="T9" s="15" t="s">
        <v>35</v>
      </c>
      <c r="U9" s="9" t="s">
        <v>36</v>
      </c>
      <c r="V9" s="9" t="s">
        <v>37</v>
      </c>
      <c r="W9" s="9" t="s">
        <v>39</v>
      </c>
      <c r="X9" s="9" t="s">
        <v>40</v>
      </c>
      <c r="Y9" s="9" t="s">
        <v>41</v>
      </c>
      <c r="Z9" s="9" t="s">
        <v>42</v>
      </c>
      <c r="AA9" s="10" t="s">
        <v>43</v>
      </c>
    </row>
    <row r="10" spans="1:27" ht="105" x14ac:dyDescent="0.25">
      <c r="A10" s="28" t="s">
        <v>44</v>
      </c>
      <c r="B10" s="30" t="s">
        <v>45</v>
      </c>
      <c r="C10" s="30" t="s">
        <v>46</v>
      </c>
      <c r="D10" s="30" t="s">
        <v>47</v>
      </c>
      <c r="E10" s="30" t="s">
        <v>48</v>
      </c>
      <c r="F10" s="11" t="s">
        <v>57</v>
      </c>
      <c r="G10" s="11" t="s">
        <v>49</v>
      </c>
      <c r="H10" s="11" t="s">
        <v>50</v>
      </c>
      <c r="I10" s="11"/>
      <c r="J10" s="11"/>
      <c r="K10" s="11" t="s">
        <v>61</v>
      </c>
      <c r="L10" s="11">
        <v>2</v>
      </c>
      <c r="M10" s="11">
        <v>4</v>
      </c>
      <c r="N10" s="11">
        <f>L10*M10</f>
        <v>8</v>
      </c>
      <c r="O10" s="11" t="s">
        <v>122</v>
      </c>
      <c r="P10" s="11">
        <v>60</v>
      </c>
      <c r="Q10" s="11">
        <f>+N10*P10</f>
        <v>480</v>
      </c>
      <c r="R10" s="11" t="s">
        <v>123</v>
      </c>
      <c r="S10" s="11" t="s">
        <v>124</v>
      </c>
      <c r="T10" s="16">
        <v>5</v>
      </c>
      <c r="U10" s="11" t="s">
        <v>65</v>
      </c>
      <c r="V10" s="11" t="s">
        <v>48</v>
      </c>
      <c r="W10" s="11"/>
      <c r="X10" s="11"/>
      <c r="Y10" s="11"/>
      <c r="Z10" s="11" t="s">
        <v>69</v>
      </c>
      <c r="AA10" s="12" t="s">
        <v>70</v>
      </c>
    </row>
    <row r="11" spans="1:27" ht="75" x14ac:dyDescent="0.25">
      <c r="A11" s="28"/>
      <c r="B11" s="30"/>
      <c r="C11" s="30"/>
      <c r="D11" s="30"/>
      <c r="E11" s="30"/>
      <c r="F11" s="11" t="s">
        <v>58</v>
      </c>
      <c r="G11" s="11" t="s">
        <v>54</v>
      </c>
      <c r="H11" s="11" t="s">
        <v>51</v>
      </c>
      <c r="I11" s="11"/>
      <c r="J11" s="11" t="s">
        <v>62</v>
      </c>
      <c r="K11" s="11"/>
      <c r="L11" s="11">
        <v>2</v>
      </c>
      <c r="M11" s="11">
        <v>4</v>
      </c>
      <c r="N11" s="11">
        <f t="shared" ref="N11:N22" si="0">L11*M11</f>
        <v>8</v>
      </c>
      <c r="O11" s="11" t="s">
        <v>122</v>
      </c>
      <c r="P11" s="11">
        <v>60</v>
      </c>
      <c r="Q11" s="11">
        <f t="shared" ref="Q11:Q22" si="1">+N11*P11</f>
        <v>480</v>
      </c>
      <c r="R11" s="11" t="s">
        <v>123</v>
      </c>
      <c r="S11" s="11" t="s">
        <v>124</v>
      </c>
      <c r="T11" s="16">
        <v>5</v>
      </c>
      <c r="U11" s="11" t="s">
        <v>66</v>
      </c>
      <c r="V11" s="11" t="s">
        <v>48</v>
      </c>
      <c r="W11" s="11"/>
      <c r="X11" s="11"/>
      <c r="Y11" s="11"/>
      <c r="Z11" s="11" t="s">
        <v>69</v>
      </c>
      <c r="AA11" s="12" t="s">
        <v>71</v>
      </c>
    </row>
    <row r="12" spans="1:27" ht="105" x14ac:dyDescent="0.25">
      <c r="A12" s="28"/>
      <c r="B12" s="30"/>
      <c r="C12" s="30"/>
      <c r="D12" s="30"/>
      <c r="E12" s="30"/>
      <c r="F12" s="11" t="s">
        <v>59</v>
      </c>
      <c r="G12" s="11" t="s">
        <v>55</v>
      </c>
      <c r="H12" s="11" t="s">
        <v>52</v>
      </c>
      <c r="I12" s="11"/>
      <c r="J12" s="11"/>
      <c r="K12" s="11" t="s">
        <v>63</v>
      </c>
      <c r="L12" s="11">
        <v>2</v>
      </c>
      <c r="M12" s="11">
        <v>4</v>
      </c>
      <c r="N12" s="11">
        <f t="shared" si="0"/>
        <v>8</v>
      </c>
      <c r="O12" s="11" t="s">
        <v>122</v>
      </c>
      <c r="P12" s="11">
        <v>25</v>
      </c>
      <c r="Q12" s="11">
        <f t="shared" si="1"/>
        <v>200</v>
      </c>
      <c r="R12" s="11" t="s">
        <v>123</v>
      </c>
      <c r="S12" s="11" t="s">
        <v>124</v>
      </c>
      <c r="T12" s="16">
        <v>5</v>
      </c>
      <c r="U12" s="11" t="s">
        <v>67</v>
      </c>
      <c r="V12" s="11" t="s">
        <v>48</v>
      </c>
      <c r="W12" s="11"/>
      <c r="X12" s="11"/>
      <c r="Y12" s="11"/>
      <c r="Z12" s="11"/>
      <c r="AA12" s="12" t="s">
        <v>72</v>
      </c>
    </row>
    <row r="13" spans="1:27" ht="105" x14ac:dyDescent="0.25">
      <c r="A13" s="28"/>
      <c r="B13" s="30"/>
      <c r="C13" s="30"/>
      <c r="D13" s="30"/>
      <c r="E13" s="30"/>
      <c r="F13" s="11" t="s">
        <v>60</v>
      </c>
      <c r="G13" s="11" t="s">
        <v>56</v>
      </c>
      <c r="H13" s="11" t="s">
        <v>53</v>
      </c>
      <c r="I13" s="11"/>
      <c r="J13" s="11"/>
      <c r="K13" s="11" t="s">
        <v>64</v>
      </c>
      <c r="L13" s="11">
        <v>2</v>
      </c>
      <c r="M13" s="11">
        <v>4</v>
      </c>
      <c r="N13" s="11">
        <f t="shared" si="0"/>
        <v>8</v>
      </c>
      <c r="O13" s="11" t="s">
        <v>122</v>
      </c>
      <c r="P13" s="11">
        <v>25</v>
      </c>
      <c r="Q13" s="11">
        <f t="shared" si="1"/>
        <v>200</v>
      </c>
      <c r="R13" s="11" t="s">
        <v>123</v>
      </c>
      <c r="S13" s="11" t="s">
        <v>124</v>
      </c>
      <c r="T13" s="16">
        <v>5</v>
      </c>
      <c r="U13" s="11" t="s">
        <v>68</v>
      </c>
      <c r="V13" s="11" t="s">
        <v>48</v>
      </c>
      <c r="W13" s="11"/>
      <c r="X13" s="11"/>
      <c r="Y13" s="11"/>
      <c r="Z13" s="11" t="s">
        <v>74</v>
      </c>
      <c r="AA13" s="12" t="s">
        <v>73</v>
      </c>
    </row>
    <row r="14" spans="1:27" ht="105" x14ac:dyDescent="0.25">
      <c r="A14" s="28"/>
      <c r="B14" s="30"/>
      <c r="C14" s="30"/>
      <c r="D14" s="30"/>
      <c r="E14" s="30"/>
      <c r="F14" s="11" t="s">
        <v>76</v>
      </c>
      <c r="G14" s="11" t="s">
        <v>75</v>
      </c>
      <c r="H14" s="11" t="s">
        <v>77</v>
      </c>
      <c r="I14" s="11"/>
      <c r="J14" s="11"/>
      <c r="K14" s="11" t="s">
        <v>78</v>
      </c>
      <c r="L14" s="11">
        <v>2</v>
      </c>
      <c r="M14" s="11">
        <v>4</v>
      </c>
      <c r="N14" s="11">
        <f t="shared" si="0"/>
        <v>8</v>
      </c>
      <c r="O14" s="11" t="s">
        <v>122</v>
      </c>
      <c r="P14" s="11">
        <v>10</v>
      </c>
      <c r="Q14" s="11">
        <f>+N14*P14</f>
        <v>80</v>
      </c>
      <c r="R14" s="11" t="s">
        <v>126</v>
      </c>
      <c r="S14" s="11" t="s">
        <v>125</v>
      </c>
      <c r="T14" s="16">
        <v>5</v>
      </c>
      <c r="U14" s="11" t="s">
        <v>80</v>
      </c>
      <c r="V14" s="11" t="s">
        <v>48</v>
      </c>
      <c r="W14" s="11"/>
      <c r="X14" s="11"/>
      <c r="Y14" s="11"/>
      <c r="Z14" s="11"/>
      <c r="AA14" s="12" t="s">
        <v>79</v>
      </c>
    </row>
    <row r="15" spans="1:27" ht="105" x14ac:dyDescent="0.25">
      <c r="A15" s="28"/>
      <c r="B15" s="30"/>
      <c r="C15" s="30"/>
      <c r="D15" s="30"/>
      <c r="E15" s="30"/>
      <c r="F15" s="11" t="s">
        <v>82</v>
      </c>
      <c r="G15" s="11" t="s">
        <v>81</v>
      </c>
      <c r="H15" s="11" t="s">
        <v>83</v>
      </c>
      <c r="I15" s="11"/>
      <c r="J15" s="11"/>
      <c r="K15" s="11" t="s">
        <v>84</v>
      </c>
      <c r="L15" s="11">
        <v>6</v>
      </c>
      <c r="M15" s="11">
        <v>2</v>
      </c>
      <c r="N15" s="11">
        <f t="shared" si="0"/>
        <v>12</v>
      </c>
      <c r="O15" s="11" t="s">
        <v>127</v>
      </c>
      <c r="P15" s="11">
        <v>25</v>
      </c>
      <c r="Q15" s="11">
        <f t="shared" si="1"/>
        <v>300</v>
      </c>
      <c r="R15" s="11" t="s">
        <v>123</v>
      </c>
      <c r="S15" s="11" t="s">
        <v>124</v>
      </c>
      <c r="T15" s="16">
        <v>5</v>
      </c>
      <c r="U15" s="11" t="s">
        <v>85</v>
      </c>
      <c r="V15" s="11" t="s">
        <v>86</v>
      </c>
      <c r="W15" s="11"/>
      <c r="X15" s="11"/>
      <c r="Y15" s="11"/>
      <c r="Z15" s="11" t="s">
        <v>88</v>
      </c>
      <c r="AA15" s="12" t="s">
        <v>87</v>
      </c>
    </row>
    <row r="16" spans="1:27" ht="75" x14ac:dyDescent="0.25">
      <c r="A16" s="28"/>
      <c r="B16" s="30"/>
      <c r="C16" s="30"/>
      <c r="D16" s="30"/>
      <c r="E16" s="30"/>
      <c r="F16" s="11" t="s">
        <v>129</v>
      </c>
      <c r="G16" s="11" t="s">
        <v>81</v>
      </c>
      <c r="H16" s="11" t="s">
        <v>130</v>
      </c>
      <c r="I16" s="11"/>
      <c r="J16" s="11" t="s">
        <v>136</v>
      </c>
      <c r="K16" s="11" t="s">
        <v>135</v>
      </c>
      <c r="L16" s="11">
        <v>6</v>
      </c>
      <c r="M16" s="11">
        <v>2</v>
      </c>
      <c r="N16" s="11">
        <f t="shared" ref="N16" si="2">L16*M16</f>
        <v>12</v>
      </c>
      <c r="O16" s="11" t="s">
        <v>127</v>
      </c>
      <c r="P16" s="11">
        <v>25</v>
      </c>
      <c r="Q16" s="11">
        <f t="shared" ref="Q16" si="3">+N16*P16</f>
        <v>300</v>
      </c>
      <c r="R16" s="11" t="s">
        <v>123</v>
      </c>
      <c r="S16" s="11" t="s">
        <v>124</v>
      </c>
      <c r="T16" s="16">
        <v>5</v>
      </c>
      <c r="U16" s="11"/>
      <c r="V16" s="11" t="s">
        <v>48</v>
      </c>
      <c r="W16" s="11"/>
      <c r="X16" s="11"/>
      <c r="Y16" s="11"/>
      <c r="Z16" s="11" t="s">
        <v>134</v>
      </c>
      <c r="AA16" s="12" t="s">
        <v>137</v>
      </c>
    </row>
    <row r="17" spans="1:27" ht="75" x14ac:dyDescent="0.25">
      <c r="A17" s="28"/>
      <c r="B17" s="30"/>
      <c r="C17" s="30"/>
      <c r="D17" s="30"/>
      <c r="E17" s="30"/>
      <c r="F17" s="11" t="s">
        <v>89</v>
      </c>
      <c r="G17" s="11" t="s">
        <v>91</v>
      </c>
      <c r="H17" s="11" t="s">
        <v>93</v>
      </c>
      <c r="I17" s="11"/>
      <c r="J17" s="11" t="s">
        <v>94</v>
      </c>
      <c r="K17" s="11"/>
      <c r="L17" s="11">
        <v>2</v>
      </c>
      <c r="M17" s="11">
        <v>4</v>
      </c>
      <c r="N17" s="11">
        <f t="shared" si="0"/>
        <v>8</v>
      </c>
      <c r="O17" s="11" t="s">
        <v>122</v>
      </c>
      <c r="P17" s="11">
        <v>25</v>
      </c>
      <c r="Q17" s="11">
        <f t="shared" si="1"/>
        <v>200</v>
      </c>
      <c r="R17" s="11" t="s">
        <v>123</v>
      </c>
      <c r="S17" s="11" t="s">
        <v>124</v>
      </c>
      <c r="T17" s="16">
        <v>5</v>
      </c>
      <c r="U17" s="11" t="s">
        <v>95</v>
      </c>
      <c r="V17" s="11" t="s">
        <v>86</v>
      </c>
      <c r="W17" s="11"/>
      <c r="X17" s="11"/>
      <c r="Y17" s="11"/>
      <c r="Z17" s="11" t="s">
        <v>98</v>
      </c>
      <c r="AA17" s="12" t="s">
        <v>97</v>
      </c>
    </row>
    <row r="18" spans="1:27" ht="240" x14ac:dyDescent="0.25">
      <c r="A18" s="28"/>
      <c r="B18" s="30"/>
      <c r="C18" s="30"/>
      <c r="D18" s="30"/>
      <c r="E18" s="30"/>
      <c r="F18" s="11" t="s">
        <v>90</v>
      </c>
      <c r="G18" s="11" t="s">
        <v>92</v>
      </c>
      <c r="H18" s="11" t="s">
        <v>93</v>
      </c>
      <c r="I18" s="11"/>
      <c r="J18" s="11" t="s">
        <v>128</v>
      </c>
      <c r="K18" s="11"/>
      <c r="L18" s="11">
        <v>2</v>
      </c>
      <c r="M18" s="11">
        <v>4</v>
      </c>
      <c r="N18" s="11">
        <f t="shared" si="0"/>
        <v>8</v>
      </c>
      <c r="O18" s="11" t="s">
        <v>122</v>
      </c>
      <c r="P18" s="11">
        <v>25</v>
      </c>
      <c r="Q18" s="11">
        <f t="shared" si="1"/>
        <v>200</v>
      </c>
      <c r="R18" s="11" t="s">
        <v>123</v>
      </c>
      <c r="S18" s="11" t="s">
        <v>124</v>
      </c>
      <c r="T18" s="16">
        <v>5</v>
      </c>
      <c r="U18" s="11" t="s">
        <v>95</v>
      </c>
      <c r="V18" s="11" t="s">
        <v>86</v>
      </c>
      <c r="W18" s="11"/>
      <c r="X18" s="11"/>
      <c r="Y18" s="11"/>
      <c r="Z18" s="11" t="s">
        <v>96</v>
      </c>
      <c r="AA18" s="12" t="s">
        <v>97</v>
      </c>
    </row>
    <row r="19" spans="1:27" ht="90" x14ac:dyDescent="0.25">
      <c r="A19" s="28"/>
      <c r="B19" s="30"/>
      <c r="C19" s="30"/>
      <c r="D19" s="30"/>
      <c r="E19" s="30"/>
      <c r="F19" s="11" t="s">
        <v>101</v>
      </c>
      <c r="G19" s="11" t="s">
        <v>100</v>
      </c>
      <c r="H19" s="11" t="s">
        <v>103</v>
      </c>
      <c r="I19" s="11"/>
      <c r="J19" s="11" t="s">
        <v>106</v>
      </c>
      <c r="K19" s="11" t="s">
        <v>105</v>
      </c>
      <c r="L19" s="11">
        <v>6</v>
      </c>
      <c r="M19" s="11">
        <v>3</v>
      </c>
      <c r="N19" s="11">
        <f t="shared" si="0"/>
        <v>18</v>
      </c>
      <c r="O19" s="11" t="s">
        <v>127</v>
      </c>
      <c r="P19" s="11">
        <v>25</v>
      </c>
      <c r="Q19" s="11">
        <f t="shared" si="1"/>
        <v>450</v>
      </c>
      <c r="R19" s="11" t="s">
        <v>123</v>
      </c>
      <c r="S19" s="11" t="s">
        <v>124</v>
      </c>
      <c r="T19" s="16">
        <v>5</v>
      </c>
      <c r="U19" s="11" t="s">
        <v>140</v>
      </c>
      <c r="V19" s="11" t="s">
        <v>48</v>
      </c>
      <c r="W19" s="11"/>
      <c r="X19" s="11"/>
      <c r="Y19" s="11"/>
      <c r="Z19" s="11" t="s">
        <v>110</v>
      </c>
      <c r="AA19" s="12" t="s">
        <v>108</v>
      </c>
    </row>
    <row r="20" spans="1:27" ht="90" x14ac:dyDescent="0.25">
      <c r="A20" s="28"/>
      <c r="B20" s="30"/>
      <c r="C20" s="30"/>
      <c r="D20" s="30"/>
      <c r="E20" s="30"/>
      <c r="F20" s="11" t="s">
        <v>102</v>
      </c>
      <c r="G20" s="11" t="s">
        <v>99</v>
      </c>
      <c r="H20" s="11" t="s">
        <v>104</v>
      </c>
      <c r="I20" s="11"/>
      <c r="J20" s="11" t="s">
        <v>107</v>
      </c>
      <c r="K20" s="11" t="s">
        <v>105</v>
      </c>
      <c r="L20" s="11">
        <v>6</v>
      </c>
      <c r="M20" s="11">
        <v>3</v>
      </c>
      <c r="N20" s="11">
        <f t="shared" ref="N20" si="4">L20*M20</f>
        <v>18</v>
      </c>
      <c r="O20" s="11" t="s">
        <v>127</v>
      </c>
      <c r="P20" s="11">
        <v>25</v>
      </c>
      <c r="Q20" s="11">
        <f t="shared" ref="Q20" si="5">+N20*P20</f>
        <v>450</v>
      </c>
      <c r="R20" s="11" t="s">
        <v>123</v>
      </c>
      <c r="S20" s="11" t="s">
        <v>124</v>
      </c>
      <c r="T20" s="16">
        <v>5</v>
      </c>
      <c r="U20" s="11"/>
      <c r="V20" s="11" t="s">
        <v>48</v>
      </c>
      <c r="W20" s="11"/>
      <c r="X20" s="11"/>
      <c r="Y20" s="11"/>
      <c r="Z20" s="11" t="s">
        <v>109</v>
      </c>
      <c r="AA20" s="12"/>
    </row>
    <row r="21" spans="1:27" ht="75" x14ac:dyDescent="0.25">
      <c r="A21" s="28"/>
      <c r="B21" s="30"/>
      <c r="C21" s="30"/>
      <c r="D21" s="30"/>
      <c r="E21" s="30"/>
      <c r="F21" s="11" t="s">
        <v>112</v>
      </c>
      <c r="G21" s="11" t="s">
        <v>111</v>
      </c>
      <c r="H21" s="11" t="s">
        <v>113</v>
      </c>
      <c r="I21" s="11"/>
      <c r="J21" s="11" t="s">
        <v>114</v>
      </c>
      <c r="K21" s="11"/>
      <c r="L21" s="11">
        <v>2</v>
      </c>
      <c r="M21" s="11">
        <v>4</v>
      </c>
      <c r="N21" s="11">
        <f t="shared" si="0"/>
        <v>8</v>
      </c>
      <c r="O21" s="11" t="s">
        <v>122</v>
      </c>
      <c r="P21" s="11">
        <v>25</v>
      </c>
      <c r="Q21" s="11">
        <f t="shared" si="1"/>
        <v>200</v>
      </c>
      <c r="R21" s="11" t="s">
        <v>123</v>
      </c>
      <c r="S21" s="11" t="s">
        <v>124</v>
      </c>
      <c r="T21" s="16">
        <v>5</v>
      </c>
      <c r="U21" s="11" t="s">
        <v>138</v>
      </c>
      <c r="V21" s="11" t="s">
        <v>48</v>
      </c>
      <c r="W21" s="11"/>
      <c r="X21" s="11"/>
      <c r="Y21" s="11"/>
      <c r="Z21" s="11" t="s">
        <v>110</v>
      </c>
      <c r="AA21" s="12" t="s">
        <v>115</v>
      </c>
    </row>
    <row r="22" spans="1:27" ht="75.75" thickBot="1" x14ac:dyDescent="0.3">
      <c r="A22" s="29"/>
      <c r="B22" s="31"/>
      <c r="C22" s="31"/>
      <c r="D22" s="31"/>
      <c r="E22" s="31"/>
      <c r="F22" s="13" t="s">
        <v>117</v>
      </c>
      <c r="G22" s="13" t="s">
        <v>116</v>
      </c>
      <c r="H22" s="13" t="s">
        <v>118</v>
      </c>
      <c r="I22" s="13"/>
      <c r="J22" s="13" t="s">
        <v>119</v>
      </c>
      <c r="K22" s="13"/>
      <c r="L22" s="13">
        <v>2</v>
      </c>
      <c r="M22" s="13">
        <v>4</v>
      </c>
      <c r="N22" s="13">
        <f t="shared" si="0"/>
        <v>8</v>
      </c>
      <c r="O22" s="13" t="s">
        <v>122</v>
      </c>
      <c r="P22" s="13">
        <v>10</v>
      </c>
      <c r="Q22" s="13">
        <f t="shared" si="1"/>
        <v>80</v>
      </c>
      <c r="R22" s="13" t="s">
        <v>126</v>
      </c>
      <c r="S22" s="13" t="s">
        <v>125</v>
      </c>
      <c r="T22" s="17">
        <v>5</v>
      </c>
      <c r="U22" s="13" t="s">
        <v>139</v>
      </c>
      <c r="V22" s="13" t="s">
        <v>48</v>
      </c>
      <c r="W22" s="13"/>
      <c r="X22" s="13"/>
      <c r="Y22" s="13"/>
      <c r="Z22" s="13" t="s">
        <v>120</v>
      </c>
      <c r="AA22" s="14" t="s">
        <v>121</v>
      </c>
    </row>
  </sheetData>
  <mergeCells count="29">
    <mergeCell ref="I5:J5"/>
    <mergeCell ref="A10:A22"/>
    <mergeCell ref="B10:B22"/>
    <mergeCell ref="C10:C22"/>
    <mergeCell ref="D10:D22"/>
    <mergeCell ref="E10:E22"/>
    <mergeCell ref="A1:B3"/>
    <mergeCell ref="C1:Y1"/>
    <mergeCell ref="C2:Y3"/>
    <mergeCell ref="H8:H9"/>
    <mergeCell ref="I8:K8"/>
    <mergeCell ref="L8:R8"/>
    <mergeCell ref="T8:V8"/>
    <mergeCell ref="W8:AA8"/>
    <mergeCell ref="A8:A9"/>
    <mergeCell ref="B8:B9"/>
    <mergeCell ref="C8:C9"/>
    <mergeCell ref="D8:D9"/>
    <mergeCell ref="E8:E9"/>
    <mergeCell ref="F8:G8"/>
    <mergeCell ref="B5:E5"/>
    <mergeCell ref="K5:M5"/>
    <mergeCell ref="O5:P5"/>
    <mergeCell ref="T5:U5"/>
    <mergeCell ref="V5:AA5"/>
    <mergeCell ref="Z1:AA1"/>
    <mergeCell ref="Z2:AA2"/>
    <mergeCell ref="Z3:AA3"/>
    <mergeCell ref="Q5:R5"/>
  </mergeCells>
  <dataValidations count="6">
    <dataValidation type="list" allowBlank="1" showInputMessage="1" showErrorMessage="1" sqref="L10:L22" xr:uid="{00000000-0002-0000-0000-000000000000}">
      <formula1>"10, 6, 2, 0"</formula1>
    </dataValidation>
    <dataValidation type="list" allowBlank="1" showInputMessage="1" showErrorMessage="1" sqref="M10:M22" xr:uid="{00000000-0002-0000-0000-000001000000}">
      <formula1>"4, 3, 2, 1"</formula1>
    </dataValidation>
    <dataValidation type="list" allowBlank="1" showInputMessage="1" showErrorMessage="1" sqref="O10:O22" xr:uid="{00000000-0002-0000-0000-000002000000}">
      <formula1>"Muy Alto, Alto, Medio,Bajo"</formula1>
    </dataValidation>
    <dataValidation type="list" allowBlank="1" showInputMessage="1" showErrorMessage="1" sqref="P10:P22" xr:uid="{00000000-0002-0000-0000-000003000000}">
      <formula1>"100, 60, 25, 10"</formula1>
    </dataValidation>
    <dataValidation type="list" allowBlank="1" showInputMessage="1" showErrorMessage="1" sqref="R10:R22" xr:uid="{00000000-0002-0000-0000-000004000000}">
      <formula1>"I, II, III, IV"</formula1>
    </dataValidation>
    <dataValidation type="list" allowBlank="1" showInputMessage="1" showErrorMessage="1" sqref="S10:S22" xr:uid="{00000000-0002-0000-0000-000005000000}">
      <formula1>"No Aceptable, Aceptable con control especifico, Mejorable, Aceptable"</formula1>
    </dataValidation>
  </dataValidations>
  <pageMargins left="0.7" right="0.7" top="0.75" bottom="0.75" header="0.3" footer="0.3"/>
  <pageSetup paperSize="0" scale="10" orientation="portrait" horizontalDpi="203" verticalDpi="20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Proceso Excavacion</vt:lpstr>
      <vt:lpstr>'Proceso Excavacion'!Área_de_impresión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usuario</cp:lastModifiedBy>
  <dcterms:created xsi:type="dcterms:W3CDTF">2021-08-17T15:38:59Z</dcterms:created>
  <dcterms:modified xsi:type="dcterms:W3CDTF">2022-05-03T01:19:46Z</dcterms:modified>
</cp:coreProperties>
</file>