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y\OneDrive\Escritorio\ADSO\"/>
    </mc:Choice>
  </mc:AlternateContent>
  <xr:revisionPtr revIDLastSave="0" documentId="8_{46F1C749-55C0-401B-B699-37138DFF2F7A}" xr6:coauthVersionLast="47" xr6:coauthVersionMax="47" xr10:uidLastSave="{00000000-0000-0000-0000-000000000000}"/>
  <bookViews>
    <workbookView xWindow="-108" yWindow="-108" windowWidth="23256" windowHeight="12456" xr2:uid="{42C8F311-F67F-44B4-A13C-4B9D7FF6287F}"/>
  </bookViews>
  <sheets>
    <sheet name="M.U.R" sheetId="1" r:id="rId1"/>
  </sheets>
  <definedNames>
    <definedName name="_xlnm.Print_Area" localSheetId="0">'M.U.R'!$A$1:$R$23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4" i="1"/>
  <c r="F5" i="1"/>
  <c r="F6" i="1"/>
  <c r="H4" i="1" s="1"/>
  <c r="F8" i="1"/>
  <c r="F9" i="1"/>
  <c r="F10" i="1"/>
  <c r="F11" i="1"/>
  <c r="F12" i="1"/>
  <c r="F13" i="1"/>
  <c r="G9" i="1" s="1"/>
  <c r="F14" i="1"/>
  <c r="G14" i="1" s="1"/>
  <c r="F15" i="1"/>
  <c r="F16" i="1"/>
  <c r="F17" i="1"/>
  <c r="F18" i="1"/>
  <c r="F4" i="1"/>
  <c r="H9" i="1" l="1"/>
  <c r="I9" i="1" s="1"/>
  <c r="I4" i="1"/>
  <c r="H14" i="1"/>
  <c r="I14" i="1" s="1"/>
</calcChain>
</file>

<file path=xl/sharedStrings.xml><?xml version="1.0" encoding="utf-8"?>
<sst xmlns="http://schemas.openxmlformats.org/spreadsheetml/2006/main" count="13" uniqueCount="11">
  <si>
    <t>Ensayo</t>
  </si>
  <si>
    <t>Tramo</t>
  </si>
  <si>
    <t>x(m)</t>
  </si>
  <si>
    <t>x(cm)</t>
  </si>
  <si>
    <t>t(seg)</t>
  </si>
  <si>
    <t>Vx(m/s)</t>
  </si>
  <si>
    <t>V(m/s)</t>
  </si>
  <si>
    <t>TABLA DE REPORTE DE DATOS</t>
  </si>
  <si>
    <t>SERVICIO NACIONAL DE APRENDIZAJE - CENTRO DE SERVICIOS FINANCIEROS
DESARROLLO DE HABILIDADES COGNITIVAS EN FISICA - FORMACION COMPETENCIAS CLAVE</t>
  </si>
  <si>
    <t>Svelocidad</t>
  </si>
  <si>
    <t>%C.V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</si>
</sst>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Reporte</a:t>
            </a:r>
            <a:r>
              <a:rPr lang="en-US" b="1" baseline="0"/>
              <a:t> de velocidad promedio </a:t>
            </a:r>
            <a:r>
              <a:rPr lang="en-US" b="1"/>
              <a:t>Vx(m/s)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'M.U.R'!$I$20</c:f>
              <c:strCache>
                <c:ptCount val="1"/>
                <c:pt idx="0">
                  <c:v>Vx(m/s)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'M.U.R'!$H$21:$H$23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'M.U.R'!$I$21:$I$23</c:f>
              <c:numCache>
                <c:formatCode>General</c:formatCode>
                <c:ptCount val="3"/>
                <c:pt idx="0">
                  <c:v>0.75</c:v>
                </c:pt>
                <c:pt idx="1">
                  <c:v>0.91</c:v>
                </c:pt>
                <c:pt idx="2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1-41B6-A91F-2E903F4C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85519"/>
        <c:axId val="1062474703"/>
      </c:scatterChart>
      <c:valAx>
        <c:axId val="106248551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Tramo</a:t>
                </a:r>
                <a:r>
                  <a:rPr lang="es-CO" b="1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474703"/>
        <c:crosses val="autoZero"/>
        <c:crossBetween val="midCat"/>
      </c:valAx>
      <c:valAx>
        <c:axId val="10624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Velocidad</a:t>
                </a:r>
                <a:r>
                  <a:rPr lang="es-CO" b="1" baseline="0"/>
                  <a:t> (m/seg)</a:t>
                </a:r>
                <a:endParaRPr lang="es-CO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248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9523</xdr:colOff>
      <xdr:row>1</xdr:row>
      <xdr:rowOff>907675</xdr:rowOff>
    </xdr:from>
    <xdr:to>
      <xdr:col>18</xdr:col>
      <xdr:colOff>4081</xdr:colOff>
      <xdr:row>23</xdr:row>
      <xdr:rowOff>12008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D0EDE-B982-61E7-37DC-C1EFA8A0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563218</xdr:colOff>
      <xdr:row>0</xdr:row>
      <xdr:rowOff>157368</xdr:rowOff>
    </xdr:from>
    <xdr:to>
      <xdr:col>9</xdr:col>
      <xdr:colOff>51332</xdr:colOff>
      <xdr:row>1</xdr:row>
      <xdr:rowOff>478513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5C61296A-F30B-88D5-2F28-55B219A1C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9218" y="157368"/>
          <a:ext cx="540005" cy="511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5405-C498-4BB5-B21B-11EEE61819B5}">
  <dimension ref="A1:R23"/>
  <sheetViews>
    <sheetView tabSelected="1" view="pageBreakPreview" topLeftCell="B3" zoomScaleNormal="100" zoomScaleSheetLayoutView="100" workbookViewId="0">
      <selection activeCell="I22" sqref="I22"/>
    </sheetView>
  </sheetViews>
  <sheetFormatPr baseColWidth="10" defaultRowHeight="14.4" x14ac:dyDescent="0.3"/>
  <cols>
    <col min="8" max="8" width="12.44140625" customWidth="1"/>
    <col min="9" max="9" width="15.6640625" customWidth="1"/>
    <col min="18" max="18" width="14.109375" customWidth="1"/>
  </cols>
  <sheetData>
    <row r="1" spans="1:18" x14ac:dyDescent="0.3">
      <c r="A1" s="9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71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s="4" t="s">
        <v>1</v>
      </c>
      <c r="B3" s="4" t="s">
        <v>0</v>
      </c>
      <c r="C3" s="4" t="s">
        <v>3</v>
      </c>
      <c r="D3" s="4" t="s">
        <v>2</v>
      </c>
      <c r="E3" s="4" t="s">
        <v>4</v>
      </c>
      <c r="F3" s="4" t="s">
        <v>6</v>
      </c>
      <c r="G3" s="4" t="s">
        <v>5</v>
      </c>
      <c r="H3" s="4" t="s">
        <v>9</v>
      </c>
      <c r="I3" s="4" t="s">
        <v>10</v>
      </c>
    </row>
    <row r="4" spans="1:18" ht="20.100000000000001" customHeight="1" x14ac:dyDescent="0.3">
      <c r="A4" s="13">
        <v>1</v>
      </c>
      <c r="B4" s="2">
        <v>1</v>
      </c>
      <c r="C4" s="1">
        <v>30</v>
      </c>
      <c r="D4" s="1">
        <v>0.3</v>
      </c>
      <c r="E4" s="1">
        <v>0.5</v>
      </c>
      <c r="F4" s="5">
        <f>D4/E4</f>
        <v>0.6</v>
      </c>
      <c r="G4" s="14">
        <f>AVERAGE(F4:F8)</f>
        <v>0.75540891540891542</v>
      </c>
      <c r="H4" s="6">
        <f>STDEV(F4:F8)</f>
        <v>0.14606606559539301</v>
      </c>
      <c r="I4" s="6">
        <f>(G4/H4)*100</f>
        <v>517.16934548057088</v>
      </c>
    </row>
    <row r="5" spans="1:18" ht="20.100000000000001" customHeight="1" x14ac:dyDescent="0.3">
      <c r="A5" s="13"/>
      <c r="B5" s="2">
        <v>2</v>
      </c>
      <c r="C5" s="1">
        <v>30</v>
      </c>
      <c r="D5" s="1">
        <v>0.3</v>
      </c>
      <c r="E5" s="1">
        <v>0.5</v>
      </c>
      <c r="F5" s="5">
        <f t="shared" ref="F5:F18" si="0">D5/E5</f>
        <v>0.6</v>
      </c>
      <c r="G5" s="15"/>
      <c r="H5" s="7"/>
      <c r="I5" s="7"/>
    </row>
    <row r="6" spans="1:18" ht="20.100000000000001" customHeight="1" x14ac:dyDescent="0.3">
      <c r="A6" s="13"/>
      <c r="B6" s="2">
        <v>3</v>
      </c>
      <c r="C6" s="1">
        <v>30</v>
      </c>
      <c r="D6" s="1">
        <v>0.3</v>
      </c>
      <c r="E6" s="1">
        <v>0.37</v>
      </c>
      <c r="F6" s="5">
        <f t="shared" si="0"/>
        <v>0.81081081081081074</v>
      </c>
      <c r="G6" s="15"/>
      <c r="H6" s="7"/>
      <c r="I6" s="7"/>
    </row>
    <row r="7" spans="1:18" ht="20.100000000000001" customHeight="1" x14ac:dyDescent="0.3">
      <c r="A7" s="13"/>
      <c r="B7" s="2">
        <v>4</v>
      </c>
      <c r="C7" s="1">
        <v>30</v>
      </c>
      <c r="D7" s="1">
        <v>0.3</v>
      </c>
      <c r="E7" s="1">
        <v>0.33</v>
      </c>
      <c r="F7" s="5">
        <f>D7/E7</f>
        <v>0.90909090909090906</v>
      </c>
      <c r="G7" s="15"/>
      <c r="H7" s="7"/>
      <c r="I7" s="7"/>
    </row>
    <row r="8" spans="1:18" ht="20.100000000000001" customHeight="1" x14ac:dyDescent="0.3">
      <c r="A8" s="13"/>
      <c r="B8" s="2">
        <v>5</v>
      </c>
      <c r="C8" s="1">
        <v>30</v>
      </c>
      <c r="D8" s="1">
        <v>0.3</v>
      </c>
      <c r="E8" s="1">
        <v>0.35</v>
      </c>
      <c r="F8" s="5">
        <f t="shared" si="0"/>
        <v>0.85714285714285721</v>
      </c>
      <c r="G8" s="16"/>
      <c r="H8" s="8"/>
      <c r="I8" s="8"/>
    </row>
    <row r="9" spans="1:18" ht="20.100000000000001" customHeight="1" x14ac:dyDescent="0.3">
      <c r="A9" s="13">
        <v>2</v>
      </c>
      <c r="B9" s="2">
        <v>6</v>
      </c>
      <c r="C9" s="1">
        <v>60</v>
      </c>
      <c r="D9" s="1">
        <v>0.6</v>
      </c>
      <c r="E9" s="1">
        <v>0.81</v>
      </c>
      <c r="F9" s="5">
        <f t="shared" si="0"/>
        <v>0.7407407407407407</v>
      </c>
      <c r="G9" s="14">
        <f>AVERAGE(F9:F13)</f>
        <v>0.91231839807364479</v>
      </c>
      <c r="H9" s="6">
        <f>STDEV(F9:F13)</f>
        <v>0.16176248871084103</v>
      </c>
      <c r="I9" s="6">
        <f t="shared" ref="I9" si="1">(G9/H9)*100</f>
        <v>563.9863761644159</v>
      </c>
    </row>
    <row r="10" spans="1:18" ht="20.100000000000001" customHeight="1" x14ac:dyDescent="0.3">
      <c r="A10" s="13"/>
      <c r="B10" s="2">
        <v>7</v>
      </c>
      <c r="C10" s="1">
        <v>60</v>
      </c>
      <c r="D10" s="1">
        <v>0.6</v>
      </c>
      <c r="E10" s="1">
        <v>0.76</v>
      </c>
      <c r="F10" s="5">
        <f t="shared" si="0"/>
        <v>0.78947368421052633</v>
      </c>
      <c r="G10" s="15"/>
      <c r="H10" s="7"/>
      <c r="I10" s="7"/>
    </row>
    <row r="11" spans="1:18" ht="20.100000000000001" customHeight="1" x14ac:dyDescent="0.3">
      <c r="A11" s="13"/>
      <c r="B11" s="2">
        <v>8</v>
      </c>
      <c r="C11" s="1">
        <v>60</v>
      </c>
      <c r="D11" s="1">
        <v>0.6</v>
      </c>
      <c r="E11" s="1">
        <v>0.68</v>
      </c>
      <c r="F11" s="5">
        <f t="shared" si="0"/>
        <v>0.88235294117647045</v>
      </c>
      <c r="G11" s="15"/>
      <c r="H11" s="7"/>
      <c r="I11" s="7"/>
    </row>
    <row r="12" spans="1:18" ht="20.100000000000001" customHeight="1" x14ac:dyDescent="0.3">
      <c r="A12" s="13"/>
      <c r="B12" s="2">
        <v>9</v>
      </c>
      <c r="C12" s="1">
        <v>60</v>
      </c>
      <c r="D12" s="1">
        <v>0.6</v>
      </c>
      <c r="E12" s="1">
        <v>0.53</v>
      </c>
      <c r="F12" s="5">
        <f t="shared" si="0"/>
        <v>1.1320754716981132</v>
      </c>
      <c r="G12" s="15"/>
      <c r="H12" s="7"/>
      <c r="I12" s="7"/>
    </row>
    <row r="13" spans="1:18" ht="20.100000000000001" customHeight="1" x14ac:dyDescent="0.3">
      <c r="A13" s="13"/>
      <c r="B13" s="2">
        <v>10</v>
      </c>
      <c r="C13" s="1">
        <v>60</v>
      </c>
      <c r="D13" s="1">
        <v>0.6</v>
      </c>
      <c r="E13" s="1">
        <v>0.59</v>
      </c>
      <c r="F13" s="5">
        <f t="shared" si="0"/>
        <v>1.0169491525423728</v>
      </c>
      <c r="G13" s="16"/>
      <c r="H13" s="8"/>
      <c r="I13" s="8"/>
    </row>
    <row r="14" spans="1:18" ht="20.100000000000001" customHeight="1" x14ac:dyDescent="0.3">
      <c r="A14" s="13">
        <v>3</v>
      </c>
      <c r="B14" s="2">
        <v>11</v>
      </c>
      <c r="C14" s="1">
        <v>90</v>
      </c>
      <c r="D14" s="1">
        <v>0.9</v>
      </c>
      <c r="E14" s="1">
        <v>1.07</v>
      </c>
      <c r="F14" s="5">
        <f t="shared" si="0"/>
        <v>0.84112149532710279</v>
      </c>
      <c r="G14" s="14">
        <f>AVERAGE(F14:F18)</f>
        <v>0.70828145439256185</v>
      </c>
      <c r="H14" s="6">
        <f>STDEV(F14:F18)</f>
        <v>0.11286860895171524</v>
      </c>
      <c r="I14" s="6">
        <f t="shared" ref="I14" si="2">(G14/H14)*100</f>
        <v>627.52740639832098</v>
      </c>
    </row>
    <row r="15" spans="1:18" ht="20.100000000000001" customHeight="1" x14ac:dyDescent="0.3">
      <c r="A15" s="13"/>
      <c r="B15" s="2">
        <v>12</v>
      </c>
      <c r="C15" s="1">
        <v>90</v>
      </c>
      <c r="D15" s="1">
        <v>0.9</v>
      </c>
      <c r="E15" s="1">
        <v>1.1499999999999999</v>
      </c>
      <c r="F15" s="5">
        <f t="shared" si="0"/>
        <v>0.78260869565217395</v>
      </c>
      <c r="G15" s="15"/>
      <c r="H15" s="7"/>
      <c r="I15" s="7"/>
    </row>
    <row r="16" spans="1:18" ht="20.100000000000001" customHeight="1" x14ac:dyDescent="0.3">
      <c r="A16" s="13"/>
      <c r="B16" s="2">
        <v>13</v>
      </c>
      <c r="C16" s="1">
        <v>90</v>
      </c>
      <c r="D16" s="1">
        <v>0.9</v>
      </c>
      <c r="E16" s="1">
        <v>1.6</v>
      </c>
      <c r="F16" s="5">
        <f t="shared" si="0"/>
        <v>0.5625</v>
      </c>
      <c r="G16" s="15"/>
      <c r="H16" s="7"/>
      <c r="I16" s="7"/>
    </row>
    <row r="17" spans="1:9" ht="20.100000000000001" customHeight="1" x14ac:dyDescent="0.3">
      <c r="A17" s="13"/>
      <c r="B17" s="2">
        <v>14</v>
      </c>
      <c r="C17" s="1">
        <v>90</v>
      </c>
      <c r="D17" s="1">
        <v>0.9</v>
      </c>
      <c r="E17" s="1">
        <v>1.24</v>
      </c>
      <c r="F17" s="5">
        <f t="shared" si="0"/>
        <v>0.72580645161290325</v>
      </c>
      <c r="G17" s="15"/>
      <c r="H17" s="7"/>
      <c r="I17" s="7"/>
    </row>
    <row r="18" spans="1:9" ht="20.100000000000001" customHeight="1" x14ac:dyDescent="0.3">
      <c r="A18" s="13"/>
      <c r="B18" s="2">
        <v>15</v>
      </c>
      <c r="C18" s="1">
        <v>90</v>
      </c>
      <c r="D18" s="1">
        <v>0.9</v>
      </c>
      <c r="E18" s="1">
        <v>1.43</v>
      </c>
      <c r="F18" s="5">
        <f t="shared" si="0"/>
        <v>0.62937062937062938</v>
      </c>
      <c r="G18" s="16"/>
      <c r="H18" s="8"/>
      <c r="I18" s="8"/>
    </row>
    <row r="19" spans="1:9" x14ac:dyDescent="0.3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3">
      <c r="A20" s="11" t="s">
        <v>7</v>
      </c>
      <c r="B20" s="11"/>
      <c r="C20" s="11"/>
      <c r="D20" s="11"/>
      <c r="E20" s="11"/>
      <c r="F20" s="11"/>
      <c r="G20" s="11"/>
      <c r="H20" s="4" t="s">
        <v>3</v>
      </c>
      <c r="I20" s="4" t="s">
        <v>5</v>
      </c>
    </row>
    <row r="21" spans="1:9" x14ac:dyDescent="0.3">
      <c r="A21" s="11"/>
      <c r="B21" s="11"/>
      <c r="C21" s="11"/>
      <c r="D21" s="11"/>
      <c r="E21" s="11"/>
      <c r="F21" s="11"/>
      <c r="G21" s="11"/>
      <c r="H21" s="1">
        <v>30</v>
      </c>
      <c r="I21" s="3">
        <v>0.75</v>
      </c>
    </row>
    <row r="22" spans="1:9" x14ac:dyDescent="0.3">
      <c r="A22" s="11"/>
      <c r="B22" s="11"/>
      <c r="C22" s="11"/>
      <c r="D22" s="11"/>
      <c r="E22" s="11"/>
      <c r="F22" s="11"/>
      <c r="G22" s="11"/>
      <c r="H22" s="1">
        <v>60</v>
      </c>
      <c r="I22" s="3">
        <v>0.91</v>
      </c>
    </row>
    <row r="23" spans="1:9" x14ac:dyDescent="0.3">
      <c r="A23" s="11"/>
      <c r="B23" s="11"/>
      <c r="C23" s="11"/>
      <c r="D23" s="11"/>
      <c r="E23" s="11"/>
      <c r="F23" s="11"/>
      <c r="G23" s="11"/>
      <c r="H23" s="1">
        <v>90</v>
      </c>
      <c r="I23" s="3">
        <v>0.7</v>
      </c>
    </row>
  </sheetData>
  <mergeCells count="15">
    <mergeCell ref="H14:H18"/>
    <mergeCell ref="I14:I18"/>
    <mergeCell ref="A1:R2"/>
    <mergeCell ref="A20:G23"/>
    <mergeCell ref="A19:I19"/>
    <mergeCell ref="A4:A8"/>
    <mergeCell ref="A9:A13"/>
    <mergeCell ref="A14:A18"/>
    <mergeCell ref="G4:G8"/>
    <mergeCell ref="H4:H8"/>
    <mergeCell ref="I4:I8"/>
    <mergeCell ref="G9:G13"/>
    <mergeCell ref="H9:H13"/>
    <mergeCell ref="I9:I13"/>
    <mergeCell ref="G14:G18"/>
  </mergeCells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M.U.R</vt:lpstr>
      <vt:lpstr>M.U.R!Área_de_impresión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Valentina Lancheros Guerrero</cp:lastModifiedBy>
  <dcterms:created xsi:type="dcterms:W3CDTF">2023-03-18T14:14:06Z</dcterms:created>
  <dcterms:modified xsi:type="dcterms:W3CDTF">2024-03-13T03:25:45Z</dcterms:modified>
</cp:coreProperties>
</file>