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02"/>
  <workbookPr/>
  <mc:AlternateContent xmlns:mc="http://schemas.openxmlformats.org/markup-compatibility/2006">
    <mc:Choice Requires="x15">
      <x15ac:absPath xmlns:x15ac="http://schemas.microsoft.com/office/spreadsheetml/2010/11/ac" url="https://d.docs.live.net/f18bb75cae43757c/Escritorio/Semestre 6-7/Analisis_Diseño/"/>
    </mc:Choice>
  </mc:AlternateContent>
  <xr:revisionPtr revIDLastSave="411" documentId="11_535809C599FBBA2945950DA6B774A2A234660020" xr6:coauthVersionLast="47" xr6:coauthVersionMax="47" xr10:uidLastSave="{332EA032-5895-4227-8F6A-D4B990BD6C3E}"/>
  <bookViews>
    <workbookView xWindow="684" yWindow="1716" windowWidth="22704" windowHeight="10872" firstSheet="1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<sst xmlns="http://schemas.openxmlformats.org/spreadsheetml/2006/main" count="145" uniqueCount="100">
  <si>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</si>
  <si>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</si>
  <si>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</si>
  <si>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</si>
  <si>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</si>
  <si>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</si>
  <si>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</si>
  <si>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</si>
  <si>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</si>
  <si>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</si>
  <si>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</si>
  <si>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</si>
  <si>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</si>
  <si>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</si>
  <si>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</si>
  <si>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</si>
  <si>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sistema debe permitir la visualización del catálogo con los productos/servicios que ofrece la empresa</t>
  </si>
  <si>
    <t xml:space="preserve">Visualizar catálogo </t>
  </si>
  <si>
    <t>Visualizar el catálogo de productos/servicios en el aplicativo web</t>
  </si>
  <si>
    <t>Cliente</t>
  </si>
  <si>
    <t>1. El cliente ingresa en el sistema      2. Clic en "Catálogo"</t>
  </si>
  <si>
    <t>Wendy Llulluna</t>
  </si>
  <si>
    <t>Alta</t>
  </si>
  <si>
    <t>Terminado</t>
  </si>
  <si>
    <t>Verificar que la interfaz de la vista del catálogo se muestre como lo especificado.</t>
  </si>
  <si>
    <t>Ninguno</t>
  </si>
  <si>
    <t>Visualizar catálogo</t>
  </si>
  <si>
    <t>REQ002</t>
  </si>
  <si>
    <t xml:space="preserve">El sistema deberá permitir que el usuario ingrese sus datos personales como: Nombre, Apellido, Numero de Celular, usuario y contraseña  </t>
  </si>
  <si>
    <t>Registrar cliente</t>
  </si>
  <si>
    <t>Realizar compras a través del aplicativo web</t>
  </si>
  <si>
    <t>1. El cliente ingresa al sistema                                       2. Dar clic en Registrar                      3. Ingresar los datos personales en el formulario (Nombre, Apellido , celular y Contraseña)                                              3. Se valida los datos ingresados                                 4. Se registra al cliente                     5. Se muestra mensaje de registro exitoso</t>
  </si>
  <si>
    <t>Dayana Vinueza</t>
  </si>
  <si>
    <t>Mediante el uso de pruebas unitarias verificar que los datos ingresado en el formulario se hayan registrado correctamente en la base de datos.</t>
  </si>
  <si>
    <t>Si el cliente ya se encuentra registrado mostrar un mensaje de "Registro Exitoso"</t>
  </si>
  <si>
    <t>Registro de cliente</t>
  </si>
  <si>
    <t>REQ003</t>
  </si>
  <si>
    <t>El sistema debe permitir el inicio de sesión como cliente</t>
  </si>
  <si>
    <t>Iniciará sesión como cliente</t>
  </si>
  <si>
    <t xml:space="preserve">Acceder al sistema como cliente </t>
  </si>
  <si>
    <t>1. Dar clic en iniciar sesión                                    2. El cliente accede al formulario de inicio de sesión e ingresa los datos del formulario Correo Electrónico y Contraseña                                             3. Se valida los datos ingresados                                   4. Ingresa al sistema como cliente</t>
  </si>
  <si>
    <t>No iniciado</t>
  </si>
  <si>
    <t>Se realizan pruebas unitarias para verificar que los datos ingresado en el formulario este correctos, si los datos están incorrectos no inicia sesión en el sistema y da un mensaje de error.</t>
  </si>
  <si>
    <t>Iniciar sesión como cliente</t>
  </si>
  <si>
    <t>REQ004</t>
  </si>
  <si>
    <t>El sistema debe permitir que el usuario realice pedidos</t>
  </si>
  <si>
    <t>Registrar pedido</t>
  </si>
  <si>
    <t xml:space="preserve">Automatizar el proceso de registro de pedidos </t>
  </si>
  <si>
    <t>1. Dar clic en la opción "Pedido"</t>
  </si>
  <si>
    <t>Mediante el uso de pruebas unitarias verificar que el pedido se haya registrado correctamente en la base de datos.</t>
  </si>
  <si>
    <t>Registrar el pedido</t>
  </si>
  <si>
    <t>REQ005</t>
  </si>
  <si>
    <t>El sistema debe permitir que el usuario recopile los productos elegidos.</t>
  </si>
  <si>
    <t>Agregar productos al carrito</t>
  </si>
  <si>
    <t> Recopilar los productos elegidos</t>
  </si>
  <si>
    <t> 1. Dar clic en el carrito</t>
  </si>
  <si>
    <t xml:space="preserve">Mediante el uso de pruebas unitarias verificar que los productos se hayan añadido correctamente en el carrito. </t>
  </si>
  <si>
    <t>Dentro del carrito mostrar las cantidades solicitadas por producto, el precio de cada uno y el total de las cantidades registradas.</t>
  </si>
  <si>
    <t>REQ006</t>
  </si>
  <si>
    <t xml:space="preserve">El sistema debe permitir que el usuario pueda eliminar productos no requeridos </t>
  </si>
  <si>
    <t>Eliminar productos de carrito</t>
  </si>
  <si>
    <t>Eliminar los productos que no sean requeridos.</t>
  </si>
  <si>
    <t>1. Dar clic en el carrito.                    2. Dar clic en "Editar carrito"           3. Eliminar producto no requerido</t>
  </si>
  <si>
    <t xml:space="preserve">Mediante el uso de pruebas unitarias verificar los productos añadidos en el carrito y eliminar los productos no requeridos. </t>
  </si>
  <si>
    <t>Dentro del carrito mostrar las cantidades solicitadas por producto y una opción para eliminar el producto y las cantidades, por ende se mostrará el total registrado nuevamente</t>
  </si>
  <si>
    <t>Eliminar productos del carrito</t>
  </si>
  <si>
    <t>REQ007</t>
  </si>
  <si>
    <t>El sistema debe permitir que el cliente pueda visualizar las promociones y ofertas.</t>
  </si>
  <si>
    <t>Acceder a promociones y ofertas</t>
  </si>
  <si>
    <t>El cliente deberá ser un comprador fijo para acceder a las promociones y ofertas</t>
  </si>
  <si>
    <t xml:space="preserve">1. El cliente ingresa al sistema        2. Se desplegará a cliente fijo una opción de promociones y ofertas                                         </t>
  </si>
  <si>
    <t>Jimmy Simbaña</t>
  </si>
  <si>
    <t> 08/02/2023</t>
  </si>
  <si>
    <t>Mediante el uso de pruebas unitarias verificar que el cliente sea fijo o que realice compras frecuentemente, promocionar y dar ofertas a dichos clientes.</t>
  </si>
  <si>
    <t>REQ008</t>
  </si>
  <si>
    <t>El sistema debe permitir que el cliente pueda personalizar productos seleccionados</t>
  </si>
  <si>
    <t>Solicitar personalización de producto o servicio</t>
  </si>
  <si>
    <t>Dar características específicas de cómo quiere la personalización del producto</t>
  </si>
  <si>
    <t xml:space="preserve">1. El cliente ingresa al sistema        2. Selecciona el producto                 3. Especifica las características que desea tener dicho producto seleccionado </t>
  </si>
  <si>
    <t>Mediante el uso de pruebas unitarias verificar que los productos seleccionados sean descritos de cómo quieren que sea personalizado por parte del cliente.</t>
  </si>
  <si>
    <t>REQ009</t>
  </si>
  <si>
    <t>El aplicativo debera permitir visualizar el pago total</t>
  </si>
  <si>
    <t>Registrar el total de pago de los productos/servicios</t>
  </si>
  <si>
    <t>Pagar por los productos/servicios que ofrece la empresa</t>
  </si>
  <si>
    <t>1. Dar clic en ver carrito
2. Clic en pagar(información con los detalles del pago)</t>
  </si>
  <si>
    <t>Mediante el uso de pruebas unitarias verificaremos que el calculo del suma total del pago sea la correcta de acuerdo a los productos/servicios seleccionados</t>
  </si>
  <si>
    <t xml:space="preserve">Generar metodo de pago 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</si>
  <si>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</si>
  <si>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</si>
  <si>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</si>
  <si>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</si>
  <si>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</si>
  <si>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</si>
  <si>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</si>
  <si>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</si>
  <si>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¿QUÉ?</t>
  </si>
  <si>
    <t>¿PARA QUÉ?</t>
  </si>
  <si>
    <t>¿CÓMO?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</si>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</sst>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charset val="1"/>
    </font>
    <font>
      <sz val="9"/>
      <color rgb="FF000000"/>
      <name val="Arial"/>
    </font>
    <font>
      <sz val="10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8" xfId="0" applyBorder="1"/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4" fillId="0" borderId="26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4" fillId="0" borderId="29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7" fillId="0" borderId="7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14" fontId="14" fillId="0" borderId="27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0" xfId="0" applyFont="1" applyBorder="1" applyAlignment="1">
      <alignment vertical="center"/>
    </xf>
    <xf numFmtId="0" fontId="14" fillId="0" borderId="31" xfId="0" applyFont="1" applyBorder="1" applyAlignment="1">
      <alignment vertical="center" wrapText="1"/>
    </xf>
    <xf numFmtId="0" fontId="14" fillId="0" borderId="29" xfId="0" applyFont="1" applyBorder="1" applyAlignment="1">
      <alignment horizontal="center" vertical="center" wrapText="1"/>
    </xf>
    <xf numFmtId="14" fontId="14" fillId="0" borderId="29" xfId="0" applyNumberFormat="1" applyFont="1" applyBorder="1" applyAlignment="1">
      <alignment horizontal="center" vertical="center" wrapText="1"/>
    </xf>
    <xf numFmtId="14" fontId="17" fillId="0" borderId="7" xfId="0" applyNumberFormat="1" applyFont="1" applyBorder="1"/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5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8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24" xfId="0" applyFont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12" fillId="2" borderId="17" xfId="0" applyFont="1" applyFill="1" applyBorder="1" applyAlignment="1">
      <alignment horizontal="center" vertical="center"/>
    </xf>
    <xf numFmtId="0" fontId="0" fillId="0" borderId="0" xfId="0" applyAlignment="1"/>
    <xf numFmtId="0" fontId="9" fillId="0" borderId="5" xfId="0" applyFont="1" applyBorder="1" applyAlignment="1"/>
    <xf numFmtId="0" fontId="9" fillId="0" borderId="6" xfId="0" applyFont="1" applyBorder="1" applyAlignment="1"/>
    <xf numFmtId="0" fontId="9" fillId="0" borderId="11" xfId="0" applyFont="1" applyBorder="1" applyAlignment="1"/>
    <xf numFmtId="0" fontId="9" fillId="0" borderId="12" xfId="0" applyFont="1" applyBorder="1" applyAlignment="1"/>
    <xf numFmtId="0" fontId="9" fillId="0" borderId="13" xfId="0" applyFont="1" applyBorder="1" applyAlignment="1"/>
    <xf numFmtId="0" fontId="9" fillId="0" borderId="14" xfId="0" applyFont="1" applyBorder="1" applyAlignment="1"/>
    <xf numFmtId="0" fontId="9" fillId="0" borderId="15" xfId="0" applyFont="1" applyBorder="1" applyAlignment="1"/>
    <xf numFmtId="0" fontId="9" fillId="0" borderId="16" xfId="0" applyFont="1" applyBorder="1" applyAlignment="1"/>
    <xf numFmtId="0" fontId="9" fillId="0" borderId="23" xfId="0" applyFont="1" applyBorder="1" applyAlignment="1"/>
    <xf numFmtId="0" fontId="9" fillId="0" borderId="25" xfId="0" applyFont="1" applyBorder="1" applyAlignment="1"/>
    <xf numFmtId="0" fontId="9" fillId="0" borderId="24" xfId="0" applyFont="1" applyBorder="1" applyAlignment="1"/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9" fillId="0" borderId="2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1"/>
  <sheetViews>
    <sheetView showGridLines="0" tabSelected="1" topLeftCell="A5" workbookViewId="0">
      <selection activeCell="D7" sqref="D7"/>
    </sheetView>
  </sheetViews>
  <sheetFormatPr defaultColWidth="12.625" defaultRowHeight="15" customHeight="1"/>
  <cols>
    <col min="1" max="1" width="4.625" customWidth="1"/>
    <col min="2" max="2" width="6.625" customWidth="1"/>
    <col min="3" max="5" width="20.625" customWidth="1"/>
    <col min="6" max="6" width="10.625" customWidth="1"/>
    <col min="7" max="7" width="24.625" customWidth="1"/>
    <col min="8" max="8" width="13.875" customWidth="1"/>
    <col min="9" max="12" width="10.625" customWidth="1"/>
    <col min="13" max="14" width="38.125" customWidth="1"/>
    <col min="15" max="15" width="20.625" customWidth="1"/>
    <col min="16" max="26" width="9.375" customWidth="1"/>
  </cols>
  <sheetData>
    <row r="1" spans="1:16" ht="14.45">
      <c r="I1" s="1"/>
      <c r="J1" s="1"/>
      <c r="K1" s="2"/>
      <c r="L1" s="3"/>
    </row>
    <row r="2" spans="1:16" ht="14.45">
      <c r="I2" s="1"/>
      <c r="J2" s="1"/>
      <c r="K2" s="2"/>
      <c r="L2" s="3"/>
    </row>
    <row r="3" spans="1:16" ht="45" customHeight="1">
      <c r="B3" s="64" t="s">
        <v>0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</row>
    <row r="4" spans="1:16" ht="14.45">
      <c r="H4" s="4"/>
      <c r="I4" s="1"/>
      <c r="J4" s="1"/>
      <c r="K4" s="2"/>
      <c r="L4" s="3"/>
    </row>
    <row r="5" spans="1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8.75" customHeight="1">
      <c r="B6" s="7" t="s">
        <v>15</v>
      </c>
      <c r="C6" s="31" t="s">
        <v>16</v>
      </c>
      <c r="D6" s="40" t="s">
        <v>17</v>
      </c>
      <c r="E6" s="32" t="s">
        <v>18</v>
      </c>
      <c r="F6" s="45" t="s">
        <v>19</v>
      </c>
      <c r="G6" s="32" t="s">
        <v>20</v>
      </c>
      <c r="H6" s="40" t="s">
        <v>21</v>
      </c>
      <c r="I6" s="40">
        <v>6</v>
      </c>
      <c r="J6" s="41">
        <v>44926</v>
      </c>
      <c r="K6" s="40" t="s">
        <v>22</v>
      </c>
      <c r="L6" s="40" t="s">
        <v>23</v>
      </c>
      <c r="M6" s="33" t="s">
        <v>24</v>
      </c>
      <c r="N6" s="33" t="s">
        <v>25</v>
      </c>
      <c r="O6" s="45" t="s">
        <v>26</v>
      </c>
    </row>
    <row r="7" spans="1:16" ht="145.5" customHeight="1">
      <c r="B7" s="7" t="s">
        <v>27</v>
      </c>
      <c r="C7" s="34" t="s">
        <v>28</v>
      </c>
      <c r="D7" s="42" t="s">
        <v>29</v>
      </c>
      <c r="E7" s="35" t="s">
        <v>30</v>
      </c>
      <c r="F7" s="42" t="s">
        <v>19</v>
      </c>
      <c r="G7" s="35" t="s">
        <v>31</v>
      </c>
      <c r="H7" s="42" t="s">
        <v>32</v>
      </c>
      <c r="I7" s="42">
        <v>8</v>
      </c>
      <c r="J7" s="41">
        <v>44927</v>
      </c>
      <c r="K7" s="42" t="s">
        <v>22</v>
      </c>
      <c r="L7" s="40" t="s">
        <v>23</v>
      </c>
      <c r="M7" s="35" t="s">
        <v>33</v>
      </c>
      <c r="N7" s="35" t="s">
        <v>34</v>
      </c>
      <c r="O7" s="42" t="s">
        <v>35</v>
      </c>
    </row>
    <row r="8" spans="1:16" ht="118.5" customHeight="1">
      <c r="B8" s="7" t="s">
        <v>36</v>
      </c>
      <c r="C8" s="36" t="s">
        <v>37</v>
      </c>
      <c r="D8" s="42" t="s">
        <v>38</v>
      </c>
      <c r="E8" s="35" t="s">
        <v>39</v>
      </c>
      <c r="F8" s="44" t="s">
        <v>19</v>
      </c>
      <c r="G8" s="35" t="s">
        <v>40</v>
      </c>
      <c r="H8" s="42" t="s">
        <v>21</v>
      </c>
      <c r="I8" s="44">
        <v>6</v>
      </c>
      <c r="J8" s="43">
        <v>44921</v>
      </c>
      <c r="K8" s="42" t="s">
        <v>22</v>
      </c>
      <c r="L8" s="42" t="s">
        <v>41</v>
      </c>
      <c r="M8" s="35" t="s">
        <v>42</v>
      </c>
      <c r="N8" s="35" t="s">
        <v>25</v>
      </c>
      <c r="O8" s="42" t="s">
        <v>43</v>
      </c>
    </row>
    <row r="9" spans="1:16" ht="55.5" customHeight="1">
      <c r="B9" s="7" t="s">
        <v>44</v>
      </c>
      <c r="C9" s="34" t="s">
        <v>45</v>
      </c>
      <c r="D9" s="42" t="s">
        <v>46</v>
      </c>
      <c r="E9" s="35" t="s">
        <v>47</v>
      </c>
      <c r="F9" s="42" t="s">
        <v>19</v>
      </c>
      <c r="G9" s="35" t="s">
        <v>48</v>
      </c>
      <c r="H9" s="42" t="s">
        <v>32</v>
      </c>
      <c r="I9" s="44">
        <v>8</v>
      </c>
      <c r="J9" s="43">
        <v>44935</v>
      </c>
      <c r="K9" s="42" t="s">
        <v>22</v>
      </c>
      <c r="L9" s="42" t="s">
        <v>41</v>
      </c>
      <c r="M9" s="35" t="s">
        <v>49</v>
      </c>
      <c r="N9" s="35" t="s">
        <v>25</v>
      </c>
      <c r="O9" s="42" t="s">
        <v>50</v>
      </c>
    </row>
    <row r="10" spans="1:16" ht="57" customHeight="1">
      <c r="B10" s="7" t="s">
        <v>51</v>
      </c>
      <c r="C10" s="34" t="s">
        <v>52</v>
      </c>
      <c r="D10" s="42" t="s">
        <v>53</v>
      </c>
      <c r="E10" s="35" t="s">
        <v>54</v>
      </c>
      <c r="F10" s="42" t="s">
        <v>19</v>
      </c>
      <c r="G10" s="35" t="s">
        <v>55</v>
      </c>
      <c r="H10" s="42" t="s">
        <v>32</v>
      </c>
      <c r="I10" s="42">
        <v>8</v>
      </c>
      <c r="J10" s="43">
        <v>44944</v>
      </c>
      <c r="K10" s="42" t="s">
        <v>22</v>
      </c>
      <c r="L10" s="42" t="s">
        <v>41</v>
      </c>
      <c r="M10" s="35" t="s">
        <v>56</v>
      </c>
      <c r="N10" s="35" t="s">
        <v>57</v>
      </c>
      <c r="O10" s="42" t="s">
        <v>53</v>
      </c>
    </row>
    <row r="11" spans="1:16" ht="87.75" customHeight="1">
      <c r="B11" s="7" t="s">
        <v>58</v>
      </c>
      <c r="C11" s="34" t="s">
        <v>59</v>
      </c>
      <c r="D11" s="42" t="s">
        <v>60</v>
      </c>
      <c r="E11" s="35" t="s">
        <v>61</v>
      </c>
      <c r="F11" s="42" t="s">
        <v>19</v>
      </c>
      <c r="G11" s="37" t="s">
        <v>62</v>
      </c>
      <c r="H11" s="42" t="s">
        <v>32</v>
      </c>
      <c r="I11" s="42">
        <v>8</v>
      </c>
      <c r="J11" s="43">
        <v>44958</v>
      </c>
      <c r="K11" s="42" t="s">
        <v>22</v>
      </c>
      <c r="L11" s="42" t="s">
        <v>41</v>
      </c>
      <c r="M11" s="35" t="s">
        <v>63</v>
      </c>
      <c r="N11" s="38" t="s">
        <v>64</v>
      </c>
      <c r="O11" s="47" t="s">
        <v>65</v>
      </c>
      <c r="P11" s="30"/>
    </row>
    <row r="12" spans="1:16" ht="84" customHeight="1">
      <c r="B12" s="7" t="s">
        <v>66</v>
      </c>
      <c r="C12" s="34" t="s">
        <v>67</v>
      </c>
      <c r="D12" s="42" t="s">
        <v>68</v>
      </c>
      <c r="E12" s="35" t="s">
        <v>69</v>
      </c>
      <c r="F12" s="46" t="s">
        <v>19</v>
      </c>
      <c r="G12" s="39" t="s">
        <v>70</v>
      </c>
      <c r="H12" s="42" t="s">
        <v>71</v>
      </c>
      <c r="I12" s="42">
        <v>8</v>
      </c>
      <c r="J12" s="42" t="s">
        <v>72</v>
      </c>
      <c r="K12" s="42" t="s">
        <v>22</v>
      </c>
      <c r="L12" s="42" t="s">
        <v>41</v>
      </c>
      <c r="M12" s="35" t="s">
        <v>73</v>
      </c>
      <c r="N12" s="35" t="s">
        <v>25</v>
      </c>
      <c r="O12" s="42" t="s">
        <v>68</v>
      </c>
    </row>
    <row r="13" spans="1:16" ht="71.25" customHeight="1">
      <c r="B13" s="57" t="s">
        <v>74</v>
      </c>
      <c r="C13" s="58" t="s">
        <v>75</v>
      </c>
      <c r="D13" s="59" t="s">
        <v>76</v>
      </c>
      <c r="E13" s="37" t="s">
        <v>77</v>
      </c>
      <c r="F13" s="59" t="s">
        <v>19</v>
      </c>
      <c r="G13" s="37" t="s">
        <v>78</v>
      </c>
      <c r="H13" s="59" t="s">
        <v>71</v>
      </c>
      <c r="I13" s="59">
        <v>8</v>
      </c>
      <c r="J13" s="60">
        <v>44977</v>
      </c>
      <c r="K13" s="59" t="s">
        <v>22</v>
      </c>
      <c r="L13" s="59" t="s">
        <v>41</v>
      </c>
      <c r="M13" s="37" t="s">
        <v>79</v>
      </c>
      <c r="N13" s="37" t="s">
        <v>25</v>
      </c>
      <c r="O13" s="59" t="s">
        <v>76</v>
      </c>
    </row>
    <row r="14" spans="1:16" ht="39.75" customHeight="1">
      <c r="A14" s="30"/>
      <c r="B14" s="54" t="s">
        <v>80</v>
      </c>
      <c r="C14" s="55" t="s">
        <v>81</v>
      </c>
      <c r="D14" s="55" t="s">
        <v>82</v>
      </c>
      <c r="E14" s="55" t="s">
        <v>83</v>
      </c>
      <c r="F14" s="55" t="s">
        <v>19</v>
      </c>
      <c r="G14" s="55" t="s">
        <v>84</v>
      </c>
      <c r="H14" s="55" t="s">
        <v>71</v>
      </c>
      <c r="I14" s="62">
        <v>8</v>
      </c>
      <c r="J14" s="61">
        <v>44615</v>
      </c>
      <c r="K14" s="63" t="s">
        <v>22</v>
      </c>
      <c r="L14" s="56" t="s">
        <v>41</v>
      </c>
      <c r="M14" s="55" t="s">
        <v>85</v>
      </c>
      <c r="N14" s="55" t="s">
        <v>25</v>
      </c>
      <c r="O14" s="55" t="s">
        <v>86</v>
      </c>
      <c r="P14" s="30"/>
    </row>
    <row r="15" spans="1:16" ht="39.75" customHeight="1">
      <c r="A15" s="30"/>
      <c r="B15" s="48"/>
      <c r="C15" s="49"/>
      <c r="D15" s="49"/>
      <c r="E15" s="49"/>
      <c r="F15" s="49"/>
      <c r="G15" s="49"/>
      <c r="H15" s="49"/>
      <c r="I15" s="50"/>
      <c r="J15" s="51"/>
      <c r="K15" s="50"/>
      <c r="L15" s="50"/>
      <c r="M15" s="49"/>
      <c r="N15" s="49"/>
      <c r="O15" s="49"/>
      <c r="P15" s="30"/>
    </row>
    <row r="16" spans="1:16" ht="39.75" customHeight="1">
      <c r="A16" s="30"/>
      <c r="B16" s="48"/>
      <c r="C16" s="49"/>
      <c r="D16" s="49"/>
      <c r="E16" s="49"/>
      <c r="F16" s="49"/>
      <c r="G16" s="49"/>
      <c r="H16" s="49"/>
      <c r="I16" s="50"/>
      <c r="J16" s="51"/>
      <c r="K16" s="50"/>
      <c r="L16" s="50"/>
      <c r="M16" s="49"/>
      <c r="N16" s="49"/>
      <c r="O16" s="49"/>
      <c r="P16" s="30"/>
    </row>
    <row r="17" spans="1:16" ht="39.75" customHeight="1">
      <c r="A17" s="30"/>
      <c r="B17" s="48"/>
      <c r="C17" s="49"/>
      <c r="D17" s="49"/>
      <c r="E17" s="49"/>
      <c r="F17" s="49"/>
      <c r="G17" s="49"/>
      <c r="H17" s="49"/>
      <c r="I17" s="50"/>
      <c r="J17" s="51"/>
      <c r="K17" s="50"/>
      <c r="L17" s="50"/>
      <c r="M17" s="49"/>
      <c r="N17" s="49"/>
      <c r="O17" s="49"/>
      <c r="P17" s="30"/>
    </row>
    <row r="18" spans="1:16" ht="39.75" customHeight="1">
      <c r="A18" s="30"/>
      <c r="B18" s="48"/>
      <c r="C18" s="49"/>
      <c r="D18" s="49"/>
      <c r="E18" s="49"/>
      <c r="F18" s="49"/>
      <c r="G18" s="49"/>
      <c r="H18" s="49"/>
      <c r="I18" s="50"/>
      <c r="J18" s="51"/>
      <c r="K18" s="50"/>
      <c r="L18" s="50"/>
      <c r="M18" s="49"/>
      <c r="N18" s="49"/>
      <c r="O18" s="49"/>
      <c r="P18" s="30"/>
    </row>
    <row r="19" spans="1:16" ht="39.75" customHeight="1">
      <c r="A19" s="30"/>
      <c r="B19" s="48"/>
      <c r="C19" s="49"/>
      <c r="D19" s="49"/>
      <c r="E19" s="49"/>
      <c r="F19" s="49"/>
      <c r="G19" s="49"/>
      <c r="H19" s="49"/>
      <c r="I19" s="50"/>
      <c r="J19" s="51"/>
      <c r="K19" s="50"/>
      <c r="L19" s="50"/>
      <c r="M19" s="49"/>
      <c r="N19" s="49"/>
      <c r="O19" s="49"/>
      <c r="P19" s="30"/>
    </row>
    <row r="20" spans="1:16" ht="39.75" customHeight="1">
      <c r="A20" s="30"/>
      <c r="B20" s="48"/>
      <c r="C20" s="49"/>
      <c r="D20" s="49"/>
      <c r="E20" s="49"/>
      <c r="F20" s="49"/>
      <c r="G20" s="49"/>
      <c r="H20" s="49"/>
      <c r="I20" s="50"/>
      <c r="J20" s="51"/>
      <c r="K20" s="50"/>
      <c r="L20" s="50"/>
      <c r="M20" s="49"/>
      <c r="N20" s="49"/>
      <c r="O20" s="49"/>
      <c r="P20" s="30"/>
    </row>
    <row r="21" spans="1:16" ht="19.5" customHeight="1">
      <c r="B21" s="30"/>
      <c r="C21" s="30"/>
      <c r="D21" s="30"/>
      <c r="E21" s="30"/>
      <c r="F21" s="30"/>
      <c r="G21" s="30"/>
      <c r="H21" s="30"/>
      <c r="I21" s="52"/>
      <c r="J21" s="52"/>
      <c r="K21" s="53"/>
      <c r="L21" s="52"/>
      <c r="M21" s="30"/>
      <c r="N21" s="30"/>
      <c r="O21" s="30"/>
    </row>
    <row r="22" spans="1:16" ht="19.5" customHeight="1">
      <c r="I22" s="1"/>
      <c r="J22" s="1"/>
      <c r="K22" s="2"/>
      <c r="L22" s="3"/>
    </row>
    <row r="23" spans="1:16" ht="19.5" customHeight="1">
      <c r="I23" s="1"/>
      <c r="J23" s="1"/>
      <c r="K23" s="2"/>
      <c r="L23" s="3"/>
    </row>
    <row r="24" spans="1:16" ht="19.5" customHeight="1">
      <c r="I24" s="1"/>
      <c r="J24" s="1"/>
      <c r="K24" s="2"/>
      <c r="L24" s="3"/>
    </row>
    <row r="25" spans="1:16" ht="19.5" customHeight="1">
      <c r="I25" s="1"/>
      <c r="J25" s="1"/>
      <c r="K25" s="9"/>
      <c r="L25" s="3"/>
    </row>
    <row r="26" spans="1:16" ht="19.5" customHeight="1">
      <c r="I26" s="1"/>
      <c r="J26" s="1"/>
      <c r="K26" s="9"/>
      <c r="L26" s="3"/>
    </row>
    <row r="27" spans="1:16" ht="19.5" customHeight="1">
      <c r="I27" s="1"/>
      <c r="J27" s="1"/>
      <c r="K27" s="2"/>
      <c r="L27" s="3"/>
    </row>
    <row r="28" spans="1:16" ht="19.5" customHeight="1">
      <c r="I28" s="1"/>
      <c r="J28" s="1"/>
      <c r="K28" s="2"/>
      <c r="L28" s="3"/>
    </row>
    <row r="29" spans="1:16" ht="19.5" customHeight="1">
      <c r="I29" s="1"/>
      <c r="J29" s="1"/>
      <c r="K29" s="2"/>
      <c r="L29" s="3"/>
    </row>
    <row r="30" spans="1:16" ht="19.5" customHeight="1">
      <c r="I30" s="1"/>
      <c r="J30" s="1"/>
      <c r="K30" s="2" t="s">
        <v>22</v>
      </c>
      <c r="L30" s="1" t="s">
        <v>41</v>
      </c>
      <c r="M30" s="4"/>
    </row>
    <row r="31" spans="1:16" ht="19.5" customHeight="1">
      <c r="I31" s="1"/>
      <c r="J31" s="1"/>
      <c r="K31" s="2" t="s">
        <v>87</v>
      </c>
      <c r="L31" s="1" t="s">
        <v>88</v>
      </c>
      <c r="M31" s="4"/>
    </row>
    <row r="32" spans="1:16" ht="19.5" customHeight="1">
      <c r="I32" s="1"/>
      <c r="J32" s="1"/>
      <c r="K32" s="2" t="s">
        <v>89</v>
      </c>
      <c r="L32" s="1" t="s">
        <v>23</v>
      </c>
      <c r="M32" s="4"/>
    </row>
    <row r="33" spans="9:13" ht="19.5" customHeight="1">
      <c r="I33" s="1"/>
      <c r="J33" s="1"/>
      <c r="K33" s="2"/>
      <c r="L33" s="1" t="s">
        <v>90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8"/>
      <c r="L1000" s="3"/>
    </row>
    <row r="1001" spans="9:12" ht="15.75" customHeight="1">
      <c r="I1001" s="3"/>
      <c r="J1001" s="3"/>
      <c r="K1001" s="8"/>
      <c r="L1001" s="3"/>
    </row>
  </sheetData>
  <mergeCells count="1">
    <mergeCell ref="B3:O3"/>
  </mergeCells>
  <dataValidations count="2">
    <dataValidation type="list" allowBlank="1" showErrorMessage="1" sqref="L14:L20" xr:uid="{00000000-0002-0000-0000-000000000000}">
      <formula1>$L$30:$L$33</formula1>
    </dataValidation>
    <dataValidation type="list" allowBlank="1" showErrorMessage="1" sqref="K14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10"/>
      <c r="D4" s="10"/>
      <c r="E4" s="10"/>
      <c r="F4" s="4"/>
    </row>
    <row r="5" spans="2:16" ht="14.45" hidden="1">
      <c r="C5" s="10"/>
      <c r="D5" s="10"/>
      <c r="E5" s="10"/>
      <c r="F5" s="4"/>
    </row>
    <row r="6" spans="2:16" ht="39.75" customHeight="1">
      <c r="B6" s="77" t="s">
        <v>91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16" ht="9.75" customHeight="1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>
      <c r="B9" s="28"/>
      <c r="C9" s="12" t="s">
        <v>1</v>
      </c>
      <c r="D9" s="13"/>
      <c r="E9" s="78" t="s">
        <v>92</v>
      </c>
      <c r="F9" s="92"/>
      <c r="G9" s="13"/>
      <c r="H9" s="78" t="s">
        <v>11</v>
      </c>
      <c r="I9" s="92"/>
      <c r="J9" s="14"/>
      <c r="K9" s="14"/>
      <c r="L9" s="14"/>
      <c r="M9" s="14"/>
      <c r="N9" s="14"/>
      <c r="O9" s="14"/>
      <c r="P9" s="29"/>
    </row>
    <row r="10" spans="2:16" ht="30" customHeight="1">
      <c r="B10" s="28"/>
      <c r="C10" s="15" t="s">
        <v>27</v>
      </c>
      <c r="D10" s="16"/>
      <c r="E10" s="79" t="str">
        <f>VLOOKUP(C10,'Formato descripción HU'!B6:O20,5,0)</f>
        <v>Cliente</v>
      </c>
      <c r="F10" s="92"/>
      <c r="G10" s="17"/>
      <c r="H10" s="79" t="str">
        <f>VLOOKUP(C10,'Formato descripción HU'!B6:O20,11,0)</f>
        <v>Terminado</v>
      </c>
      <c r="I10" s="92"/>
      <c r="J10" s="17"/>
      <c r="K10" s="14"/>
      <c r="L10" s="14"/>
      <c r="M10" s="14"/>
      <c r="N10" s="14"/>
      <c r="O10" s="14"/>
      <c r="P10" s="29"/>
    </row>
    <row r="11" spans="2:16" ht="9.75" customHeight="1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>
      <c r="B12" s="28"/>
      <c r="C12" s="12" t="s">
        <v>93</v>
      </c>
      <c r="D12" s="16"/>
      <c r="E12" s="78" t="s">
        <v>10</v>
      </c>
      <c r="F12" s="92"/>
      <c r="G12" s="17"/>
      <c r="H12" s="78" t="s">
        <v>94</v>
      </c>
      <c r="I12" s="92"/>
      <c r="J12" s="17"/>
      <c r="K12" s="19"/>
      <c r="L12" s="19"/>
      <c r="M12" s="14"/>
      <c r="N12" s="19"/>
      <c r="O12" s="19"/>
      <c r="P12" s="29"/>
    </row>
    <row r="13" spans="2:16" ht="30" customHeight="1">
      <c r="B13" s="28"/>
      <c r="C13" s="15">
        <f>VLOOKUP('Historia de Usuario'!C10,'Formato descripción HU'!B6:O20,8,0)</f>
        <v>8</v>
      </c>
      <c r="D13" s="16"/>
      <c r="E13" s="79" t="str">
        <f>VLOOKUP(C10,'Formato descripción HU'!B6:O20,10,0)</f>
        <v>Alta</v>
      </c>
      <c r="F13" s="92"/>
      <c r="G13" s="17"/>
      <c r="H13" s="79" t="str">
        <f>VLOOKUP(C10,'Formato descripción HU'!B6:O20,7,0)</f>
        <v>Dayana Vinueza</v>
      </c>
      <c r="I13" s="92"/>
      <c r="J13" s="17"/>
      <c r="K13" s="19"/>
      <c r="L13" s="19"/>
      <c r="M13" s="14"/>
      <c r="N13" s="19"/>
      <c r="O13" s="19"/>
      <c r="P13" s="29"/>
    </row>
    <row r="14" spans="2:16" ht="9.75" customHeight="1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>
      <c r="B15" s="28"/>
      <c r="C15" s="65" t="s">
        <v>95</v>
      </c>
      <c r="D15" s="68" t="str">
        <f>VLOOKUP(C10,'Formato descripción HU'!B6:O20,3,0)</f>
        <v>Registrar cliente</v>
      </c>
      <c r="E15" s="93"/>
      <c r="F15" s="14"/>
      <c r="G15" s="65" t="s">
        <v>96</v>
      </c>
      <c r="H15" s="68" t="str">
        <f>VLOOKUP(C10,'Formato descripción HU'!B6:O20,4,0)</f>
        <v>Realizar compras a través del aplicativo web</v>
      </c>
      <c r="I15" s="94"/>
      <c r="J15" s="93"/>
      <c r="K15" s="14"/>
      <c r="L15" s="65" t="s">
        <v>97</v>
      </c>
      <c r="M15" s="68" t="str">
        <f>VLOOKUP(C10,'Formato descripción HU'!B6:O20,6,0)</f>
        <v>1. El cliente ingresa al sistema                                       2. Dar clic en Registrar                      3. Ingresar los datos personales en el formulario (Nombre, Apellido , celular y Contraseña)                                              3. Se valida los datos ingresados                                 4. Se registra al cliente                     5. Se muestra mensaje de registro exitoso</v>
      </c>
      <c r="N15" s="81"/>
      <c r="O15" s="82"/>
      <c r="P15" s="29"/>
    </row>
    <row r="16" spans="2:16" ht="19.5" customHeight="1">
      <c r="B16" s="28"/>
      <c r="C16" s="95"/>
      <c r="D16" s="96"/>
      <c r="E16" s="97"/>
      <c r="F16" s="14"/>
      <c r="G16" s="95"/>
      <c r="H16" s="96"/>
      <c r="I16" s="90"/>
      <c r="J16" s="97"/>
      <c r="K16" s="14"/>
      <c r="L16" s="95"/>
      <c r="M16" s="83"/>
      <c r="N16" s="84"/>
      <c r="O16" s="85"/>
      <c r="P16" s="29"/>
    </row>
    <row r="17" spans="2:16" ht="19.5" customHeight="1">
      <c r="B17" s="28"/>
      <c r="C17" s="98"/>
      <c r="D17" s="99"/>
      <c r="E17" s="100"/>
      <c r="F17" s="14"/>
      <c r="G17" s="98"/>
      <c r="H17" s="99"/>
      <c r="I17" s="101"/>
      <c r="J17" s="100"/>
      <c r="K17" s="14"/>
      <c r="L17" s="98"/>
      <c r="M17" s="86"/>
      <c r="N17" s="87"/>
      <c r="O17" s="88"/>
      <c r="P17" s="29"/>
    </row>
    <row r="18" spans="2:16" ht="9.75" customHeight="1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>
      <c r="B19" s="28"/>
      <c r="C19" s="66" t="s">
        <v>98</v>
      </c>
      <c r="D19" s="93"/>
      <c r="E19" s="89" t="str">
        <f>VLOOKUP(C10,'Formato descripción HU'!B6:O20,14,0)</f>
        <v>Registro de cliente</v>
      </c>
      <c r="F19" s="102"/>
      <c r="G19" s="102"/>
      <c r="H19" s="102"/>
      <c r="I19" s="102"/>
      <c r="J19" s="102"/>
      <c r="K19" s="102"/>
      <c r="L19" s="102"/>
      <c r="M19" s="102"/>
      <c r="N19" s="102"/>
      <c r="O19" s="103"/>
      <c r="P19" s="29"/>
    </row>
    <row r="20" spans="2:16" ht="19.5" customHeight="1">
      <c r="B20" s="28"/>
      <c r="C20" s="99"/>
      <c r="D20" s="100"/>
      <c r="E20" s="104"/>
      <c r="F20" s="105"/>
      <c r="G20" s="105"/>
      <c r="H20" s="105"/>
      <c r="I20" s="105"/>
      <c r="J20" s="105"/>
      <c r="K20" s="105"/>
      <c r="L20" s="105"/>
      <c r="M20" s="105"/>
      <c r="N20" s="105"/>
      <c r="O20" s="106"/>
      <c r="P20" s="29"/>
    </row>
    <row r="21" spans="2:16" ht="9.75" customHeight="1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>
      <c r="B22" s="28"/>
      <c r="C22" s="67" t="s">
        <v>99</v>
      </c>
      <c r="D22" s="93"/>
      <c r="E22" s="68" t="str">
        <f>VLOOKUP(C10,'Formato descripción HU'!B6:O20,12,0)</f>
        <v>Mediante el uso de pruebas unitarias verificar que los datos ingresado en el formulario se hayan registrado correctamente en la base de datos.</v>
      </c>
      <c r="F22" s="69"/>
      <c r="G22" s="69"/>
      <c r="H22" s="70"/>
      <c r="I22" s="14"/>
      <c r="J22" s="67" t="s">
        <v>13</v>
      </c>
      <c r="K22" s="93"/>
      <c r="L22" s="80" t="str">
        <f>VLOOKUP(C10,'Formato descripción HU'!B6:O20,13,0)</f>
        <v>Si el cliente ya se encuentra registrado mostrar un mensaje de "Registro Exitoso"</v>
      </c>
      <c r="M22" s="94"/>
      <c r="N22" s="94"/>
      <c r="O22" s="93"/>
      <c r="P22" s="29"/>
    </row>
    <row r="23" spans="2:16" ht="19.5" customHeight="1">
      <c r="B23" s="28"/>
      <c r="C23" s="96"/>
      <c r="D23" s="97"/>
      <c r="E23" s="71"/>
      <c r="F23" s="72"/>
      <c r="G23" s="72"/>
      <c r="H23" s="73"/>
      <c r="I23" s="14"/>
      <c r="J23" s="96"/>
      <c r="K23" s="97"/>
      <c r="L23" s="96"/>
      <c r="M23" s="90"/>
      <c r="N23" s="90"/>
      <c r="O23" s="97"/>
      <c r="P23" s="29"/>
    </row>
    <row r="24" spans="2:16" ht="19.5" customHeight="1">
      <c r="B24" s="28"/>
      <c r="C24" s="99"/>
      <c r="D24" s="100"/>
      <c r="E24" s="74"/>
      <c r="F24" s="75"/>
      <c r="G24" s="75"/>
      <c r="H24" s="76"/>
      <c r="I24" s="14"/>
      <c r="J24" s="99"/>
      <c r="K24" s="100"/>
      <c r="L24" s="99"/>
      <c r="M24" s="101"/>
      <c r="N24" s="101"/>
      <c r="O24" s="100"/>
      <c r="P24" s="29"/>
    </row>
    <row r="25" spans="2:16" ht="9.75" customHeight="1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DAYANA DOLORES VINUEZA PAREDES</cp:lastModifiedBy>
  <cp:revision/>
  <dcterms:created xsi:type="dcterms:W3CDTF">2019-10-21T15:37:14Z</dcterms:created>
  <dcterms:modified xsi:type="dcterms:W3CDTF">2023-01-04T20:20:34Z</dcterms:modified>
  <cp:category/>
  <cp:contentStatus/>
</cp:coreProperties>
</file>