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OSHIBA\Documents\DATA ANALYTICS PORTFOLIO\"/>
    </mc:Choice>
  </mc:AlternateContent>
  <xr:revisionPtr revIDLastSave="0" documentId="13_ncr:1_{76BD74D6-A8AD-4FC4-8BA4-AAB1A52B5DED}" xr6:coauthVersionLast="47" xr6:coauthVersionMax="47" xr10:uidLastSave="{00000000-0000-0000-0000-000000000000}"/>
  <bookViews>
    <workbookView xWindow="-120" yWindow="-120" windowWidth="20730" windowHeight="11160" firstSheet="1" activeTab="1" xr2:uid="{FBEE0547-C1DD-4B7A-A3EB-2BA1446463BC}"/>
  </bookViews>
  <sheets>
    <sheet name="Copyright" sheetId="5" state="hidden" r:id="rId1"/>
    <sheet name="Cleaned Data" sheetId="10" r:id="rId2"/>
    <sheet name="Summary Table" sheetId="27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calcPr calcId="191029"/>
  <pivotCaches>
    <pivotCache cacheId="35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0" l="1"/>
  <c r="I12" i="10"/>
  <c r="I5" i="10"/>
  <c r="I18" i="10"/>
  <c r="I13" i="10"/>
  <c r="I6" i="10"/>
  <c r="I10" i="10"/>
  <c r="I19" i="10"/>
  <c r="I14" i="10"/>
  <c r="I20" i="10"/>
  <c r="I7" i="10"/>
  <c r="I11" i="10"/>
  <c r="I21" i="10"/>
  <c r="I15" i="10"/>
  <c r="I8" i="10"/>
  <c r="I22" i="10"/>
  <c r="I16" i="10"/>
  <c r="I2" i="10"/>
  <c r="I3" i="10"/>
  <c r="I17" i="10"/>
  <c r="I9" i="10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2" l="1"/>
  <c r="I31" i="23"/>
</calcChain>
</file>

<file path=xl/sharedStrings.xml><?xml version="1.0" encoding="utf-8"?>
<sst xmlns="http://schemas.openxmlformats.org/spreadsheetml/2006/main" count="1466" uniqueCount="170">
  <si>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</si>
  <si>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</si>
  <si>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</si>
  <si>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</si>
  <si>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</si>
  <si>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</si>
  <si>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</si>
  <si>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</si>
  <si>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</si>
  <si>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</si>
  <si>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</si>
  <si>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</si>
  <si>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</si>
  <si>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</si>
  <si>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</si>
  <si>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</si>
  <si>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</si>
  <si>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</si>
  <si>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</si>
  <si>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</si>
  <si>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</si>
  <si>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</si>
  <si>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</si>
  <si>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</si>
  <si>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</si>
  <si>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</si>
  <si>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</si>
  <si>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</si>
  <si>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</si>
  <si>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</si>
  <si>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</si>
  <si>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</si>
  <si>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</si>
  <si>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</si>
  <si>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</si>
  <si>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</si>
  <si>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</si>
  <si>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</si>
  <si>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</si>
  <si>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</si>
  <si>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</si>
  <si>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</si>
  <si>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</si>
  <si>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</si>
  <si>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</si>
  <si>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</si>
  <si>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</si>
  <si>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</si>
  <si>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</si>
  <si>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</si>
  <si>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</si>
  <si>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</si>
  <si>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</si>
  <si>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</si>
  <si>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</si>
  <si>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</si>
  <si>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</si>
  <si>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</si>
  <si>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</si>
  <si>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</si>
  <si>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</si>
  <si>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</si>
  <si>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</si>
  <si>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</si>
  <si>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</si>
  <si>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</si>
  <si>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</si>
  <si>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</si>
  <si>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</si>
  <si>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</si>
  <si>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</si>
  <si>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</si>
  <si>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</si>
  <si>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</si>
  <si>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</si>
  <si>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</si>
  <si>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</si>
  <si>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</si>
  <si>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</si>
  <si>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</si>
  <si>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</si>
  <si>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</si>
  <si>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</si>
  <si>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</si>
  <si>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</si>
  <si>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</si>
  <si>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</si>
  <si>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</si>
  <si>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</si>
  <si>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</si>
  <si>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</si>
  <si>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</si>
  <si>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</si>
  <si>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</si>
  <si>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</si>
  <si>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</si>
  <si>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</si>
  <si>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</si>
  <si>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</si>
  <si>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</si>
  <si>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</si>
  <si>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</si>
  <si>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</si>
  <si>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</si>
  <si>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</si>
  <si>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</si>
  <si>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</si>
  <si>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</si>
  <si>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</si>
  <si>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</si>
  <si>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</si>
  <si>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</si>
  <si>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</si>
  <si>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</si>
  <si>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</si>
  <si>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</si>
  <si>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</si>
  <si>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</si>
  <si>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</si>
  <si>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</si>
  <si>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</si>
  <si>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</si>
  <si>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</si>
  <si>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</si>
  <si>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</si>
  <si>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</si>
  <si>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</si>
  <si>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</si>
  <si>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</si>
  <si>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</si>
  <si>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</si>
  <si>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</si>
  <si>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</si>
  <si>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</si>
  <si>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</si>
  <si>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</si>
  <si>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</si>
  <si>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</si>
  <si>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</si>
  <si>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</si>
  <si>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</si>
  <si>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</si>
  <si>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</si>
  <si>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</si>
  <si>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</si>
  <si>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</si>
  <si>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</si>
  <si>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</si>
  <si>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</si>
  <si>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</si>
  <si>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</si>
  <si>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</si>
  <si>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</si>
  <si>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</si>
  <si>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</si>
  <si>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</si>
  <si>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</si>
  <si>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</si>
  <si>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</si>
  <si>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</si>
  <si>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Value</t>
  </si>
  <si>
    <t>Row Labels</t>
  </si>
  <si>
    <t>(blank)</t>
  </si>
  <si>
    <t>Grand Total</t>
  </si>
  <si>
    <t>&lt;31/01/2021</t>
  </si>
  <si>
    <t>2021</t>
  </si>
  <si>
    <t>2022</t>
  </si>
  <si>
    <t>2023</t>
  </si>
  <si>
    <t>Sum of Quantity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</si>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</sst>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@*."/>
    <numFmt numFmtId="166" formatCode="@*_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DAYO" refreshedDate="45726.006174421294" createdVersion="8" refreshedVersion="8" minRefreshableVersion="3" recordCount="22" xr:uid="{3A368B92-9AB5-4399-902F-70D1C9A50C37}">
  <cacheSource type="worksheet">
    <worksheetSource ref="A1:I23" sheet="Cleaned Data"/>
  </cacheSource>
  <cacheFields count="12">
    <cacheField name="Date" numFmtId="0">
      <sharedItems containsNonDate="0" containsDate="1" containsString="0" containsBlank="1" minDate="2021-01-31T00:00:00" maxDate="2023-05-01T00:00:00" count="22">
        <d v="2023-01-31T00:00:00"/>
        <d v="2023-02-28T00:00:00"/>
        <d v="2021-02-28T00:00:00"/>
        <d v="2021-05-31T00:00:00"/>
        <d v="2021-09-30T00:00:00"/>
        <d v="2022-05-31T00:00:00"/>
        <d v="2022-09-30T00:00:00"/>
        <d v="2021-01-31T00:00:00"/>
        <d v="2021-10-31T00:00:00"/>
        <d v="2022-06-30T00:00:00"/>
        <d v="2021-04-30T00:00:00"/>
        <d v="2021-08-31T00:00:00"/>
        <d v="2021-12-31T00:00:00"/>
        <d v="2022-08-31T00:00:00"/>
        <d v="2022-12-31T00:00:00"/>
        <d v="2023-04-30T00:00:00"/>
        <d v="2021-07-31T00:00:00"/>
        <d v="2021-11-30T00:00:00"/>
        <d v="2022-03-31T00:00:00"/>
        <d v="2022-07-31T00:00:00"/>
        <d v="2022-11-30T00:00:00"/>
        <m/>
      </sharedItems>
      <fieldGroup par="11"/>
    </cacheField>
    <cacheField name="ID" numFmtId="0">
      <sharedItems containsString="0" containsBlank="1" containsNumber="1" containsInteger="1" minValue="1" maxValue="28"/>
    </cacheField>
    <cacheField name="Name" numFmtId="0">
      <sharedItems containsBlank="1"/>
    </cacheField>
    <cacheField name="Region" numFmtId="0">
      <sharedItems containsBlank="1" count="6">
        <s v="Asgard"/>
        <s v="East"/>
        <s v="North"/>
        <s v="South"/>
        <s v="West"/>
        <m/>
      </sharedItems>
    </cacheField>
    <cacheField name="Rating" numFmtId="0">
      <sharedItems containsBlank="1"/>
    </cacheField>
    <cacheField name="Product" numFmtId="0">
      <sharedItems containsBlank="1"/>
    </cacheField>
    <cacheField name="Quantity" numFmtId="0">
      <sharedItems containsString="0" containsBlank="1" containsNumber="1" containsInteger="1" minValue="5" maxValue="85"/>
    </cacheField>
    <cacheField name="Price Per Unit" numFmtId="0">
      <sharedItems containsString="0" containsBlank="1" containsNumber="1" minValue="10" maxValue="160"/>
    </cacheField>
    <cacheField name="Value" numFmtId="0">
      <sharedItems containsString="0" containsBlank="1" containsNumber="1" minValue="150" maxValue="2499.85"/>
    </cacheField>
    <cacheField name="Months (Date)" numFmtId="0" databaseField="0">
      <fieldGroup base="0">
        <rangePr groupBy="months" startDate="2021-01-31T00:00:00" endDate="2023-05-01T00:00:00"/>
        <groupItems count="14">
          <s v="&lt;3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5/2023"/>
        </groupItems>
      </fieldGroup>
    </cacheField>
    <cacheField name="Quarters (Date)" numFmtId="0" databaseField="0">
      <fieldGroup base="0">
        <rangePr groupBy="quarters" startDate="2021-01-31T00:00:00" endDate="2023-05-01T00:00:00"/>
        <groupItems count="6">
          <s v="&lt;31/01/2021"/>
          <s v="Qtr1"/>
          <s v="Qtr2"/>
          <s v="Qtr3"/>
          <s v="Qtr4"/>
          <s v="&gt;01/05/2023"/>
        </groupItems>
      </fieldGroup>
    </cacheField>
    <cacheField name="Years (Date)" numFmtId="0" databaseField="0">
      <fieldGroup base="0">
        <rangePr groupBy="years" startDate="2021-01-31T00:00:00" endDate="2023-05-01T00:00:00"/>
        <groupItems count="5">
          <s v="&lt;31/01/2021"/>
          <s v="2021"/>
          <s v="2022"/>
          <s v="2023"/>
          <s v="&gt;01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25"/>
    <s v="Loki Laufeyson"/>
    <x v="0"/>
    <s v="Mischief"/>
    <s v="Trickster's Hat"/>
    <n v="75"/>
    <n v="29.33"/>
    <n v="2199.75"/>
  </r>
  <r>
    <x v="1"/>
    <n v="26"/>
    <s v="Thor Odinson"/>
    <x v="0"/>
    <s v="Worthy"/>
    <s v="Mjolnir"/>
    <n v="80"/>
    <n v="28.75"/>
    <n v="2300"/>
  </r>
  <r>
    <x v="2"/>
    <n v="2"/>
    <s v="Jane Doe"/>
    <x v="1"/>
    <s v="Excelent"/>
    <s v="Unicorn Horn"/>
    <n v="15"/>
    <n v="10"/>
    <n v="150"/>
  </r>
  <r>
    <x v="3"/>
    <n v="5"/>
    <s v="Chris P. Bacon"/>
    <x v="1"/>
    <s v="Good"/>
    <s v="Bacon Scented Candle"/>
    <n v="30"/>
    <n v="16.670000000000002"/>
    <n v="500.1"/>
  </r>
  <r>
    <x v="4"/>
    <n v="9"/>
    <s v="Clark Kent"/>
    <x v="1"/>
    <s v="Good"/>
    <s v="Glasses with X-ray Vision"/>
    <n v="45"/>
    <n v="12.22"/>
    <n v="549.9"/>
  </r>
  <r>
    <x v="5"/>
    <n v="17"/>
    <s v="Peggy Carter"/>
    <x v="1"/>
    <s v="Good"/>
    <s v="Vintage Pistol"/>
    <n v="40"/>
    <n v="35"/>
    <n v="1400"/>
  </r>
  <r>
    <x v="6"/>
    <n v="21"/>
    <s v="Kurt Busiek"/>
    <x v="1"/>
    <s v="Good"/>
    <s v="Comic Book"/>
    <n v="60"/>
    <n v="30"/>
    <n v="1800"/>
  </r>
  <r>
    <x v="7"/>
    <n v="1"/>
    <s v="John Smith   "/>
    <x v="2"/>
    <s v="Good"/>
    <s v="Magic Wand"/>
    <n v="10"/>
    <n v="20"/>
    <n v="200"/>
  </r>
  <r>
    <x v="8"/>
    <n v="10"/>
    <s v="Diana Prince"/>
    <x v="2"/>
    <s v="Excelent"/>
    <s v="Lasso of Truth"/>
    <n v="50"/>
    <n v="14"/>
    <n v="700"/>
  </r>
  <r>
    <x v="9"/>
    <n v="18"/>
    <s v="Howard Stark"/>
    <x v="2"/>
    <s v="Excelent"/>
    <s v="Arc Reactor"/>
    <n v="45"/>
    <n v="33.33"/>
    <n v="1499.85"/>
  </r>
  <r>
    <x v="10"/>
    <n v="4"/>
    <s v="Anna   Belle"/>
    <x v="3"/>
    <s v="Average"/>
    <s v="Fairy Dust"/>
    <n v="25"/>
    <n v="10"/>
    <n v="250"/>
  </r>
  <r>
    <x v="11"/>
    <n v="8"/>
    <s v="Bruce Wayne"/>
    <x v="3"/>
    <s v="Average"/>
    <s v="Bat Signal"/>
    <n v="40"/>
    <n v="15"/>
    <n v="600"/>
  </r>
  <r>
    <x v="12"/>
    <n v="12"/>
    <s v="Steve Rogers"/>
    <x v="3"/>
    <s v="Average"/>
    <s v="Captain America Shield"/>
    <n v="20"/>
    <n v="45"/>
    <n v="900"/>
  </r>
  <r>
    <x v="13"/>
    <n v="20"/>
    <s v="Janet van Dyne"/>
    <x v="3"/>
    <s v="Average"/>
    <s v="Wasp's Wings"/>
    <n v="55"/>
    <n v="30.91"/>
    <n v="1700.05"/>
  </r>
  <r>
    <x v="14"/>
    <n v="24"/>
    <s v="Tom DeFalco"/>
    <x v="3"/>
    <s v="Average"/>
    <s v="Pen Set"/>
    <n v="70"/>
    <n v="30"/>
    <n v="2100"/>
  </r>
  <r>
    <x v="15"/>
    <n v="28"/>
    <s v="Steve Rogers"/>
    <x v="3"/>
    <s v="Leader"/>
    <s v="Leadership Manual"/>
    <n v="85"/>
    <n v="29.41"/>
    <n v="2499.85"/>
  </r>
  <r>
    <x v="16"/>
    <n v="7"/>
    <s v="Mary Jane"/>
    <x v="4"/>
    <s v="Poor"/>
    <s v="Potent Potion"/>
    <n v="35"/>
    <n v="10"/>
    <n v="350"/>
  </r>
  <r>
    <x v="17"/>
    <n v="11"/>
    <s v="Tony Stark"/>
    <x v="4"/>
    <s v="Poor"/>
    <s v="Iron Man Suit"/>
    <n v="5"/>
    <n v="160"/>
    <n v="800"/>
  </r>
  <r>
    <x v="18"/>
    <n v="15"/>
    <s v="Nick Fury"/>
    <x v="4"/>
    <s v="Poor"/>
    <s v="Eye Patch"/>
    <n v="35"/>
    <n v="34.29"/>
    <n v="1200.1499999999999"/>
  </r>
  <r>
    <x v="19"/>
    <n v="19"/>
    <s v="Hank Pym"/>
    <x v="4"/>
    <s v="Poor"/>
    <s v="Ant-Man Suit"/>
    <n v="50"/>
    <n v="32"/>
    <n v="1600"/>
  </r>
  <r>
    <x v="20"/>
    <n v="23"/>
    <s v="Roger Stern"/>
    <x v="4"/>
    <s v="Poor"/>
    <s v="Notepads"/>
    <n v="65"/>
    <n v="30.77"/>
    <n v="2000.05"/>
  </r>
  <r>
    <x v="21"/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9397C-B09B-4651-9836-457F6FE0E905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12">
    <pivotField showAll="0">
      <items count="23">
        <item x="7"/>
        <item x="2"/>
        <item x="10"/>
        <item x="3"/>
        <item x="16"/>
        <item x="11"/>
        <item x="4"/>
        <item x="8"/>
        <item x="17"/>
        <item x="12"/>
        <item x="18"/>
        <item x="5"/>
        <item x="9"/>
        <item x="19"/>
        <item x="13"/>
        <item x="6"/>
        <item x="20"/>
        <item x="14"/>
        <item x="0"/>
        <item x="1"/>
        <item x="15"/>
        <item x="21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sd="0" x="2"/>
        <item sd="0" x="3"/>
        <item sd="0" x="4"/>
        <item t="default"/>
      </items>
    </pivotField>
  </pivotFields>
  <rowFields count="2">
    <field x="3"/>
    <field x="11"/>
  </rowFields>
  <rowItems count="18">
    <i>
      <x/>
    </i>
    <i r="1">
      <x v="3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>
      <x v="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8" dataDxfId="87">
  <autoFilter ref="A2:H30" xr:uid="{683DA145-A723-457E-812B-65E723E9F8CD}"/>
  <tableColumns count="8">
    <tableColumn id="1" xr3:uid="{C49042CD-BF60-4C44-A0B4-176EFEE5C15D}" name="Date" totalsRowLabel="Total" dataDxfId="86" totalsRowDxfId="85"/>
    <tableColumn id="2" xr3:uid="{A66F44FB-46D3-4613-B3A6-513FEAB609A2}" name="ID" dataDxfId="84" totalsRowDxfId="83"/>
    <tableColumn id="3" xr3:uid="{9577779F-29EA-4942-B44D-8493D11525AB}" name="Name" dataDxfId="82" totalsRowDxfId="81"/>
    <tableColumn id="4" xr3:uid="{25150164-E3A0-4827-9A32-86C4C44B9A28}" name="Region" dataDxfId="80" totalsRowDxfId="79"/>
    <tableColumn id="5" xr3:uid="{90C53DBE-DE01-4CBD-89AB-8BEA69F9E214}" name="Rating" dataDxfId="78" totalsRowDxfId="77"/>
    <tableColumn id="6" xr3:uid="{630BC295-BE07-4A5D-84CD-3481157C7764}" name="Product" dataDxfId="76" totalsRowDxfId="75"/>
    <tableColumn id="7" xr3:uid="{F438AABA-03F8-4DBE-A2DF-FC280AE99F37}" name="Quantity" dataDxfId="74" totalsRowDxfId="73"/>
    <tableColumn id="8" xr3:uid="{BBBF0446-E1C0-4670-8A40-7D560DC49FB3}" name="Price Per Unit" totalsRowFunction="max" dataDxfId="72" totalsRow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70" dataDxfId="69">
  <autoFilter ref="A2:I30" xr:uid="{683DA145-A723-457E-812B-65E723E9F8CD}"/>
  <tableColumns count="9">
    <tableColumn id="1" xr3:uid="{E3557137-BC1F-4ABB-B2CA-7D0E20ACAA7D}" name="Date" totalsRowLabel="Total" dataDxfId="68" totalsRowDxfId="67"/>
    <tableColumn id="2" xr3:uid="{01B1FA8C-A9CE-4351-871F-866166D38A61}" name="ID" dataDxfId="66" totalsRowDxfId="65"/>
    <tableColumn id="3" xr3:uid="{FC0C5982-3031-417A-91B6-2499D37DAC99}" name="Name" dataDxfId="64" totalsRowDxfId="63"/>
    <tableColumn id="4" xr3:uid="{FB63233C-B3CD-4EE7-A61A-9C1F2FA41396}" name="Region" dataDxfId="62" totalsRowDxfId="61"/>
    <tableColumn id="5" xr3:uid="{6390FFA4-2CCC-4D74-87BC-781CFBC61821}" name="Rating" dataDxfId="60" totalsRowDxfId="59"/>
    <tableColumn id="6" xr3:uid="{1002335C-C6BC-4757-AD1C-D69CF37D0BF9}" name="Product" dataDxfId="58" totalsRowDxfId="57"/>
    <tableColumn id="7" xr3:uid="{DED88F5D-5927-442D-B92B-78B9617AEC8E}" name="Quantity" dataDxfId="56" totalsRowDxfId="55"/>
    <tableColumn id="8" xr3:uid="{48062C4E-095B-4246-8691-576922D43763}" name="Price Per Unit" totalsRowFunction="max" dataDxfId="54" totalsRowDxfId="53"/>
    <tableColumn id="9" xr3:uid="{A0B2C8F9-B62F-470D-95E7-445F62EFDE89}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50" dataDxfId="49">
  <autoFilter ref="A2:I30" xr:uid="{683DA145-A723-457E-812B-65E723E9F8CD}"/>
  <tableColumns count="9">
    <tableColumn id="1" xr3:uid="{4EE4F555-68A0-412F-9208-F5F87F04B619}" name="Date" totalsRowLabel="Total" dataDxfId="48" totalsRowDxfId="47"/>
    <tableColumn id="2" xr3:uid="{DC93704D-60A7-4CE8-BBEF-A6837F28930E}" name="ID" dataDxfId="46" totalsRowDxfId="45"/>
    <tableColumn id="3" xr3:uid="{6473E714-0516-4F7F-95E0-9E5CE02ADC3B}" name="Name" dataDxfId="44" totalsRowDxfId="43"/>
    <tableColumn id="4" xr3:uid="{BE31A188-0E7C-4D3B-8371-072C3D86BF2D}" name="Region" dataDxfId="42" totalsRowDxfId="41"/>
    <tableColumn id="5" xr3:uid="{6C2FFAD1-E2D8-484E-94F2-760E17A9CD45}" name="Rating" dataDxfId="40" totalsRowDxfId="39"/>
    <tableColumn id="6" xr3:uid="{2B69B1E8-D8CE-44BD-917D-5EE33F11F873}" name="Product" dataDxfId="38" totalsRowDxfId="37"/>
    <tableColumn id="7" xr3:uid="{1EA5FAAB-313E-46FC-BF7B-AC74D3BCA5F0}" name="Quantity" dataDxfId="36" totalsRowDxfId="35"/>
    <tableColumn id="8" xr3:uid="{A38E3D75-87BD-4B62-A5B7-847826AC7465}" name="Price Per Unit" totalsRowFunction="max" dataDxfId="34" totalsRowDxfId="33"/>
    <tableColumn id="9" xr3:uid="{2B2ED7A8-8CC1-4A34-8B3B-30401267EB73}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30" dataDxfId="29">
  <autoFilter ref="A2:I30" xr:uid="{683DA145-A723-457E-812B-65E723E9F8CD}"/>
  <tableColumns count="9">
    <tableColumn id="1" xr3:uid="{E91001D3-E6AE-449F-BF3C-A5A69FFFC92B}" name="Date" totalsRowLabel="Total" dataDxfId="28" totalsRowDxfId="27"/>
    <tableColumn id="2" xr3:uid="{866719AB-7435-4785-AEA7-84C494E2B56B}" name="ID" dataDxfId="26" totalsRowDxfId="25"/>
    <tableColumn id="3" xr3:uid="{575A0FAC-BB6B-4BC8-B037-DEFC18B16961}" name="Name" dataDxfId="24" totalsRowDxfId="23"/>
    <tableColumn id="4" xr3:uid="{BDD26564-6751-4862-B6AB-60CBB9DF3778}" name="Region" dataDxfId="22" totalsRowDxfId="21"/>
    <tableColumn id="5" xr3:uid="{0B2AAE18-425A-48DF-A485-D935C0A207CC}" name="Rating" dataDxfId="20" totalsRowDxfId="19"/>
    <tableColumn id="6" xr3:uid="{C0351C81-A9A9-4A9A-8782-631681CB104E}" name="Product" dataDxfId="18" totalsRowDxfId="17"/>
    <tableColumn id="7" xr3:uid="{F3E18428-543D-4DC6-AC67-C49C626E43EC}" name="Quantity" dataDxfId="16" totalsRowDxfId="15"/>
    <tableColumn id="8" xr3:uid="{7E04434A-F770-4052-9A89-08A6C409913D}" name="Price Per Unit" totalsRowFunction="max" dataDxfId="14" totalsRowDxfId="13"/>
    <tableColumn id="9" xr3:uid="{E09B3537-518E-4642-A78D-917EA0B588AD}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5" zeroHeight="1" x14ac:dyDescent="0.25"/>
  <cols>
    <col min="1" max="1" width="4.85546875" customWidth="1"/>
    <col min="2" max="17" width="9.140625" customWidth="1"/>
    <col min="18" max="16384" width="9.140625" hidden="1"/>
  </cols>
  <sheetData>
    <row r="1" spans="1:17" ht="52.5" customHeight="1" x14ac:dyDescent="0.25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/>
    <row r="3" spans="1:17" ht="18.75" x14ac:dyDescent="0.3">
      <c r="B3" s="4" t="s">
        <v>1</v>
      </c>
    </row>
    <row r="4" spans="1:17" ht="18.75" x14ac:dyDescent="0.25">
      <c r="B4" s="5" t="s">
        <v>2</v>
      </c>
    </row>
    <row r="5" spans="1:17" ht="18.75" x14ac:dyDescent="0.25">
      <c r="B5" s="5" t="s">
        <v>3</v>
      </c>
    </row>
    <row r="6" spans="1:17" ht="18.75" x14ac:dyDescent="0.25">
      <c r="B6" s="5" t="s">
        <v>4</v>
      </c>
    </row>
    <row r="7" spans="1:17" ht="18.75" x14ac:dyDescent="0.25">
      <c r="B7" s="5"/>
    </row>
    <row r="8" spans="1:17" ht="18.75" x14ac:dyDescent="0.25">
      <c r="B8" s="5" t="s">
        <v>5</v>
      </c>
    </row>
    <row r="9" spans="1:17" x14ac:dyDescent="0.25"/>
    <row r="10" spans="1:17" ht="18.75" x14ac:dyDescent="0.25">
      <c r="B10" s="5" t="s">
        <v>6</v>
      </c>
    </row>
    <row r="11" spans="1:17" ht="18.75" x14ac:dyDescent="0.25">
      <c r="B11" s="5" t="s">
        <v>7</v>
      </c>
    </row>
    <row r="30" spans="2:2" hidden="1" x14ac:dyDescent="0.25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5" x14ac:dyDescent="0.2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25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 x14ac:dyDescent="0.3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25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25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 x14ac:dyDescent="0.3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25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25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5" x14ac:dyDescent="0.2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2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2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2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2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2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2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2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2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2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2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2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2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2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25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25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25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25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25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25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25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25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25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25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25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25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25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25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5" x14ac:dyDescent="0.2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2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2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2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2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2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2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2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2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2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2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2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2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2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25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25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25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25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25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25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25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25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25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25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25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25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25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25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5" zeroHeight="1" x14ac:dyDescent="0.25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 x14ac:dyDescent="0.25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25"/>
    <row r="3" spans="1:8" x14ac:dyDescent="0.25">
      <c r="B3" s="1" t="s">
        <v>105</v>
      </c>
    </row>
    <row r="4" spans="1:8" x14ac:dyDescent="0.25">
      <c r="B4" s="2" t="s">
        <v>106</v>
      </c>
      <c r="C4" s="3" t="s">
        <v>107</v>
      </c>
    </row>
    <row r="5" spans="1:8" x14ac:dyDescent="0.25">
      <c r="B5" s="2" t="s">
        <v>108</v>
      </c>
      <c r="C5" s="3" t="s">
        <v>109</v>
      </c>
    </row>
    <row r="6" spans="1:8" x14ac:dyDescent="0.25">
      <c r="B6" s="2" t="s">
        <v>110</v>
      </c>
      <c r="C6" s="3" t="s">
        <v>111</v>
      </c>
    </row>
    <row r="7" spans="1:8" x14ac:dyDescent="0.25"/>
    <row r="8" spans="1:8" x14ac:dyDescent="0.25">
      <c r="B8" s="1" t="s">
        <v>112</v>
      </c>
    </row>
    <row r="9" spans="1:8" x14ac:dyDescent="0.25">
      <c r="B9" s="2" t="s">
        <v>113</v>
      </c>
      <c r="C9" s="3" t="s">
        <v>114</v>
      </c>
    </row>
    <row r="10" spans="1:8" x14ac:dyDescent="0.25"/>
    <row r="11" spans="1:8" x14ac:dyDescent="0.25">
      <c r="B11" s="1" t="s">
        <v>115</v>
      </c>
    </row>
    <row r="12" spans="1:8" x14ac:dyDescent="0.25">
      <c r="B12" s="2" t="s">
        <v>116</v>
      </c>
      <c r="C12" s="3" t="s">
        <v>117</v>
      </c>
    </row>
    <row r="13" spans="1:8" x14ac:dyDescent="0.25">
      <c r="B13" s="2" t="s">
        <v>118</v>
      </c>
      <c r="C13" s="3" t="s">
        <v>119</v>
      </c>
    </row>
    <row r="14" spans="1:8" x14ac:dyDescent="0.25">
      <c r="B14" s="2" t="s">
        <v>120</v>
      </c>
      <c r="C14" s="3" t="s">
        <v>121</v>
      </c>
    </row>
    <row r="15" spans="1:8" x14ac:dyDescent="0.25">
      <c r="B15" s="2" t="s">
        <v>122</v>
      </c>
      <c r="C15" s="3" t="s">
        <v>123</v>
      </c>
    </row>
    <row r="16" spans="1:8" x14ac:dyDescent="0.25">
      <c r="B16" s="2" t="s">
        <v>124</v>
      </c>
      <c r="C16" s="3" t="s">
        <v>125</v>
      </c>
    </row>
    <row r="17" spans="2:3" x14ac:dyDescent="0.25">
      <c r="B17" s="2" t="s">
        <v>126</v>
      </c>
      <c r="C17" s="3" t="s">
        <v>127</v>
      </c>
    </row>
    <row r="18" spans="2:3" x14ac:dyDescent="0.25">
      <c r="B18" s="2" t="s">
        <v>128</v>
      </c>
      <c r="C18" s="3" t="s">
        <v>129</v>
      </c>
    </row>
    <row r="19" spans="2:3" x14ac:dyDescent="0.25">
      <c r="B19" s="2" t="s">
        <v>130</v>
      </c>
      <c r="C19" s="3" t="s">
        <v>131</v>
      </c>
    </row>
    <row r="20" spans="2:3" x14ac:dyDescent="0.25">
      <c r="B20" s="2" t="s">
        <v>132</v>
      </c>
      <c r="C20" s="3" t="s">
        <v>133</v>
      </c>
    </row>
    <row r="21" spans="2:3" x14ac:dyDescent="0.25">
      <c r="B21" s="2" t="s">
        <v>134</v>
      </c>
      <c r="C21" s="3" t="s">
        <v>135</v>
      </c>
    </row>
    <row r="22" spans="2:3" x14ac:dyDescent="0.25">
      <c r="B22" s="2" t="s">
        <v>136</v>
      </c>
      <c r="C22" s="3" t="s">
        <v>137</v>
      </c>
    </row>
    <row r="23" spans="2:3" x14ac:dyDescent="0.25">
      <c r="B23" s="2" t="s">
        <v>138</v>
      </c>
      <c r="C23" s="3" t="s">
        <v>139</v>
      </c>
    </row>
    <row r="24" spans="2:3" x14ac:dyDescent="0.25">
      <c r="B24" s="2" t="s">
        <v>140</v>
      </c>
      <c r="C24" s="3" t="s">
        <v>141</v>
      </c>
    </row>
    <row r="25" spans="2:3" x14ac:dyDescent="0.25">
      <c r="B25" s="2" t="s">
        <v>142</v>
      </c>
      <c r="C25" s="3" t="s">
        <v>143</v>
      </c>
    </row>
    <row r="26" spans="2:3" x14ac:dyDescent="0.25">
      <c r="B26" s="2"/>
      <c r="C26" s="3"/>
    </row>
    <row r="27" spans="2:3" x14ac:dyDescent="0.25">
      <c r="B27" s="1" t="s">
        <v>144</v>
      </c>
    </row>
    <row r="28" spans="2:3" x14ac:dyDescent="0.25">
      <c r="B28" s="2" t="s">
        <v>145</v>
      </c>
      <c r="C28" s="3" t="s">
        <v>146</v>
      </c>
    </row>
    <row r="29" spans="2:3" x14ac:dyDescent="0.25">
      <c r="B29" s="2"/>
      <c r="C29" s="3"/>
    </row>
    <row r="30" spans="2:3" x14ac:dyDescent="0.25">
      <c r="B30" s="1" t="s">
        <v>147</v>
      </c>
      <c r="C30" s="3"/>
    </row>
    <row r="31" spans="2:3" x14ac:dyDescent="0.25"/>
    <row r="32" spans="2:3" x14ac:dyDescent="0.25"/>
    <row r="33" x14ac:dyDescent="0.25"/>
    <row r="34" x14ac:dyDescent="0.25"/>
    <row r="35" x14ac:dyDescent="0.2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I23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5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9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160</v>
      </c>
    </row>
    <row r="2" spans="1:9" x14ac:dyDescent="0.25">
      <c r="A2" s="9">
        <v>44957</v>
      </c>
      <c r="B2" s="10">
        <v>25</v>
      </c>
      <c r="C2" s="10" t="s">
        <v>74</v>
      </c>
      <c r="D2" s="10" t="s">
        <v>75</v>
      </c>
      <c r="E2" s="10" t="s">
        <v>76</v>
      </c>
      <c r="F2" s="10" t="s">
        <v>77</v>
      </c>
      <c r="G2" s="10">
        <v>75</v>
      </c>
      <c r="H2" s="11">
        <v>29.33</v>
      </c>
      <c r="I2">
        <f>G2*H2</f>
        <v>2199.75</v>
      </c>
    </row>
    <row r="3" spans="1:9" x14ac:dyDescent="0.25">
      <c r="A3" s="9">
        <v>44985</v>
      </c>
      <c r="B3" s="10">
        <v>26</v>
      </c>
      <c r="C3" s="10" t="s">
        <v>78</v>
      </c>
      <c r="D3" s="10" t="s">
        <v>75</v>
      </c>
      <c r="E3" s="10" t="s">
        <v>79</v>
      </c>
      <c r="F3" s="10" t="s">
        <v>80</v>
      </c>
      <c r="G3" s="10">
        <v>80</v>
      </c>
      <c r="H3" s="11">
        <v>28.75</v>
      </c>
      <c r="I3">
        <f>G3*H3</f>
        <v>2300</v>
      </c>
    </row>
    <row r="4" spans="1:9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>
        <f>G4*H4</f>
        <v>150</v>
      </c>
    </row>
    <row r="5" spans="1:9" x14ac:dyDescent="0.25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>
        <f>G5*H5</f>
        <v>500.1</v>
      </c>
    </row>
    <row r="6" spans="1:9" x14ac:dyDescent="0.25">
      <c r="A6" s="9">
        <v>44469</v>
      </c>
      <c r="B6" s="10">
        <v>9</v>
      </c>
      <c r="C6" s="10" t="s">
        <v>42</v>
      </c>
      <c r="D6" s="10" t="s">
        <v>22</v>
      </c>
      <c r="E6" s="10" t="s">
        <v>19</v>
      </c>
      <c r="F6" s="10" t="s">
        <v>43</v>
      </c>
      <c r="G6" s="10">
        <v>45</v>
      </c>
      <c r="H6" s="11">
        <v>12.22</v>
      </c>
      <c r="I6">
        <f>G6*H6</f>
        <v>549.9</v>
      </c>
    </row>
    <row r="7" spans="1:9" x14ac:dyDescent="0.25">
      <c r="A7" s="9">
        <v>44712</v>
      </c>
      <c r="B7" s="10">
        <v>17</v>
      </c>
      <c r="C7" s="10" t="s">
        <v>58</v>
      </c>
      <c r="D7" s="10" t="s">
        <v>22</v>
      </c>
      <c r="E7" s="10" t="s">
        <v>19</v>
      </c>
      <c r="F7" s="10" t="s">
        <v>59</v>
      </c>
      <c r="G7" s="10">
        <v>40</v>
      </c>
      <c r="H7" s="11">
        <v>35</v>
      </c>
      <c r="I7">
        <f>G7*H7</f>
        <v>1400</v>
      </c>
    </row>
    <row r="8" spans="1:9" x14ac:dyDescent="0.25">
      <c r="A8" s="9">
        <v>44834</v>
      </c>
      <c r="B8" s="10">
        <v>21</v>
      </c>
      <c r="C8" s="10" t="s">
        <v>66</v>
      </c>
      <c r="D8" s="10" t="s">
        <v>22</v>
      </c>
      <c r="E8" s="10" t="s">
        <v>19</v>
      </c>
      <c r="F8" s="10" t="s">
        <v>67</v>
      </c>
      <c r="G8" s="10">
        <v>60</v>
      </c>
      <c r="H8" s="11">
        <v>30</v>
      </c>
      <c r="I8">
        <f>G8*H8</f>
        <v>1800</v>
      </c>
    </row>
    <row r="9" spans="1:9" x14ac:dyDescent="0.25">
      <c r="A9" s="9">
        <v>44227</v>
      </c>
      <c r="B9" s="10">
        <v>1</v>
      </c>
      <c r="C9" s="10" t="s">
        <v>17</v>
      </c>
      <c r="D9" s="10" t="s">
        <v>18</v>
      </c>
      <c r="E9" s="10" t="s">
        <v>19</v>
      </c>
      <c r="F9" s="10" t="s">
        <v>20</v>
      </c>
      <c r="G9" s="10">
        <v>10</v>
      </c>
      <c r="H9" s="11">
        <v>20</v>
      </c>
      <c r="I9">
        <f>G9*H9</f>
        <v>200</v>
      </c>
    </row>
    <row r="10" spans="1:9" x14ac:dyDescent="0.25">
      <c r="A10" s="9">
        <v>44500</v>
      </c>
      <c r="B10" s="10">
        <v>10</v>
      </c>
      <c r="C10" s="10" t="s">
        <v>44</v>
      </c>
      <c r="D10" s="10" t="s">
        <v>18</v>
      </c>
      <c r="E10" s="10" t="s">
        <v>23</v>
      </c>
      <c r="F10" s="10" t="s">
        <v>45</v>
      </c>
      <c r="G10" s="10">
        <v>50</v>
      </c>
      <c r="H10" s="11">
        <v>14</v>
      </c>
      <c r="I10">
        <f>G10*H10</f>
        <v>700</v>
      </c>
    </row>
    <row r="11" spans="1:9" x14ac:dyDescent="0.25">
      <c r="A11" s="9">
        <v>44742</v>
      </c>
      <c r="B11" s="10">
        <v>18</v>
      </c>
      <c r="C11" s="10" t="s">
        <v>60</v>
      </c>
      <c r="D11" s="10" t="s">
        <v>18</v>
      </c>
      <c r="E11" s="10" t="s">
        <v>23</v>
      </c>
      <c r="F11" s="10" t="s">
        <v>61</v>
      </c>
      <c r="G11" s="10">
        <v>45</v>
      </c>
      <c r="H11" s="11">
        <v>33.33</v>
      </c>
      <c r="I11">
        <f>G11*H11</f>
        <v>1499.85</v>
      </c>
    </row>
    <row r="12" spans="1:9" x14ac:dyDescent="0.25">
      <c r="A12" s="9">
        <v>44316</v>
      </c>
      <c r="B12" s="10">
        <v>4</v>
      </c>
      <c r="C12" s="10" t="s">
        <v>30</v>
      </c>
      <c r="D12" s="10" t="s">
        <v>31</v>
      </c>
      <c r="E12" s="10" t="s">
        <v>32</v>
      </c>
      <c r="F12" s="10" t="s">
        <v>33</v>
      </c>
      <c r="G12" s="10">
        <v>25</v>
      </c>
      <c r="H12" s="11">
        <v>10</v>
      </c>
      <c r="I12">
        <f>G12*H12</f>
        <v>250</v>
      </c>
    </row>
    <row r="13" spans="1:9" x14ac:dyDescent="0.25">
      <c r="A13" s="9">
        <v>44439</v>
      </c>
      <c r="B13" s="10">
        <v>8</v>
      </c>
      <c r="C13" s="10" t="s">
        <v>40</v>
      </c>
      <c r="D13" s="10" t="s">
        <v>31</v>
      </c>
      <c r="E13" s="10" t="s">
        <v>32</v>
      </c>
      <c r="F13" s="10" t="s">
        <v>41</v>
      </c>
      <c r="G13" s="10">
        <v>40</v>
      </c>
      <c r="H13" s="11">
        <v>15</v>
      </c>
      <c r="I13">
        <f>G13*H13</f>
        <v>600</v>
      </c>
    </row>
    <row r="14" spans="1:9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>
        <f>G14*H14</f>
        <v>900</v>
      </c>
    </row>
    <row r="15" spans="1:9" x14ac:dyDescent="0.25">
      <c r="A15" s="9">
        <v>44804</v>
      </c>
      <c r="B15" s="10">
        <v>20</v>
      </c>
      <c r="C15" s="10" t="s">
        <v>64</v>
      </c>
      <c r="D15" s="10" t="s">
        <v>31</v>
      </c>
      <c r="E15" s="10" t="s">
        <v>32</v>
      </c>
      <c r="F15" s="10" t="s">
        <v>65</v>
      </c>
      <c r="G15" s="10">
        <v>55</v>
      </c>
      <c r="H15" s="11">
        <v>30.91</v>
      </c>
      <c r="I15">
        <f>G15*H15</f>
        <v>1700.05</v>
      </c>
    </row>
    <row r="16" spans="1:9" x14ac:dyDescent="0.25">
      <c r="A16" s="9">
        <v>44926</v>
      </c>
      <c r="B16" s="10">
        <v>24</v>
      </c>
      <c r="C16" s="10" t="s">
        <v>72</v>
      </c>
      <c r="D16" s="10" t="s">
        <v>31</v>
      </c>
      <c r="E16" s="10" t="s">
        <v>32</v>
      </c>
      <c r="F16" s="10" t="s">
        <v>73</v>
      </c>
      <c r="G16" s="10">
        <v>70</v>
      </c>
      <c r="H16" s="11">
        <v>30</v>
      </c>
      <c r="I16">
        <f>G16*H16</f>
        <v>2100</v>
      </c>
    </row>
    <row r="17" spans="1:9" x14ac:dyDescent="0.25">
      <c r="A17" s="9">
        <v>45046</v>
      </c>
      <c r="B17" s="10">
        <v>28</v>
      </c>
      <c r="C17" s="10" t="s">
        <v>48</v>
      </c>
      <c r="D17" s="10" t="s">
        <v>31</v>
      </c>
      <c r="E17" s="10" t="s">
        <v>83</v>
      </c>
      <c r="F17" s="10" t="s">
        <v>84</v>
      </c>
      <c r="G17" s="10">
        <v>85</v>
      </c>
      <c r="H17" s="11">
        <v>29.41</v>
      </c>
      <c r="I17">
        <f>G17*H17</f>
        <v>2499.85</v>
      </c>
    </row>
    <row r="18" spans="1:9" x14ac:dyDescent="0.25">
      <c r="A18" s="9">
        <v>44408</v>
      </c>
      <c r="B18" s="10">
        <v>7</v>
      </c>
      <c r="C18" s="10" t="s">
        <v>38</v>
      </c>
      <c r="D18" s="10" t="s">
        <v>26</v>
      </c>
      <c r="E18" s="10" t="s">
        <v>27</v>
      </c>
      <c r="F18" s="10" t="s">
        <v>39</v>
      </c>
      <c r="G18" s="10">
        <v>35</v>
      </c>
      <c r="H18" s="11">
        <v>10</v>
      </c>
      <c r="I18">
        <f>G18*H18</f>
        <v>350</v>
      </c>
    </row>
    <row r="19" spans="1:9" x14ac:dyDescent="0.25">
      <c r="A19" s="9">
        <v>44530</v>
      </c>
      <c r="B19" s="10">
        <v>11</v>
      </c>
      <c r="C19" s="10" t="s">
        <v>46</v>
      </c>
      <c r="D19" s="10" t="s">
        <v>26</v>
      </c>
      <c r="E19" s="10" t="s">
        <v>27</v>
      </c>
      <c r="F19" s="10" t="s">
        <v>47</v>
      </c>
      <c r="G19" s="10">
        <v>5</v>
      </c>
      <c r="H19" s="11">
        <v>160</v>
      </c>
      <c r="I19">
        <f>G19*H19</f>
        <v>800</v>
      </c>
    </row>
    <row r="20" spans="1:9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  <c r="I20">
        <f>G20*H20</f>
        <v>1200.1499999999999</v>
      </c>
    </row>
    <row r="21" spans="1:9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>
        <f>G21*H21</f>
        <v>1600</v>
      </c>
    </row>
    <row r="22" spans="1:9" x14ac:dyDescent="0.25">
      <c r="A22" s="9">
        <v>44895</v>
      </c>
      <c r="B22" s="10">
        <v>23</v>
      </c>
      <c r="C22" s="10" t="s">
        <v>70</v>
      </c>
      <c r="D22" s="10" t="s">
        <v>26</v>
      </c>
      <c r="E22" s="10" t="s">
        <v>27</v>
      </c>
      <c r="F22" s="10" t="s">
        <v>71</v>
      </c>
      <c r="G22" s="10">
        <v>65</v>
      </c>
      <c r="H22" s="11">
        <v>30.77</v>
      </c>
      <c r="I22">
        <f>G22*H22</f>
        <v>2000.05</v>
      </c>
    </row>
    <row r="23" spans="1:9" x14ac:dyDescent="0.25">
      <c r="F23" s="12"/>
      <c r="G23" s="1"/>
      <c r="H23" s="1"/>
      <c r="I23" s="1"/>
    </row>
  </sheetData>
  <sortState xmlns:xlrd2="http://schemas.microsoft.com/office/spreadsheetml/2017/richdata2" ref="A2:I23">
    <sortCondition ref="D1:D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DDC3-CB21-4DC3-940A-BDDDF91AD271}">
  <dimension ref="A3:C21"/>
  <sheetViews>
    <sheetView topLeftCell="A4" workbookViewId="0">
      <selection activeCell="A7" sqref="A7"/>
    </sheetView>
  </sheetViews>
  <sheetFormatPr defaultRowHeight="15" x14ac:dyDescent="0.25"/>
  <cols>
    <col min="1" max="1" width="15.5703125" bestFit="1" customWidth="1"/>
    <col min="2" max="2" width="15.42578125" bestFit="1" customWidth="1"/>
    <col min="3" max="4" width="12.7109375" bestFit="1" customWidth="1"/>
    <col min="5" max="5" width="3" bestFit="1" customWidth="1"/>
    <col min="6" max="6" width="6" bestFit="1" customWidth="1"/>
    <col min="7" max="7" width="3" bestFit="1" customWidth="1"/>
    <col min="8" max="10" width="6" bestFit="1" customWidth="1"/>
    <col min="11" max="11" width="4" bestFit="1" customWidth="1"/>
    <col min="12" max="13" width="6" bestFit="1" customWidth="1"/>
    <col min="14" max="14" width="3" bestFit="1" customWidth="1"/>
    <col min="15" max="16" width="6" bestFit="1" customWidth="1"/>
    <col min="17" max="18" width="3" bestFit="1" customWidth="1"/>
    <col min="19" max="19" width="4" bestFit="1" customWidth="1"/>
    <col min="20" max="20" width="7.28515625" bestFit="1" customWidth="1"/>
    <col min="21" max="21" width="12.7109375" bestFit="1" customWidth="1"/>
    <col min="22" max="22" width="6" bestFit="1" customWidth="1"/>
    <col min="23" max="24" width="4" bestFit="1" customWidth="1"/>
    <col min="25" max="25" width="6" bestFit="1" customWidth="1"/>
    <col min="26" max="26" width="4" bestFit="1" customWidth="1"/>
    <col min="27" max="27" width="6" bestFit="1" customWidth="1"/>
    <col min="28" max="29" width="8" bestFit="1" customWidth="1"/>
    <col min="30" max="30" width="5" bestFit="1" customWidth="1"/>
    <col min="31" max="32" width="8" bestFit="1" customWidth="1"/>
    <col min="33" max="33" width="5" bestFit="1" customWidth="1"/>
    <col min="34" max="35" width="8" bestFit="1" customWidth="1"/>
    <col min="36" max="36" width="5" bestFit="1" customWidth="1"/>
    <col min="37" max="38" width="4" bestFit="1" customWidth="1"/>
    <col min="39" max="39" width="8" bestFit="1" customWidth="1"/>
    <col min="40" max="40" width="20.42578125" bestFit="1" customWidth="1"/>
    <col min="41" max="41" width="17.85546875" bestFit="1" customWidth="1"/>
    <col min="42" max="42" width="4" bestFit="1" customWidth="1"/>
    <col min="43" max="43" width="6" bestFit="1" customWidth="1"/>
    <col min="44" max="44" width="8" bestFit="1" customWidth="1"/>
    <col min="45" max="45" width="5" bestFit="1" customWidth="1"/>
    <col min="46" max="46" width="8" bestFit="1" customWidth="1"/>
    <col min="47" max="47" width="5" bestFit="1" customWidth="1"/>
    <col min="48" max="48" width="8" bestFit="1" customWidth="1"/>
    <col min="49" max="49" width="5" bestFit="1" customWidth="1"/>
    <col min="50" max="50" width="8" bestFit="1" customWidth="1"/>
    <col min="51" max="51" width="5" bestFit="1" customWidth="1"/>
    <col min="52" max="52" width="8" bestFit="1" customWidth="1"/>
    <col min="53" max="53" width="5" bestFit="1" customWidth="1"/>
    <col min="54" max="55" width="8" bestFit="1" customWidth="1"/>
    <col min="56" max="56" width="14.42578125" bestFit="1" customWidth="1"/>
    <col min="57" max="57" width="25" bestFit="1" customWidth="1"/>
    <col min="58" max="58" width="17.85546875" bestFit="1" customWidth="1"/>
  </cols>
  <sheetData>
    <row r="3" spans="1:3" x14ac:dyDescent="0.25">
      <c r="A3" s="47" t="s">
        <v>161</v>
      </c>
      <c r="B3" t="s">
        <v>168</v>
      </c>
      <c r="C3" t="s">
        <v>169</v>
      </c>
    </row>
    <row r="4" spans="1:3" x14ac:dyDescent="0.25">
      <c r="A4" s="48" t="s">
        <v>75</v>
      </c>
      <c r="B4" s="49">
        <v>155</v>
      </c>
      <c r="C4" s="49">
        <v>4499.75</v>
      </c>
    </row>
    <row r="5" spans="1:3" x14ac:dyDescent="0.25">
      <c r="A5" s="50" t="s">
        <v>167</v>
      </c>
      <c r="B5" s="49">
        <v>155</v>
      </c>
      <c r="C5" s="49">
        <v>4499.75</v>
      </c>
    </row>
    <row r="6" spans="1:3" x14ac:dyDescent="0.25">
      <c r="A6" s="48" t="s">
        <v>22</v>
      </c>
      <c r="B6" s="49">
        <v>190</v>
      </c>
      <c r="C6" s="49">
        <v>4400</v>
      </c>
    </row>
    <row r="7" spans="1:3" x14ac:dyDescent="0.25">
      <c r="A7" s="50" t="s">
        <v>165</v>
      </c>
      <c r="B7" s="49">
        <v>90</v>
      </c>
      <c r="C7" s="49">
        <v>1200</v>
      </c>
    </row>
    <row r="8" spans="1:3" x14ac:dyDescent="0.25">
      <c r="A8" s="50" t="s">
        <v>166</v>
      </c>
      <c r="B8" s="49">
        <v>100</v>
      </c>
      <c r="C8" s="49">
        <v>3200</v>
      </c>
    </row>
    <row r="9" spans="1:3" x14ac:dyDescent="0.25">
      <c r="A9" s="48" t="s">
        <v>18</v>
      </c>
      <c r="B9" s="49">
        <v>105</v>
      </c>
      <c r="C9" s="49">
        <v>2399.85</v>
      </c>
    </row>
    <row r="10" spans="1:3" x14ac:dyDescent="0.25">
      <c r="A10" s="50" t="s">
        <v>165</v>
      </c>
      <c r="B10" s="49">
        <v>60</v>
      </c>
      <c r="C10" s="49">
        <v>900</v>
      </c>
    </row>
    <row r="11" spans="1:3" x14ac:dyDescent="0.25">
      <c r="A11" s="50" t="s">
        <v>166</v>
      </c>
      <c r="B11" s="49">
        <v>45</v>
      </c>
      <c r="C11" s="49">
        <v>1499.85</v>
      </c>
    </row>
    <row r="12" spans="1:3" x14ac:dyDescent="0.25">
      <c r="A12" s="48" t="s">
        <v>31</v>
      </c>
      <c r="B12" s="49">
        <v>295</v>
      </c>
      <c r="C12" s="49">
        <v>8049.9</v>
      </c>
    </row>
    <row r="13" spans="1:3" x14ac:dyDescent="0.25">
      <c r="A13" s="50" t="s">
        <v>165</v>
      </c>
      <c r="B13" s="49">
        <v>85</v>
      </c>
      <c r="C13" s="49">
        <v>1750</v>
      </c>
    </row>
    <row r="14" spans="1:3" x14ac:dyDescent="0.25">
      <c r="A14" s="50" t="s">
        <v>166</v>
      </c>
      <c r="B14" s="49">
        <v>125</v>
      </c>
      <c r="C14" s="49">
        <v>3800.05</v>
      </c>
    </row>
    <row r="15" spans="1:3" x14ac:dyDescent="0.25">
      <c r="A15" s="50" t="s">
        <v>167</v>
      </c>
      <c r="B15" s="49">
        <v>85</v>
      </c>
      <c r="C15" s="49">
        <v>2499.85</v>
      </c>
    </row>
    <row r="16" spans="1:3" x14ac:dyDescent="0.25">
      <c r="A16" s="48" t="s">
        <v>26</v>
      </c>
      <c r="B16" s="49">
        <v>190</v>
      </c>
      <c r="C16" s="49">
        <v>5950.2</v>
      </c>
    </row>
    <row r="17" spans="1:3" x14ac:dyDescent="0.25">
      <c r="A17" s="50" t="s">
        <v>165</v>
      </c>
      <c r="B17" s="49">
        <v>40</v>
      </c>
      <c r="C17" s="49">
        <v>1150</v>
      </c>
    </row>
    <row r="18" spans="1:3" x14ac:dyDescent="0.25">
      <c r="A18" s="50" t="s">
        <v>166</v>
      </c>
      <c r="B18" s="49">
        <v>150</v>
      </c>
      <c r="C18" s="49">
        <v>4800.2</v>
      </c>
    </row>
    <row r="19" spans="1:3" x14ac:dyDescent="0.25">
      <c r="A19" s="48" t="s">
        <v>162</v>
      </c>
      <c r="B19" s="49"/>
      <c r="C19" s="49"/>
    </row>
    <row r="20" spans="1:3" x14ac:dyDescent="0.25">
      <c r="A20" s="50" t="s">
        <v>164</v>
      </c>
      <c r="B20" s="49"/>
      <c r="C20" s="49"/>
    </row>
    <row r="21" spans="1:3" x14ac:dyDescent="0.25">
      <c r="A21" s="48" t="s">
        <v>163</v>
      </c>
      <c r="B21" s="49">
        <v>935</v>
      </c>
      <c r="C21" s="49">
        <v>25299.7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opLeftCell="A7" workbookViewId="0">
      <selection activeCell="E5" sqref="E5"/>
    </sheetView>
  </sheetViews>
  <sheetFormatPr defaultRowHeight="15" x14ac:dyDescent="0.25"/>
  <cols>
    <col min="5" max="5" width="90.42578125" customWidth="1"/>
    <col min="10" max="10" width="25" customWidth="1"/>
  </cols>
  <sheetData>
    <row r="2" spans="5:11" ht="18" x14ac:dyDescent="0.25">
      <c r="E2" s="39" t="s">
        <v>148</v>
      </c>
    </row>
    <row r="3" spans="5:11" x14ac:dyDescent="0.25">
      <c r="E3" s="40"/>
    </row>
    <row r="4" spans="5:11" x14ac:dyDescent="0.25">
      <c r="E4" s="41" t="s">
        <v>149</v>
      </c>
    </row>
    <row r="5" spans="5:11" ht="45" x14ac:dyDescent="0.25">
      <c r="E5" s="42" t="s">
        <v>150</v>
      </c>
    </row>
    <row r="6" spans="5:11" x14ac:dyDescent="0.25">
      <c r="E6" s="40"/>
    </row>
    <row r="7" spans="5:11" ht="18" x14ac:dyDescent="0.25">
      <c r="E7" s="43" t="s">
        <v>151</v>
      </c>
    </row>
    <row r="8" spans="5:11" x14ac:dyDescent="0.25">
      <c r="E8" s="44"/>
    </row>
    <row r="9" spans="5:11" ht="30" x14ac:dyDescent="0.25">
      <c r="E9" s="45" t="s">
        <v>152</v>
      </c>
    </row>
    <row r="10" spans="5:11" ht="31.5" x14ac:dyDescent="0.25">
      <c r="E10" s="45" t="s">
        <v>153</v>
      </c>
      <c r="J10" s="38"/>
      <c r="K10" s="38"/>
    </row>
    <row r="11" spans="5:11" ht="30" x14ac:dyDescent="0.25">
      <c r="E11" s="45" t="s">
        <v>154</v>
      </c>
      <c r="J11" s="38"/>
      <c r="K11" s="38"/>
    </row>
    <row r="12" spans="5:11" x14ac:dyDescent="0.25">
      <c r="E12" s="40"/>
      <c r="J12" s="38"/>
      <c r="K12" s="38"/>
    </row>
    <row r="13" spans="5:11" ht="18" x14ac:dyDescent="0.25">
      <c r="E13" s="39" t="s">
        <v>155</v>
      </c>
    </row>
    <row r="14" spans="5:11" x14ac:dyDescent="0.25">
      <c r="E14" s="46"/>
    </row>
    <row r="15" spans="5:11" x14ac:dyDescent="0.25">
      <c r="E15" s="46" t="s">
        <v>156</v>
      </c>
    </row>
    <row r="16" spans="5:11" x14ac:dyDescent="0.25">
      <c r="E16" s="46" t="s">
        <v>157</v>
      </c>
    </row>
    <row r="17" spans="5:5" x14ac:dyDescent="0.25">
      <c r="E17" s="46" t="s">
        <v>158</v>
      </c>
    </row>
    <row r="18" spans="5:5" x14ac:dyDescent="0.25">
      <c r="E18" s="40"/>
    </row>
    <row r="19" spans="5:5" x14ac:dyDescent="0.25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5" x14ac:dyDescent="0.2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 x14ac:dyDescent="0.3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 x14ac:dyDescent="0.3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 x14ac:dyDescent="0.3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25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Cleaned Data</vt:lpstr>
      <vt:lpstr>Summary Table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ADEDAYO OJEDIRAN</cp:lastModifiedBy>
  <cp:revision/>
  <dcterms:created xsi:type="dcterms:W3CDTF">2019-12-23T04:48:23Z</dcterms:created>
  <dcterms:modified xsi:type="dcterms:W3CDTF">2025-03-09T23:33:46Z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