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18" i="1" l="1"/>
  <c r="F9" i="1"/>
  <c r="F7" i="1"/>
  <c r="F5" i="1"/>
  <c r="F3" i="1"/>
  <c r="F4" i="1"/>
  <c r="F6" i="1"/>
  <c r="F8" i="1"/>
  <c r="F10" i="1"/>
  <c r="F11" i="1"/>
  <c r="F12" i="1"/>
  <c r="F13" i="1"/>
  <c r="F14" i="1"/>
  <c r="F15" i="1"/>
  <c r="F16" i="1"/>
  <c r="F17" i="1"/>
  <c r="F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<sst xmlns="http://schemas.openxmlformats.org/spreadsheetml/2006/main" count="116" uniqueCount="106">
  <si>
    <t>GIFT CARD WALMART C$300 Cod. PPUMK-0001</t>
  </si>
  <si>
    <t>GIFT CARD WALMART C$500 Cod. PPUMK-0002</t>
  </si>
  <si>
    <t>TOSTADOR WINDMERE TR200WM Cod. 143358</t>
  </si>
  <si>
    <t>PLANCHA B&amp;D IRBD100 VAPOR - Cod. 126810</t>
  </si>
  <si>
    <t>PLANCHA OSTER GCSTBS5802 - Cod. 125105</t>
  </si>
  <si>
    <t>SANDWICHERA WINDMERE SM1050WM - Cod. 144184</t>
  </si>
  <si>
    <t>PLANCHA OSTER GCSTBS5803 - Cod. 125106</t>
  </si>
  <si>
    <t>ABANICO PIE TELSTAR TVP1601NH BLC 16â€ - Cod. 131180</t>
  </si>
  <si>
    <t>PLANTILLA DE GAS TELSTAR KM2QPT 2Q BLC - Cod. 125181</t>
  </si>
  <si>
    <t>CAFETERA B&amp;D DCM1100B 10TZ NEGRO - Cod. 126514</t>
  </si>
  <si>
    <t>IMPRESORA INYEC HP 1015 Cod. 136053</t>
  </si>
  <si>
    <t>CAFETERA B&amp;D CM1201W 12TZ BLC - Cod. 136634</t>
  </si>
  <si>
    <t>LICUADORA OSTER BLSTMPW00013 PLAST 8 V - Cod. 126473</t>
  </si>
  <si>
    <t>LICUADORA B&amp;D BLC 12650HWDC 12 V - Cod. 133066</t>
  </si>
  <si>
    <t>ABAN PIE SANKEY FN17A02B 16â€ - Cod. 131385</t>
  </si>
  <si>
    <t>OLLA DE PRESIÃ“N OSTER 4792012 7L - Cod. 101645</t>
  </si>
  <si>
    <t>OLLA ARROCERA OSTER 10 TZ - Cod. 120971</t>
  </si>
  <si>
    <t>PARRILLA ELÃ‰CTRICA B&amp;D IG201 - Cod. 112840</t>
  </si>
  <si>
    <t>VENTILADOR LASKO 3300 Cod. 125686</t>
  </si>
  <si>
    <t>VENTILADOR DE PEDESTAL LASKO 1827 18â€ - Cod. 112989</t>
  </si>
  <si>
    <t>SARTÃ‰N ELÃ‰CTRICO B&amp;D SK1212B 12â€ - Cod. 134602</t>
  </si>
  <si>
    <t>EXTRACTOR DE JUGOS B&amp;D JE2200B - Cod. 128032</t>
  </si>
  <si>
    <t>MULTIFUNCIONAL EPSON XP211 Cod. 137186</t>
  </si>
  <si>
    <t>COMPUTADORA PORTÃTIL ACER AMD 4GB 14â€ - Cod. 139770</t>
  </si>
  <si>
    <t>DVD LG DP132 2.1CH DIVX - Cod. 136783</t>
  </si>
  <si>
    <t>OLLA ARROCERA B&amp;D RC550 10TZ - Cod. 101605</t>
  </si>
  <si>
    <t>MULTIFUNCIONAL INYEC HP 2545 Cod. 136481</t>
  </si>
  <si>
    <t>DISPENSADOR AGUA AVANTI WDT35EC - Cod. 147222</t>
  </si>
  <si>
    <t>HORNO MICROONDAS LG MS1140S 1.1CF GR - Cod. 124498</t>
  </si>
  <si>
    <t>ABAN PARED TELSTAR TVW1602NH 16" - Cod. 131177</t>
  </si>
  <si>
    <t>PLANCHA OSTER GCSTBS5803 VAPOR- Cod. 125106</t>
  </si>
  <si>
    <t>MINIPROCESADOR B&amp;D HC3000- Cod. 102596</t>
  </si>
  <si>
    <t>PLANT ELEC TELSTAR TPE0230MS 2Q DIS INOX- Cod. 144489</t>
  </si>
  <si>
    <t>PLANT GAS TELSTAR KM2QPT 2Q BLC- Cod. 125181</t>
  </si>
  <si>
    <t>DVD LG DP547 RCA KARAOKE- Cod. 148790</t>
  </si>
  <si>
    <t>ABAN PIE LASKO 1827 18"- Cod.112989</t>
  </si>
  <si>
    <t>OLLA PRES B&amp;D PC700 7L- Cod.115395</t>
  </si>
  <si>
    <t>IMPRESORA INYEC HP DJ2135- Cod. 148784</t>
  </si>
  <si>
    <t>IMPRESORA INYEC HP DJ3635- Cod. 148785</t>
  </si>
  <si>
    <t>MAQ COSER SINGER 2250- Cod. 119527</t>
  </si>
  <si>
    <t>REF SEMI TELSTAR TRS09510MD 4CF 95L BLC- Cod.140175</t>
  </si>
  <si>
    <t>MINICOMP PANASONIC SCAKX200PNK 4400W- Cod.146008</t>
  </si>
  <si>
    <t>ABAN BOX TELSTAR TVB02090TM 20"</t>
  </si>
  <si>
    <t>ABAN PIE LASKO 1827 18"</t>
  </si>
  <si>
    <t>ABAN TORRE LASKO 2519 36"</t>
  </si>
  <si>
    <t>COMODA KAPPERSBERG A414</t>
  </si>
  <si>
    <t>HORNO MIC WHIRLP WMS07ZDHS 0.7CF SILVER</t>
  </si>
  <si>
    <t>MINIPROCESADOR B&amp;D HC3000</t>
  </si>
  <si>
    <t>MULTIFUNCIONAL INYEC HP DJ3635</t>
  </si>
  <si>
    <t>PLANCHA OSTER GCSTBS5803 VAPOR</t>
  </si>
  <si>
    <t>REF SEMI TELSTAR TRS14005MD 5CF 140L SIL</t>
  </si>
  <si>
    <t>REF SEMI TELSTAR TRS09510MD 4CF 95L BLC</t>
  </si>
  <si>
    <t>ABAN PIE AERO SPEED PF160 16"</t>
  </si>
  <si>
    <t>ABAN PIE LASKO 2526 16"</t>
  </si>
  <si>
    <t>ABAN PIE LASKO 1850 18"</t>
  </si>
  <si>
    <t>ABAN TORRE TELSTAR TVT29015TM 29"</t>
  </si>
  <si>
    <t>CAFETERA B&amp;D CM1201W 12TZ BLC</t>
  </si>
  <si>
    <t>CAFETERA B&amp;D BCM1410B 10TZ NEG</t>
  </si>
  <si>
    <t>CAFETERA OSTER BVSTDCSK13 12TZ BLC</t>
  </si>
  <si>
    <t>CAFETERA HBEACH 49316 12TZ NEG</t>
  </si>
  <si>
    <t>COC GAS MABE MA07684CI1 30" 6Q GR</t>
  </si>
  <si>
    <t>DVD SONY DVPSR370 USB</t>
  </si>
  <si>
    <t>HORNO MIC GE JES11W 1.1CF BLC</t>
  </si>
  <si>
    <t>HORNO MIC GE JES70W 0.7CF BLC</t>
  </si>
  <si>
    <t>HORNO TOST B&amp;D TO1950SBD</t>
  </si>
  <si>
    <t>JGO COMEDOR FAMESA AVATAR 6S</t>
  </si>
  <si>
    <t>LICUADORA B&amp;D BL1130SGM VID 12 V</t>
  </si>
  <si>
    <t>LICUADORA B&amp;D BLBD10PW PLAST 10 V</t>
  </si>
  <si>
    <t>LICUADORA OSTER 6805 VID 12 V</t>
  </si>
  <si>
    <t>MINIPROCESADOR B&amp;D FP2500B</t>
  </si>
  <si>
    <t>MULTIFUNCIONAL INYEC HP DJ2135</t>
  </si>
  <si>
    <t>OLLA ARROC OSTER 6030 12TZ</t>
  </si>
  <si>
    <t>OLLA ARROC TELSTAR TAR1875NH 10TZ</t>
  </si>
  <si>
    <t>OLLA PRES B&amp;D PC700 7L</t>
  </si>
  <si>
    <t>OLLA PRES B&amp;D PC500 5L</t>
  </si>
  <si>
    <t>PLANCHA B&amp;D IR02R VAPOR</t>
  </si>
  <si>
    <t>PLANCHA B&amp;D IR05X VAPOR</t>
  </si>
  <si>
    <t>PLANT ELEC TELSTAR TPE0230MS 2Q DIS INOX</t>
  </si>
  <si>
    <t>PLANT GAS TELSTAR KM3QPT 3Q BLC</t>
  </si>
  <si>
    <t>PLANT GAS TELSTAR TPG0355YK 3Q INOX</t>
  </si>
  <si>
    <t>REF AUTO MABE RME1436YMX 14CF 380L GRAF</t>
  </si>
  <si>
    <t>SART ELEC B&amp;D SK1212B 12"</t>
  </si>
  <si>
    <t>SART ELEC TELSTAR TSE3030FH 12"</t>
  </si>
  <si>
    <t>SET COL OLYMPIA COMFORTEX MAT 140X19</t>
  </si>
  <si>
    <t>TV LED 32" SANKEY CLED32FSP1</t>
  </si>
  <si>
    <t>ABAN 3 EN 1 SANKEY FN18A03B 18" COD-149659</t>
  </si>
  <si>
    <t>ABAN BOX LASKO 3300 COD-125686</t>
  </si>
  <si>
    <t>ABAN PIE LASKO 2521 16" COD-126740</t>
  </si>
  <si>
    <t>ABAN PIE SANKEY FN1746 16" COD-145499</t>
  </si>
  <si>
    <t>CAFETERA B&amp;D CM1201W 12TZ BLC COD-136634</t>
  </si>
  <si>
    <t>CAFETERA HBEACH 49316 12TZ NEG COD-128042</t>
  </si>
  <si>
    <t>COC GAS MABE EM7652NIE0 30" 6Q NEG COD-131588</t>
  </si>
  <si>
    <t>HORNO TOST HBEACH 22722 COD-149995</t>
  </si>
  <si>
    <t>LICUADORA B&amp;D BL1130SGM VID 12 V COD-140064</t>
  </si>
  <si>
    <t>OLLA ARROC TELSTAR TAR1810NR 10TZ COD-118895</t>
  </si>
  <si>
    <t>PLANCHA OSTER GCSTBS5803 COD-125106</t>
  </si>
  <si>
    <t>SART ELEC TELSTAR TSE3030FH 12" COD-129209</t>
  </si>
  <si>
    <t>CAFETERA B&amp;D BCM1410B 12TZ NEG COD-139245</t>
  </si>
  <si>
    <t>HORNO MIC GE JES70W 0.7CF BLC COD-146771</t>
  </si>
  <si>
    <t>PLANT GAS TELSTAR TPG0355YK 3Q INOX COD-131195</t>
  </si>
  <si>
    <t>FECHA</t>
  </si>
  <si>
    <t>CANTIDAD</t>
  </si>
  <si>
    <t>CODIGO</t>
  </si>
  <si>
    <t>PUNTOS</t>
  </si>
  <si>
    <t>DESCRIPCION</t>
  </si>
  <si>
    <t xml:space="preserve">SELECT
DISTINCT 
tblfrp.FrpCode,
tblfrp.FechaRecordFrp,
tblfrpproduct.CodProduc,
tblfrpproduct.Cant,
tblfrpproduct.HistPts,
tblmastercatalogo.NombreProduc
FROM
tblfrpproduct
INNER JOIN tblfrp ON tblfrp.FrpCode = tblfrpproduct.CodFrp
INNER JOIN tblmastercatalogo ON tblmastercatalogo.IDarticulo = tblfrpproduct.CodProduc
WHERE CodProduc='48'
GROUP BY HistPts
ORDER BY CodProduc,FechaRecordFrp DESC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</si>
</sst>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A67" workbookViewId="0">
      <selection activeCell="F114" sqref="F114"/>
    </sheetView>
  </sheetViews>
  <sheetFormatPr baseColWidth="10" defaultRowHeight="15" x14ac:dyDescent="0.25"/>
  <cols>
    <col min="5" max="5" width="55.140625" bestFit="1" customWidth="1"/>
    <col min="6" max="6" width="66.28515625" customWidth="1"/>
  </cols>
  <sheetData>
    <row r="1" spans="1:6" x14ac:dyDescent="0.25">
      <c r="A1" s="2" t="s">
        <v>100</v>
      </c>
      <c r="B1" s="2" t="s">
        <v>102</v>
      </c>
      <c r="C1" s="2" t="s">
        <v>101</v>
      </c>
      <c r="D1" s="2" t="s">
        <v>103</v>
      </c>
      <c r="E1" s="2" t="s">
        <v>104</v>
      </c>
    </row>
    <row r="2" spans="1:6" x14ac:dyDescent="0.25">
      <c r="A2" s="1">
        <v>42227</v>
      </c>
      <c r="B2">
        <v>29</v>
      </c>
      <c r="C2">
        <v>1</v>
      </c>
      <c r="D2">
        <v>600</v>
      </c>
      <c r="E2" t="s">
        <v>0</v>
      </c>
      <c r="F2" t="str">
        <f>"(0, '" &amp; B2 &amp; "','" &amp; E2 &amp; "','nd.jpg'," &amp; D2 &amp; ",1),"</f>
        <v>(0, '29','GIFT CARD WALMART C$300 Cod. PPUMK-0001','nd.jpg',600,1),</v>
      </c>
    </row>
    <row r="3" spans="1:6" ht="12.75" customHeight="1" x14ac:dyDescent="0.25">
      <c r="A3" s="1">
        <v>42227</v>
      </c>
      <c r="B3">
        <v>30</v>
      </c>
      <c r="C3">
        <v>5</v>
      </c>
      <c r="D3">
        <v>1000</v>
      </c>
      <c r="E3" t="s">
        <v>1</v>
      </c>
      <c r="F3" t="str">
        <f t="shared" ref="F3:F66" si="0">"(0, '" &amp; B3 &amp; "','" &amp; E3 &amp; "','nd.jpg'," &amp; D3 &amp; ",1),"</f>
        <v>(0, '30','GIFT CARD WALMART C$500 Cod. PPUMK-0002','nd.jpg',1000,1),</v>
      </c>
    </row>
    <row r="4" spans="1:6" x14ac:dyDescent="0.25">
      <c r="A4" s="1">
        <v>42356</v>
      </c>
      <c r="B4">
        <v>33</v>
      </c>
      <c r="C4">
        <v>2</v>
      </c>
      <c r="D4">
        <v>680</v>
      </c>
      <c r="E4" t="s">
        <v>2</v>
      </c>
      <c r="F4" t="str">
        <f t="shared" si="0"/>
        <v>(0, '33','TOSTADOR WINDMERE TR200WM Cod. 143358','nd.jpg',680,1),</v>
      </c>
    </row>
    <row r="5" spans="1:6" x14ac:dyDescent="0.25">
      <c r="A5" s="1">
        <v>42214</v>
      </c>
      <c r="B5">
        <v>33</v>
      </c>
      <c r="C5">
        <v>2</v>
      </c>
      <c r="D5">
        <v>796</v>
      </c>
      <c r="E5" t="s">
        <v>2</v>
      </c>
      <c r="F5" t="str">
        <f>"(1, '" &amp; B5 &amp; "','" &amp; E5 &amp; "','nd.jpg'," &amp; D5 &amp; ",1),"</f>
        <v>(1, '33','TOSTADOR WINDMERE TR200WM Cod. 143358','nd.jpg',796,1),</v>
      </c>
    </row>
    <row r="6" spans="1:6" x14ac:dyDescent="0.25">
      <c r="A6" s="1">
        <v>42334</v>
      </c>
      <c r="B6">
        <v>34</v>
      </c>
      <c r="C6">
        <v>1</v>
      </c>
      <c r="D6">
        <v>834</v>
      </c>
      <c r="E6" t="s">
        <v>3</v>
      </c>
      <c r="F6" t="str">
        <f t="shared" si="0"/>
        <v>(0, '34','PLANCHA B&amp;D IRBD100 VAPOR - Cod. 126810','nd.jpg',834,1),</v>
      </c>
    </row>
    <row r="7" spans="1:6" x14ac:dyDescent="0.25">
      <c r="A7" s="1">
        <v>42214</v>
      </c>
      <c r="B7">
        <v>34</v>
      </c>
      <c r="C7">
        <v>1</v>
      </c>
      <c r="D7">
        <v>872</v>
      </c>
      <c r="E7" t="s">
        <v>3</v>
      </c>
      <c r="F7" t="str">
        <f>"(1, '" &amp; B7 &amp; "','" &amp; E7 &amp; "','nd.jpg'," &amp; D7 &amp; ",1),"</f>
        <v>(1, '34','PLANCHA B&amp;D IRBD100 VAPOR - Cod. 126810','nd.jpg',872,1),</v>
      </c>
    </row>
    <row r="8" spans="1:6" x14ac:dyDescent="0.25">
      <c r="A8" s="1">
        <v>42367</v>
      </c>
      <c r="B8">
        <v>35</v>
      </c>
      <c r="C8">
        <v>1</v>
      </c>
      <c r="D8">
        <v>1081</v>
      </c>
      <c r="E8" t="s">
        <v>4</v>
      </c>
      <c r="F8" t="str">
        <f t="shared" si="0"/>
        <v>(0, '35','PLANCHA OSTER GCSTBS5802 - Cod. 125105','nd.jpg',1081,1),</v>
      </c>
    </row>
    <row r="9" spans="1:6" x14ac:dyDescent="0.25">
      <c r="A9" s="1">
        <v>42236</v>
      </c>
      <c r="B9">
        <v>35</v>
      </c>
      <c r="C9">
        <v>1</v>
      </c>
      <c r="D9">
        <v>948</v>
      </c>
      <c r="E9" t="s">
        <v>4</v>
      </c>
      <c r="F9" t="str">
        <f>"(1, '" &amp; B9 &amp; "','" &amp; E9 &amp; "','nd.jpg'," &amp; D9 &amp; ",1),"</f>
        <v>(1, '35','PLANCHA OSTER GCSTBS5802 - Cod. 125105','nd.jpg',948,1),</v>
      </c>
    </row>
    <row r="10" spans="1:6" x14ac:dyDescent="0.25">
      <c r="A10" s="1">
        <v>42199</v>
      </c>
      <c r="B10">
        <v>36</v>
      </c>
      <c r="C10">
        <v>1</v>
      </c>
      <c r="D10">
        <v>986</v>
      </c>
      <c r="E10" t="s">
        <v>5</v>
      </c>
      <c r="F10" t="str">
        <f t="shared" si="0"/>
        <v>(0, '36','SANDWICHERA WINDMERE SM1050WM - Cod. 144184','nd.jpg',986,1),</v>
      </c>
    </row>
    <row r="11" spans="1:6" x14ac:dyDescent="0.25">
      <c r="A11" s="1">
        <v>42321</v>
      </c>
      <c r="B11">
        <v>37</v>
      </c>
      <c r="C11">
        <v>1</v>
      </c>
      <c r="D11">
        <v>1138</v>
      </c>
      <c r="E11" t="s">
        <v>6</v>
      </c>
      <c r="F11" t="str">
        <f t="shared" si="0"/>
        <v>(0, '37','PLANCHA OSTER GCSTBS5803 - Cod. 125106','nd.jpg',1138,1),</v>
      </c>
    </row>
    <row r="12" spans="1:6" x14ac:dyDescent="0.25">
      <c r="A12" s="1">
        <v>42214</v>
      </c>
      <c r="B12">
        <v>39</v>
      </c>
      <c r="C12">
        <v>1</v>
      </c>
      <c r="D12">
        <v>1233</v>
      </c>
      <c r="E12" t="s">
        <v>7</v>
      </c>
      <c r="F12" t="str">
        <f t="shared" si="0"/>
        <v>(0, '39','ABANICO PIE TELSTAR TVP1601NH BLC 16â€ - Cod. 131180','nd.jpg',1233,1),</v>
      </c>
    </row>
    <row r="13" spans="1:6" x14ac:dyDescent="0.25">
      <c r="A13" s="1">
        <v>42236</v>
      </c>
      <c r="B13">
        <v>42</v>
      </c>
      <c r="C13">
        <v>1</v>
      </c>
      <c r="D13">
        <v>1328</v>
      </c>
      <c r="E13" t="s">
        <v>8</v>
      </c>
      <c r="F13" t="str">
        <f t="shared" si="0"/>
        <v>(0, '42','PLANTILLA DE GAS TELSTAR KM2QPT 2Q BLC - Cod. 125181','nd.jpg',1328,1),</v>
      </c>
    </row>
    <row r="14" spans="1:6" x14ac:dyDescent="0.25">
      <c r="A14" s="1">
        <v>42354</v>
      </c>
      <c r="B14">
        <v>43</v>
      </c>
      <c r="C14">
        <v>1</v>
      </c>
      <c r="D14">
        <v>1575</v>
      </c>
      <c r="E14" t="s">
        <v>9</v>
      </c>
      <c r="F14" t="str">
        <f t="shared" si="0"/>
        <v>(0, '43','CAFETERA B&amp;D DCM1100B 10TZ NEGRO - Cod. 126514','nd.jpg',1575,1),</v>
      </c>
    </row>
    <row r="15" spans="1:6" x14ac:dyDescent="0.25">
      <c r="A15" s="1">
        <v>42354</v>
      </c>
      <c r="B15">
        <v>46</v>
      </c>
      <c r="C15">
        <v>1</v>
      </c>
      <c r="D15">
        <v>1938</v>
      </c>
      <c r="E15" t="s">
        <v>10</v>
      </c>
      <c r="F15" t="str">
        <f t="shared" si="0"/>
        <v>(0, '46','IMPRESORA INYEC HP 1015 Cod. 136053','nd.jpg',1938,1),</v>
      </c>
    </row>
    <row r="16" spans="1:6" x14ac:dyDescent="0.25">
      <c r="A16" s="1">
        <v>42356</v>
      </c>
      <c r="B16">
        <v>47</v>
      </c>
      <c r="C16">
        <v>2</v>
      </c>
      <c r="D16">
        <v>2088</v>
      </c>
      <c r="E16" t="s">
        <v>11</v>
      </c>
      <c r="F16" t="str">
        <f t="shared" si="0"/>
        <v>(0, '47','CAFETERA B&amp;D CM1201W 12TZ BLC - Cod. 136634','nd.jpg',2088,1),</v>
      </c>
    </row>
    <row r="17" spans="1:6" x14ac:dyDescent="0.25">
      <c r="A17" s="1">
        <v>42298</v>
      </c>
      <c r="B17">
        <v>48</v>
      </c>
      <c r="C17">
        <v>1</v>
      </c>
      <c r="D17">
        <v>1632</v>
      </c>
      <c r="E17" t="s">
        <v>12</v>
      </c>
      <c r="F17" t="str">
        <f t="shared" si="0"/>
        <v>(0, '48','LICUADORA OSTER BLSTMPW00013 PLAST 8 V - Cod. 126473','nd.jpg',1632,1),</v>
      </c>
    </row>
    <row r="18" spans="1:6" x14ac:dyDescent="0.25">
      <c r="A18" s="1">
        <v>42224</v>
      </c>
      <c r="B18">
        <v>48</v>
      </c>
      <c r="C18">
        <v>1</v>
      </c>
      <c r="D18">
        <v>1898</v>
      </c>
      <c r="E18" t="s">
        <v>12</v>
      </c>
      <c r="F18" t="str">
        <f>"(1, '" &amp; B18 &amp; "','" &amp; E18 &amp; "','nd.jpg'," &amp; D18 &amp; ",1),"</f>
        <v>(1, '48','LICUADORA OSTER BLSTMPW00013 PLAST 8 V - Cod. 126473','nd.jpg',1898,1),</v>
      </c>
    </row>
    <row r="19" spans="1:6" x14ac:dyDescent="0.25">
      <c r="A19" s="1">
        <v>42367</v>
      </c>
      <c r="B19">
        <v>50</v>
      </c>
      <c r="C19">
        <v>1</v>
      </c>
      <c r="D19">
        <v>1364</v>
      </c>
      <c r="E19" t="s">
        <v>13</v>
      </c>
      <c r="F19" t="str">
        <f t="shared" si="0"/>
        <v>(0, '50','LICUADORA B&amp;D BLC 12650HWDC 12 V - Cod. 133066','nd.jpg',1364,1),</v>
      </c>
    </row>
    <row r="20" spans="1:6" x14ac:dyDescent="0.25">
      <c r="A20" s="1">
        <v>42321</v>
      </c>
      <c r="B20">
        <v>50</v>
      </c>
      <c r="C20">
        <v>1</v>
      </c>
      <c r="D20">
        <v>1498</v>
      </c>
      <c r="E20" t="s">
        <v>13</v>
      </c>
      <c r="F20" t="str">
        <f>"(1, '" &amp; B20 &amp; "','" &amp; E20 &amp; "','nd.jpg'," &amp; D20 &amp; ",1),"</f>
        <v>(1, '50','LICUADORA B&amp;D BLC 12650HWDC 12 V - Cod. 133066','nd.jpg',1498,1),</v>
      </c>
    </row>
    <row r="21" spans="1:6" x14ac:dyDescent="0.25">
      <c r="A21" s="1">
        <v>42301</v>
      </c>
      <c r="B21">
        <v>53</v>
      </c>
      <c r="C21">
        <v>1</v>
      </c>
      <c r="D21">
        <v>2373</v>
      </c>
      <c r="E21" t="s">
        <v>14</v>
      </c>
      <c r="F21" t="str">
        <f>"(0, '" &amp; B21 &amp; "','" &amp; E21 &amp; "','nd.jpg'," &amp; D21 &amp; ",1),"</f>
        <v>(0, '53','ABAN PIE SANKEY FN17A02B 16â€ - Cod. 131385','nd.jpg',2373,1),</v>
      </c>
    </row>
    <row r="22" spans="1:6" x14ac:dyDescent="0.25">
      <c r="A22" s="1">
        <v>42235</v>
      </c>
      <c r="B22">
        <v>57</v>
      </c>
      <c r="C22">
        <v>1</v>
      </c>
      <c r="D22">
        <v>2753</v>
      </c>
      <c r="E22" t="s">
        <v>15</v>
      </c>
      <c r="F22" t="str">
        <f t="shared" si="0"/>
        <v>(0, '57','OLLA DE PRESIÃ“N OSTER 4792012 7L - Cod. 101645','nd.jpg',2753,1),</v>
      </c>
    </row>
    <row r="23" spans="1:6" x14ac:dyDescent="0.25">
      <c r="A23" s="1">
        <v>42321</v>
      </c>
      <c r="B23">
        <v>59</v>
      </c>
      <c r="C23">
        <v>1</v>
      </c>
      <c r="D23">
        <v>2791</v>
      </c>
      <c r="E23" t="s">
        <v>16</v>
      </c>
      <c r="F23" t="str">
        <f t="shared" si="0"/>
        <v>(0, '59','OLLA ARROCERA OSTER 10 TZ - Cod. 120971','nd.jpg',2791,1),</v>
      </c>
    </row>
    <row r="24" spans="1:6" x14ac:dyDescent="0.25">
      <c r="A24" s="1">
        <v>42356</v>
      </c>
      <c r="B24">
        <v>60</v>
      </c>
      <c r="C24">
        <v>2</v>
      </c>
      <c r="D24">
        <v>2696</v>
      </c>
      <c r="E24" t="s">
        <v>17</v>
      </c>
      <c r="F24" t="str">
        <f t="shared" si="0"/>
        <v>(0, '60','PARRILLA ELÃ‰CTRICA B&amp;D IG201 - Cod. 112840','nd.jpg',2696,1),</v>
      </c>
    </row>
    <row r="25" spans="1:6" x14ac:dyDescent="0.25">
      <c r="A25" s="1">
        <v>42353</v>
      </c>
      <c r="B25">
        <v>61</v>
      </c>
      <c r="C25">
        <v>1</v>
      </c>
      <c r="D25">
        <v>3418</v>
      </c>
      <c r="E25" t="s">
        <v>18</v>
      </c>
      <c r="F25" t="str">
        <f t="shared" si="0"/>
        <v>(0, '61','VENTILADOR LASKO 3300 Cod. 125686','nd.jpg',3418,1),</v>
      </c>
    </row>
    <row r="26" spans="1:6" x14ac:dyDescent="0.25">
      <c r="A26" s="1">
        <v>42265</v>
      </c>
      <c r="B26">
        <v>63</v>
      </c>
      <c r="C26">
        <v>1</v>
      </c>
      <c r="D26">
        <v>2848</v>
      </c>
      <c r="E26" t="s">
        <v>19</v>
      </c>
      <c r="F26" t="str">
        <f t="shared" si="0"/>
        <v>(0, '63','VENTILADOR DE PEDESTAL LASKO 1827 18â€ - Cod. 112989','nd.jpg',2848,1),</v>
      </c>
    </row>
    <row r="27" spans="1:6" x14ac:dyDescent="0.25">
      <c r="A27" s="1">
        <v>42356</v>
      </c>
      <c r="B27">
        <v>65</v>
      </c>
      <c r="C27">
        <v>2</v>
      </c>
      <c r="D27">
        <v>2981</v>
      </c>
      <c r="E27" t="s">
        <v>20</v>
      </c>
      <c r="F27" t="str">
        <f t="shared" si="0"/>
        <v>(0, '65','SARTÃ‰N ELÃ‰CTRICO B&amp;D SK1212B 12â€ - Cod. 134602','nd.jpg',2981,1),</v>
      </c>
    </row>
    <row r="28" spans="1:6" x14ac:dyDescent="0.25">
      <c r="A28" s="1">
        <v>42356</v>
      </c>
      <c r="B28">
        <v>66</v>
      </c>
      <c r="C28">
        <v>1</v>
      </c>
      <c r="D28">
        <v>2867</v>
      </c>
      <c r="E28" t="s">
        <v>21</v>
      </c>
      <c r="F28" t="str">
        <f t="shared" si="0"/>
        <v>(0, '66','EXTRACTOR DE JUGOS B&amp;D JE2200B - Cod. 128032','nd.jpg',2867,1),</v>
      </c>
    </row>
    <row r="29" spans="1:6" x14ac:dyDescent="0.25">
      <c r="A29" s="1">
        <v>42235</v>
      </c>
      <c r="B29">
        <v>72</v>
      </c>
      <c r="C29">
        <v>1</v>
      </c>
      <c r="D29">
        <v>4178</v>
      </c>
      <c r="E29" t="s">
        <v>22</v>
      </c>
      <c r="F29" t="str">
        <f t="shared" si="0"/>
        <v>(0, '72','MULTIFUNCIONAL EPSON XP211 Cod. 137186','nd.jpg',4178,1),</v>
      </c>
    </row>
    <row r="30" spans="1:6" x14ac:dyDescent="0.25">
      <c r="A30" s="1">
        <v>42356</v>
      </c>
      <c r="B30">
        <v>132</v>
      </c>
      <c r="C30">
        <v>1</v>
      </c>
      <c r="D30">
        <v>23970</v>
      </c>
      <c r="E30" t="s">
        <v>23</v>
      </c>
      <c r="F30" t="str">
        <f t="shared" si="0"/>
        <v>(0, '132','COMPUTADORA PORTÃTIL ACER AMD 4GB 14â€ - Cod. 139770','nd.jpg',23970,1),</v>
      </c>
    </row>
    <row r="31" spans="1:6" x14ac:dyDescent="0.25">
      <c r="A31" s="1">
        <v>42367</v>
      </c>
      <c r="B31">
        <v>167</v>
      </c>
      <c r="C31">
        <v>1</v>
      </c>
      <c r="D31">
        <v>2398</v>
      </c>
      <c r="E31" t="s">
        <v>24</v>
      </c>
      <c r="F31" t="str">
        <f t="shared" si="0"/>
        <v>(0, '167','DVD LG DP132 2.1CH DIVX - Cod. 136783','nd.jpg',2398,1),</v>
      </c>
    </row>
    <row r="32" spans="1:6" x14ac:dyDescent="0.25">
      <c r="A32" s="1">
        <v>42356</v>
      </c>
      <c r="B32">
        <v>168</v>
      </c>
      <c r="C32">
        <v>1</v>
      </c>
      <c r="D32">
        <v>2278</v>
      </c>
      <c r="E32" t="s">
        <v>25</v>
      </c>
      <c r="F32" t="str">
        <f t="shared" si="0"/>
        <v>(0, '168','OLLA ARROCERA B&amp;D RC550 10TZ - Cod. 101605','nd.jpg',2278,1),</v>
      </c>
    </row>
    <row r="33" spans="1:6" x14ac:dyDescent="0.25">
      <c r="A33" s="1">
        <v>42271</v>
      </c>
      <c r="B33">
        <v>170</v>
      </c>
      <c r="C33">
        <v>1</v>
      </c>
      <c r="D33">
        <v>3209</v>
      </c>
      <c r="E33" t="s">
        <v>26</v>
      </c>
      <c r="F33" t="str">
        <f t="shared" si="0"/>
        <v>(0, '170','MULTIFUNCIONAL INYEC HP 2545 Cod. 136481','nd.jpg',3209,1),</v>
      </c>
    </row>
    <row r="34" spans="1:6" x14ac:dyDescent="0.25">
      <c r="A34" s="1">
        <v>42271</v>
      </c>
      <c r="B34">
        <v>172</v>
      </c>
      <c r="C34">
        <v>1</v>
      </c>
      <c r="D34">
        <v>3798</v>
      </c>
      <c r="E34" t="s">
        <v>27</v>
      </c>
      <c r="F34" t="str">
        <f t="shared" si="0"/>
        <v>(0, '172','DISPENSADOR AGUA AVANTI WDT35EC - Cod. 147222','nd.jpg',3798,1),</v>
      </c>
    </row>
    <row r="35" spans="1:6" x14ac:dyDescent="0.25">
      <c r="A35" s="1">
        <v>42278</v>
      </c>
      <c r="B35">
        <v>175</v>
      </c>
      <c r="C35">
        <v>1</v>
      </c>
      <c r="D35">
        <v>6268</v>
      </c>
      <c r="E35" t="s">
        <v>28</v>
      </c>
      <c r="F35" t="str">
        <f t="shared" si="0"/>
        <v>(0, '175','HORNO MICROONDAS LG MS1140S 1.1CF GR - Cod. 124498','nd.jpg',6268,1),</v>
      </c>
    </row>
    <row r="36" spans="1:6" x14ac:dyDescent="0.25">
      <c r="A36" s="1">
        <v>42271</v>
      </c>
      <c r="B36">
        <v>187</v>
      </c>
      <c r="C36">
        <v>1</v>
      </c>
      <c r="D36">
        <v>1119</v>
      </c>
      <c r="E36" t="s">
        <v>29</v>
      </c>
      <c r="F36" t="str">
        <f t="shared" si="0"/>
        <v>(0, '187','ABAN PARED TELSTAR TVW1602NH 16" - Cod. 131177','nd.jpg',1119,1),</v>
      </c>
    </row>
    <row r="37" spans="1:6" x14ac:dyDescent="0.25">
      <c r="A37" s="1">
        <v>42409</v>
      </c>
      <c r="B37">
        <v>201</v>
      </c>
      <c r="C37">
        <v>1</v>
      </c>
      <c r="D37">
        <v>1198</v>
      </c>
      <c r="E37" t="s">
        <v>30</v>
      </c>
      <c r="F37" t="str">
        <f t="shared" si="0"/>
        <v>(0, '201','PLANCHA OSTER GCSTBS5803 VAPOR- Cod. 125106','nd.jpg',1198,1),</v>
      </c>
    </row>
    <row r="38" spans="1:6" x14ac:dyDescent="0.25">
      <c r="A38" s="1">
        <v>42424</v>
      </c>
      <c r="B38">
        <v>202</v>
      </c>
      <c r="C38">
        <v>1</v>
      </c>
      <c r="D38">
        <v>1238</v>
      </c>
      <c r="E38" t="s">
        <v>31</v>
      </c>
      <c r="F38" t="str">
        <f t="shared" si="0"/>
        <v>(0, '202','MINIPROCESADOR B&amp;D HC3000- Cod. 102596','nd.jpg',1238,1),</v>
      </c>
    </row>
    <row r="39" spans="1:6" x14ac:dyDescent="0.25">
      <c r="A39" s="1">
        <v>42409</v>
      </c>
      <c r="B39">
        <v>204</v>
      </c>
      <c r="C39">
        <v>1</v>
      </c>
      <c r="D39">
        <v>1398</v>
      </c>
      <c r="E39" t="s">
        <v>32</v>
      </c>
      <c r="F39" t="str">
        <f t="shared" si="0"/>
        <v>(0, '204','PLANT ELEC TELSTAR TPE0230MS 2Q DIS INOX- Cod. 144489','nd.jpg',1398,1),</v>
      </c>
    </row>
    <row r="40" spans="1:6" x14ac:dyDescent="0.25">
      <c r="A40" s="1">
        <v>42416</v>
      </c>
      <c r="B40">
        <v>205</v>
      </c>
      <c r="C40">
        <v>1</v>
      </c>
      <c r="D40">
        <v>1458</v>
      </c>
      <c r="E40" t="s">
        <v>33</v>
      </c>
      <c r="F40" t="str">
        <f t="shared" si="0"/>
        <v>(0, '205','PLANT GAS TELSTAR KM2QPT 2Q BLC- Cod. 125181','nd.jpg',1458,1),</v>
      </c>
    </row>
    <row r="41" spans="1:6" x14ac:dyDescent="0.25">
      <c r="A41" s="1">
        <v>42430</v>
      </c>
      <c r="B41">
        <v>220</v>
      </c>
      <c r="C41">
        <v>1</v>
      </c>
      <c r="D41">
        <v>2598</v>
      </c>
      <c r="E41" t="s">
        <v>34</v>
      </c>
      <c r="F41" t="str">
        <f t="shared" si="0"/>
        <v>(0, '220','DVD LG DP547 RCA KARAOKE- Cod. 148790','nd.jpg',2598,1),</v>
      </c>
    </row>
    <row r="42" spans="1:6" x14ac:dyDescent="0.25">
      <c r="A42" s="1">
        <v>42424</v>
      </c>
      <c r="B42">
        <v>229</v>
      </c>
      <c r="C42">
        <v>1</v>
      </c>
      <c r="D42">
        <v>3198</v>
      </c>
      <c r="E42" t="s">
        <v>35</v>
      </c>
      <c r="F42" t="str">
        <f t="shared" si="0"/>
        <v>(0, '229','ABAN PIE LASKO 1827 18"- Cod.112989','nd.jpg',3198,1),</v>
      </c>
    </row>
    <row r="43" spans="1:6" x14ac:dyDescent="0.25">
      <c r="A43" s="1">
        <v>42409</v>
      </c>
      <c r="B43">
        <v>233</v>
      </c>
      <c r="C43">
        <v>1</v>
      </c>
      <c r="D43">
        <v>3398</v>
      </c>
      <c r="E43" t="s">
        <v>36</v>
      </c>
      <c r="F43" t="str">
        <f t="shared" si="0"/>
        <v>(0, '233','OLLA PRES B&amp;D PC700 7L- Cod.115395','nd.jpg',3398,1),</v>
      </c>
    </row>
    <row r="44" spans="1:6" x14ac:dyDescent="0.25">
      <c r="A44" s="1">
        <v>42416</v>
      </c>
      <c r="B44">
        <v>238</v>
      </c>
      <c r="C44">
        <v>1</v>
      </c>
      <c r="D44">
        <v>3598</v>
      </c>
      <c r="E44" t="s">
        <v>37</v>
      </c>
      <c r="F44" t="str">
        <f t="shared" si="0"/>
        <v>(0, '238','IMPRESORA INYEC HP DJ2135- Cod. 148784','nd.jpg',3598,1),</v>
      </c>
    </row>
    <row r="45" spans="1:6" x14ac:dyDescent="0.25">
      <c r="A45" s="1">
        <v>42424</v>
      </c>
      <c r="B45">
        <v>240</v>
      </c>
      <c r="C45">
        <v>1</v>
      </c>
      <c r="D45">
        <v>4098</v>
      </c>
      <c r="E45" t="s">
        <v>38</v>
      </c>
      <c r="F45" t="str">
        <f t="shared" si="0"/>
        <v>(0, '240','IMPRESORA INYEC HP DJ3635- Cod. 148785','nd.jpg',4098,1),</v>
      </c>
    </row>
    <row r="46" spans="1:6" x14ac:dyDescent="0.25">
      <c r="A46" s="1">
        <v>42430</v>
      </c>
      <c r="B46">
        <v>248</v>
      </c>
      <c r="C46">
        <v>1</v>
      </c>
      <c r="D46">
        <v>7598</v>
      </c>
      <c r="E46" t="s">
        <v>39</v>
      </c>
      <c r="F46" t="str">
        <f t="shared" si="0"/>
        <v>(0, '248','MAQ COSER SINGER 2250- Cod. 119527','nd.jpg',7598,1),</v>
      </c>
    </row>
    <row r="47" spans="1:6" x14ac:dyDescent="0.25">
      <c r="A47" s="1">
        <v>42424</v>
      </c>
      <c r="B47">
        <v>251</v>
      </c>
      <c r="C47">
        <v>1</v>
      </c>
      <c r="D47">
        <v>9598</v>
      </c>
      <c r="E47" t="s">
        <v>40</v>
      </c>
      <c r="F47" t="str">
        <f t="shared" si="0"/>
        <v>(0, '251','REF SEMI TELSTAR TRS09510MD 4CF 95L BLC- Cod.140175','nd.jpg',9598,1),</v>
      </c>
    </row>
    <row r="48" spans="1:6" x14ac:dyDescent="0.25">
      <c r="A48" s="1">
        <v>42424</v>
      </c>
      <c r="B48">
        <v>257</v>
      </c>
      <c r="C48">
        <v>1</v>
      </c>
      <c r="D48">
        <v>11998</v>
      </c>
      <c r="E48" t="s">
        <v>41</v>
      </c>
      <c r="F48" t="str">
        <f t="shared" si="0"/>
        <v>(0, '257','MINICOMP PANASONIC SCAKX200PNK 4400W- Cod.146008','nd.jpg',11998,1),</v>
      </c>
    </row>
    <row r="49" spans="1:6" x14ac:dyDescent="0.25">
      <c r="A49" s="1">
        <v>42444</v>
      </c>
      <c r="B49">
        <v>309</v>
      </c>
      <c r="C49">
        <v>1</v>
      </c>
      <c r="D49">
        <v>1986</v>
      </c>
      <c r="E49" t="s">
        <v>42</v>
      </c>
      <c r="F49" t="str">
        <f t="shared" si="0"/>
        <v>(0, '309','ABAN BOX TELSTAR TVB02090TM 20"','nd.jpg',1986,1),</v>
      </c>
    </row>
    <row r="50" spans="1:6" x14ac:dyDescent="0.25">
      <c r="A50" s="1">
        <v>42451</v>
      </c>
      <c r="B50">
        <v>310</v>
      </c>
      <c r="C50">
        <v>1</v>
      </c>
      <c r="D50">
        <v>2847</v>
      </c>
      <c r="E50" t="s">
        <v>43</v>
      </c>
      <c r="F50" t="str">
        <f t="shared" si="0"/>
        <v>(0, '310','ABAN PIE LASKO 1827 18"','nd.jpg',2847,1),</v>
      </c>
    </row>
    <row r="51" spans="1:6" x14ac:dyDescent="0.25">
      <c r="A51" s="1">
        <v>42451</v>
      </c>
      <c r="B51">
        <v>316</v>
      </c>
      <c r="C51">
        <v>1</v>
      </c>
      <c r="D51">
        <v>4839</v>
      </c>
      <c r="E51" t="s">
        <v>44</v>
      </c>
      <c r="F51" t="str">
        <f t="shared" si="0"/>
        <v>(0, '316','ABAN TORRE LASKO 2519 36"','nd.jpg',4839,1),</v>
      </c>
    </row>
    <row r="52" spans="1:6" x14ac:dyDescent="0.25">
      <c r="A52" s="1">
        <v>42451</v>
      </c>
      <c r="B52">
        <v>340</v>
      </c>
      <c r="C52">
        <v>1</v>
      </c>
      <c r="D52">
        <v>3764</v>
      </c>
      <c r="E52" t="s">
        <v>45</v>
      </c>
      <c r="F52" t="str">
        <f t="shared" si="0"/>
        <v>(0, '340','COMODA KAPPERSBERG A414','nd.jpg',3764,1),</v>
      </c>
    </row>
    <row r="53" spans="1:6" x14ac:dyDescent="0.25">
      <c r="A53" s="1">
        <v>42465</v>
      </c>
      <c r="B53">
        <v>354</v>
      </c>
      <c r="C53">
        <v>1</v>
      </c>
      <c r="D53">
        <v>4392</v>
      </c>
      <c r="E53" t="s">
        <v>46</v>
      </c>
      <c r="F53" t="str">
        <f t="shared" si="0"/>
        <v>(0, '354','HORNO MIC WHIRLP WMS07ZDHS 0.7CF SILVER','nd.jpg',4392,1),</v>
      </c>
    </row>
    <row r="54" spans="1:6" x14ac:dyDescent="0.25">
      <c r="A54" s="1">
        <v>42451</v>
      </c>
      <c r="B54">
        <v>391</v>
      </c>
      <c r="C54">
        <v>1</v>
      </c>
      <c r="D54">
        <v>1015</v>
      </c>
      <c r="E54" t="s">
        <v>47</v>
      </c>
      <c r="F54" t="str">
        <f t="shared" si="0"/>
        <v>(0, '391','MINIPROCESADOR B&amp;D HC3000','nd.jpg',1015,1),</v>
      </c>
    </row>
    <row r="55" spans="1:6" x14ac:dyDescent="0.25">
      <c r="A55" s="1">
        <v>42451</v>
      </c>
      <c r="B55">
        <v>393</v>
      </c>
      <c r="C55">
        <v>1</v>
      </c>
      <c r="D55">
        <v>3949</v>
      </c>
      <c r="E55" t="s">
        <v>48</v>
      </c>
      <c r="F55" t="str">
        <f t="shared" si="0"/>
        <v>(0, '393','MULTIFUNCIONAL INYEC HP DJ3635','nd.jpg',3949,1),</v>
      </c>
    </row>
    <row r="56" spans="1:6" x14ac:dyDescent="0.25">
      <c r="A56" s="1">
        <v>42451</v>
      </c>
      <c r="B56">
        <v>404</v>
      </c>
      <c r="C56">
        <v>1</v>
      </c>
      <c r="D56">
        <v>1043</v>
      </c>
      <c r="E56" t="s">
        <v>49</v>
      </c>
      <c r="F56" t="str">
        <f t="shared" si="0"/>
        <v>(0, '404','PLANCHA OSTER GCSTBS5803 VAPOR','nd.jpg',1043,1),</v>
      </c>
    </row>
    <row r="57" spans="1:6" x14ac:dyDescent="0.25">
      <c r="A57" s="1">
        <v>42464</v>
      </c>
      <c r="B57">
        <v>418</v>
      </c>
      <c r="C57">
        <v>1</v>
      </c>
      <c r="D57">
        <v>10598</v>
      </c>
      <c r="E57" t="s">
        <v>50</v>
      </c>
      <c r="F57" t="str">
        <f t="shared" si="0"/>
        <v>(0, '418','REF SEMI TELSTAR TRS14005MD 5CF 140L SIL','nd.jpg',10598,1),</v>
      </c>
    </row>
    <row r="58" spans="1:6" x14ac:dyDescent="0.25">
      <c r="A58" s="1">
        <v>42438</v>
      </c>
      <c r="B58">
        <v>419</v>
      </c>
      <c r="C58">
        <v>1</v>
      </c>
      <c r="D58">
        <v>9483</v>
      </c>
      <c r="E58" t="s">
        <v>51</v>
      </c>
      <c r="F58" t="str">
        <f t="shared" si="0"/>
        <v>(0, '419','REF SEMI TELSTAR TRS09510MD 4CF 95L BLC','nd.jpg',9483,1),</v>
      </c>
    </row>
    <row r="59" spans="1:6" x14ac:dyDescent="0.25">
      <c r="A59" s="1">
        <v>42488</v>
      </c>
      <c r="B59">
        <v>454</v>
      </c>
      <c r="C59">
        <v>1</v>
      </c>
      <c r="D59">
        <v>1821</v>
      </c>
      <c r="E59" t="s">
        <v>52</v>
      </c>
      <c r="F59" t="str">
        <f t="shared" si="0"/>
        <v>(0, '454','ABAN PIE AERO SPEED PF160 16"','nd.jpg',1821,1),</v>
      </c>
    </row>
    <row r="60" spans="1:6" x14ac:dyDescent="0.25">
      <c r="A60" s="1">
        <v>42501</v>
      </c>
      <c r="B60">
        <v>455</v>
      </c>
      <c r="C60">
        <v>1</v>
      </c>
      <c r="D60">
        <v>2663</v>
      </c>
      <c r="E60" t="s">
        <v>53</v>
      </c>
      <c r="F60" t="str">
        <f t="shared" si="0"/>
        <v>(0, '455','ABAN PIE LASKO 2526 16"','nd.jpg',2663,1),</v>
      </c>
    </row>
    <row r="61" spans="1:6" x14ac:dyDescent="0.25">
      <c r="A61" s="1">
        <v>42499</v>
      </c>
      <c r="B61">
        <v>456</v>
      </c>
      <c r="C61">
        <v>1</v>
      </c>
      <c r="D61">
        <v>2764</v>
      </c>
      <c r="E61" t="s">
        <v>43</v>
      </c>
      <c r="F61" t="str">
        <f t="shared" si="0"/>
        <v>(0, '456','ABAN PIE LASKO 1827 18"','nd.jpg',2764,1),</v>
      </c>
    </row>
    <row r="62" spans="1:6" x14ac:dyDescent="0.25">
      <c r="A62" s="1">
        <v>42500</v>
      </c>
      <c r="B62">
        <v>457</v>
      </c>
      <c r="C62">
        <v>1</v>
      </c>
      <c r="D62">
        <v>3738</v>
      </c>
      <c r="E62" t="s">
        <v>54</v>
      </c>
      <c r="F62" t="str">
        <f t="shared" si="0"/>
        <v>(0, '457','ABAN PIE LASKO 1850 18"','nd.jpg',3738,1),</v>
      </c>
    </row>
    <row r="63" spans="1:6" x14ac:dyDescent="0.25">
      <c r="A63" s="1">
        <v>42499</v>
      </c>
      <c r="B63">
        <v>459</v>
      </c>
      <c r="C63">
        <v>1</v>
      </c>
      <c r="D63">
        <v>4718</v>
      </c>
      <c r="E63" t="s">
        <v>44</v>
      </c>
      <c r="F63" t="str">
        <f t="shared" si="0"/>
        <v>(0, '459','ABAN TORRE LASKO 2519 36"','nd.jpg',4718,1),</v>
      </c>
    </row>
    <row r="64" spans="1:6" x14ac:dyDescent="0.25">
      <c r="A64" s="1">
        <v>42489</v>
      </c>
      <c r="B64">
        <v>460</v>
      </c>
      <c r="C64">
        <v>1</v>
      </c>
      <c r="D64">
        <v>2509</v>
      </c>
      <c r="E64" t="s">
        <v>55</v>
      </c>
      <c r="F64" t="str">
        <f t="shared" si="0"/>
        <v>(0, '460','ABAN TORRE TELSTAR TVT29015TM 29"','nd.jpg',2509,1),</v>
      </c>
    </row>
    <row r="65" spans="1:6" x14ac:dyDescent="0.25">
      <c r="A65" s="1">
        <v>42501</v>
      </c>
      <c r="B65">
        <v>465</v>
      </c>
      <c r="C65">
        <v>2</v>
      </c>
      <c r="D65">
        <v>1417</v>
      </c>
      <c r="E65" t="s">
        <v>56</v>
      </c>
      <c r="F65" t="str">
        <f t="shared" si="0"/>
        <v>(0, '465','CAFETERA B&amp;D CM1201W 12TZ BLC','nd.jpg',1417,1),</v>
      </c>
    </row>
    <row r="66" spans="1:6" x14ac:dyDescent="0.25">
      <c r="A66" s="1">
        <v>42500</v>
      </c>
      <c r="B66">
        <v>466</v>
      </c>
      <c r="C66">
        <v>1</v>
      </c>
      <c r="D66">
        <v>1814</v>
      </c>
      <c r="E66" t="s">
        <v>57</v>
      </c>
      <c r="F66" t="str">
        <f t="shared" si="0"/>
        <v>(0, '466','CAFETERA B&amp;D BCM1410B 10TZ NEG','nd.jpg',1814,1),</v>
      </c>
    </row>
    <row r="67" spans="1:6" x14ac:dyDescent="0.25">
      <c r="A67" s="1">
        <v>42488</v>
      </c>
      <c r="B67">
        <v>467</v>
      </c>
      <c r="C67">
        <v>1</v>
      </c>
      <c r="D67">
        <v>1707</v>
      </c>
      <c r="E67" t="s">
        <v>58</v>
      </c>
      <c r="F67" t="str">
        <f t="shared" ref="F67:F111" si="1">"(0, '" &amp; B67 &amp; "','" &amp; E67 &amp; "','nd.jpg'," &amp; D67 &amp; ",1),"</f>
        <v>(0, '467','CAFETERA OSTER BVSTDCSK13 12TZ BLC','nd.jpg',1707,1),</v>
      </c>
    </row>
    <row r="68" spans="1:6" x14ac:dyDescent="0.25">
      <c r="A68" s="1">
        <v>42523</v>
      </c>
      <c r="B68">
        <v>469</v>
      </c>
      <c r="C68">
        <v>1</v>
      </c>
      <c r="D68">
        <v>1638</v>
      </c>
      <c r="E68" t="s">
        <v>59</v>
      </c>
      <c r="F68" t="str">
        <f t="shared" si="1"/>
        <v>(0, '469','CAFETERA HBEACH 49316 12TZ NEG','nd.jpg',1638,1),</v>
      </c>
    </row>
    <row r="69" spans="1:6" x14ac:dyDescent="0.25">
      <c r="A69" s="1">
        <v>42489</v>
      </c>
      <c r="B69">
        <v>485</v>
      </c>
      <c r="C69">
        <v>1</v>
      </c>
      <c r="D69">
        <v>20376</v>
      </c>
      <c r="E69" t="s">
        <v>60</v>
      </c>
      <c r="F69" t="str">
        <f t="shared" si="1"/>
        <v>(0, '485','COC GAS MABE MA07684CI1 30" 6Q GR','nd.jpg',20376,1),</v>
      </c>
    </row>
    <row r="70" spans="1:6" x14ac:dyDescent="0.25">
      <c r="A70" s="1">
        <v>42489</v>
      </c>
      <c r="B70">
        <v>498</v>
      </c>
      <c r="C70">
        <v>1</v>
      </c>
      <c r="D70">
        <v>2694</v>
      </c>
      <c r="E70" t="s">
        <v>61</v>
      </c>
      <c r="F70" t="str">
        <f t="shared" si="1"/>
        <v>(0, '498','DVD SONY DVPSR370 USB','nd.jpg',2694,1),</v>
      </c>
    </row>
    <row r="71" spans="1:6" x14ac:dyDescent="0.25">
      <c r="A71" s="1">
        <v>42524</v>
      </c>
      <c r="B71">
        <v>499</v>
      </c>
      <c r="C71">
        <v>1</v>
      </c>
      <c r="D71">
        <v>4962</v>
      </c>
      <c r="E71" t="s">
        <v>62</v>
      </c>
      <c r="F71" t="str">
        <f t="shared" si="1"/>
        <v>(0, '499','HORNO MIC GE JES11W 1.1CF BLC','nd.jpg',4962,1),</v>
      </c>
    </row>
    <row r="72" spans="1:6" x14ac:dyDescent="0.25">
      <c r="A72" s="1">
        <v>42507</v>
      </c>
      <c r="B72">
        <v>500</v>
      </c>
      <c r="C72">
        <v>1</v>
      </c>
      <c r="D72">
        <v>3492</v>
      </c>
      <c r="E72" t="s">
        <v>63</v>
      </c>
      <c r="F72" t="str">
        <f t="shared" si="1"/>
        <v>(0, '500','HORNO MIC GE JES70W 0.7CF BLC','nd.jpg',3492,1),</v>
      </c>
    </row>
    <row r="73" spans="1:6" x14ac:dyDescent="0.25">
      <c r="A73" s="1">
        <v>42489</v>
      </c>
      <c r="B73">
        <v>501</v>
      </c>
      <c r="C73">
        <v>1</v>
      </c>
      <c r="D73">
        <v>3338</v>
      </c>
      <c r="E73" t="s">
        <v>64</v>
      </c>
      <c r="F73" t="str">
        <f t="shared" si="1"/>
        <v>(0, '501','HORNO TOST B&amp;D TO1950SBD','nd.jpg',3338,1),</v>
      </c>
    </row>
    <row r="74" spans="1:6" x14ac:dyDescent="0.25">
      <c r="A74" s="1">
        <v>42489</v>
      </c>
      <c r="B74">
        <v>503</v>
      </c>
      <c r="C74">
        <v>1</v>
      </c>
      <c r="D74">
        <v>10398</v>
      </c>
      <c r="E74" t="s">
        <v>65</v>
      </c>
      <c r="F74" t="str">
        <f t="shared" si="1"/>
        <v>(0, '503','JGO COMEDOR FAMESA AVATAR 6S','nd.jpg',10398,1),</v>
      </c>
    </row>
    <row r="75" spans="1:6" x14ac:dyDescent="0.25">
      <c r="A75" s="1">
        <v>42489</v>
      </c>
      <c r="B75">
        <v>524</v>
      </c>
      <c r="C75">
        <v>1</v>
      </c>
      <c r="D75">
        <v>2851</v>
      </c>
      <c r="E75" t="s">
        <v>66</v>
      </c>
      <c r="F75" t="str">
        <f t="shared" si="1"/>
        <v>(0, '524','LICUADORA B&amp;D BL1130SGM VID 12 V','nd.jpg',2851,1),</v>
      </c>
    </row>
    <row r="76" spans="1:6" x14ac:dyDescent="0.25">
      <c r="A76" s="1">
        <v>42500</v>
      </c>
      <c r="B76">
        <v>525</v>
      </c>
      <c r="C76">
        <v>1</v>
      </c>
      <c r="D76">
        <v>1611</v>
      </c>
      <c r="E76" t="s">
        <v>67</v>
      </c>
      <c r="F76" t="str">
        <f t="shared" si="1"/>
        <v>(0, '525','LICUADORA B&amp;D BLBD10PW PLAST 10 V','nd.jpg',1611,1),</v>
      </c>
    </row>
    <row r="77" spans="1:6" x14ac:dyDescent="0.25">
      <c r="A77" s="1">
        <v>42501</v>
      </c>
      <c r="B77">
        <v>526</v>
      </c>
      <c r="C77">
        <v>2</v>
      </c>
      <c r="D77">
        <v>2309</v>
      </c>
      <c r="E77" t="s">
        <v>68</v>
      </c>
      <c r="F77" t="str">
        <f t="shared" si="1"/>
        <v>(0, '526','LICUADORA OSTER 6805 VID 12 V','nd.jpg',2309,1),</v>
      </c>
    </row>
    <row r="78" spans="1:6" x14ac:dyDescent="0.25">
      <c r="A78" s="1">
        <v>42488</v>
      </c>
      <c r="B78">
        <v>530</v>
      </c>
      <c r="C78">
        <v>1</v>
      </c>
      <c r="D78">
        <v>3565</v>
      </c>
      <c r="E78" t="s">
        <v>69</v>
      </c>
      <c r="F78" t="str">
        <f t="shared" si="1"/>
        <v>(0, '530','MINIPROCESADOR B&amp;D FP2500B','nd.jpg',3565,1),</v>
      </c>
    </row>
    <row r="79" spans="1:6" x14ac:dyDescent="0.25">
      <c r="A79" s="1">
        <v>42501</v>
      </c>
      <c r="B79">
        <v>531</v>
      </c>
      <c r="C79">
        <v>1</v>
      </c>
      <c r="D79">
        <v>983</v>
      </c>
      <c r="E79" t="s">
        <v>47</v>
      </c>
      <c r="F79" t="str">
        <f t="shared" si="1"/>
        <v>(0, '531','MINIPROCESADOR B&amp;D HC3000','nd.jpg',983,1),</v>
      </c>
    </row>
    <row r="80" spans="1:6" x14ac:dyDescent="0.25">
      <c r="A80" s="1">
        <v>42500</v>
      </c>
      <c r="B80">
        <v>532</v>
      </c>
      <c r="C80">
        <v>1</v>
      </c>
      <c r="D80">
        <v>3250</v>
      </c>
      <c r="E80" t="s">
        <v>70</v>
      </c>
      <c r="F80" t="str">
        <f t="shared" si="1"/>
        <v>(0, '532','MULTIFUNCIONAL INYEC HP DJ2135','nd.jpg',3250,1),</v>
      </c>
    </row>
    <row r="81" spans="1:6" x14ac:dyDescent="0.25">
      <c r="A81" s="1">
        <v>42501</v>
      </c>
      <c r="B81">
        <v>535</v>
      </c>
      <c r="C81">
        <v>2</v>
      </c>
      <c r="D81">
        <v>3124</v>
      </c>
      <c r="E81" t="s">
        <v>71</v>
      </c>
      <c r="F81" t="str">
        <f t="shared" si="1"/>
        <v>(0, '535','OLLA ARROC OSTER 6030 12TZ','nd.jpg',3124,1),</v>
      </c>
    </row>
    <row r="82" spans="1:6" x14ac:dyDescent="0.25">
      <c r="A82" s="1">
        <v>42499</v>
      </c>
      <c r="B82">
        <v>536</v>
      </c>
      <c r="C82">
        <v>1</v>
      </c>
      <c r="D82">
        <v>1295</v>
      </c>
      <c r="E82" t="s">
        <v>72</v>
      </c>
      <c r="F82" t="str">
        <f t="shared" si="1"/>
        <v>(0, '536','OLLA ARROC TELSTAR TAR1875NH 10TZ','nd.jpg',1295,1),</v>
      </c>
    </row>
    <row r="83" spans="1:6" x14ac:dyDescent="0.25">
      <c r="A83" s="1">
        <v>42499</v>
      </c>
      <c r="B83">
        <v>538</v>
      </c>
      <c r="C83">
        <v>1</v>
      </c>
      <c r="D83">
        <v>2396</v>
      </c>
      <c r="E83" t="s">
        <v>73</v>
      </c>
      <c r="F83" t="str">
        <f t="shared" si="1"/>
        <v>(0, '538','OLLA PRES B&amp;D PC700 7L','nd.jpg',2396,1),</v>
      </c>
    </row>
    <row r="84" spans="1:6" x14ac:dyDescent="0.25">
      <c r="A84" s="1">
        <v>42489</v>
      </c>
      <c r="B84">
        <v>539</v>
      </c>
      <c r="C84">
        <v>1</v>
      </c>
      <c r="D84">
        <v>2093</v>
      </c>
      <c r="E84" t="s">
        <v>74</v>
      </c>
      <c r="F84" t="str">
        <f t="shared" si="1"/>
        <v>(0, '539','OLLA PRES B&amp;D PC500 5L','nd.jpg',2093,1),</v>
      </c>
    </row>
    <row r="85" spans="1:6" x14ac:dyDescent="0.25">
      <c r="A85" s="1">
        <v>42488</v>
      </c>
      <c r="B85">
        <v>540</v>
      </c>
      <c r="C85">
        <v>2</v>
      </c>
      <c r="D85">
        <v>1036</v>
      </c>
      <c r="E85" t="s">
        <v>75</v>
      </c>
      <c r="F85" t="str">
        <f t="shared" si="1"/>
        <v>(0, '540','PLANCHA B&amp;D IR02R VAPOR','nd.jpg',1036,1),</v>
      </c>
    </row>
    <row r="86" spans="1:6" x14ac:dyDescent="0.25">
      <c r="A86" s="1">
        <v>42488</v>
      </c>
      <c r="B86">
        <v>541</v>
      </c>
      <c r="C86">
        <v>2</v>
      </c>
      <c r="D86">
        <v>1377</v>
      </c>
      <c r="E86" t="s">
        <v>76</v>
      </c>
      <c r="F86" t="str">
        <f t="shared" si="1"/>
        <v>(0, '541','PLANCHA B&amp;D IR05X VAPOR','nd.jpg',1377,1),</v>
      </c>
    </row>
    <row r="87" spans="1:6" x14ac:dyDescent="0.25">
      <c r="A87" s="1">
        <v>42479</v>
      </c>
      <c r="B87">
        <v>542</v>
      </c>
      <c r="C87">
        <v>1</v>
      </c>
      <c r="D87">
        <v>1029</v>
      </c>
      <c r="E87" t="s">
        <v>49</v>
      </c>
      <c r="F87" t="str">
        <f t="shared" si="1"/>
        <v>(0, '542','PLANCHA OSTER GCSTBS5803 VAPOR','nd.jpg',1029,1),</v>
      </c>
    </row>
    <row r="88" spans="1:6" x14ac:dyDescent="0.25">
      <c r="A88" s="1">
        <v>42501</v>
      </c>
      <c r="B88">
        <v>543</v>
      </c>
      <c r="C88">
        <v>1</v>
      </c>
      <c r="D88">
        <v>958</v>
      </c>
      <c r="E88" t="s">
        <v>77</v>
      </c>
      <c r="F88" t="str">
        <f t="shared" si="1"/>
        <v>(0, '543','PLANT ELEC TELSTAR TPE0230MS 2Q DIS INOX','nd.jpg',958,1),</v>
      </c>
    </row>
    <row r="89" spans="1:6" x14ac:dyDescent="0.25">
      <c r="A89" s="1">
        <v>42479</v>
      </c>
      <c r="B89">
        <v>544</v>
      </c>
      <c r="C89">
        <v>1</v>
      </c>
      <c r="D89">
        <v>1598</v>
      </c>
      <c r="E89" t="s">
        <v>78</v>
      </c>
      <c r="F89" t="str">
        <f t="shared" si="1"/>
        <v>(0, '544','PLANT GAS TELSTAR KM3QPT 3Q BLC','nd.jpg',1598,1),</v>
      </c>
    </row>
    <row r="90" spans="1:6" x14ac:dyDescent="0.25">
      <c r="A90" s="1">
        <v>42489</v>
      </c>
      <c r="B90">
        <v>545</v>
      </c>
      <c r="C90">
        <v>1</v>
      </c>
      <c r="D90">
        <v>1475</v>
      </c>
      <c r="E90" t="s">
        <v>79</v>
      </c>
      <c r="F90" t="str">
        <f t="shared" si="1"/>
        <v>(0, '545','PLANT GAS TELSTAR TPG0355YK 3Q INOX','nd.jpg',1475,1),</v>
      </c>
    </row>
    <row r="91" spans="1:6" x14ac:dyDescent="0.25">
      <c r="A91" s="1">
        <v>42489</v>
      </c>
      <c r="B91">
        <v>547</v>
      </c>
      <c r="C91">
        <v>1</v>
      </c>
      <c r="D91">
        <v>30500</v>
      </c>
      <c r="E91" t="s">
        <v>80</v>
      </c>
      <c r="F91" t="str">
        <f t="shared" si="1"/>
        <v>(0, '547','REF AUTO MABE RME1436YMX 14CF 380L GRAF','nd.jpg',30500,1),</v>
      </c>
    </row>
    <row r="92" spans="1:6" x14ac:dyDescent="0.25">
      <c r="A92" s="1">
        <v>42499</v>
      </c>
      <c r="B92">
        <v>558</v>
      </c>
      <c r="C92">
        <v>1</v>
      </c>
      <c r="D92">
        <v>2502</v>
      </c>
      <c r="E92" t="s">
        <v>81</v>
      </c>
      <c r="F92" t="str">
        <f t="shared" si="1"/>
        <v>(0, '558','SART ELEC B&amp;D SK1212B 12"','nd.jpg',2502,1),</v>
      </c>
    </row>
    <row r="93" spans="1:6" x14ac:dyDescent="0.25">
      <c r="A93" s="1">
        <v>42488</v>
      </c>
      <c r="B93">
        <v>559</v>
      </c>
      <c r="C93">
        <v>1</v>
      </c>
      <c r="D93">
        <v>1287</v>
      </c>
      <c r="E93" t="s">
        <v>82</v>
      </c>
      <c r="F93" t="str">
        <f t="shared" si="1"/>
        <v>(0, '559','SART ELEC TELSTAR TSE3030FH 12"','nd.jpg',1287,1),</v>
      </c>
    </row>
    <row r="94" spans="1:6" x14ac:dyDescent="0.25">
      <c r="A94" s="1">
        <v>42507</v>
      </c>
      <c r="B94">
        <v>565</v>
      </c>
      <c r="C94">
        <v>1</v>
      </c>
      <c r="D94">
        <v>6798</v>
      </c>
      <c r="E94" t="s">
        <v>83</v>
      </c>
      <c r="F94" t="str">
        <f t="shared" si="1"/>
        <v>(0, '565','SET COL OLYMPIA COMFORTEX MAT 140X19','nd.jpg',6798,1),</v>
      </c>
    </row>
    <row r="95" spans="1:6" x14ac:dyDescent="0.25">
      <c r="A95" s="1">
        <v>42479</v>
      </c>
      <c r="B95">
        <v>576</v>
      </c>
      <c r="C95">
        <v>1</v>
      </c>
      <c r="D95">
        <v>15798</v>
      </c>
      <c r="E95" t="s">
        <v>84</v>
      </c>
      <c r="F95" t="str">
        <f t="shared" si="1"/>
        <v>(0, '576','TV LED 32" SANKEY CLED32FSP1','nd.jpg',15798,1),</v>
      </c>
    </row>
    <row r="96" spans="1:6" x14ac:dyDescent="0.25">
      <c r="A96" s="1">
        <v>42544</v>
      </c>
      <c r="B96">
        <v>584</v>
      </c>
      <c r="C96">
        <v>1</v>
      </c>
      <c r="D96">
        <v>2402</v>
      </c>
      <c r="E96" t="s">
        <v>85</v>
      </c>
      <c r="F96" t="str">
        <f t="shared" si="1"/>
        <v>(0, '584','ABAN 3 EN 1 SANKEY FN18A03B 18" COD-149659','nd.jpg',2402,1),</v>
      </c>
    </row>
    <row r="97" spans="1:6" x14ac:dyDescent="0.25">
      <c r="A97" s="1">
        <v>42538</v>
      </c>
      <c r="B97">
        <v>586</v>
      </c>
      <c r="C97">
        <v>4</v>
      </c>
      <c r="D97">
        <v>2812</v>
      </c>
      <c r="E97" t="s">
        <v>86</v>
      </c>
      <c r="F97" t="str">
        <f t="shared" si="1"/>
        <v>(0, '586','ABAN BOX LASKO 3300 COD-125686','nd.jpg',2812,1),</v>
      </c>
    </row>
    <row r="98" spans="1:6" x14ac:dyDescent="0.25">
      <c r="A98" s="1">
        <v>42544</v>
      </c>
      <c r="B98">
        <v>589</v>
      </c>
      <c r="C98">
        <v>1</v>
      </c>
      <c r="D98">
        <v>2441</v>
      </c>
      <c r="E98" t="s">
        <v>87</v>
      </c>
      <c r="F98" t="str">
        <f t="shared" si="1"/>
        <v>(0, '589','ABAN PIE LASKO 2521 16" COD-126740','nd.jpg',2441,1),</v>
      </c>
    </row>
    <row r="99" spans="1:6" x14ac:dyDescent="0.25">
      <c r="A99" s="1">
        <v>42530</v>
      </c>
      <c r="B99">
        <v>590</v>
      </c>
      <c r="C99">
        <v>1</v>
      </c>
      <c r="D99">
        <v>2283</v>
      </c>
      <c r="E99" t="s">
        <v>88</v>
      </c>
      <c r="F99" t="str">
        <f t="shared" si="1"/>
        <v>(0, '590','ABAN PIE SANKEY FN1746 16" COD-145499','nd.jpg',2283,1),</v>
      </c>
    </row>
    <row r="100" spans="1:6" x14ac:dyDescent="0.25">
      <c r="A100" s="1">
        <v>42538</v>
      </c>
      <c r="B100">
        <v>598</v>
      </c>
      <c r="C100">
        <v>3</v>
      </c>
      <c r="D100">
        <v>1427</v>
      </c>
      <c r="E100" t="s">
        <v>89</v>
      </c>
      <c r="F100" t="str">
        <f t="shared" si="1"/>
        <v>(0, '598','CAFETERA B&amp;D CM1201W 12TZ BLC COD-136634','nd.jpg',1427,1),</v>
      </c>
    </row>
    <row r="101" spans="1:6" x14ac:dyDescent="0.25">
      <c r="A101" s="1">
        <v>42544</v>
      </c>
      <c r="B101">
        <v>599</v>
      </c>
      <c r="C101">
        <v>1</v>
      </c>
      <c r="D101">
        <v>1619</v>
      </c>
      <c r="E101" t="s">
        <v>90</v>
      </c>
      <c r="F101" t="str">
        <f t="shared" si="1"/>
        <v>(0, '599','CAFETERA HBEACH 49316 12TZ NEG COD-128042','nd.jpg',1619,1),</v>
      </c>
    </row>
    <row r="102" spans="1:6" x14ac:dyDescent="0.25">
      <c r="A102" s="1">
        <v>42538</v>
      </c>
      <c r="B102">
        <v>613</v>
      </c>
      <c r="C102">
        <v>1</v>
      </c>
      <c r="D102">
        <v>16811</v>
      </c>
      <c r="E102" t="s">
        <v>91</v>
      </c>
      <c r="F102" t="str">
        <f t="shared" si="1"/>
        <v>(0, '613','COC GAS MABE EM7652NIE0 30" 6Q NEG COD-131588','nd.jpg',16811,1),</v>
      </c>
    </row>
    <row r="103" spans="1:6" x14ac:dyDescent="0.25">
      <c r="A103" s="1">
        <v>42537</v>
      </c>
      <c r="B103">
        <v>634</v>
      </c>
      <c r="C103">
        <v>1</v>
      </c>
      <c r="D103">
        <v>2883</v>
      </c>
      <c r="E103" t="s">
        <v>92</v>
      </c>
      <c r="F103" t="str">
        <f t="shared" si="1"/>
        <v>(0, '634','HORNO TOST HBEACH 22722 COD-149995','nd.jpg',2883,1),</v>
      </c>
    </row>
    <row r="104" spans="1:6" x14ac:dyDescent="0.25">
      <c r="A104" s="1">
        <v>42538</v>
      </c>
      <c r="B104">
        <v>655</v>
      </c>
      <c r="C104">
        <v>4</v>
      </c>
      <c r="D104">
        <v>2858</v>
      </c>
      <c r="E104" t="s">
        <v>93</v>
      </c>
      <c r="F104" t="str">
        <f t="shared" si="1"/>
        <v>(0, '655','LICUADORA B&amp;D BL1130SGM VID 12 V COD-140064','nd.jpg',2858,1),</v>
      </c>
    </row>
    <row r="105" spans="1:6" x14ac:dyDescent="0.25">
      <c r="A105" s="1">
        <v>42549</v>
      </c>
      <c r="B105">
        <v>668</v>
      </c>
      <c r="C105">
        <v>1</v>
      </c>
      <c r="D105">
        <v>1055</v>
      </c>
      <c r="E105" t="s">
        <v>94</v>
      </c>
      <c r="F105" t="str">
        <f t="shared" si="1"/>
        <v>(0, '668','OLLA ARROC TELSTAR TAR1810NR 10TZ COD-118895','nd.jpg',1055,1),</v>
      </c>
    </row>
    <row r="106" spans="1:6" x14ac:dyDescent="0.25">
      <c r="A106" s="1">
        <v>42530</v>
      </c>
      <c r="B106">
        <v>672</v>
      </c>
      <c r="C106">
        <v>1</v>
      </c>
      <c r="D106">
        <v>1034</v>
      </c>
      <c r="E106" t="s">
        <v>95</v>
      </c>
      <c r="F106" t="str">
        <f t="shared" si="1"/>
        <v>(0, '672','PLANCHA OSTER GCSTBS5803 COD-125106','nd.jpg',1034,1),</v>
      </c>
    </row>
    <row r="107" spans="1:6" x14ac:dyDescent="0.25">
      <c r="A107" s="1">
        <v>42538</v>
      </c>
      <c r="B107">
        <v>686</v>
      </c>
      <c r="C107">
        <v>3</v>
      </c>
      <c r="D107">
        <v>1379</v>
      </c>
      <c r="E107" t="s">
        <v>96</v>
      </c>
      <c r="F107" t="str">
        <f t="shared" si="1"/>
        <v>(0, '686','SART ELEC TELSTAR TSE3030FH 12" COD-129209','nd.jpg',1379,1),</v>
      </c>
    </row>
    <row r="108" spans="1:6" x14ac:dyDescent="0.25">
      <c r="A108" s="1">
        <v>42600</v>
      </c>
      <c r="B108">
        <v>717</v>
      </c>
      <c r="C108">
        <v>1</v>
      </c>
      <c r="D108">
        <v>2010</v>
      </c>
      <c r="E108" t="s">
        <v>97</v>
      </c>
      <c r="F108" t="str">
        <f t="shared" si="1"/>
        <v>(0, '717','CAFETERA B&amp;D BCM1410B 12TZ NEG COD-139245','nd.jpg',2010,1),</v>
      </c>
    </row>
    <row r="109" spans="1:6" x14ac:dyDescent="0.25">
      <c r="A109" s="1">
        <v>42579</v>
      </c>
      <c r="B109">
        <v>719</v>
      </c>
      <c r="C109">
        <v>1</v>
      </c>
      <c r="D109">
        <v>1648</v>
      </c>
      <c r="E109" t="s">
        <v>90</v>
      </c>
      <c r="F109" t="str">
        <f t="shared" si="1"/>
        <v>(0, '719','CAFETERA HBEACH 49316 12TZ NEG COD-128042','nd.jpg',1648,1),</v>
      </c>
    </row>
    <row r="110" spans="1:6" x14ac:dyDescent="0.25">
      <c r="A110" s="1">
        <v>42586</v>
      </c>
      <c r="B110">
        <v>742</v>
      </c>
      <c r="C110">
        <v>1</v>
      </c>
      <c r="D110">
        <v>3536</v>
      </c>
      <c r="E110" t="s">
        <v>98</v>
      </c>
      <c r="F110" t="str">
        <f t="shared" si="1"/>
        <v>(0, '742','HORNO MIC GE JES70W 0.7CF BLC COD-146771','nd.jpg',3536,1),</v>
      </c>
    </row>
    <row r="111" spans="1:6" x14ac:dyDescent="0.25">
      <c r="A111" s="1">
        <v>42579</v>
      </c>
      <c r="B111">
        <v>783</v>
      </c>
      <c r="C111">
        <v>1</v>
      </c>
      <c r="D111">
        <v>1534</v>
      </c>
      <c r="E111" t="s">
        <v>99</v>
      </c>
      <c r="F111" t="str">
        <f t="shared" si="1"/>
        <v>(0, '783','PLANT GAS TELSTAR TPG0355YK 3Q INOX COD-131195','nd.jpg',1534,1),</v>
      </c>
    </row>
    <row r="117" spans="3:6" x14ac:dyDescent="0.25">
      <c r="C117" s="4" t="s">
        <v>105</v>
      </c>
      <c r="D117" s="3"/>
      <c r="E117" s="3"/>
      <c r="F117" s="3"/>
    </row>
    <row r="118" spans="3:6" x14ac:dyDescent="0.25">
      <c r="C118" s="3"/>
      <c r="D118" s="3"/>
      <c r="E118" s="3"/>
      <c r="F118" s="3"/>
    </row>
    <row r="119" spans="3:6" x14ac:dyDescent="0.25">
      <c r="C119" s="3"/>
      <c r="D119" s="3"/>
      <c r="E119" s="3"/>
      <c r="F119" s="3"/>
    </row>
    <row r="120" spans="3:6" x14ac:dyDescent="0.25">
      <c r="C120" s="3"/>
      <c r="D120" s="3"/>
      <c r="E120" s="3"/>
      <c r="F120" s="3"/>
    </row>
  </sheetData>
  <mergeCells count="1">
    <mergeCell ref="C117:F120"/>
  </mergeCells>
  <conditionalFormatting sqref="D1:D116 E1 D121:D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Alder</dc:creator>
  <cp:lastModifiedBy>Alder</cp:lastModifiedBy>
  <dcterms:created xsi:type="dcterms:W3CDTF">2016-12-16T20:07:33Z</dcterms:created>
  <dcterms:modified xsi:type="dcterms:W3CDTF">2016-12-16T21:02:42Z</dcterms:modified>
</cp:coreProperties>
</file>