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huf\Desktop\"/>
    </mc:Choice>
  </mc:AlternateContent>
  <xr:revisionPtr revIDLastSave="0" documentId="13_ncr:1_{96121CEC-8DBC-4D60-B343-757894BAC4F0}" xr6:coauthVersionLast="47" xr6:coauthVersionMax="47" xr10:uidLastSave="{00000000-0000-0000-0000-000000000000}"/>
  <bookViews>
    <workbookView xWindow="-120" yWindow="-120" windowWidth="29040" windowHeight="15840" activeTab="2" xr2:uid="{878F0E7A-ACE2-4690-AC97-01AEF696F604}"/>
  </bookViews>
  <sheets>
    <sheet name="Income" sheetId="1" r:id="rId1"/>
    <sheet name="Balance" sheetId="3" r:id="rId2"/>
    <sheet name="Membership" sheetId="5" r:id="rId3"/>
    <sheet name="Expenses" sheetId="8" r:id="rId4"/>
    <sheet name="Summar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C14" i="3"/>
  <c r="D14" i="3" s="1"/>
  <c r="D15" i="3" s="1"/>
  <c r="C10" i="3"/>
  <c r="D10" i="3"/>
  <c r="D16" i="3" s="1"/>
  <c r="D17" i="3" s="1"/>
  <c r="B10" i="3"/>
  <c r="C20" i="1"/>
  <c r="D20" i="1"/>
  <c r="B20" i="1"/>
  <c r="C9" i="1"/>
  <c r="D9" i="1"/>
  <c r="B9" i="1"/>
  <c r="B16" i="3" l="1"/>
  <c r="B17" i="3" s="1"/>
  <c r="C15" i="3"/>
  <c r="C16" i="3" s="1"/>
  <c r="C17" i="3" s="1"/>
  <c r="B21" i="1"/>
  <c r="D21" i="1"/>
  <c r="C21" i="1"/>
</calcChain>
</file>

<file path=xl/sharedStrings.xml><?xml version="1.0" encoding="utf-8"?>
<sst xmlns="http://schemas.openxmlformats.org/spreadsheetml/2006/main" count="82" uniqueCount="68">
  <si>
    <t>Other</t>
  </si>
  <si>
    <t>Expenses</t>
  </si>
  <si>
    <t>Payroll</t>
  </si>
  <si>
    <t>Rent</t>
  </si>
  <si>
    <t>Insurance</t>
  </si>
  <si>
    <t>Total Operating Expenses</t>
  </si>
  <si>
    <t>Year 1</t>
  </si>
  <si>
    <t>Year 2</t>
  </si>
  <si>
    <t>Year 3</t>
  </si>
  <si>
    <t>Assets</t>
  </si>
  <si>
    <t>Accounts Receivable</t>
  </si>
  <si>
    <t>Accounts Payable</t>
  </si>
  <si>
    <t>Retained Earnings</t>
  </si>
  <si>
    <t>Net Worth</t>
  </si>
  <si>
    <t>Better You Fitness Center</t>
  </si>
  <si>
    <t>Memberships</t>
  </si>
  <si>
    <t>Advertising</t>
  </si>
  <si>
    <t>Education &amp; Training</t>
  </si>
  <si>
    <t>Repairs &amp; Maintenance</t>
  </si>
  <si>
    <t>Utilities</t>
  </si>
  <si>
    <t>Supplies</t>
  </si>
  <si>
    <t>Cost of Sales</t>
  </si>
  <si>
    <t>Income</t>
  </si>
  <si>
    <t>Bank Account</t>
  </si>
  <si>
    <t>Gym Equipment</t>
  </si>
  <si>
    <t>Merchandise Inventory</t>
  </si>
  <si>
    <t>Clothing Merchandise</t>
  </si>
  <si>
    <t>Current Loans Due</t>
  </si>
  <si>
    <t>Long Term Equipment Loan</t>
  </si>
  <si>
    <t>Net Operating Profit</t>
  </si>
  <si>
    <t>Balance Sheet</t>
  </si>
  <si>
    <t>Liabilities</t>
  </si>
  <si>
    <t>6am - 8am</t>
  </si>
  <si>
    <t>8am - 10am</t>
  </si>
  <si>
    <t>10am - 12pm</t>
  </si>
  <si>
    <t>12pm - 2pm</t>
  </si>
  <si>
    <t>2pm - 4pm</t>
  </si>
  <si>
    <t>4pm - 6pm</t>
  </si>
  <si>
    <t>6pm - 8pm</t>
  </si>
  <si>
    <t>8pm - 10pm</t>
  </si>
  <si>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</si>
  <si>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</si>
  <si>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</si>
  <si>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</si>
  <si>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</si>
  <si>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</si>
  <si>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</si>
  <si>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</si>
  <si>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Weekend</t>
  </si>
  <si>
    <t>Total Income</t>
  </si>
  <si>
    <t>Total Assets</t>
  </si>
  <si>
    <t>Total Liabilities</t>
  </si>
  <si>
    <t>Year 3 Daily Attendance Trends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</si>
  <si>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</si>
  <si>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</si>
  <si>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</si>
  <si>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</si>
  <si>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</si>
  <si>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</si>
  <si>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</si>
  <si>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</si>
  <si>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</si>
  <si>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</si>
  <si>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</si>
  <si>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</si>
  <si>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4am - 6am</t>
  </si>
  <si>
    <t>Profit and Loss Statement</t>
  </si>
  <si>
    <t>3-Year Membership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</si>
</sst>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43742"/>
      <name val="Verdana"/>
      <family val="2"/>
    </font>
    <font>
      <sz val="11"/>
      <color theme="1"/>
      <name val="Arial Rounded MT Bold"/>
      <family val="2"/>
    </font>
    <font>
      <sz val="11"/>
      <color rgb="FF343742"/>
      <name val="Arial Rounded MT Bold"/>
      <family val="2"/>
    </font>
    <font>
      <sz val="10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4" fontId="0" fillId="0" borderId="0" xfId="0" applyNumberFormat="1"/>
    <xf numFmtId="165" fontId="0" fillId="0" borderId="0" xfId="1" applyNumberFormat="1" applyFont="1"/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horizontal="center"/>
    </xf>
    <xf numFmtId="165" fontId="6" fillId="0" borderId="0" xfId="1" applyNumberFormat="1" applyFont="1"/>
    <xf numFmtId="43" fontId="0" fillId="0" borderId="0" xfId="4" applyFont="1"/>
    <xf numFmtId="9" fontId="1" fillId="0" borderId="0" xfId="5" applyNumberFormat="1"/>
    <xf numFmtId="8" fontId="1" fillId="0" borderId="0" xfId="6" applyNumberFormat="1"/>
    <xf numFmtId="6" fontId="1" fillId="0" borderId="0" xfId="7" applyNumberFormat="1"/>
    <xf numFmtId="0" fontId="3" fillId="0" borderId="0" xfId="8" applyFont="1" applyAlignment="1">
      <alignment horizontal="left" vertical="top" wrapText="1" indent="1"/>
    </xf>
    <xf numFmtId="0" fontId="3" fillId="0" borderId="0" xfId="9" applyFont="1" applyAlignment="1">
      <alignment horizontal="right" vertical="top" wrapText="1" indent="1"/>
    </xf>
    <xf numFmtId="0" fontId="5" fillId="0" borderId="0" xfId="10" applyFont="1" applyAlignment="1">
      <alignment horizontal="left" vertical="top" wrapText="1" indent="1"/>
    </xf>
    <xf numFmtId="0" fontId="1" fillId="0" borderId="0" xfId="11"/>
    <xf numFmtId="0" fontId="5" fillId="2" borderId="1" xfId="12" applyFont="1" applyFill="1" applyBorder="1" applyAlignment="1">
      <alignment horizontal="left" vertical="top" wrapText="1"/>
    </xf>
    <xf numFmtId="0" fontId="5" fillId="0" borderId="2" xfId="13" applyFont="1" applyBorder="1" applyAlignment="1">
      <alignment horizontal="left" vertical="top" wrapText="1" indent="1"/>
    </xf>
    <xf numFmtId="0" fontId="4" fillId="0" borderId="0" xfId="14" applyFont="1" applyAlignment="1">
      <alignment horizontal="center"/>
    </xf>
    <xf numFmtId="0" fontId="5" fillId="0" borderId="0" xfId="15" applyFont="1" applyAlignment="1">
      <alignment horizontal="left" vertical="top" wrapText="1" indent="1"/>
    </xf>
    <xf numFmtId="164" fontId="5" fillId="0" borderId="0" xfId="16" applyNumberFormat="1" applyFont="1" applyFill="1" applyBorder="1" applyAlignment="1">
      <alignment horizontal="right" vertical="top" wrapText="1" indent="1"/>
    </xf>
    <xf numFmtId="164" fontId="5" fillId="0" borderId="2" xfId="17" applyNumberFormat="1" applyFont="1" applyFill="1" applyBorder="1" applyAlignment="1">
      <alignment horizontal="right" vertical="top" wrapText="1" indent="1"/>
    </xf>
    <xf numFmtId="164" fontId="5" fillId="2" borderId="1" xfId="18" applyNumberFormat="1" applyFont="1" applyFill="1" applyBorder="1" applyAlignment="1">
      <alignment horizontal="left" vertical="top" wrapText="1"/>
    </xf>
    <xf numFmtId="164" fontId="5" fillId="0" borderId="0" xfId="19" applyNumberFormat="1" applyFont="1" applyFill="1" applyAlignment="1">
      <alignment horizontal="right" vertical="top" wrapText="1" indent="1"/>
    </xf>
    <xf numFmtId="0" fontId="5" fillId="2" borderId="1" xfId="20" applyFont="1" applyFill="1" applyBorder="1" applyAlignment="1">
      <alignment horizontal="center" vertical="top" wrapText="1"/>
    </xf>
    <xf numFmtId="0" fontId="6" fillId="0" borderId="0" xfId="21" applyFont="1"/>
    <xf numFmtId="0" fontId="6" fillId="0" borderId="0" xfId="22" applyFont="1" applyAlignment="1">
      <alignment horizontal="center"/>
    </xf>
    <xf numFmtId="0" fontId="6" fillId="0" borderId="0" xfId="23" applyFont="1"/>
    <xf numFmtId="165" fontId="5" fillId="0" borderId="0" xfId="24" applyNumberFormat="1" applyFont="1" applyFill="1" applyAlignment="1">
      <alignment horizontal="right" vertical="top" wrapText="1" indent="1"/>
    </xf>
    <xf numFmtId="165" fontId="5" fillId="0" borderId="0" xfId="25" applyNumberFormat="1" applyFont="1" applyFill="1" applyBorder="1" applyAlignment="1">
      <alignment horizontal="right" vertical="top" wrapText="1" inden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26">
    <cellStyle name="/WCeQGh9J8n5bGcrGpm/Dulq6vCYQXQR530xFsV8X4s=-~9vV2WE4u4jg4qHL0sBRWdg==" xfId="5" xr:uid="{00000000-0005-0000-0000-000006000000}"/>
    <cellStyle name="+543SNTN4NCfzsn19iyn5QIiDhSuS5SjWYQOMqLZyvI=-~2eJYwrhm6Z6MKnFRBWBboA==" xfId="21" xr:uid="{00000000-0005-0000-0000-000016000000}"/>
    <cellStyle name="7+K3yiHVw0SNb5Iedz2XrZcA3OBMytT5LVn5RzqSQvs=-~87C5RXznZXEMKdeg4AZ69w==" xfId="9" xr:uid="{00000000-0005-0000-0000-00000A000000}"/>
    <cellStyle name="a4aLVM/vJXUHrXQ+TG5RyH31FNrzUyMc2PQ//XVEGQM=-~u/A8IWlthjKaXtrAhoOQ3g==" xfId="13" xr:uid="{00000000-0005-0000-0000-00000E000000}"/>
    <cellStyle name="BpkJ/CP6xs9PiirDteLY2nVRdshB1kwTRF72GWMEI2o=-~8bK1nYa/P3HfUdrW9dk9oA==" xfId="11" xr:uid="{00000000-0005-0000-0000-00000C000000}"/>
    <cellStyle name="Comma" xfId="1" builtinId="3"/>
    <cellStyle name="edB8IjfZSF4FFtDzBsRAIzMp3lyrxP9cRfwFia6KrGc=-~mf5nW9OVcOBAQUy8onuCcg==" xfId="12" xr:uid="{00000000-0005-0000-0000-00000D000000}"/>
    <cellStyle name="jKcZ1IVg0oht7OMia5cc2FHZtj/CLK3IpV3MJaKL7uU=-~GXqt7O+iRt3rpS71yytZGw==" xfId="2" xr:uid="{00000000-0005-0000-0000-000003000000}"/>
    <cellStyle name="Jl7xlh6RAUEnKBtqL7GDYKqN6Q6F3a1AWVUqT0v1d8Y=-~dbboWTrBzLVSwyJ/egslLQ==" xfId="19" xr:uid="{00000000-0005-0000-0000-000014000000}"/>
    <cellStyle name="lOmkRTmCkJrQcHR5AGe2vK/hgjQ29UZ1kLSpCS7UfzI=-~BCfz1Fx63lJ2xS0yzXP8DA==" xfId="24" xr:uid="{00000000-0005-0000-0000-000019000000}"/>
    <cellStyle name="LuQP+COWz2J9AEo0qpLLO+2V5OT5pN8Qz5byyv1Ky1s=-~+53TIiUYgzOzm6MKdqjpyQ==" xfId="7" xr:uid="{00000000-0005-0000-0000-000008000000}"/>
    <cellStyle name="mrTw9my8aNkxFeVKPKkSdJxt8exfCri0Wk19bAf3Pr4=-~2bgEgYrbnLLC3v6Q8niwlw==" xfId="3" xr:uid="{00000000-0005-0000-0000-000004000000}"/>
    <cellStyle name="ND+fgQSqncY1KGfCsYW35r1oMY9DkhRIcdQ+W8v+TZM=-~64w2CcrJUnAQgU5dzE8x6A==" xfId="4" xr:uid="{00000000-0005-0000-0000-000005000000}"/>
    <cellStyle name="Normal" xfId="0" builtinId="0"/>
    <cellStyle name="NPCYYIXn7jrrEIuRMzKy7quWY0EbOqPsmok6YbDe1Jc=-~fML6Aeb7ZrRJ0AKVDEmBuQ==" xfId="8" xr:uid="{00000000-0005-0000-0000-000009000000}"/>
    <cellStyle name="Q/vAlFvgvmGcI6jZiC/3t2xYYYBIh5EEnjc8aIauJks=-~+QYDegm0IXpDBM5g1aTw3w==" xfId="17" xr:uid="{00000000-0005-0000-0000-000012000000}"/>
    <cellStyle name="r83K0sVokP5Y+y3hsLbDk0KDfaqUP+YmtQyR4BKutXE=-~M7x28J8ECNg+snmQU5uhAQ==" xfId="25" xr:uid="{00000000-0005-0000-0000-00001A000000}"/>
    <cellStyle name="RBEWJCV7Jn/SQ6OAlYm0idkWlB4zWZlKvXJ7pwBsxd0=-~nElL6xAJh/J2u/WrBOueCQ==" xfId="22" xr:uid="{00000000-0005-0000-0000-000017000000}"/>
    <cellStyle name="RdfiCJO8TOvpbbgcWDC7iJ2O20ZnIWekdFXwLUODsGs=-~0XxgwaT1yRNSiTIlcIyf1g==" xfId="15" xr:uid="{00000000-0005-0000-0000-000010000000}"/>
    <cellStyle name="rTQ2gNq2Ca8hXlna+M71JRMO9k8SYilDbfUSX4xCbEs=-~B/wjNDk/giNrI63IBtoVUQ==" xfId="16" xr:uid="{00000000-0005-0000-0000-000011000000}"/>
    <cellStyle name="SwW7NQFciCYI7Ymm1CTHVXoyIETnL10akxRbKBT6Piw=-~PDhoHTHKZzLU+aD9a/y/nA==" xfId="6" xr:uid="{00000000-0005-0000-0000-000007000000}"/>
    <cellStyle name="tAxLcT34PHIHE2lEfDrDVSlTPAyfXY0Y7g/xkQbXpqU=-~qKIEAUQ0Lvtxe5GDQVHNtw==" xfId="23" xr:uid="{00000000-0005-0000-0000-000018000000}"/>
    <cellStyle name="u0GumQg6Sns372HW/FfKwoP8jsnAVxTw+MJEoBtsl8M=-~+F1izxkAEG+IniBpMhyzVw==" xfId="14" xr:uid="{00000000-0005-0000-0000-00000F000000}"/>
    <cellStyle name="VwqpJU7GJMlRQgTqXiNHV+opevp6VV8yjKlWMyBqB48=-~5bOXhC8sDNotmnT2K02qmw==" xfId="20" xr:uid="{00000000-0005-0000-0000-000015000000}"/>
    <cellStyle name="wgIjwUY2UnTBVjdnH0Zc63vHlIBz1KqkBVNZMRsYQhk=-~g1iBtdKOL7cXdSR17TuhwQ==" xfId="18" xr:uid="{00000000-0005-0000-0000-000013000000}"/>
    <cellStyle name="zEpnjprmJ//2bL8d/v6Di9UfWp/mSEyhbs/XzIwIwzY=-~wPeUtmUACGW+VLas45ceEg==" xfId="10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Expenses for Year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CF-4E14-821A-342A0610F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CF-4E14-821A-342A0610F9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CF-4E14-821A-342A0610F9F4}"/>
              </c:ext>
            </c:extLst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CF-4E14-821A-342A0610F9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CF-4E14-821A-342A0610F9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CF-4E14-821A-342A0610F9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CF-4E14-821A-342A0610F9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8CF-4E14-821A-342A0610F9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8CF-4E14-821A-342A0610F9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Income!$A$11:$A$19</c:f>
              <c:strCache>
                <c:ptCount val="9"/>
                <c:pt idx="0">
                  <c:v>Cost of Sales</c:v>
                </c:pt>
                <c:pt idx="1">
                  <c:v>Payroll</c:v>
                </c:pt>
                <c:pt idx="2">
                  <c:v>Advertising</c:v>
                </c:pt>
                <c:pt idx="3">
                  <c:v>Education &amp; Training</c:v>
                </c:pt>
                <c:pt idx="4">
                  <c:v>Insurance</c:v>
                </c:pt>
                <c:pt idx="5">
                  <c:v>Rent</c:v>
                </c:pt>
                <c:pt idx="6">
                  <c:v>Repairs &amp; Maintenance</c:v>
                </c:pt>
                <c:pt idx="7">
                  <c:v>Utilities</c:v>
                </c:pt>
                <c:pt idx="8">
                  <c:v>Supplies</c:v>
                </c:pt>
              </c:strCache>
            </c:strRef>
          </c:cat>
          <c:val>
            <c:numRef>
              <c:f>Income!$D$11:$D$19</c:f>
              <c:numCache>
                <c:formatCode>_(* #,##0_);_(* \(#,##0\);_(* "-"??_);_(@_)</c:formatCode>
                <c:ptCount val="9"/>
                <c:pt idx="0" formatCode="_(&quot;$&quot;* #,##0_);_(&quot;$&quot;* \(#,##0\);_(&quot;$&quot;* &quot;-&quot;??_);_(@_)">
                  <c:v>65000</c:v>
                </c:pt>
                <c:pt idx="1">
                  <c:v>250000</c:v>
                </c:pt>
                <c:pt idx="2">
                  <c:v>15879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3000</c:v>
                </c:pt>
                <c:pt idx="7">
                  <c:v>14520</c:v>
                </c:pt>
                <c:pt idx="8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CF-4E14-821A-342A0610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(Without Payroll and Cost of 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Income!$B$4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Income!$B$11:$B$19</c15:sqref>
                  </c15:fullRef>
                </c:ext>
              </c:extLst>
              <c:f>Income!$B$13:$B$19</c:f>
              <c:numCache>
                <c:formatCode>_(* #,##0_);_(* \(#,##0\);_(* "-"??_);_(@_)</c:formatCode>
                <c:ptCount val="7"/>
                <c:pt idx="0">
                  <c:v>15270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5000</c:v>
                </c:pt>
                <c:pt idx="5">
                  <c:v>12000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B-4B5B-A73A-CCE00E08606F}"/>
            </c:ext>
          </c:extLst>
        </c:ser>
        <c:ser>
          <c:idx val="1"/>
          <c:order val="1"/>
          <c:tx>
            <c:strRef>
              <c:f>Income!$C$4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Income!$C$11:$C$19</c15:sqref>
                  </c15:fullRef>
                </c:ext>
              </c:extLst>
              <c:f>Income!$C$13:$C$19</c:f>
              <c:numCache>
                <c:formatCode>_(* #,##0_);_(* \(#,##0\);_(* "-"??_);_(@_)</c:formatCode>
                <c:ptCount val="7"/>
                <c:pt idx="0">
                  <c:v>17163</c:v>
                </c:pt>
                <c:pt idx="1">
                  <c:v>12000</c:v>
                </c:pt>
                <c:pt idx="2">
                  <c:v>15000</c:v>
                </c:pt>
                <c:pt idx="3">
                  <c:v>25000</c:v>
                </c:pt>
                <c:pt idx="4">
                  <c:v>10000</c:v>
                </c:pt>
                <c:pt idx="5">
                  <c:v>13200</c:v>
                </c:pt>
                <c:pt idx="6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B-4B5B-A73A-CCE00E08606F}"/>
            </c:ext>
          </c:extLst>
        </c:ser>
        <c:ser>
          <c:idx val="2"/>
          <c:order val="2"/>
          <c:tx>
            <c:strRef>
              <c:f>Income!$D$4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Income!$D$11:$D$19</c15:sqref>
                  </c15:fullRef>
                </c:ext>
              </c:extLst>
              <c:f>Income!$D$13:$D$19</c:f>
              <c:numCache>
                <c:formatCode>_(* #,##0_);_(* \(#,##0\);_(* "-"??_);_(@_)</c:formatCode>
                <c:ptCount val="7"/>
                <c:pt idx="0">
                  <c:v>15879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3000</c:v>
                </c:pt>
                <c:pt idx="5">
                  <c:v>14520</c:v>
                </c:pt>
                <c:pt idx="6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B-4B5B-A73A-CCE00E08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1017167"/>
        <c:axId val="1391018127"/>
      </c:barChart>
      <c:catAx>
        <c:axId val="1391017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18127"/>
        <c:crosses val="autoZero"/>
        <c:auto val="1"/>
        <c:lblAlgn val="ctr"/>
        <c:lblOffset val="100"/>
        <c:noMultiLvlLbl val="0"/>
      </c:catAx>
      <c:valAx>
        <c:axId val="1391018127"/>
        <c:scaling>
          <c:orientation val="minMax"/>
          <c:max val="2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</a:t>
            </a:r>
            <a:r>
              <a:rPr lang="en-US" baseline="0"/>
              <a:t> Balance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Balance!$B$4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(Balance!$B$10,Balance!$B$15:$B$16)</c:f>
              <c:numCache>
                <c:formatCode>_("$"* #,##0_);_("$"* \(#,##0\);_("$"* "-"??_);_(@_)</c:formatCode>
                <c:ptCount val="3"/>
                <c:pt idx="0">
                  <c:v>178091</c:v>
                </c:pt>
                <c:pt idx="1">
                  <c:v>218134</c:v>
                </c:pt>
                <c:pt idx="2" formatCode="_(* #,##0_);_(* \(#,##0\);_(* &quot;-&quot;??_);_(@_)">
                  <c:v>-40043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C79-B944-918B9B5F90E7}"/>
            </c:ext>
          </c:extLst>
        </c:ser>
        <c:ser>
          <c:idx val="1"/>
          <c:order val="1"/>
          <c:tx>
            <c:strRef>
              <c:f>Balance!$C$4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(Balance!$C$10,Balance!$C$15:$C$16)</c:f>
              <c:numCache>
                <c:formatCode>_("$"* #,##0_);_("$"* \(#,##0\);_("$"* "-"??_);_(@_)</c:formatCode>
                <c:ptCount val="3"/>
                <c:pt idx="0">
                  <c:v>276574</c:v>
                </c:pt>
                <c:pt idx="1">
                  <c:v>190244</c:v>
                </c:pt>
                <c:pt idx="2" formatCode="_(* #,##0_);_(* \(#,##0\);_(* &quot;-&quot;??_);_(@_)">
                  <c:v>86330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B-4C79-B944-918B9B5F90E7}"/>
            </c:ext>
          </c:extLst>
        </c:ser>
        <c:ser>
          <c:idx val="2"/>
          <c:order val="2"/>
          <c:tx>
            <c:strRef>
              <c:f>Balance!$D$4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(Balance!$D$10,Balance!$D$15:$D$16)</c:f>
              <c:numCache>
                <c:formatCode>_("$"* #,##0_);_("$"* \(#,##0\);_("$"* "-"??_);_(@_)</c:formatCode>
                <c:ptCount val="3"/>
                <c:pt idx="0">
                  <c:v>403749</c:v>
                </c:pt>
                <c:pt idx="1">
                  <c:v>166213</c:v>
                </c:pt>
                <c:pt idx="2" formatCode="_(* #,##0_);_(* \(#,##0\);_(* &quot;-&quot;??_);_(@_)">
                  <c:v>237536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B-4C79-B944-918B9B5F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868287"/>
        <c:axId val="1507868767"/>
      </c:barChart>
      <c:catAx>
        <c:axId val="150786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68767"/>
        <c:crosses val="autoZero"/>
        <c:auto val="1"/>
        <c:lblAlgn val="ctr"/>
        <c:lblOffset val="100"/>
        <c:noMultiLvlLbl val="0"/>
      </c:catAx>
      <c:valAx>
        <c:axId val="15078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6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Membership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Membership!$J$3</c:f>
              <c:strCache>
                <c:ptCount val="1"/>
                <c:pt idx="0">
                  <c:v>Year 1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Membership!$J$4:$J$15</c:f>
              <c:numCache>
                <c:formatCode>_(* #,##0_);_(* \(#,##0\);_(* "-"??_);_(@_)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255</c:v>
                </c:pt>
                <c:pt idx="3">
                  <c:v>275</c:v>
                </c:pt>
                <c:pt idx="4">
                  <c:v>275</c:v>
                </c:pt>
                <c:pt idx="5">
                  <c:v>260</c:v>
                </c:pt>
                <c:pt idx="6">
                  <c:v>250</c:v>
                </c:pt>
                <c:pt idx="7">
                  <c:v>275</c:v>
                </c:pt>
                <c:pt idx="8">
                  <c:v>275</c:v>
                </c:pt>
                <c:pt idx="9">
                  <c:v>325</c:v>
                </c:pt>
                <c:pt idx="10">
                  <c:v>500</c:v>
                </c:pt>
                <c:pt idx="1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2-4459-ADAB-C2EA242321B9}"/>
            </c:ext>
          </c:extLst>
        </c:ser>
        <c:ser>
          <c:idx val="1"/>
          <c:order val="1"/>
          <c:tx>
            <c:strRef>
              <c:f>Membership!$K$3</c:f>
              <c:strCache>
                <c:ptCount val="1"/>
                <c:pt idx="0">
                  <c:v>Year 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Membership!$K$4:$K$15</c:f>
              <c:numCache>
                <c:formatCode>_(* #,##0_);_(* \(#,##0\);_(* "-"??_);_(@_)</c:formatCode>
                <c:ptCount val="12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575</c:v>
                </c:pt>
                <c:pt idx="4">
                  <c:v>575</c:v>
                </c:pt>
                <c:pt idx="5">
                  <c:v>575</c:v>
                </c:pt>
                <c:pt idx="6">
                  <c:v>585</c:v>
                </c:pt>
                <c:pt idx="7">
                  <c:v>750</c:v>
                </c:pt>
                <c:pt idx="8">
                  <c:v>750</c:v>
                </c:pt>
                <c:pt idx="9">
                  <c:v>765</c:v>
                </c:pt>
                <c:pt idx="10">
                  <c:v>925</c:v>
                </c:pt>
                <c:pt idx="11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2-4459-ADAB-C2EA242321B9}"/>
            </c:ext>
          </c:extLst>
        </c:ser>
        <c:ser>
          <c:idx val="2"/>
          <c:order val="2"/>
          <c:tx>
            <c:strRef>
              <c:f>Membership!$L$3</c:f>
              <c:strCache>
                <c:ptCount val="1"/>
                <c:pt idx="0">
                  <c:v>Year 3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Membership!$L$4:$L$15</c:f>
              <c:numCache>
                <c:formatCode>_(* #,##0_);_(* \(#,##0\);_(* "-"??_);_(@_)</c:formatCode>
                <c:ptCount val="12"/>
                <c:pt idx="0">
                  <c:v>935</c:v>
                </c:pt>
                <c:pt idx="1">
                  <c:v>948</c:v>
                </c:pt>
                <c:pt idx="2">
                  <c:v>960</c:v>
                </c:pt>
                <c:pt idx="3">
                  <c:v>990</c:v>
                </c:pt>
                <c:pt idx="4">
                  <c:v>990</c:v>
                </c:pt>
                <c:pt idx="5">
                  <c:v>990</c:v>
                </c:pt>
                <c:pt idx="6">
                  <c:v>1025</c:v>
                </c:pt>
                <c:pt idx="7">
                  <c:v>1025</c:v>
                </c:pt>
                <c:pt idx="8">
                  <c:v>1050</c:v>
                </c:pt>
                <c:pt idx="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2-4459-ADAB-C2EA2423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7455"/>
        <c:axId val="32864575"/>
      </c:lineChart>
      <c:catAx>
        <c:axId val="32867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575"/>
        <c:crosses val="autoZero"/>
        <c:auto val="1"/>
        <c:lblAlgn val="ctr"/>
        <c:lblOffset val="100"/>
        <c:noMultiLvlLbl val="0"/>
      </c:catAx>
      <c:valAx>
        <c:axId val="3286457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Memberships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21562B-2435-4C93-8595-51763BEB6E79}">
  <sheetPr/>
  <sheetViews>
    <sheetView zoomScale="117" workbookViewId="0" zoomToFit="1"/>
  </sheetViews>
  <pageMargins left="0.7" right="0.7" top="0.75" bottom="0.75" header="0.3" footer="0.3"/>
  <pageSetup orientation="landscape" r:id="rId1"/>
  <headerFooter>
    <oddFooter>&amp;LExploring Series&amp;C&amp;A&amp;R&amp;F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 descr="The pie chart displays percentage of expenses for Year 3.">
          <a:extLst>
            <a:ext uri="{FF2B5EF4-FFF2-40B4-BE49-F238E27FC236}">
              <a16:creationId xmlns:a16="http://schemas.microsoft.com/office/drawing/2014/main" id="{0EE9559C-D2F9-DA9C-789D-659DC2E66A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6" name="Chart 5" descr="The bar chart displays expenses for three years without payroll or cost of sales.">
          <a:extLst>
            <a:ext uri="{FF2B5EF4-FFF2-40B4-BE49-F238E27FC236}">
              <a16:creationId xmlns:a16="http://schemas.microsoft.com/office/drawing/2014/main" id="{0531FF1E-715E-4D13-9E52-B01D1F064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7" name="Chart 6" descr="The column chart displays total assets, total liabilities, and retained earnings for three years.">
          <a:extLst>
            <a:ext uri="{FF2B5EF4-FFF2-40B4-BE49-F238E27FC236}">
              <a16:creationId xmlns:a16="http://schemas.microsoft.com/office/drawing/2014/main" id="{9C1BDE45-A7BA-40FE-BF7F-9C064B4C3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2" name="Chart 1" descr="The line chart displays monthly trends in memberships for three years.">
          <a:extLst>
            <a:ext uri="{FF2B5EF4-FFF2-40B4-BE49-F238E27FC236}">
              <a16:creationId xmlns:a16="http://schemas.microsoft.com/office/drawing/2014/main" id="{2F6ED7CA-565A-4F98-8938-11A73FCBC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CB3A-1734-4BBC-8207-2C3C4585829F}">
  <dimension ref="A1:I26"/>
  <sheetViews>
    <sheetView workbookViewId="0">
      <selection activeCell="A12" sqref="A12"/>
    </sheetView>
  </sheetViews>
  <sheetFormatPr defaultRowHeight="15" x14ac:dyDescent="0.25"/>
  <cols>
    <col min="1" max="1" width="35.7109375" customWidth="1"/>
    <col min="2" max="4" width="15.7109375" customWidth="1"/>
    <col min="9" max="9" width="10.5703125" bestFit="1" customWidth="1"/>
  </cols>
  <sheetData>
    <row r="1" spans="1:6" x14ac:dyDescent="0.25">
      <c r="A1" s="30" t="s">
        <v>14</v>
      </c>
      <c r="B1" s="30"/>
      <c r="C1" s="30"/>
      <c r="D1" s="30"/>
    </row>
    <row r="2" spans="1:6" x14ac:dyDescent="0.25">
      <c r="A2" s="30" t="s">
        <v>66</v>
      </c>
      <c r="B2" s="30"/>
      <c r="C2" s="30"/>
      <c r="D2" s="30"/>
      <c r="F2" s="8"/>
    </row>
    <row r="4" spans="1:6" x14ac:dyDescent="0.25">
      <c r="A4" s="12"/>
      <c r="B4" s="13" t="s">
        <v>6</v>
      </c>
      <c r="C4" s="13" t="s">
        <v>7</v>
      </c>
      <c r="D4" s="13" t="s">
        <v>8</v>
      </c>
    </row>
    <row r="5" spans="1:6" ht="15.75" thickBot="1" x14ac:dyDescent="0.3">
      <c r="A5" s="16" t="s">
        <v>22</v>
      </c>
      <c r="B5" s="16"/>
      <c r="C5" s="16"/>
      <c r="D5" s="16"/>
    </row>
    <row r="6" spans="1:6" x14ac:dyDescent="0.25">
      <c r="A6" s="19" t="s">
        <v>15</v>
      </c>
      <c r="B6" s="20">
        <v>100000</v>
      </c>
      <c r="C6" s="20">
        <v>275000</v>
      </c>
      <c r="D6" s="20">
        <v>395000</v>
      </c>
    </row>
    <row r="7" spans="1:6" x14ac:dyDescent="0.25">
      <c r="A7" s="19" t="s">
        <v>26</v>
      </c>
      <c r="B7" s="29">
        <v>85000</v>
      </c>
      <c r="C7" s="29">
        <v>111300</v>
      </c>
      <c r="D7" s="29">
        <v>126000</v>
      </c>
    </row>
    <row r="8" spans="1:6" x14ac:dyDescent="0.25">
      <c r="A8" s="19" t="s">
        <v>0</v>
      </c>
      <c r="B8" s="29">
        <v>4250</v>
      </c>
      <c r="C8" s="29">
        <v>5350</v>
      </c>
      <c r="D8" s="29">
        <v>6140</v>
      </c>
    </row>
    <row r="9" spans="1:6" ht="15.75" thickBot="1" x14ac:dyDescent="0.3">
      <c r="A9" s="17" t="s">
        <v>49</v>
      </c>
      <c r="B9" s="21">
        <f>SUM(B6:B8)</f>
        <v>189250</v>
      </c>
      <c r="C9" s="21">
        <f t="shared" ref="C9:D9" si="0">SUM(C6:C8)</f>
        <v>391650</v>
      </c>
      <c r="D9" s="21">
        <f t="shared" si="0"/>
        <v>527140</v>
      </c>
    </row>
    <row r="10" spans="1:6" s="1" customFormat="1" ht="15.75" thickBot="1" x14ac:dyDescent="0.3">
      <c r="A10" s="16" t="s">
        <v>1</v>
      </c>
      <c r="B10" s="22"/>
      <c r="C10" s="22"/>
      <c r="D10" s="22"/>
    </row>
    <row r="11" spans="1:6" x14ac:dyDescent="0.25">
      <c r="A11" s="14" t="s">
        <v>21</v>
      </c>
      <c r="B11" s="23">
        <v>75000</v>
      </c>
      <c r="C11" s="23">
        <v>92500</v>
      </c>
      <c r="D11" s="23">
        <v>65000</v>
      </c>
    </row>
    <row r="12" spans="1:6" x14ac:dyDescent="0.25">
      <c r="A12" s="14" t="s">
        <v>2</v>
      </c>
      <c r="B12" s="28">
        <v>75000</v>
      </c>
      <c r="C12" s="28">
        <v>180000</v>
      </c>
      <c r="D12" s="28">
        <v>250000</v>
      </c>
    </row>
    <row r="13" spans="1:6" x14ac:dyDescent="0.25">
      <c r="A13" s="14" t="s">
        <v>16</v>
      </c>
      <c r="B13" s="28">
        <v>15270</v>
      </c>
      <c r="C13" s="28">
        <v>17163</v>
      </c>
      <c r="D13" s="28">
        <v>15879</v>
      </c>
    </row>
    <row r="14" spans="1:6" x14ac:dyDescent="0.25">
      <c r="A14" s="14" t="s">
        <v>17</v>
      </c>
      <c r="B14" s="28">
        <v>10000</v>
      </c>
      <c r="C14" s="28">
        <v>12000</v>
      </c>
      <c r="D14" s="28">
        <v>10000</v>
      </c>
    </row>
    <row r="15" spans="1:6" x14ac:dyDescent="0.25">
      <c r="A15" s="14" t="s">
        <v>4</v>
      </c>
      <c r="B15" s="28">
        <v>15000</v>
      </c>
      <c r="C15" s="28">
        <v>15000</v>
      </c>
      <c r="D15" s="28">
        <v>15000</v>
      </c>
    </row>
    <row r="16" spans="1:6" x14ac:dyDescent="0.25">
      <c r="A16" s="14" t="s">
        <v>3</v>
      </c>
      <c r="B16" s="28">
        <v>25000</v>
      </c>
      <c r="C16" s="28">
        <v>25000</v>
      </c>
      <c r="D16" s="28">
        <v>25000</v>
      </c>
    </row>
    <row r="17" spans="1:9" x14ac:dyDescent="0.25">
      <c r="A17" s="14" t="s">
        <v>18</v>
      </c>
      <c r="B17" s="28">
        <v>5000</v>
      </c>
      <c r="C17" s="28">
        <v>10000</v>
      </c>
      <c r="D17" s="28">
        <v>3000</v>
      </c>
    </row>
    <row r="18" spans="1:9" x14ac:dyDescent="0.25">
      <c r="A18" s="14" t="s">
        <v>19</v>
      </c>
      <c r="B18" s="28">
        <v>12000</v>
      </c>
      <c r="C18" s="28">
        <v>13200</v>
      </c>
      <c r="D18" s="28">
        <v>14520</v>
      </c>
    </row>
    <row r="19" spans="1:9" x14ac:dyDescent="0.25">
      <c r="A19" s="14" t="s">
        <v>20</v>
      </c>
      <c r="B19" s="28">
        <v>3000</v>
      </c>
      <c r="C19" s="28">
        <v>3200</v>
      </c>
      <c r="D19" s="28">
        <v>3800</v>
      </c>
    </row>
    <row r="20" spans="1:9" ht="15.75" thickBot="1" x14ac:dyDescent="0.3">
      <c r="A20" s="17" t="s">
        <v>5</v>
      </c>
      <c r="B20" s="21">
        <f>SUM(B11:B19)</f>
        <v>235270</v>
      </c>
      <c r="C20" s="21">
        <f t="shared" ref="C20:D20" si="1">SUM(C11:C19)</f>
        <v>368063</v>
      </c>
      <c r="D20" s="21">
        <f t="shared" si="1"/>
        <v>402199</v>
      </c>
    </row>
    <row r="21" spans="1:9" ht="15.75" thickBot="1" x14ac:dyDescent="0.3">
      <c r="A21" s="17" t="s">
        <v>29</v>
      </c>
      <c r="B21" s="21">
        <f>B9-B20</f>
        <v>-46020</v>
      </c>
      <c r="C21" s="21">
        <f t="shared" ref="C21:D21" si="2">C9-C20</f>
        <v>23587</v>
      </c>
      <c r="D21" s="21">
        <f t="shared" si="2"/>
        <v>124941</v>
      </c>
    </row>
    <row r="26" spans="1:9" x14ac:dyDescent="0.25">
      <c r="I26" s="2"/>
    </row>
  </sheetData>
  <mergeCells count="2">
    <mergeCell ref="A2:D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2BDD-EB00-4FEA-BF56-63010EAFACB0}">
  <dimension ref="A1:I18"/>
  <sheetViews>
    <sheetView workbookViewId="0">
      <selection activeCell="A16" activeCellId="3" sqref="A4:D4 A10:D10 A15:D15 A16:D16"/>
    </sheetView>
  </sheetViews>
  <sheetFormatPr defaultRowHeight="15" x14ac:dyDescent="0.25"/>
  <cols>
    <col min="1" max="1" width="32.85546875" customWidth="1"/>
    <col min="2" max="4" width="16.7109375" customWidth="1"/>
    <col min="9" max="9" width="11.5703125" bestFit="1" customWidth="1"/>
  </cols>
  <sheetData>
    <row r="1" spans="1:9" x14ac:dyDescent="0.25">
      <c r="A1" s="30" t="s">
        <v>14</v>
      </c>
      <c r="B1" s="30"/>
      <c r="C1" s="30"/>
      <c r="D1" s="30"/>
    </row>
    <row r="2" spans="1:9" x14ac:dyDescent="0.25">
      <c r="A2" s="30" t="s">
        <v>30</v>
      </c>
      <c r="B2" s="30"/>
      <c r="C2" s="30"/>
      <c r="D2" s="30"/>
    </row>
    <row r="3" spans="1:9" x14ac:dyDescent="0.25">
      <c r="A3" s="18"/>
      <c r="B3" s="18"/>
      <c r="C3" s="18"/>
      <c r="D3" s="18"/>
    </row>
    <row r="4" spans="1:9" x14ac:dyDescent="0.25">
      <c r="A4" s="12"/>
      <c r="B4" s="13" t="s">
        <v>6</v>
      </c>
      <c r="C4" s="13" t="s">
        <v>7</v>
      </c>
      <c r="D4" s="13" t="s">
        <v>8</v>
      </c>
      <c r="I4" s="8"/>
    </row>
    <row r="5" spans="1:9" ht="15.75" thickBot="1" x14ac:dyDescent="0.3">
      <c r="A5" s="16" t="s">
        <v>9</v>
      </c>
      <c r="B5" s="24"/>
      <c r="C5" s="24"/>
      <c r="D5" s="24"/>
      <c r="I5" s="9"/>
    </row>
    <row r="6" spans="1:9" x14ac:dyDescent="0.25">
      <c r="A6" s="14" t="s">
        <v>23</v>
      </c>
      <c r="B6" s="23">
        <v>81696</v>
      </c>
      <c r="C6" s="23">
        <v>147907</v>
      </c>
      <c r="D6" s="23">
        <v>260409</v>
      </c>
    </row>
    <row r="7" spans="1:9" x14ac:dyDescent="0.25">
      <c r="A7" s="14" t="s">
        <v>10</v>
      </c>
      <c r="B7" s="28">
        <v>41300</v>
      </c>
      <c r="C7" s="28">
        <v>65667</v>
      </c>
      <c r="D7" s="28">
        <v>74340</v>
      </c>
      <c r="I7" s="10"/>
    </row>
    <row r="8" spans="1:9" x14ac:dyDescent="0.25">
      <c r="A8" s="14" t="s">
        <v>24</v>
      </c>
      <c r="B8" s="28">
        <v>15095</v>
      </c>
      <c r="C8" s="28">
        <v>8000</v>
      </c>
      <c r="D8" s="28">
        <v>9000</v>
      </c>
    </row>
    <row r="9" spans="1:9" x14ac:dyDescent="0.25">
      <c r="A9" s="14" t="s">
        <v>25</v>
      </c>
      <c r="B9" s="28">
        <v>40000</v>
      </c>
      <c r="C9" s="28">
        <v>55000</v>
      </c>
      <c r="D9" s="28">
        <v>60000</v>
      </c>
      <c r="I9" s="11"/>
    </row>
    <row r="10" spans="1:9" ht="15.75" thickBot="1" x14ac:dyDescent="0.3">
      <c r="A10" s="17" t="s">
        <v>50</v>
      </c>
      <c r="B10" s="21">
        <f>SUM(B6:B9)</f>
        <v>178091</v>
      </c>
      <c r="C10" s="21">
        <f t="shared" ref="C10:D10" si="0">SUM(C6:C9)</f>
        <v>276574</v>
      </c>
      <c r="D10" s="21">
        <f t="shared" si="0"/>
        <v>403749</v>
      </c>
    </row>
    <row r="11" spans="1:9" ht="15.75" thickBot="1" x14ac:dyDescent="0.3">
      <c r="A11" s="16" t="s">
        <v>31</v>
      </c>
      <c r="B11" s="22"/>
      <c r="C11" s="22"/>
      <c r="D11" s="22"/>
    </row>
    <row r="12" spans="1:9" x14ac:dyDescent="0.25">
      <c r="A12" s="14" t="s">
        <v>11</v>
      </c>
      <c r="B12" s="23">
        <v>18134</v>
      </c>
      <c r="C12" s="23">
        <v>16244</v>
      </c>
      <c r="D12" s="23">
        <v>18213</v>
      </c>
    </row>
    <row r="13" spans="1:9" x14ac:dyDescent="0.25">
      <c r="A13" s="14" t="s">
        <v>27</v>
      </c>
      <c r="B13" s="28">
        <v>26000</v>
      </c>
      <c r="C13" s="28">
        <v>26000</v>
      </c>
      <c r="D13" s="28">
        <v>26000</v>
      </c>
    </row>
    <row r="14" spans="1:9" x14ac:dyDescent="0.25">
      <c r="A14" s="14" t="s">
        <v>28</v>
      </c>
      <c r="B14" s="28">
        <v>174000</v>
      </c>
      <c r="C14" s="28">
        <f>B14-C13</f>
        <v>148000</v>
      </c>
      <c r="D14" s="28">
        <f>C14-D13</f>
        <v>122000</v>
      </c>
    </row>
    <row r="15" spans="1:9" ht="15.75" thickBot="1" x14ac:dyDescent="0.3">
      <c r="A15" s="17" t="s">
        <v>51</v>
      </c>
      <c r="B15" s="21">
        <f>SUM(B12:B14)</f>
        <v>218134</v>
      </c>
      <c r="C15" s="21">
        <f t="shared" ref="C15:D15" si="1">SUM(C12:C14)</f>
        <v>190244</v>
      </c>
      <c r="D15" s="21">
        <f t="shared" si="1"/>
        <v>166213</v>
      </c>
    </row>
    <row r="16" spans="1:9" x14ac:dyDescent="0.25">
      <c r="A16" s="14" t="s">
        <v>12</v>
      </c>
      <c r="B16" s="28">
        <f>B10-B15</f>
        <v>-40043</v>
      </c>
      <c r="C16" s="28">
        <f t="shared" ref="C16:D16" si="2">C10-C15</f>
        <v>86330</v>
      </c>
      <c r="D16" s="28">
        <f t="shared" si="2"/>
        <v>237536</v>
      </c>
    </row>
    <row r="17" spans="1:4" ht="15.75" thickBot="1" x14ac:dyDescent="0.3">
      <c r="A17" s="17" t="s">
        <v>13</v>
      </c>
      <c r="B17" s="21">
        <f>SUM(B15:B16)</f>
        <v>178091</v>
      </c>
      <c r="C17" s="21">
        <f t="shared" ref="C17:D17" si="3">SUM(C15:C16)</f>
        <v>276574</v>
      </c>
      <c r="D17" s="21">
        <f t="shared" si="3"/>
        <v>403749</v>
      </c>
    </row>
    <row r="18" spans="1:4" x14ac:dyDescent="0.25">
      <c r="A18" s="15"/>
      <c r="B18" s="15"/>
      <c r="C18" s="15"/>
      <c r="D18" s="15"/>
    </row>
  </sheetData>
  <mergeCells count="2">
    <mergeCell ref="A2:D2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3D23-30BC-468C-8874-B282EC19DE34}">
  <dimension ref="A1:N26"/>
  <sheetViews>
    <sheetView tabSelected="1" zoomScaleNormal="100" workbookViewId="0">
      <selection activeCell="B16" sqref="B16:F16"/>
    </sheetView>
  </sheetViews>
  <sheetFormatPr defaultRowHeight="15" x14ac:dyDescent="0.25"/>
  <cols>
    <col min="1" max="1" width="14.28515625" customWidth="1"/>
    <col min="2" max="8" width="12" customWidth="1"/>
    <col min="10" max="12" width="11.7109375" bestFit="1" customWidth="1"/>
  </cols>
  <sheetData>
    <row r="1" spans="1:14" x14ac:dyDescent="0.25">
      <c r="A1" s="31" t="s">
        <v>14</v>
      </c>
      <c r="B1" s="31"/>
      <c r="C1" s="31"/>
      <c r="D1" s="31"/>
      <c r="E1" s="31"/>
      <c r="F1" s="31"/>
      <c r="I1" s="31" t="s">
        <v>14</v>
      </c>
      <c r="J1" s="31"/>
      <c r="K1" s="31"/>
      <c r="L1" s="31"/>
    </row>
    <row r="2" spans="1:14" x14ac:dyDescent="0.25">
      <c r="A2" s="31" t="s">
        <v>52</v>
      </c>
      <c r="B2" s="31"/>
      <c r="C2" s="31"/>
      <c r="D2" s="31"/>
      <c r="E2" s="31"/>
      <c r="F2" s="31"/>
      <c r="G2" s="27"/>
      <c r="H2" s="27"/>
      <c r="I2" s="31" t="s">
        <v>67</v>
      </c>
      <c r="J2" s="31"/>
      <c r="K2" s="31"/>
      <c r="L2" s="31"/>
      <c r="M2" s="27"/>
      <c r="N2" s="27"/>
    </row>
    <row r="3" spans="1:14" x14ac:dyDescent="0.25">
      <c r="A3" s="26"/>
      <c r="B3" s="26"/>
      <c r="C3" s="26"/>
      <c r="D3" s="26"/>
      <c r="E3" s="26"/>
      <c r="F3" s="26"/>
      <c r="G3" s="27"/>
      <c r="H3" s="27"/>
      <c r="I3" s="6"/>
      <c r="J3" s="4" t="s">
        <v>6</v>
      </c>
      <c r="K3" s="4" t="s">
        <v>7</v>
      </c>
      <c r="L3" s="4" t="s">
        <v>8</v>
      </c>
      <c r="M3" s="27"/>
      <c r="N3" s="27"/>
    </row>
    <row r="4" spans="1:14" x14ac:dyDescent="0.25">
      <c r="A4" s="32" t="s">
        <v>47</v>
      </c>
      <c r="B4" s="32"/>
      <c r="C4" s="32"/>
      <c r="D4" s="32"/>
      <c r="E4" s="32"/>
      <c r="F4" s="32"/>
      <c r="G4" s="27"/>
      <c r="H4" s="27"/>
      <c r="I4" s="4" t="s">
        <v>55</v>
      </c>
      <c r="J4" s="7">
        <v>250</v>
      </c>
      <c r="K4" s="7">
        <v>560</v>
      </c>
      <c r="L4" s="7">
        <v>935</v>
      </c>
    </row>
    <row r="5" spans="1:14" x14ac:dyDescent="0.25">
      <c r="A5" s="25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26"/>
      <c r="H5" s="26"/>
      <c r="I5" s="4" t="s">
        <v>56</v>
      </c>
      <c r="J5" s="7">
        <v>250</v>
      </c>
      <c r="K5" s="7">
        <v>560</v>
      </c>
      <c r="L5" s="7">
        <v>948</v>
      </c>
    </row>
    <row r="6" spans="1:14" x14ac:dyDescent="0.25">
      <c r="A6" s="5" t="s">
        <v>65</v>
      </c>
      <c r="B6" s="25">
        <v>50</v>
      </c>
      <c r="C6" s="25">
        <v>50</v>
      </c>
      <c r="D6" s="25">
        <v>45</v>
      </c>
      <c r="E6" s="25">
        <v>40</v>
      </c>
      <c r="F6" s="25">
        <v>30</v>
      </c>
      <c r="I6" s="4" t="s">
        <v>57</v>
      </c>
      <c r="J6" s="7">
        <v>255</v>
      </c>
      <c r="K6" s="7">
        <v>560</v>
      </c>
      <c r="L6" s="7">
        <v>960</v>
      </c>
    </row>
    <row r="7" spans="1:14" x14ac:dyDescent="0.25">
      <c r="A7" s="5" t="s">
        <v>32</v>
      </c>
      <c r="B7" s="25">
        <v>125</v>
      </c>
      <c r="C7" s="25">
        <v>100</v>
      </c>
      <c r="D7" s="25">
        <v>85</v>
      </c>
      <c r="E7" s="25">
        <v>110</v>
      </c>
      <c r="F7" s="25">
        <v>120</v>
      </c>
      <c r="I7" s="4" t="s">
        <v>58</v>
      </c>
      <c r="J7" s="7">
        <v>275</v>
      </c>
      <c r="K7" s="7">
        <v>575</v>
      </c>
      <c r="L7" s="7">
        <v>990</v>
      </c>
    </row>
    <row r="8" spans="1:14" x14ac:dyDescent="0.25">
      <c r="A8" s="5" t="s">
        <v>33</v>
      </c>
      <c r="B8" s="25">
        <v>100</v>
      </c>
      <c r="C8" s="25">
        <v>100</v>
      </c>
      <c r="D8" s="25">
        <v>110</v>
      </c>
      <c r="E8" s="25">
        <v>90</v>
      </c>
      <c r="F8" s="25">
        <v>100</v>
      </c>
      <c r="I8" s="4" t="s">
        <v>59</v>
      </c>
      <c r="J8" s="7">
        <v>275</v>
      </c>
      <c r="K8" s="7">
        <v>575</v>
      </c>
      <c r="L8" s="7">
        <v>990</v>
      </c>
    </row>
    <row r="9" spans="1:14" x14ac:dyDescent="0.25">
      <c r="A9" s="5" t="s">
        <v>34</v>
      </c>
      <c r="B9" s="25">
        <v>90</v>
      </c>
      <c r="C9" s="25">
        <v>100</v>
      </c>
      <c r="D9" s="25">
        <v>100</v>
      </c>
      <c r="E9" s="25">
        <v>90</v>
      </c>
      <c r="F9" s="25">
        <v>100</v>
      </c>
      <c r="I9" s="4" t="s">
        <v>60</v>
      </c>
      <c r="J9" s="7">
        <v>260</v>
      </c>
      <c r="K9" s="7">
        <v>575</v>
      </c>
      <c r="L9" s="7">
        <v>990</v>
      </c>
    </row>
    <row r="10" spans="1:14" x14ac:dyDescent="0.25">
      <c r="A10" s="5" t="s">
        <v>35</v>
      </c>
      <c r="B10" s="25">
        <v>75</v>
      </c>
      <c r="C10" s="25">
        <v>65</v>
      </c>
      <c r="D10" s="25">
        <v>70</v>
      </c>
      <c r="E10" s="25">
        <v>50</v>
      </c>
      <c r="F10" s="25">
        <v>25</v>
      </c>
      <c r="I10" s="4" t="s">
        <v>61</v>
      </c>
      <c r="J10" s="7">
        <v>250</v>
      </c>
      <c r="K10" s="7">
        <v>585</v>
      </c>
      <c r="L10" s="7">
        <v>1025</v>
      </c>
    </row>
    <row r="11" spans="1:14" x14ac:dyDescent="0.25">
      <c r="A11" s="5" t="s">
        <v>36</v>
      </c>
      <c r="B11" s="25">
        <v>62</v>
      </c>
      <c r="C11" s="25">
        <v>50</v>
      </c>
      <c r="D11" s="25">
        <v>55</v>
      </c>
      <c r="E11" s="25">
        <v>50</v>
      </c>
      <c r="F11" s="25">
        <v>35</v>
      </c>
      <c r="I11" s="4" t="s">
        <v>62</v>
      </c>
      <c r="J11" s="7">
        <v>275</v>
      </c>
      <c r="K11" s="7">
        <v>750</v>
      </c>
      <c r="L11" s="7">
        <v>1025</v>
      </c>
    </row>
    <row r="12" spans="1:14" x14ac:dyDescent="0.25">
      <c r="A12" s="5" t="s">
        <v>37</v>
      </c>
      <c r="B12" s="25">
        <v>125</v>
      </c>
      <c r="C12" s="25">
        <v>140</v>
      </c>
      <c r="D12" s="25">
        <v>150</v>
      </c>
      <c r="E12" s="25">
        <v>85</v>
      </c>
      <c r="F12" s="25">
        <v>35</v>
      </c>
      <c r="G12" s="25"/>
      <c r="H12" s="25"/>
      <c r="I12" s="4" t="s">
        <v>63</v>
      </c>
      <c r="J12" s="7">
        <v>275</v>
      </c>
      <c r="K12" s="7">
        <v>750</v>
      </c>
      <c r="L12" s="7">
        <v>1050</v>
      </c>
    </row>
    <row r="13" spans="1:14" x14ac:dyDescent="0.25">
      <c r="A13" s="5" t="s">
        <v>38</v>
      </c>
      <c r="B13" s="25">
        <v>125</v>
      </c>
      <c r="C13" s="25">
        <v>150</v>
      </c>
      <c r="D13" s="25">
        <v>105</v>
      </c>
      <c r="E13" s="25">
        <v>150</v>
      </c>
      <c r="F13" s="25">
        <v>20</v>
      </c>
      <c r="G13" s="25"/>
      <c r="H13" s="25"/>
      <c r="I13" s="4" t="s">
        <v>64</v>
      </c>
      <c r="J13" s="7">
        <v>325</v>
      </c>
      <c r="K13" s="7">
        <v>765</v>
      </c>
      <c r="L13" s="7">
        <v>1100</v>
      </c>
    </row>
    <row r="14" spans="1:14" x14ac:dyDescent="0.25">
      <c r="A14" s="5" t="s">
        <v>39</v>
      </c>
      <c r="B14" s="25">
        <v>75</v>
      </c>
      <c r="C14" s="25">
        <v>20</v>
      </c>
      <c r="D14" s="25">
        <v>40</v>
      </c>
      <c r="E14" s="25">
        <v>30</v>
      </c>
      <c r="F14" s="25">
        <v>20</v>
      </c>
      <c r="G14" s="25"/>
      <c r="H14" s="25"/>
      <c r="I14" s="4" t="s">
        <v>53</v>
      </c>
      <c r="J14" s="7">
        <v>500</v>
      </c>
      <c r="K14" s="7">
        <v>925</v>
      </c>
      <c r="L14" s="7"/>
    </row>
    <row r="15" spans="1:14" x14ac:dyDescent="0.25">
      <c r="I15" s="4" t="s">
        <v>54</v>
      </c>
      <c r="J15" s="7">
        <v>550</v>
      </c>
      <c r="K15" s="7">
        <v>930</v>
      </c>
      <c r="L15" s="7"/>
    </row>
    <row r="16" spans="1:14" ht="27" customHeight="1" x14ac:dyDescent="0.25"/>
    <row r="18" spans="1:12" x14ac:dyDescent="0.25">
      <c r="A18" s="32" t="s">
        <v>48</v>
      </c>
      <c r="B18" s="32"/>
      <c r="C18" s="32"/>
      <c r="D18" s="32"/>
      <c r="E18" s="32"/>
      <c r="F18" s="32"/>
      <c r="J18" s="3"/>
      <c r="K18" s="3"/>
      <c r="L18" s="3"/>
    </row>
    <row r="19" spans="1:12" x14ac:dyDescent="0.25">
      <c r="B19" s="26" t="s">
        <v>45</v>
      </c>
      <c r="C19" s="26" t="s">
        <v>46</v>
      </c>
    </row>
    <row r="20" spans="1:12" x14ac:dyDescent="0.25">
      <c r="A20" s="5" t="s">
        <v>32</v>
      </c>
      <c r="B20" s="25">
        <v>100</v>
      </c>
      <c r="C20" s="25">
        <v>90</v>
      </c>
    </row>
    <row r="21" spans="1:12" x14ac:dyDescent="0.25">
      <c r="A21" s="5" t="s">
        <v>33</v>
      </c>
      <c r="B21" s="25">
        <v>125</v>
      </c>
      <c r="C21" s="25">
        <v>100</v>
      </c>
    </row>
    <row r="22" spans="1:12" x14ac:dyDescent="0.25">
      <c r="A22" s="5" t="s">
        <v>34</v>
      </c>
      <c r="B22" s="25">
        <v>75</v>
      </c>
      <c r="C22" s="25">
        <v>75</v>
      </c>
    </row>
    <row r="23" spans="1:12" x14ac:dyDescent="0.25">
      <c r="A23" s="5" t="s">
        <v>35</v>
      </c>
      <c r="B23" s="25">
        <v>50</v>
      </c>
      <c r="C23" s="25">
        <v>25</v>
      </c>
    </row>
    <row r="24" spans="1:12" x14ac:dyDescent="0.25">
      <c r="A24" s="5" t="s">
        <v>36</v>
      </c>
      <c r="B24" s="25">
        <v>25</v>
      </c>
      <c r="C24" s="25">
        <v>25</v>
      </c>
    </row>
    <row r="26" spans="1:12" ht="28.5" customHeight="1" x14ac:dyDescent="0.25"/>
  </sheetData>
  <mergeCells count="6">
    <mergeCell ref="I1:L1"/>
    <mergeCell ref="A1:F1"/>
    <mergeCell ref="A4:F4"/>
    <mergeCell ref="A2:F2"/>
    <mergeCell ref="A18:F18"/>
    <mergeCell ref="I2:L2"/>
  </mergeCells>
  <pageMargins left="0.7" right="0.7" top="0.75" bottom="0.75" header="0.3" footer="0.3"/>
  <pageSetup orientation="portrait" r:id="rId1"/>
  <headerFooter>
    <oddFooter>&amp;LExploring Series&amp;C&amp;A&amp;R&amp;F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1067E651-D442-4EFF-A384-1225766E8E5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Membership!B6:B14</xm:f>
              <xm:sqref>B16</xm:sqref>
            </x14:sparkline>
            <x14:sparkline>
              <xm:f>Membership!C6:C14</xm:f>
              <xm:sqref>C16</xm:sqref>
            </x14:sparkline>
            <x14:sparkline>
              <xm:f>Membership!D6:D14</xm:f>
              <xm:sqref>D16</xm:sqref>
            </x14:sparkline>
            <x14:sparkline>
              <xm:f>Membership!E6:E14</xm:f>
              <xm:sqref>E16</xm:sqref>
            </x14:sparkline>
            <x14:sparkline>
              <xm:f>Membership!F6:F14</xm:f>
              <xm:sqref>F16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6A8E-CB67-45CD-A68F-72C3EA0F78C7}">
  <sheetPr>
    <pageSetUpPr fitToPage="1"/>
  </sheetPr>
  <dimension ref="A1"/>
  <sheetViews>
    <sheetView zoomScaleNormal="100" workbookViewId="0">
      <selection activeCell="A17" sqref="A17"/>
    </sheetView>
  </sheetViews>
  <sheetFormatPr defaultRowHeight="15" x14ac:dyDescent="0.25"/>
  <sheetData/>
  <pageMargins left="0.2" right="0.2" top="0.75" bottom="0.75" header="0.3" footer="0.3"/>
  <pageSetup scale="92" orientation="landscape" r:id="rId1"/>
  <headerFooter>
    <oddFooter>&amp;LExploring Series&amp;C&amp;A&amp;R&amp;F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raMN3FG8r4oq7nSA0I6mj/+tGqegd66t1WV1Z3gx0Dk=-~6tpWJ9eryKxAIZgzgjP9Dw==</id>
</project>
</file>

<file path=customXml/itemProps1.xml><?xml version="1.0" encoding="utf-8"?>
<ds:datastoreItem xmlns:ds="http://schemas.openxmlformats.org/officeDocument/2006/customXml" ds:itemID="{93F2AE8D-750E-440A-930F-F3A3765CA4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Income</vt:lpstr>
      <vt:lpstr>Balance</vt:lpstr>
      <vt:lpstr>Membership</vt:lpstr>
      <vt:lpstr>Summary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Denzel Coleman</cp:lastModifiedBy>
  <dcterms:created xsi:type="dcterms:W3CDTF">2018-04-20T18:11:36Z</dcterms:created>
  <dcterms:modified xsi:type="dcterms:W3CDTF">2023-05-28T02:40:03Z</dcterms:modified>
</cp:coreProperties>
</file>