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20"/>
  </bookViews>
  <sheets>
    <sheet name="lagoudate" sheetId="1" r:id="rId1"/>
    <sheet name="北京1-3" sheetId="2" r:id="rId2"/>
    <sheet name="北京3-5" sheetId="5" r:id="rId3"/>
    <sheet name="北京5-10" sheetId="4" r:id="rId4"/>
    <sheet name="上海1-3" sheetId="8" r:id="rId5"/>
    <sheet name="上海3-5" sheetId="9" r:id="rId6"/>
    <sheet name="上海5-10" sheetId="7" r:id="rId7"/>
    <sheet name="广州1-3" sheetId="12" r:id="rId8"/>
    <sheet name="广州3-5" sheetId="11" r:id="rId9"/>
    <sheet name="广州5-10" sheetId="10" r:id="rId10"/>
    <sheet name="北京对比1" sheetId="6" r:id="rId11"/>
  </sheets>
  <definedNames>
    <definedName name="_xlnm._FilterDatabase" localSheetId="0" hidden="1">lagoudate!$A$1:$G$466</definedName>
  </definedNames>
  <calcPr calcId="144525"/>
</workbook>
</file>

<file path=xl/sharedStrings.xml><?xml version="1.0" encoding="utf-8"?>
<sst xmlns="http://schemas.openxmlformats.org/spreadsheetml/2006/main" count="556">
  <si>
    <t>企业</t>
  </si>
  <si>
    <t>区域</t>
  </si>
  <si>
    <t>岗位</t>
  </si>
  <si>
    <t>最小工资</t>
  </si>
  <si>
    <t>最大工资</t>
  </si>
  <si>
    <t>经验</t>
  </si>
  <si>
    <t>学历</t>
  </si>
  <si>
    <t>东莞汇晟</t>
  </si>
  <si>
    <t>东莞</t>
  </si>
  <si>
    <t>销售顾问</t>
  </si>
  <si>
    <t>经验1年以下</t>
  </si>
  <si>
    <t>大专</t>
  </si>
  <si>
    <t>Moka</t>
  </si>
  <si>
    <t>深圳</t>
  </si>
  <si>
    <t>大客户销售经理（saas）深圳</t>
  </si>
  <si>
    <t>经验不限</t>
  </si>
  <si>
    <t>玲珑</t>
  </si>
  <si>
    <t>招聘经理</t>
  </si>
  <si>
    <t>经验3-5年</t>
  </si>
  <si>
    <t>本科</t>
  </si>
  <si>
    <t>广之旅</t>
  </si>
  <si>
    <t>广州</t>
  </si>
  <si>
    <t>招聘主管/专员</t>
  </si>
  <si>
    <t>经验1-3年</t>
  </si>
  <si>
    <t>大箴（杭州）科技有限公司</t>
  </si>
  <si>
    <t>杭州</t>
  </si>
  <si>
    <t>招聘专员</t>
  </si>
  <si>
    <t>翡翠东方TVBC</t>
  </si>
  <si>
    <t>不限</t>
  </si>
  <si>
    <t>中电云华</t>
  </si>
  <si>
    <t>北京</t>
  </si>
  <si>
    <t>猎头顾问</t>
  </si>
  <si>
    <t>银科控股</t>
  </si>
  <si>
    <t>上海</t>
  </si>
  <si>
    <t>招聘专员/主管</t>
  </si>
  <si>
    <t>东方福利网</t>
  </si>
  <si>
    <t>销售经理</t>
  </si>
  <si>
    <t>经验应届毕业生</t>
  </si>
  <si>
    <t>海豚特卖</t>
  </si>
  <si>
    <t>助理猎头顾问</t>
  </si>
  <si>
    <t>天桐互动</t>
  </si>
  <si>
    <t>天津</t>
  </si>
  <si>
    <t>HR</t>
  </si>
  <si>
    <t>洋葱数学</t>
  </si>
  <si>
    <t>高级招聘专员</t>
  </si>
  <si>
    <t>销售代表</t>
  </si>
  <si>
    <t>探探</t>
  </si>
  <si>
    <t>HR（招聘方向）</t>
  </si>
  <si>
    <t>极果</t>
  </si>
  <si>
    <t>电商运营专员</t>
  </si>
  <si>
    <t>深圳妈妈资本</t>
  </si>
  <si>
    <t>跨海侠</t>
  </si>
  <si>
    <t>招聘主管</t>
  </si>
  <si>
    <t>成都中细软</t>
  </si>
  <si>
    <t>成都</t>
  </si>
  <si>
    <t>咨询顾问/电话销售精英(3-5k无责底薪+高提成)</t>
  </si>
  <si>
    <t>小牛电动车</t>
  </si>
  <si>
    <t>享育科技</t>
  </si>
  <si>
    <t>萌想科技</t>
  </si>
  <si>
    <t>政企大客户经理</t>
  </si>
  <si>
    <t>作业盒子</t>
  </si>
  <si>
    <t>招聘经理/主管</t>
  </si>
  <si>
    <t>Mobvista</t>
  </si>
  <si>
    <t>维息动飞</t>
  </si>
  <si>
    <t>人事招聘</t>
  </si>
  <si>
    <t>达达-京东到家</t>
  </si>
  <si>
    <t>招聘岗</t>
  </si>
  <si>
    <t>广通软件</t>
  </si>
  <si>
    <t>资深招聘</t>
  </si>
  <si>
    <t>有才</t>
  </si>
  <si>
    <t>中级猎头顾问</t>
  </si>
  <si>
    <t>东方嘉禾</t>
  </si>
  <si>
    <t>慧恒道誉</t>
  </si>
  <si>
    <t>凤凰网</t>
  </si>
  <si>
    <t>招聘专家</t>
  </si>
  <si>
    <t>蜗牛保险医院</t>
  </si>
  <si>
    <t>HRBP主管</t>
  </si>
  <si>
    <t>玖富集团</t>
  </si>
  <si>
    <t>HRBP（偏招聘）</t>
  </si>
  <si>
    <t>经验5-10年</t>
  </si>
  <si>
    <t>广州龙卫信息科技有限公司</t>
  </si>
  <si>
    <t>猎头经理</t>
  </si>
  <si>
    <t>网易</t>
  </si>
  <si>
    <t>智能广告销售</t>
  </si>
  <si>
    <t>点融</t>
  </si>
  <si>
    <t>鼎盛互动</t>
  </si>
  <si>
    <t>政采云</t>
  </si>
  <si>
    <t>招聘专家 (MJ000123)</t>
  </si>
  <si>
    <t>贝壳金服</t>
  </si>
  <si>
    <t>招聘运营主管G00569</t>
  </si>
  <si>
    <t>冰川网络</t>
  </si>
  <si>
    <t>卖好车</t>
  </si>
  <si>
    <t>小鹏汽车</t>
  </si>
  <si>
    <t>小灶能力派</t>
  </si>
  <si>
    <t>企业业务BD经理</t>
  </si>
  <si>
    <t>拉勾网</t>
  </si>
  <si>
    <t>招聘</t>
  </si>
  <si>
    <t>格林豪泰</t>
  </si>
  <si>
    <t>招聘助理/专员</t>
  </si>
  <si>
    <t>武汉佰钧成技术有限公司</t>
  </si>
  <si>
    <t>武汉</t>
  </si>
  <si>
    <t>InnoTREE</t>
  </si>
  <si>
    <t>高级招聘经理</t>
  </si>
  <si>
    <t>欢聚时代（YY Inc）</t>
  </si>
  <si>
    <t>招聘专家 (MJ001254)</t>
  </si>
  <si>
    <t>光逸</t>
  </si>
  <si>
    <t>Lete</t>
  </si>
  <si>
    <t>人力资源主管（擅长招聘及绩效）</t>
  </si>
  <si>
    <t>销售经理（SaaS）广州</t>
  </si>
  <si>
    <t>喜马拉雅</t>
  </si>
  <si>
    <t>偶游网络</t>
  </si>
  <si>
    <t>猎头顾问助理</t>
  </si>
  <si>
    <t>延锋座椅</t>
  </si>
  <si>
    <t>软件园猎头招聘专员7k+</t>
  </si>
  <si>
    <t>微梦传媒</t>
  </si>
  <si>
    <t>招聘实习生</t>
  </si>
  <si>
    <t>太古代科技</t>
  </si>
  <si>
    <t>HRBP</t>
  </si>
  <si>
    <t>好大夫在线</t>
  </si>
  <si>
    <t>人力资源专员</t>
  </si>
  <si>
    <t>寻访员/Researcher</t>
  </si>
  <si>
    <t>艾融股份</t>
  </si>
  <si>
    <t>迈顿咨询</t>
  </si>
  <si>
    <t>招聘助理</t>
  </si>
  <si>
    <t>品友互动</t>
  </si>
  <si>
    <t>高级招聘经理（HR）</t>
  </si>
  <si>
    <t>市场顾问</t>
  </si>
  <si>
    <t>创酷互动</t>
  </si>
  <si>
    <t>进门财经</t>
  </si>
  <si>
    <t>卖座网</t>
  </si>
  <si>
    <t>包子科技</t>
  </si>
  <si>
    <t>乐艺达</t>
  </si>
  <si>
    <t>天珀</t>
  </si>
  <si>
    <t>重庆</t>
  </si>
  <si>
    <t>项目经理（RPO方向）</t>
  </si>
  <si>
    <t>商汤科技</t>
  </si>
  <si>
    <t>高级招聘专员/HRBP专员</t>
  </si>
  <si>
    <t>趣头条</t>
  </si>
  <si>
    <t>招聘运营</t>
  </si>
  <si>
    <t>驰骛科技ChiefClouds</t>
  </si>
  <si>
    <t>Recruiter</t>
  </si>
  <si>
    <t>飞常准</t>
  </si>
  <si>
    <t>合肥</t>
  </si>
  <si>
    <t>挖财</t>
  </si>
  <si>
    <t>招聘专家 (MJ000878)</t>
  </si>
  <si>
    <t>蝉影科技</t>
  </si>
  <si>
    <t>贴近Closer</t>
  </si>
  <si>
    <t>电商产品VP</t>
  </si>
  <si>
    <t>小小金融</t>
  </si>
  <si>
    <t>北京聚和天成科技有限公司</t>
  </si>
  <si>
    <t>聚土网</t>
  </si>
  <si>
    <t>泛微</t>
  </si>
  <si>
    <t>路客</t>
  </si>
  <si>
    <t>西安</t>
  </si>
  <si>
    <t>区域HRBP</t>
  </si>
  <si>
    <t>招聘顾问</t>
  </si>
  <si>
    <t>益狐智造</t>
  </si>
  <si>
    <t>网票网</t>
  </si>
  <si>
    <t>亚美</t>
  </si>
  <si>
    <t>奕己*达目标</t>
  </si>
  <si>
    <t>灿谷集团</t>
  </si>
  <si>
    <t>CareerFrog职业蛙</t>
  </si>
  <si>
    <t>顾问式销售</t>
  </si>
  <si>
    <t>北京乐途原动力</t>
  </si>
  <si>
    <t>二次元科技</t>
  </si>
  <si>
    <t>国美控股集团</t>
  </si>
  <si>
    <t>唱吧-时尚的手机KTV</t>
  </si>
  <si>
    <t>天锋网络</t>
  </si>
  <si>
    <t>古茗茶饮</t>
  </si>
  <si>
    <t>招聘主管/经理</t>
  </si>
  <si>
    <t>AKULAKU</t>
  </si>
  <si>
    <t>合聘</t>
  </si>
  <si>
    <t>济南</t>
  </si>
  <si>
    <t>人力资源主管</t>
  </si>
  <si>
    <t>问卷网@爱调研</t>
  </si>
  <si>
    <t>谷露软件</t>
  </si>
  <si>
    <t>售后工程师</t>
  </si>
  <si>
    <t>鑫溢网络科技</t>
  </si>
  <si>
    <t>猎头</t>
  </si>
  <si>
    <t>销售总监</t>
  </si>
  <si>
    <t>郑州</t>
  </si>
  <si>
    <t>蛋壳公寓</t>
  </si>
  <si>
    <t>趣店</t>
  </si>
  <si>
    <t>厦门</t>
  </si>
  <si>
    <t>无忧传媒</t>
  </si>
  <si>
    <t>小米</t>
  </si>
  <si>
    <t>Recruiter-研发线</t>
  </si>
  <si>
    <t>Tec-Do</t>
  </si>
  <si>
    <t>HRBP（招聘）</t>
  </si>
  <si>
    <t>易才集团</t>
  </si>
  <si>
    <t>爱拍科技</t>
  </si>
  <si>
    <t>墨迹天气</t>
  </si>
  <si>
    <t>猎头主管</t>
  </si>
  <si>
    <t>绿湾</t>
  </si>
  <si>
    <t>有赞</t>
  </si>
  <si>
    <t>企业拓展主管</t>
  </si>
  <si>
    <t>职业顾问</t>
  </si>
  <si>
    <t>UniCareer职优你</t>
  </si>
  <si>
    <t>高级导师运营</t>
  </si>
  <si>
    <t>梦享网络</t>
  </si>
  <si>
    <t>项目经理（rpo方向）</t>
  </si>
  <si>
    <t>大数据总监</t>
  </si>
  <si>
    <t>大黄蜂学车</t>
  </si>
  <si>
    <t>映客</t>
  </si>
  <si>
    <t>悟空保</t>
  </si>
  <si>
    <t>同方有云</t>
  </si>
  <si>
    <t>猎头顾问/合伙人</t>
  </si>
  <si>
    <t>群星科技</t>
  </si>
  <si>
    <t>黑湖科技</t>
  </si>
  <si>
    <t>技术部门BP</t>
  </si>
  <si>
    <t>乘果CGB</t>
  </si>
  <si>
    <t>高级人力资源专员</t>
  </si>
  <si>
    <t>课程导师BD（有猎头经验请进）</t>
  </si>
  <si>
    <t>有来医生</t>
  </si>
  <si>
    <t>HRBP（偏招聘方向）</t>
  </si>
  <si>
    <t>松果出行</t>
  </si>
  <si>
    <t>可能科技</t>
  </si>
  <si>
    <t>易帆互动</t>
  </si>
  <si>
    <t>易观</t>
  </si>
  <si>
    <t>广州市立瀚企业管理咨询有限公司</t>
  </si>
  <si>
    <t>管理培训生（HR）</t>
  </si>
  <si>
    <t>京东集团</t>
  </si>
  <si>
    <t>高端招聘专家</t>
  </si>
  <si>
    <t>高薪诚聘大客户销售</t>
  </si>
  <si>
    <t>iCourt</t>
  </si>
  <si>
    <t>HRBP(招聘方向)</t>
  </si>
  <si>
    <t>游卡桌游</t>
  </si>
  <si>
    <t>全速网络</t>
  </si>
  <si>
    <t>叠纸游戏</t>
  </si>
  <si>
    <t>艾耕科技</t>
  </si>
  <si>
    <t>技术线-资深recruiter/招聘主管</t>
  </si>
  <si>
    <t>X.Y.Link</t>
  </si>
  <si>
    <t>Club Factory</t>
  </si>
  <si>
    <t>市场拓展专员bd</t>
  </si>
  <si>
    <t>猎头实习生</t>
  </si>
  <si>
    <t>东莞市美力恒健身服务有限公司</t>
  </si>
  <si>
    <t>芒果电单车</t>
  </si>
  <si>
    <t>人事专员</t>
  </si>
  <si>
    <t>Enjoy Hots</t>
  </si>
  <si>
    <t>咸鱼游戏</t>
  </si>
  <si>
    <t>高级招聘专家</t>
  </si>
  <si>
    <t>蚂蚁金服集团</t>
  </si>
  <si>
    <t>招聘/猎聘专员</t>
  </si>
  <si>
    <t>北京华悦数金</t>
  </si>
  <si>
    <t>物灵</t>
  </si>
  <si>
    <t>小红书</t>
  </si>
  <si>
    <t>Recruiter招聘顾问</t>
  </si>
  <si>
    <t>火花思维</t>
  </si>
  <si>
    <t>PingCAP</t>
  </si>
  <si>
    <t>善诊</t>
  </si>
  <si>
    <t>作文纸条</t>
  </si>
  <si>
    <t>学大教育</t>
  </si>
  <si>
    <t>行业研究</t>
  </si>
  <si>
    <t>环球漫游</t>
  </si>
  <si>
    <t>跨越速运</t>
  </si>
  <si>
    <t>高级招聘专员-南山(J10872)</t>
  </si>
  <si>
    <t>深圳市零壹创新科技有限公司</t>
  </si>
  <si>
    <t>湖南琴岛</t>
  </si>
  <si>
    <t>南昌</t>
  </si>
  <si>
    <t>经纪人星探</t>
  </si>
  <si>
    <t>腾讯</t>
  </si>
  <si>
    <t>招聘专员（深圳）</t>
  </si>
  <si>
    <t>单行道</t>
  </si>
  <si>
    <t>晓教育</t>
  </si>
  <si>
    <t>招聘专家（HRBP）</t>
  </si>
  <si>
    <t>招聘专员（外包） (MJ001034)</t>
  </si>
  <si>
    <t>道昂咨询</t>
  </si>
  <si>
    <t>大客户经理</t>
  </si>
  <si>
    <t>ok无忧</t>
  </si>
  <si>
    <t>汇圣泰</t>
  </si>
  <si>
    <t>高薪诚聘猎头顾问助理</t>
  </si>
  <si>
    <t>原力协议</t>
  </si>
  <si>
    <t>大客户销售</t>
  </si>
  <si>
    <t>油菜花科技</t>
  </si>
  <si>
    <t>HRBP（招聘及员工关系）</t>
  </si>
  <si>
    <t>飞博共创</t>
  </si>
  <si>
    <t>hrbp</t>
  </si>
  <si>
    <t>趣丸</t>
  </si>
  <si>
    <t>希浩科技</t>
  </si>
  <si>
    <t>资深猎头顾问（游戏行业）</t>
  </si>
  <si>
    <t>华卓科技</t>
  </si>
  <si>
    <t>项目经理</t>
  </si>
  <si>
    <t>智能广告销售专员——校招</t>
  </si>
  <si>
    <t>臻诚公司</t>
  </si>
  <si>
    <t>电话销售专员</t>
  </si>
  <si>
    <t>九层之塔</t>
  </si>
  <si>
    <t>泛为</t>
  </si>
  <si>
    <t>RPO项目专员/猎头专员</t>
  </si>
  <si>
    <t>售后客服</t>
  </si>
  <si>
    <t>客户经理/销售</t>
  </si>
  <si>
    <t>海外招聘专员</t>
  </si>
  <si>
    <t>中国人寿保险股份有限公司</t>
  </si>
  <si>
    <t>深圳中原地产</t>
  </si>
  <si>
    <t>ThoughtWorks</t>
  </si>
  <si>
    <t>Udesk－企业级智能客服平台</t>
  </si>
  <si>
    <t>招聘专员（BP方向）</t>
  </si>
  <si>
    <t>容器编排专家</t>
  </si>
  <si>
    <t>信链科技</t>
  </si>
  <si>
    <t>招聘专家 (MJ000133)</t>
  </si>
  <si>
    <t>松松云仓</t>
  </si>
  <si>
    <t>薪酬专员</t>
  </si>
  <si>
    <t>中国人寿收展</t>
  </si>
  <si>
    <t>人事hr</t>
  </si>
  <si>
    <t>徐工信息</t>
  </si>
  <si>
    <t>徐州</t>
  </si>
  <si>
    <t>招聘专员/招聘主管</t>
  </si>
  <si>
    <t>产业链招聘 (MJ001255)</t>
  </si>
  <si>
    <t>大客户销售经理</t>
  </si>
  <si>
    <t>CEO助理</t>
  </si>
  <si>
    <t>名媛汇</t>
  </si>
  <si>
    <t>高薪电话销售</t>
  </si>
  <si>
    <t>蓝月亮</t>
  </si>
  <si>
    <t>HRBP（主管/高级专员）</t>
  </si>
  <si>
    <t>互联派</t>
  </si>
  <si>
    <t>大连</t>
  </si>
  <si>
    <t>猎头BD</t>
  </si>
  <si>
    <t>Rokid</t>
  </si>
  <si>
    <t>HR-招聘</t>
  </si>
  <si>
    <t>有利网</t>
  </si>
  <si>
    <t>联想集团</t>
  </si>
  <si>
    <t>云之家</t>
  </si>
  <si>
    <t>销售经理（SaaS）杭州</t>
  </si>
  <si>
    <t>蜂站</t>
  </si>
  <si>
    <t>太平洋网络有限公司</t>
  </si>
  <si>
    <t>柠檬微趣</t>
  </si>
  <si>
    <t>拎闲科技</t>
  </si>
  <si>
    <t>菏泽</t>
  </si>
  <si>
    <t>招聘专员/人事专员/猎头顾问</t>
  </si>
  <si>
    <t>单创</t>
  </si>
  <si>
    <t>资深招聘专家</t>
  </si>
  <si>
    <t>新业务研发负责人</t>
  </si>
  <si>
    <t>精英数智科技股份有限公司</t>
  </si>
  <si>
    <t>太原</t>
  </si>
  <si>
    <t>伴鱼口语</t>
  </si>
  <si>
    <t>招聘专家(J10372)</t>
  </si>
  <si>
    <t>高级职业顾问/职业顾问主管</t>
  </si>
  <si>
    <t>次世代教育</t>
  </si>
  <si>
    <t>高级招聘主管</t>
  </si>
  <si>
    <t>摩芋信息技术</t>
  </si>
  <si>
    <t>猎头顾问（BD方向）</t>
  </si>
  <si>
    <t>当当网</t>
  </si>
  <si>
    <t>招聘高级经理/招聘经理</t>
  </si>
  <si>
    <t>广州有道计算机科技有限公司</t>
  </si>
  <si>
    <t>杭州有步信息技术有限公司</t>
  </si>
  <si>
    <t>高级招聘</t>
  </si>
  <si>
    <t>容仕</t>
  </si>
  <si>
    <t>联动科技</t>
  </si>
  <si>
    <t>高级招聘顾问</t>
  </si>
  <si>
    <t>高级招聘专员（渠道ROI） (MJ001843)</t>
  </si>
  <si>
    <t>佰策科技</t>
  </si>
  <si>
    <t>汉克时代</t>
  </si>
  <si>
    <t>HR实习生</t>
  </si>
  <si>
    <t>酷家乐</t>
  </si>
  <si>
    <t>尚德机构</t>
  </si>
  <si>
    <t>销售经理/市场顾问</t>
  </si>
  <si>
    <t>精臣智慧标识</t>
  </si>
  <si>
    <t>RPO项目经理</t>
  </si>
  <si>
    <t>产品经理</t>
  </si>
  <si>
    <t>车好多集团</t>
  </si>
  <si>
    <t>招聘专家（产品、技术）</t>
  </si>
  <si>
    <t>学威教育</t>
  </si>
  <si>
    <t>课程顾问</t>
  </si>
  <si>
    <t>明源云</t>
  </si>
  <si>
    <t>乐贝网络</t>
  </si>
  <si>
    <t>资深招聘专员</t>
  </si>
  <si>
    <t>助理咨询顾问</t>
  </si>
  <si>
    <t>高灯科技</t>
  </si>
  <si>
    <t>招聘（技术方向）</t>
  </si>
  <si>
    <t>优博创享</t>
  </si>
  <si>
    <t>名厨</t>
  </si>
  <si>
    <t>山东海博科技</t>
  </si>
  <si>
    <t>青岛</t>
  </si>
  <si>
    <t>凡科</t>
  </si>
  <si>
    <t>人力资源专员（招聘方向）</t>
  </si>
  <si>
    <t>鑫互联科技</t>
  </si>
  <si>
    <t>一下科技</t>
  </si>
  <si>
    <t>招聘专家(J10508)</t>
  </si>
  <si>
    <t>信健通</t>
  </si>
  <si>
    <t>猎头顾问/顾问助理/人事行政专员</t>
  </si>
  <si>
    <t>万益能源</t>
  </si>
  <si>
    <t>转化医学网</t>
  </si>
  <si>
    <t>转折点客服</t>
  </si>
  <si>
    <t>CLPS</t>
  </si>
  <si>
    <t>TA(招聘）</t>
  </si>
  <si>
    <t>第一卫</t>
  </si>
  <si>
    <t>人力资源助理</t>
  </si>
  <si>
    <t>人力资源总监</t>
  </si>
  <si>
    <t>人事总监</t>
  </si>
  <si>
    <t>冯仑风马牛</t>
  </si>
  <si>
    <t>猎头顾问助理AC</t>
  </si>
  <si>
    <t>百度</t>
  </si>
  <si>
    <t>百度HR实习生</t>
  </si>
  <si>
    <t>上海腾聘</t>
  </si>
  <si>
    <t>西瓜创客</t>
  </si>
  <si>
    <t>realme</t>
  </si>
  <si>
    <t>精锐教育</t>
  </si>
  <si>
    <t>先胜教育</t>
  </si>
  <si>
    <t>简历导师/简历撰写</t>
  </si>
  <si>
    <t>销售经理（saas） 上海</t>
  </si>
  <si>
    <t>招聘专员(J10359)</t>
  </si>
  <si>
    <t>HR实习生-偏招聘</t>
  </si>
  <si>
    <t>汇华咨询</t>
  </si>
  <si>
    <t>沃信科技</t>
  </si>
  <si>
    <t>Lazada</t>
  </si>
  <si>
    <t>阿里巴巴海外事业部Lazada-招聘专员</t>
  </si>
  <si>
    <t>腾展科技</t>
  </si>
  <si>
    <t>微壳</t>
  </si>
  <si>
    <t>宝能百货零售</t>
  </si>
  <si>
    <t>招聘助理实习生</t>
  </si>
  <si>
    <t>辣妈帮</t>
  </si>
  <si>
    <t>大客户代表</t>
  </si>
  <si>
    <t>THE BEAST 野兽派</t>
  </si>
  <si>
    <t>杭州飞步科技有限公司</t>
  </si>
  <si>
    <t>招聘专家(J10149)</t>
  </si>
  <si>
    <t>导师运营</t>
  </si>
  <si>
    <t>企业商务合作经理BD</t>
  </si>
  <si>
    <t>新方向集团</t>
  </si>
  <si>
    <t>赛意</t>
  </si>
  <si>
    <t>珠海</t>
  </si>
  <si>
    <t>高级招聘专员（珠海）</t>
  </si>
  <si>
    <t>高灵智腾</t>
  </si>
  <si>
    <t>特赞|Tezign</t>
  </si>
  <si>
    <t>招聘HR(客服运营方向)</t>
  </si>
  <si>
    <t>龙渊网络</t>
  </si>
  <si>
    <t>游戏招聘</t>
  </si>
  <si>
    <t>企业BD</t>
  </si>
  <si>
    <t>壹心理</t>
  </si>
  <si>
    <t>创展商务</t>
  </si>
  <si>
    <t>苏州</t>
  </si>
  <si>
    <t>壹点灵</t>
  </si>
  <si>
    <t>武汉掌中宝</t>
  </si>
  <si>
    <t>实习生</t>
  </si>
  <si>
    <t>招聘专家/专员</t>
  </si>
  <si>
    <t>快手</t>
  </si>
  <si>
    <t>快手-招聘主管</t>
  </si>
  <si>
    <t>易点租</t>
  </si>
  <si>
    <t>千里马</t>
  </si>
  <si>
    <t>仲达智享</t>
  </si>
  <si>
    <t>有爱互娱</t>
  </si>
  <si>
    <t>慧择网</t>
  </si>
  <si>
    <t>广州市果肉教育科技有限公司</t>
  </si>
  <si>
    <t>HR招聘实习生</t>
  </si>
  <si>
    <t>博乐科技</t>
  </si>
  <si>
    <t>招聘专员/高级专员</t>
  </si>
  <si>
    <t>点亮视界</t>
  </si>
  <si>
    <t>洋钱罐</t>
  </si>
  <si>
    <t>招聘主管 Recruiting Superviso</t>
  </si>
  <si>
    <t>招聘专员（北京）</t>
  </si>
  <si>
    <t>竞网</t>
  </si>
  <si>
    <t>长沙</t>
  </si>
  <si>
    <t>重庆鸿巨网络科技有限公司</t>
  </si>
  <si>
    <t>艾慈荟再生医学</t>
  </si>
  <si>
    <t>分公司人力资源经理(偏招聘)</t>
  </si>
  <si>
    <t>奇志信息科技</t>
  </si>
  <si>
    <t>观远数据</t>
  </si>
  <si>
    <t>鼎峰咨询</t>
  </si>
  <si>
    <t>PHP程序开发工程师</t>
  </si>
  <si>
    <t>爱数智慧</t>
  </si>
  <si>
    <t>光辉齐晟</t>
  </si>
  <si>
    <t>招聘主管（猎头外包经验优先）</t>
  </si>
  <si>
    <t>连游网络科技</t>
  </si>
  <si>
    <t>高级猎头顾问（往主管方向培养）</t>
  </si>
  <si>
    <t>金融早实习</t>
  </si>
  <si>
    <t>职业咨询顾问</t>
  </si>
  <si>
    <t>招聘经理(J10901)</t>
  </si>
  <si>
    <t>掌上先机-旺店通ERP</t>
  </si>
  <si>
    <t>欧了出行</t>
  </si>
  <si>
    <t>PCG——HR招聘实习生</t>
  </si>
  <si>
    <t>校园招聘顾问</t>
  </si>
  <si>
    <t>霍尔果斯财商教育科技有限公司</t>
  </si>
  <si>
    <t>人力资源主管（招聘方向）</t>
  </si>
  <si>
    <t>云享文化</t>
  </si>
  <si>
    <t>互联网行业招聘顾问</t>
  </si>
  <si>
    <t>SmartX</t>
  </si>
  <si>
    <t>人力资源经理 - 招聘</t>
  </si>
  <si>
    <t>人才服务/猎头顾问助理（可接受实习生）</t>
  </si>
  <si>
    <t>招聘主管/招聘专家（产研线）</t>
  </si>
  <si>
    <t>寻找母星</t>
  </si>
  <si>
    <t>两把刷子</t>
  </si>
  <si>
    <t>招聘负责人</t>
  </si>
  <si>
    <t>丁香园</t>
  </si>
  <si>
    <t>高级猎头顾问</t>
  </si>
  <si>
    <t>海比</t>
  </si>
  <si>
    <t>福州</t>
  </si>
  <si>
    <t>招聘培训专员</t>
  </si>
  <si>
    <t>点触科技</t>
  </si>
  <si>
    <t>招聘主管(J10195)</t>
  </si>
  <si>
    <t>饿了么</t>
  </si>
  <si>
    <t>安心记加班</t>
  </si>
  <si>
    <t>勇泰集团</t>
  </si>
  <si>
    <t>作业帮</t>
  </si>
  <si>
    <t>钛铂新媒体</t>
  </si>
  <si>
    <t>高级猎头</t>
  </si>
  <si>
    <t>HR招聘专员（猎头顾问助理）</t>
  </si>
  <si>
    <t>猎聘经理（北京/深圳）</t>
  </si>
  <si>
    <t>HRBP（挖猎方向）</t>
  </si>
  <si>
    <t>声智科技</t>
  </si>
  <si>
    <t>人事行政专员-合肥</t>
  </si>
  <si>
    <t>招聘主管/招聘经理</t>
  </si>
  <si>
    <t>V.FINE MUSIC</t>
  </si>
  <si>
    <t>招聘总监</t>
  </si>
  <si>
    <t>白鹭时代</t>
  </si>
  <si>
    <t>高级猎聘专员/主管</t>
  </si>
  <si>
    <t>去哪儿网</t>
  </si>
  <si>
    <t>HRBP（招聘方向） (MJ003632)</t>
  </si>
  <si>
    <t>聚美优品</t>
  </si>
  <si>
    <t>航天精一</t>
  </si>
  <si>
    <t>招聘经理/招聘主管</t>
  </si>
  <si>
    <t>保链</t>
  </si>
  <si>
    <t>千聊</t>
  </si>
  <si>
    <t>云创科技有限公司</t>
  </si>
  <si>
    <t>拓深</t>
  </si>
  <si>
    <t>三体云动</t>
  </si>
  <si>
    <t>悦跑圈</t>
  </si>
  <si>
    <t>易娱网络</t>
  </si>
  <si>
    <t>招聘高级主管（HRBP方向）</t>
  </si>
  <si>
    <t>Fordeal</t>
  </si>
  <si>
    <t>招聘经理/招聘专家</t>
  </si>
  <si>
    <t>沐瞳游戏</t>
  </si>
  <si>
    <t>猎头BD（需经验BD）</t>
  </si>
  <si>
    <t>刷刷看</t>
  </si>
  <si>
    <t>创略科技</t>
  </si>
  <si>
    <t>人力资源专员（招聘）</t>
  </si>
  <si>
    <t>猎豹移动</t>
  </si>
  <si>
    <t>游戏招聘主管</t>
  </si>
  <si>
    <t>e签宝</t>
  </si>
  <si>
    <t>高级/资深招聘专员</t>
  </si>
  <si>
    <t>猎头顾问/顾问/助理/大客户经理</t>
  </si>
  <si>
    <t>捷通华声</t>
  </si>
  <si>
    <t>Shopee</t>
  </si>
  <si>
    <t>人力资源招聘实习生</t>
  </si>
  <si>
    <t>中通文博</t>
  </si>
  <si>
    <t>蓝色速度</t>
  </si>
  <si>
    <t>储备干部</t>
  </si>
  <si>
    <t>GANcube</t>
  </si>
  <si>
    <t>好未来</t>
  </si>
  <si>
    <t>博巨科技</t>
  </si>
  <si>
    <t>猎头顾问/Associate Consultant</t>
  </si>
  <si>
    <t>青岛云智咨询</t>
  </si>
  <si>
    <t>Raynew</t>
  </si>
  <si>
    <t>均值</t>
  </si>
  <si>
    <t>标准差</t>
  </si>
  <si>
    <t>最小值</t>
  </si>
  <si>
    <t>25分位点</t>
  </si>
  <si>
    <t>50分位点</t>
  </si>
  <si>
    <t>75分位点</t>
  </si>
  <si>
    <t>最大值</t>
  </si>
  <si>
    <t>北京1-3</t>
  </si>
  <si>
    <t>北京3-5</t>
  </si>
  <si>
    <t>北京5-10</t>
  </si>
  <si>
    <t>上海1-3</t>
  </si>
  <si>
    <t>上海3-5</t>
  </si>
  <si>
    <t>上海5-10</t>
  </si>
  <si>
    <t>广州1-3</t>
  </si>
  <si>
    <t>广州3-5</t>
  </si>
  <si>
    <t>广州5-10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</si>
</sst>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2"/>
      <color rgb="FF2F2F2F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35" borderId="10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0" fillId="6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66"/>
  <sheetViews>
    <sheetView tabSelected="1" workbookViewId="0">
      <selection activeCell="A6" sqref="A6"/>
    </sheetView>
  </sheetViews>
  <sheetFormatPr defaultColWidth="9.64285714285714" defaultRowHeight="17.6" outlineLevelCol="6"/>
  <cols>
    <col min="1" max="1" width="36.5" customWidth="1"/>
    <col min="2" max="2" width="9.375" customWidth="1"/>
    <col min="3" max="3" width="49.5714285714286" customWidth="1"/>
    <col min="4" max="4" width="10.1428571428571" customWidth="1"/>
    <col min="5" max="5" width="9.14285714285714"/>
    <col min="6" max="6" width="17.3571428571429" customWidth="1"/>
    <col min="7" max="7" width="5.85714285714286" customWidth="1"/>
  </cols>
  <sheetData>
    <row r="1" s="9" customFormat="1" ht="18.35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8.35" spans="1:7">
      <c r="A2" t="s">
        <v>7</v>
      </c>
      <c r="B2" t="s">
        <v>8</v>
      </c>
      <c r="C2" t="s">
        <v>9</v>
      </c>
      <c r="D2" s="11">
        <v>7</v>
      </c>
      <c r="E2">
        <v>12</v>
      </c>
      <c r="F2" t="s">
        <v>10</v>
      </c>
      <c r="G2" t="s">
        <v>11</v>
      </c>
    </row>
    <row r="3" ht="18.35" spans="1:7">
      <c r="A3" t="s">
        <v>12</v>
      </c>
      <c r="B3" t="s">
        <v>13</v>
      </c>
      <c r="C3" t="s">
        <v>14</v>
      </c>
      <c r="D3" s="10">
        <v>8</v>
      </c>
      <c r="E3">
        <v>15</v>
      </c>
      <c r="F3" t="s">
        <v>15</v>
      </c>
      <c r="G3" t="s">
        <v>11</v>
      </c>
    </row>
    <row r="4" ht="18.35" spans="1:7">
      <c r="A4" t="s">
        <v>16</v>
      </c>
      <c r="B4" t="s">
        <v>13</v>
      </c>
      <c r="C4" t="s">
        <v>17</v>
      </c>
      <c r="D4" s="11">
        <v>15</v>
      </c>
      <c r="E4">
        <v>30</v>
      </c>
      <c r="F4" t="s">
        <v>18</v>
      </c>
      <c r="G4" t="s">
        <v>19</v>
      </c>
    </row>
    <row r="5" ht="18.35" spans="1:7">
      <c r="A5" t="s">
        <v>20</v>
      </c>
      <c r="B5" t="s">
        <v>21</v>
      </c>
      <c r="C5" t="s">
        <v>22</v>
      </c>
      <c r="D5" s="10">
        <v>6</v>
      </c>
      <c r="E5">
        <v>10</v>
      </c>
      <c r="F5" t="s">
        <v>23</v>
      </c>
      <c r="G5" t="s">
        <v>19</v>
      </c>
    </row>
    <row r="6" ht="18.35" spans="1:7">
      <c r="A6" t="s">
        <v>24</v>
      </c>
      <c r="B6" t="s">
        <v>25</v>
      </c>
      <c r="C6" t="s">
        <v>26</v>
      </c>
      <c r="D6" s="11">
        <v>5</v>
      </c>
      <c r="E6">
        <v>8</v>
      </c>
      <c r="F6" t="s">
        <v>23</v>
      </c>
      <c r="G6" t="s">
        <v>19</v>
      </c>
    </row>
    <row r="7" ht="18.35" spans="1:7">
      <c r="A7" t="s">
        <v>27</v>
      </c>
      <c r="B7" t="s">
        <v>21</v>
      </c>
      <c r="C7" t="s">
        <v>26</v>
      </c>
      <c r="D7" s="10">
        <v>8</v>
      </c>
      <c r="E7">
        <v>9</v>
      </c>
      <c r="F7" t="s">
        <v>18</v>
      </c>
      <c r="G7" t="s">
        <v>28</v>
      </c>
    </row>
    <row r="8" ht="18.35" spans="1:7">
      <c r="A8" t="s">
        <v>29</v>
      </c>
      <c r="B8" t="s">
        <v>30</v>
      </c>
      <c r="C8" t="s">
        <v>31</v>
      </c>
      <c r="D8" s="11">
        <v>7</v>
      </c>
      <c r="E8">
        <v>14</v>
      </c>
      <c r="F8" t="s">
        <v>15</v>
      </c>
      <c r="G8" t="s">
        <v>11</v>
      </c>
    </row>
    <row r="9" ht="18.35" spans="1:7">
      <c r="A9" t="s">
        <v>32</v>
      </c>
      <c r="B9" t="s">
        <v>33</v>
      </c>
      <c r="C9" t="s">
        <v>34</v>
      </c>
      <c r="D9" s="10">
        <v>12</v>
      </c>
      <c r="E9">
        <v>20</v>
      </c>
      <c r="F9" t="s">
        <v>18</v>
      </c>
      <c r="G9" t="s">
        <v>19</v>
      </c>
    </row>
    <row r="10" ht="18.35" spans="1:7">
      <c r="A10" t="s">
        <v>35</v>
      </c>
      <c r="B10" t="s">
        <v>33</v>
      </c>
      <c r="C10" t="s">
        <v>36</v>
      </c>
      <c r="D10" s="11">
        <v>8</v>
      </c>
      <c r="E10">
        <v>16</v>
      </c>
      <c r="F10" t="s">
        <v>37</v>
      </c>
      <c r="G10" t="s">
        <v>11</v>
      </c>
    </row>
    <row r="11" ht="18.35" spans="1:7">
      <c r="A11" t="s">
        <v>38</v>
      </c>
      <c r="B11" t="s">
        <v>30</v>
      </c>
      <c r="C11" t="s">
        <v>39</v>
      </c>
      <c r="D11" s="10">
        <v>6</v>
      </c>
      <c r="E11">
        <v>10</v>
      </c>
      <c r="F11" t="s">
        <v>23</v>
      </c>
      <c r="G11" t="s">
        <v>19</v>
      </c>
    </row>
    <row r="12" ht="18.35" spans="1:7">
      <c r="A12" t="s">
        <v>40</v>
      </c>
      <c r="B12" t="s">
        <v>41</v>
      </c>
      <c r="C12" t="s">
        <v>42</v>
      </c>
      <c r="D12" s="11">
        <v>7</v>
      </c>
      <c r="E12">
        <v>9</v>
      </c>
      <c r="F12" t="s">
        <v>23</v>
      </c>
      <c r="G12" t="s">
        <v>19</v>
      </c>
    </row>
    <row r="13" ht="18.35" spans="1:7">
      <c r="A13" t="s">
        <v>43</v>
      </c>
      <c r="B13" t="s">
        <v>30</v>
      </c>
      <c r="C13" t="s">
        <v>44</v>
      </c>
      <c r="D13" s="10">
        <v>8</v>
      </c>
      <c r="E13">
        <v>12</v>
      </c>
      <c r="F13" t="s">
        <v>18</v>
      </c>
      <c r="G13" t="s">
        <v>11</v>
      </c>
    </row>
    <row r="14" ht="18.35" spans="1:7">
      <c r="A14" t="s">
        <v>7</v>
      </c>
      <c r="B14" t="s">
        <v>8</v>
      </c>
      <c r="C14" t="s">
        <v>45</v>
      </c>
      <c r="D14" s="11">
        <v>8</v>
      </c>
      <c r="E14">
        <v>12</v>
      </c>
      <c r="F14" t="s">
        <v>23</v>
      </c>
      <c r="G14" t="s">
        <v>28</v>
      </c>
    </row>
    <row r="15" ht="18.35" spans="1:7">
      <c r="A15" t="s">
        <v>46</v>
      </c>
      <c r="B15" t="s">
        <v>30</v>
      </c>
      <c r="C15" t="s">
        <v>47</v>
      </c>
      <c r="D15" s="10">
        <v>8</v>
      </c>
      <c r="E15">
        <v>15</v>
      </c>
      <c r="F15" t="s">
        <v>23</v>
      </c>
      <c r="G15" t="s">
        <v>19</v>
      </c>
    </row>
    <row r="16" ht="18.35" spans="1:7">
      <c r="A16" t="s">
        <v>48</v>
      </c>
      <c r="B16" t="s">
        <v>30</v>
      </c>
      <c r="C16" t="s">
        <v>49</v>
      </c>
      <c r="D16" s="11">
        <v>6</v>
      </c>
      <c r="E16">
        <v>10</v>
      </c>
      <c r="F16" t="s">
        <v>10</v>
      </c>
      <c r="G16" t="s">
        <v>11</v>
      </c>
    </row>
    <row r="17" ht="18.35" spans="1:7">
      <c r="A17" t="s">
        <v>50</v>
      </c>
      <c r="B17" t="s">
        <v>21</v>
      </c>
      <c r="C17" t="s">
        <v>34</v>
      </c>
      <c r="D17" s="10">
        <v>10</v>
      </c>
      <c r="E17">
        <v>15</v>
      </c>
      <c r="F17" t="s">
        <v>18</v>
      </c>
      <c r="G17" t="s">
        <v>19</v>
      </c>
    </row>
    <row r="18" ht="18.35" spans="1:7">
      <c r="A18" t="s">
        <v>51</v>
      </c>
      <c r="B18" t="s">
        <v>13</v>
      </c>
      <c r="C18" t="s">
        <v>52</v>
      </c>
      <c r="D18" s="11">
        <v>10</v>
      </c>
      <c r="E18">
        <v>15</v>
      </c>
      <c r="F18" t="s">
        <v>18</v>
      </c>
      <c r="G18" t="s">
        <v>19</v>
      </c>
    </row>
    <row r="19" ht="18.35" spans="1:7">
      <c r="A19" t="s">
        <v>53</v>
      </c>
      <c r="B19" t="s">
        <v>54</v>
      </c>
      <c r="C19" t="s">
        <v>55</v>
      </c>
      <c r="D19" s="10">
        <v>8</v>
      </c>
      <c r="E19">
        <v>10</v>
      </c>
      <c r="F19" t="s">
        <v>15</v>
      </c>
      <c r="G19" t="s">
        <v>11</v>
      </c>
    </row>
    <row r="20" ht="18.35" spans="1:7">
      <c r="A20" t="s">
        <v>56</v>
      </c>
      <c r="B20" t="s">
        <v>30</v>
      </c>
      <c r="C20" t="s">
        <v>34</v>
      </c>
      <c r="D20" s="11">
        <v>10</v>
      </c>
      <c r="E20">
        <v>15</v>
      </c>
      <c r="F20" t="s">
        <v>18</v>
      </c>
      <c r="G20" t="s">
        <v>19</v>
      </c>
    </row>
    <row r="21" ht="18.35" spans="1:7">
      <c r="A21" t="s">
        <v>57</v>
      </c>
      <c r="B21" t="s">
        <v>54</v>
      </c>
      <c r="C21" t="s">
        <v>26</v>
      </c>
      <c r="D21" s="10">
        <v>5</v>
      </c>
      <c r="E21">
        <v>10</v>
      </c>
      <c r="F21" t="s">
        <v>23</v>
      </c>
      <c r="G21" t="s">
        <v>11</v>
      </c>
    </row>
    <row r="22" ht="18.35" spans="1:7">
      <c r="A22" t="s">
        <v>58</v>
      </c>
      <c r="B22" t="s">
        <v>54</v>
      </c>
      <c r="C22" t="s">
        <v>59</v>
      </c>
      <c r="D22" s="11">
        <v>8</v>
      </c>
      <c r="E22">
        <v>15</v>
      </c>
      <c r="F22" t="s">
        <v>23</v>
      </c>
      <c r="G22" t="s">
        <v>19</v>
      </c>
    </row>
    <row r="23" ht="18.35" spans="1:7">
      <c r="A23" t="s">
        <v>60</v>
      </c>
      <c r="B23" t="s">
        <v>30</v>
      </c>
      <c r="C23" t="s">
        <v>61</v>
      </c>
      <c r="D23" s="10">
        <v>20</v>
      </c>
      <c r="E23">
        <v>30</v>
      </c>
      <c r="F23" t="s">
        <v>18</v>
      </c>
      <c r="G23" t="s">
        <v>19</v>
      </c>
    </row>
    <row r="24" ht="18.35" spans="1:7">
      <c r="A24" t="s">
        <v>62</v>
      </c>
      <c r="B24" t="s">
        <v>30</v>
      </c>
      <c r="C24" t="s">
        <v>26</v>
      </c>
      <c r="D24" s="11">
        <v>6</v>
      </c>
      <c r="E24">
        <v>9</v>
      </c>
      <c r="F24" t="s">
        <v>23</v>
      </c>
      <c r="G24" t="s">
        <v>19</v>
      </c>
    </row>
    <row r="25" ht="18.35" spans="1:7">
      <c r="A25" t="s">
        <v>63</v>
      </c>
      <c r="B25" t="s">
        <v>21</v>
      </c>
      <c r="C25" t="s">
        <v>64</v>
      </c>
      <c r="D25" s="10">
        <v>6</v>
      </c>
      <c r="E25">
        <v>8</v>
      </c>
      <c r="F25" t="s">
        <v>23</v>
      </c>
      <c r="G25" t="s">
        <v>11</v>
      </c>
    </row>
    <row r="26" ht="18.35" spans="1:7">
      <c r="A26" t="s">
        <v>65</v>
      </c>
      <c r="B26" t="s">
        <v>30</v>
      </c>
      <c r="C26" t="s">
        <v>66</v>
      </c>
      <c r="D26" s="11">
        <v>12</v>
      </c>
      <c r="E26">
        <v>18</v>
      </c>
      <c r="F26" t="s">
        <v>18</v>
      </c>
      <c r="G26" t="s">
        <v>19</v>
      </c>
    </row>
    <row r="27" ht="18.35" spans="1:7">
      <c r="A27" t="s">
        <v>7</v>
      </c>
      <c r="B27" t="s">
        <v>8</v>
      </c>
      <c r="C27" t="s">
        <v>36</v>
      </c>
      <c r="D27" s="10">
        <v>6</v>
      </c>
      <c r="E27">
        <v>12</v>
      </c>
      <c r="F27" t="s">
        <v>15</v>
      </c>
      <c r="G27" t="s">
        <v>28</v>
      </c>
    </row>
    <row r="28" ht="18.35" spans="1:7">
      <c r="A28" t="s">
        <v>67</v>
      </c>
      <c r="B28" t="s">
        <v>25</v>
      </c>
      <c r="C28" t="s">
        <v>68</v>
      </c>
      <c r="D28" s="11">
        <v>8</v>
      </c>
      <c r="E28">
        <v>10</v>
      </c>
      <c r="F28" t="s">
        <v>23</v>
      </c>
      <c r="G28" t="s">
        <v>19</v>
      </c>
    </row>
    <row r="29" ht="18.35" spans="1:7">
      <c r="A29" t="s">
        <v>69</v>
      </c>
      <c r="B29" t="s">
        <v>54</v>
      </c>
      <c r="C29" t="s">
        <v>70</v>
      </c>
      <c r="D29" s="10">
        <v>6</v>
      </c>
      <c r="E29">
        <v>12</v>
      </c>
      <c r="F29" t="s">
        <v>23</v>
      </c>
      <c r="G29" t="s">
        <v>11</v>
      </c>
    </row>
    <row r="30" ht="18.35" spans="1:7">
      <c r="A30" t="s">
        <v>71</v>
      </c>
      <c r="B30" t="s">
        <v>30</v>
      </c>
      <c r="C30" t="s">
        <v>52</v>
      </c>
      <c r="D30" s="11">
        <v>8</v>
      </c>
      <c r="E30">
        <v>16</v>
      </c>
      <c r="F30" t="s">
        <v>23</v>
      </c>
      <c r="G30" t="s">
        <v>19</v>
      </c>
    </row>
    <row r="31" ht="18.35" spans="1:7">
      <c r="A31" t="s">
        <v>72</v>
      </c>
      <c r="B31" t="s">
        <v>54</v>
      </c>
      <c r="C31" t="s">
        <v>31</v>
      </c>
      <c r="D31" s="10">
        <v>4</v>
      </c>
      <c r="E31">
        <v>7</v>
      </c>
      <c r="F31" t="s">
        <v>18</v>
      </c>
      <c r="G31" t="s">
        <v>11</v>
      </c>
    </row>
    <row r="32" ht="18.35" spans="1:7">
      <c r="A32" t="s">
        <v>73</v>
      </c>
      <c r="B32" t="s">
        <v>30</v>
      </c>
      <c r="C32" t="s">
        <v>74</v>
      </c>
      <c r="D32" s="11">
        <v>15</v>
      </c>
      <c r="E32">
        <v>25</v>
      </c>
      <c r="F32" t="s">
        <v>18</v>
      </c>
      <c r="G32" t="s">
        <v>19</v>
      </c>
    </row>
    <row r="33" ht="18.35" spans="1:7">
      <c r="A33" t="s">
        <v>75</v>
      </c>
      <c r="B33" t="s">
        <v>21</v>
      </c>
      <c r="C33" t="s">
        <v>76</v>
      </c>
      <c r="D33" s="10">
        <v>7</v>
      </c>
      <c r="E33">
        <v>10</v>
      </c>
      <c r="F33" t="s">
        <v>23</v>
      </c>
      <c r="G33" t="s">
        <v>19</v>
      </c>
    </row>
    <row r="34" ht="18.35" spans="1:7">
      <c r="A34" t="s">
        <v>77</v>
      </c>
      <c r="B34" t="s">
        <v>30</v>
      </c>
      <c r="C34" t="s">
        <v>78</v>
      </c>
      <c r="D34" s="11">
        <v>15</v>
      </c>
      <c r="E34">
        <v>25</v>
      </c>
      <c r="F34" t="s">
        <v>79</v>
      </c>
      <c r="G34" t="s">
        <v>19</v>
      </c>
    </row>
    <row r="35" ht="18.35" spans="1:7">
      <c r="A35" t="s">
        <v>80</v>
      </c>
      <c r="B35" t="s">
        <v>21</v>
      </c>
      <c r="C35" t="s">
        <v>81</v>
      </c>
      <c r="D35" s="10">
        <v>9</v>
      </c>
      <c r="E35">
        <v>18</v>
      </c>
      <c r="F35" t="s">
        <v>18</v>
      </c>
      <c r="G35" t="s">
        <v>11</v>
      </c>
    </row>
    <row r="36" ht="18.35" spans="1:7">
      <c r="A36" t="s">
        <v>82</v>
      </c>
      <c r="B36" t="s">
        <v>8</v>
      </c>
      <c r="C36" t="s">
        <v>83</v>
      </c>
      <c r="D36" s="11">
        <v>6</v>
      </c>
      <c r="E36">
        <v>12</v>
      </c>
      <c r="F36" t="s">
        <v>23</v>
      </c>
      <c r="G36" t="s">
        <v>11</v>
      </c>
    </row>
    <row r="37" ht="18.35" spans="1:7">
      <c r="A37" t="s">
        <v>84</v>
      </c>
      <c r="B37" t="s">
        <v>33</v>
      </c>
      <c r="C37" t="s">
        <v>26</v>
      </c>
      <c r="D37" s="10">
        <v>6</v>
      </c>
      <c r="E37">
        <v>10</v>
      </c>
      <c r="F37" t="s">
        <v>23</v>
      </c>
      <c r="G37" t="s">
        <v>19</v>
      </c>
    </row>
    <row r="38" ht="18.35" spans="1:7">
      <c r="A38" t="s">
        <v>85</v>
      </c>
      <c r="B38" t="s">
        <v>13</v>
      </c>
      <c r="C38" t="s">
        <v>52</v>
      </c>
      <c r="D38" s="11">
        <v>8</v>
      </c>
      <c r="E38">
        <v>15</v>
      </c>
      <c r="F38" t="s">
        <v>18</v>
      </c>
      <c r="G38" t="s">
        <v>11</v>
      </c>
    </row>
    <row r="39" ht="18.35" spans="1:7">
      <c r="A39" t="s">
        <v>86</v>
      </c>
      <c r="B39" t="s">
        <v>25</v>
      </c>
      <c r="C39" t="s">
        <v>87</v>
      </c>
      <c r="D39" s="10">
        <v>13</v>
      </c>
      <c r="E39">
        <v>18</v>
      </c>
      <c r="F39" t="s">
        <v>79</v>
      </c>
      <c r="G39" t="s">
        <v>19</v>
      </c>
    </row>
    <row r="40" ht="18.35" spans="1:7">
      <c r="A40" t="s">
        <v>88</v>
      </c>
      <c r="B40" t="s">
        <v>30</v>
      </c>
      <c r="C40" t="s">
        <v>89</v>
      </c>
      <c r="D40" s="11">
        <v>8</v>
      </c>
      <c r="E40">
        <v>15</v>
      </c>
      <c r="F40" t="s">
        <v>23</v>
      </c>
      <c r="G40" t="s">
        <v>19</v>
      </c>
    </row>
    <row r="41" ht="18.35" spans="1:7">
      <c r="A41" t="s">
        <v>90</v>
      </c>
      <c r="B41" t="s">
        <v>13</v>
      </c>
      <c r="C41" t="s">
        <v>26</v>
      </c>
      <c r="D41" s="10">
        <v>7</v>
      </c>
      <c r="E41">
        <v>10</v>
      </c>
      <c r="F41" t="s">
        <v>23</v>
      </c>
      <c r="G41" t="s">
        <v>19</v>
      </c>
    </row>
    <row r="42" ht="18.35" spans="1:7">
      <c r="A42" t="s">
        <v>91</v>
      </c>
      <c r="B42" t="s">
        <v>25</v>
      </c>
      <c r="C42" t="s">
        <v>26</v>
      </c>
      <c r="D42" s="11">
        <v>8</v>
      </c>
      <c r="E42">
        <v>15</v>
      </c>
      <c r="F42" t="s">
        <v>18</v>
      </c>
      <c r="G42" t="s">
        <v>19</v>
      </c>
    </row>
    <row r="43" ht="18.35" spans="1:7">
      <c r="A43" t="s">
        <v>92</v>
      </c>
      <c r="B43" t="s">
        <v>21</v>
      </c>
      <c r="C43" t="s">
        <v>74</v>
      </c>
      <c r="D43" s="10">
        <v>20</v>
      </c>
      <c r="E43">
        <v>40</v>
      </c>
      <c r="F43" t="s">
        <v>18</v>
      </c>
      <c r="G43" t="s">
        <v>19</v>
      </c>
    </row>
    <row r="44" ht="18.35" spans="1:7">
      <c r="A44" t="s">
        <v>93</v>
      </c>
      <c r="B44" t="s">
        <v>33</v>
      </c>
      <c r="C44" t="s">
        <v>94</v>
      </c>
      <c r="D44" s="11">
        <v>15</v>
      </c>
      <c r="E44">
        <v>25</v>
      </c>
      <c r="F44" t="s">
        <v>18</v>
      </c>
      <c r="G44" t="s">
        <v>19</v>
      </c>
    </row>
    <row r="45" ht="18.35" spans="1:7">
      <c r="A45" t="s">
        <v>95</v>
      </c>
      <c r="B45" t="s">
        <v>30</v>
      </c>
      <c r="C45" t="s">
        <v>96</v>
      </c>
      <c r="D45" s="10">
        <v>6</v>
      </c>
      <c r="E45">
        <v>12</v>
      </c>
      <c r="F45" t="s">
        <v>23</v>
      </c>
      <c r="G45" t="s">
        <v>19</v>
      </c>
    </row>
    <row r="46" ht="18.35" spans="1:7">
      <c r="A46" t="s">
        <v>97</v>
      </c>
      <c r="B46" t="s">
        <v>33</v>
      </c>
      <c r="C46" t="s">
        <v>98</v>
      </c>
      <c r="D46" s="11">
        <v>5</v>
      </c>
      <c r="E46">
        <v>8</v>
      </c>
      <c r="F46" t="s">
        <v>15</v>
      </c>
      <c r="G46" t="s">
        <v>19</v>
      </c>
    </row>
    <row r="47" ht="18.35" spans="1:7">
      <c r="A47" t="s">
        <v>99</v>
      </c>
      <c r="B47" t="s">
        <v>100</v>
      </c>
      <c r="C47" t="s">
        <v>26</v>
      </c>
      <c r="D47" s="10">
        <v>5</v>
      </c>
      <c r="E47">
        <v>8</v>
      </c>
      <c r="F47" t="s">
        <v>23</v>
      </c>
      <c r="G47" t="s">
        <v>11</v>
      </c>
    </row>
    <row r="48" ht="18.35" spans="1:7">
      <c r="A48" t="s">
        <v>101</v>
      </c>
      <c r="B48" t="s">
        <v>30</v>
      </c>
      <c r="C48" t="s">
        <v>102</v>
      </c>
      <c r="D48" s="11">
        <v>20</v>
      </c>
      <c r="E48">
        <v>25</v>
      </c>
      <c r="F48" t="s">
        <v>18</v>
      </c>
      <c r="G48" t="s">
        <v>19</v>
      </c>
    </row>
    <row r="49" ht="18.35" spans="1:7">
      <c r="A49" t="s">
        <v>103</v>
      </c>
      <c r="B49" t="s">
        <v>21</v>
      </c>
      <c r="C49" t="s">
        <v>104</v>
      </c>
      <c r="D49" s="10">
        <v>12</v>
      </c>
      <c r="E49">
        <v>20</v>
      </c>
      <c r="F49" t="s">
        <v>18</v>
      </c>
      <c r="G49" t="s">
        <v>19</v>
      </c>
    </row>
    <row r="50" ht="18.35" spans="1:7">
      <c r="A50" t="s">
        <v>105</v>
      </c>
      <c r="B50" t="s">
        <v>13</v>
      </c>
      <c r="C50" t="s">
        <v>26</v>
      </c>
      <c r="D50" s="11">
        <v>6</v>
      </c>
      <c r="E50">
        <v>10</v>
      </c>
      <c r="F50" t="s">
        <v>23</v>
      </c>
      <c r="G50" t="s">
        <v>19</v>
      </c>
    </row>
    <row r="51" ht="18.35" spans="1:7">
      <c r="A51" t="s">
        <v>106</v>
      </c>
      <c r="B51" t="s">
        <v>21</v>
      </c>
      <c r="C51" t="s">
        <v>107</v>
      </c>
      <c r="D51" s="10">
        <v>8</v>
      </c>
      <c r="E51">
        <v>12</v>
      </c>
      <c r="F51" t="s">
        <v>18</v>
      </c>
      <c r="G51" t="s">
        <v>19</v>
      </c>
    </row>
    <row r="52" ht="18.35" spans="1:7">
      <c r="A52" t="s">
        <v>12</v>
      </c>
      <c r="B52" t="s">
        <v>21</v>
      </c>
      <c r="C52" t="s">
        <v>108</v>
      </c>
      <c r="D52" s="11">
        <v>8</v>
      </c>
      <c r="E52">
        <v>15</v>
      </c>
      <c r="F52" t="s">
        <v>23</v>
      </c>
      <c r="G52" t="s">
        <v>11</v>
      </c>
    </row>
    <row r="53" ht="18.35" spans="1:7">
      <c r="A53" t="s">
        <v>109</v>
      </c>
      <c r="B53" t="s">
        <v>33</v>
      </c>
      <c r="C53" t="s">
        <v>74</v>
      </c>
      <c r="D53" s="10">
        <v>15</v>
      </c>
      <c r="E53">
        <v>20</v>
      </c>
      <c r="F53" t="s">
        <v>79</v>
      </c>
      <c r="G53" t="s">
        <v>19</v>
      </c>
    </row>
    <row r="54" ht="18.35" spans="1:7">
      <c r="A54" t="s">
        <v>46</v>
      </c>
      <c r="B54" t="s">
        <v>30</v>
      </c>
      <c r="C54" t="s">
        <v>52</v>
      </c>
      <c r="D54" s="11">
        <v>8</v>
      </c>
      <c r="E54">
        <v>16</v>
      </c>
      <c r="F54" t="s">
        <v>18</v>
      </c>
      <c r="G54" t="s">
        <v>19</v>
      </c>
    </row>
    <row r="55" ht="18.35" spans="1:7">
      <c r="A55" t="s">
        <v>110</v>
      </c>
      <c r="B55" t="s">
        <v>21</v>
      </c>
      <c r="C55" t="s">
        <v>111</v>
      </c>
      <c r="D55" s="10">
        <v>6</v>
      </c>
      <c r="E55">
        <v>12</v>
      </c>
      <c r="F55" t="s">
        <v>23</v>
      </c>
      <c r="G55" t="s">
        <v>19</v>
      </c>
    </row>
    <row r="56" ht="18.35" spans="1:7">
      <c r="A56" t="s">
        <v>112</v>
      </c>
      <c r="B56" t="s">
        <v>100</v>
      </c>
      <c r="C56" t="s">
        <v>113</v>
      </c>
      <c r="D56" s="11">
        <v>4</v>
      </c>
      <c r="E56">
        <v>8</v>
      </c>
      <c r="F56" t="s">
        <v>15</v>
      </c>
      <c r="G56" t="s">
        <v>11</v>
      </c>
    </row>
    <row r="57" ht="18.35" spans="1:7">
      <c r="A57" t="s">
        <v>114</v>
      </c>
      <c r="B57" t="s">
        <v>30</v>
      </c>
      <c r="C57" t="s">
        <v>115</v>
      </c>
      <c r="D57" s="10">
        <v>2</v>
      </c>
      <c r="E57">
        <v>4</v>
      </c>
      <c r="F57" t="s">
        <v>10</v>
      </c>
      <c r="G57" t="s">
        <v>19</v>
      </c>
    </row>
    <row r="58" ht="18.35" spans="1:7">
      <c r="A58" t="s">
        <v>116</v>
      </c>
      <c r="B58" t="s">
        <v>30</v>
      </c>
      <c r="C58" t="s">
        <v>117</v>
      </c>
      <c r="D58" s="11">
        <v>10</v>
      </c>
      <c r="E58">
        <v>20</v>
      </c>
      <c r="F58" t="s">
        <v>79</v>
      </c>
      <c r="G58" t="s">
        <v>19</v>
      </c>
    </row>
    <row r="59" ht="18.35" spans="1:7">
      <c r="A59" t="s">
        <v>118</v>
      </c>
      <c r="B59" t="s">
        <v>30</v>
      </c>
      <c r="C59" t="s">
        <v>119</v>
      </c>
      <c r="D59" s="10">
        <v>10</v>
      </c>
      <c r="E59">
        <v>20</v>
      </c>
      <c r="F59" t="s">
        <v>15</v>
      </c>
      <c r="G59" t="s">
        <v>19</v>
      </c>
    </row>
    <row r="60" ht="18.35" spans="1:7">
      <c r="A60" t="s">
        <v>38</v>
      </c>
      <c r="B60" t="s">
        <v>30</v>
      </c>
      <c r="C60" t="s">
        <v>120</v>
      </c>
      <c r="D60" s="11">
        <v>5</v>
      </c>
      <c r="E60">
        <v>10</v>
      </c>
      <c r="F60" t="s">
        <v>23</v>
      </c>
      <c r="G60" t="s">
        <v>19</v>
      </c>
    </row>
    <row r="61" ht="18.35" spans="1:7">
      <c r="A61" t="s">
        <v>121</v>
      </c>
      <c r="B61" t="s">
        <v>25</v>
      </c>
      <c r="C61" t="s">
        <v>26</v>
      </c>
      <c r="D61" s="10">
        <v>7</v>
      </c>
      <c r="E61">
        <v>8</v>
      </c>
      <c r="F61" t="s">
        <v>23</v>
      </c>
      <c r="G61" t="s">
        <v>19</v>
      </c>
    </row>
    <row r="62" ht="18.35" spans="1:7">
      <c r="A62" t="s">
        <v>122</v>
      </c>
      <c r="B62" t="s">
        <v>33</v>
      </c>
      <c r="C62" t="s">
        <v>123</v>
      </c>
      <c r="D62" s="11">
        <v>5</v>
      </c>
      <c r="E62">
        <v>10</v>
      </c>
      <c r="F62" t="s">
        <v>37</v>
      </c>
      <c r="G62" t="s">
        <v>11</v>
      </c>
    </row>
    <row r="63" ht="18.35" spans="1:7">
      <c r="A63" t="s">
        <v>124</v>
      </c>
      <c r="B63" t="s">
        <v>30</v>
      </c>
      <c r="C63" t="s">
        <v>125</v>
      </c>
      <c r="D63" s="10">
        <v>9</v>
      </c>
      <c r="E63">
        <v>18</v>
      </c>
      <c r="F63" t="s">
        <v>18</v>
      </c>
      <c r="G63" t="s">
        <v>19</v>
      </c>
    </row>
    <row r="64" ht="18.35" spans="1:7">
      <c r="A64" t="s">
        <v>35</v>
      </c>
      <c r="B64" t="s">
        <v>25</v>
      </c>
      <c r="C64" t="s">
        <v>126</v>
      </c>
      <c r="D64" s="11">
        <v>8</v>
      </c>
      <c r="E64">
        <v>15</v>
      </c>
      <c r="F64" t="s">
        <v>15</v>
      </c>
      <c r="G64" t="s">
        <v>11</v>
      </c>
    </row>
    <row r="65" ht="18.35" spans="1:7">
      <c r="A65" t="s">
        <v>127</v>
      </c>
      <c r="B65" t="s">
        <v>21</v>
      </c>
      <c r="C65" t="s">
        <v>17</v>
      </c>
      <c r="D65" s="10">
        <v>12</v>
      </c>
      <c r="E65">
        <v>18</v>
      </c>
      <c r="F65" t="s">
        <v>18</v>
      </c>
      <c r="G65" t="s">
        <v>19</v>
      </c>
    </row>
    <row r="66" ht="18.35" spans="1:7">
      <c r="A66" t="s">
        <v>128</v>
      </c>
      <c r="B66" t="s">
        <v>13</v>
      </c>
      <c r="C66" t="s">
        <v>31</v>
      </c>
      <c r="D66" s="11">
        <v>6</v>
      </c>
      <c r="E66">
        <v>11</v>
      </c>
      <c r="F66" t="s">
        <v>23</v>
      </c>
      <c r="G66" t="s">
        <v>19</v>
      </c>
    </row>
    <row r="67" ht="18.35" spans="1:7">
      <c r="A67" t="s">
        <v>72</v>
      </c>
      <c r="B67" t="s">
        <v>54</v>
      </c>
      <c r="C67" t="s">
        <v>31</v>
      </c>
      <c r="D67" s="10">
        <v>4</v>
      </c>
      <c r="E67">
        <v>7</v>
      </c>
      <c r="F67" t="s">
        <v>18</v>
      </c>
      <c r="G67" t="s">
        <v>11</v>
      </c>
    </row>
    <row r="68" ht="18.35" spans="1:7">
      <c r="A68" t="s">
        <v>129</v>
      </c>
      <c r="B68" t="s">
        <v>13</v>
      </c>
      <c r="C68" t="s">
        <v>17</v>
      </c>
      <c r="D68" s="11">
        <v>8</v>
      </c>
      <c r="E68">
        <v>12</v>
      </c>
      <c r="F68" t="s">
        <v>18</v>
      </c>
      <c r="G68" t="s">
        <v>28</v>
      </c>
    </row>
    <row r="69" ht="18.35" spans="1:7">
      <c r="A69" t="s">
        <v>130</v>
      </c>
      <c r="B69" t="s">
        <v>25</v>
      </c>
      <c r="C69" t="s">
        <v>26</v>
      </c>
      <c r="D69" s="10">
        <v>6</v>
      </c>
      <c r="E69">
        <v>10</v>
      </c>
      <c r="F69" t="s">
        <v>18</v>
      </c>
      <c r="G69" t="s">
        <v>19</v>
      </c>
    </row>
    <row r="70" ht="18.35" spans="1:7">
      <c r="A70" t="s">
        <v>131</v>
      </c>
      <c r="B70" t="s">
        <v>13</v>
      </c>
      <c r="C70" t="s">
        <v>111</v>
      </c>
      <c r="D70" s="11">
        <v>6</v>
      </c>
      <c r="E70">
        <v>10</v>
      </c>
      <c r="F70" t="s">
        <v>15</v>
      </c>
      <c r="G70" t="s">
        <v>11</v>
      </c>
    </row>
    <row r="71" ht="18.35" spans="1:7">
      <c r="A71" t="s">
        <v>132</v>
      </c>
      <c r="B71" t="s">
        <v>133</v>
      </c>
      <c r="C71" t="s">
        <v>134</v>
      </c>
      <c r="D71" s="10">
        <v>9</v>
      </c>
      <c r="E71">
        <v>16</v>
      </c>
      <c r="F71" t="s">
        <v>18</v>
      </c>
      <c r="G71" t="s">
        <v>19</v>
      </c>
    </row>
    <row r="72" ht="18.35" spans="1:7">
      <c r="A72" t="s">
        <v>135</v>
      </c>
      <c r="B72" t="s">
        <v>30</v>
      </c>
      <c r="C72" t="s">
        <v>136</v>
      </c>
      <c r="D72" s="11">
        <v>9</v>
      </c>
      <c r="E72">
        <v>18</v>
      </c>
      <c r="F72" t="s">
        <v>79</v>
      </c>
      <c r="G72" t="s">
        <v>19</v>
      </c>
    </row>
    <row r="73" ht="18.35" spans="1:7">
      <c r="A73" t="s">
        <v>137</v>
      </c>
      <c r="B73" t="s">
        <v>33</v>
      </c>
      <c r="C73" t="s">
        <v>138</v>
      </c>
      <c r="D73" s="10">
        <v>15</v>
      </c>
      <c r="E73">
        <v>20</v>
      </c>
      <c r="F73" t="s">
        <v>18</v>
      </c>
      <c r="G73" t="s">
        <v>28</v>
      </c>
    </row>
    <row r="74" ht="18.35" spans="1:7">
      <c r="A74" t="s">
        <v>139</v>
      </c>
      <c r="B74" t="s">
        <v>33</v>
      </c>
      <c r="C74" t="s">
        <v>140</v>
      </c>
      <c r="D74" s="11">
        <v>8</v>
      </c>
      <c r="E74">
        <v>10</v>
      </c>
      <c r="F74" t="s">
        <v>23</v>
      </c>
      <c r="G74" t="s">
        <v>19</v>
      </c>
    </row>
    <row r="75" ht="18.35" spans="1:7">
      <c r="A75" t="s">
        <v>141</v>
      </c>
      <c r="B75" t="s">
        <v>142</v>
      </c>
      <c r="C75" t="s">
        <v>31</v>
      </c>
      <c r="D75" s="10">
        <v>6</v>
      </c>
      <c r="E75">
        <v>10</v>
      </c>
      <c r="F75" t="s">
        <v>23</v>
      </c>
      <c r="G75" t="s">
        <v>19</v>
      </c>
    </row>
    <row r="76" ht="18.35" spans="1:7">
      <c r="A76" t="s">
        <v>143</v>
      </c>
      <c r="B76" t="s">
        <v>33</v>
      </c>
      <c r="C76" t="s">
        <v>144</v>
      </c>
      <c r="D76" s="11">
        <v>14</v>
      </c>
      <c r="E76">
        <v>28</v>
      </c>
      <c r="F76" t="s">
        <v>18</v>
      </c>
      <c r="G76" t="s">
        <v>19</v>
      </c>
    </row>
    <row r="77" ht="18.35" spans="1:7">
      <c r="A77" t="s">
        <v>145</v>
      </c>
      <c r="B77" t="s">
        <v>33</v>
      </c>
      <c r="C77" t="s">
        <v>111</v>
      </c>
      <c r="D77" s="10">
        <v>8</v>
      </c>
      <c r="E77">
        <v>12</v>
      </c>
      <c r="F77" t="s">
        <v>23</v>
      </c>
      <c r="G77" t="s">
        <v>19</v>
      </c>
    </row>
    <row r="78" ht="18.35" spans="1:7">
      <c r="A78" t="s">
        <v>146</v>
      </c>
      <c r="B78" t="s">
        <v>25</v>
      </c>
      <c r="C78" t="s">
        <v>147</v>
      </c>
      <c r="D78" s="11">
        <v>40</v>
      </c>
      <c r="E78">
        <v>80</v>
      </c>
      <c r="F78" t="s">
        <v>79</v>
      </c>
      <c r="G78" t="s">
        <v>19</v>
      </c>
    </row>
    <row r="79" ht="18.35" spans="1:7">
      <c r="A79" t="s">
        <v>148</v>
      </c>
      <c r="B79" t="s">
        <v>33</v>
      </c>
      <c r="C79" t="s">
        <v>31</v>
      </c>
      <c r="D79" s="10">
        <v>6</v>
      </c>
      <c r="E79">
        <v>12</v>
      </c>
      <c r="F79" t="s">
        <v>23</v>
      </c>
      <c r="G79" t="s">
        <v>11</v>
      </c>
    </row>
    <row r="80" ht="18.35" spans="1:7">
      <c r="A80" t="s">
        <v>149</v>
      </c>
      <c r="B80" t="s">
        <v>30</v>
      </c>
      <c r="C80" t="s">
        <v>26</v>
      </c>
      <c r="D80" s="11">
        <v>6</v>
      </c>
      <c r="E80">
        <v>10</v>
      </c>
      <c r="F80" t="s">
        <v>23</v>
      </c>
      <c r="G80" t="s">
        <v>19</v>
      </c>
    </row>
    <row r="81" ht="18.35" spans="1:7">
      <c r="A81" t="s">
        <v>150</v>
      </c>
      <c r="B81" t="s">
        <v>133</v>
      </c>
      <c r="C81" t="s">
        <v>17</v>
      </c>
      <c r="D81" s="10">
        <v>6</v>
      </c>
      <c r="E81">
        <v>12</v>
      </c>
      <c r="F81" t="s">
        <v>79</v>
      </c>
      <c r="G81" t="s">
        <v>11</v>
      </c>
    </row>
    <row r="82" ht="18.35" spans="1:7">
      <c r="A82" t="s">
        <v>151</v>
      </c>
      <c r="B82" t="s">
        <v>33</v>
      </c>
      <c r="C82" t="s">
        <v>26</v>
      </c>
      <c r="D82" s="11">
        <v>6</v>
      </c>
      <c r="E82">
        <v>8</v>
      </c>
      <c r="F82" t="s">
        <v>23</v>
      </c>
      <c r="G82" t="s">
        <v>19</v>
      </c>
    </row>
    <row r="83" ht="18.35" spans="1:7">
      <c r="A83" t="s">
        <v>152</v>
      </c>
      <c r="B83" t="s">
        <v>153</v>
      </c>
      <c r="C83" t="s">
        <v>154</v>
      </c>
      <c r="D83" s="10">
        <v>4</v>
      </c>
      <c r="E83">
        <v>6</v>
      </c>
      <c r="F83" t="s">
        <v>23</v>
      </c>
      <c r="G83" t="s">
        <v>19</v>
      </c>
    </row>
    <row r="84" ht="18.35" spans="1:7">
      <c r="A84" t="s">
        <v>95</v>
      </c>
      <c r="B84" t="s">
        <v>30</v>
      </c>
      <c r="C84" t="s">
        <v>155</v>
      </c>
      <c r="D84" s="11">
        <v>5</v>
      </c>
      <c r="E84">
        <v>10</v>
      </c>
      <c r="F84" t="s">
        <v>23</v>
      </c>
      <c r="G84" t="s">
        <v>19</v>
      </c>
    </row>
    <row r="85" ht="18.35" spans="1:7">
      <c r="A85" t="s">
        <v>156</v>
      </c>
      <c r="B85" t="s">
        <v>100</v>
      </c>
      <c r="C85" t="s">
        <v>36</v>
      </c>
      <c r="D85" s="10">
        <v>8</v>
      </c>
      <c r="E85">
        <v>15</v>
      </c>
      <c r="F85" t="s">
        <v>23</v>
      </c>
      <c r="G85" t="s">
        <v>11</v>
      </c>
    </row>
    <row r="86" ht="18.35" spans="1:7">
      <c r="A86" t="s">
        <v>157</v>
      </c>
      <c r="B86" t="s">
        <v>30</v>
      </c>
      <c r="C86" t="s">
        <v>45</v>
      </c>
      <c r="D86" s="11">
        <v>6</v>
      </c>
      <c r="E86">
        <v>12</v>
      </c>
      <c r="F86" t="s">
        <v>23</v>
      </c>
      <c r="G86" t="s">
        <v>11</v>
      </c>
    </row>
    <row r="87" ht="18.35" spans="1:7">
      <c r="A87" t="s">
        <v>158</v>
      </c>
      <c r="B87" t="s">
        <v>21</v>
      </c>
      <c r="C87" t="s">
        <v>44</v>
      </c>
      <c r="D87" s="10">
        <v>6</v>
      </c>
      <c r="E87">
        <v>10</v>
      </c>
      <c r="F87" t="s">
        <v>18</v>
      </c>
      <c r="G87" t="s">
        <v>19</v>
      </c>
    </row>
    <row r="88" ht="18.35" spans="1:7">
      <c r="A88" t="s">
        <v>159</v>
      </c>
      <c r="B88" t="s">
        <v>33</v>
      </c>
      <c r="C88" t="s">
        <v>117</v>
      </c>
      <c r="D88" s="11">
        <v>10</v>
      </c>
      <c r="E88">
        <v>20</v>
      </c>
      <c r="F88" t="s">
        <v>18</v>
      </c>
      <c r="G88" t="s">
        <v>19</v>
      </c>
    </row>
    <row r="89" ht="18.35" spans="1:7">
      <c r="A89" t="s">
        <v>62</v>
      </c>
      <c r="B89" t="s">
        <v>30</v>
      </c>
      <c r="C89" t="s">
        <v>115</v>
      </c>
      <c r="D89" s="10">
        <v>2</v>
      </c>
      <c r="E89">
        <v>4</v>
      </c>
      <c r="F89" t="s">
        <v>37</v>
      </c>
      <c r="G89" t="s">
        <v>19</v>
      </c>
    </row>
    <row r="90" ht="18.35" spans="1:7">
      <c r="A90" t="s">
        <v>160</v>
      </c>
      <c r="B90" t="s">
        <v>33</v>
      </c>
      <c r="C90" t="s">
        <v>52</v>
      </c>
      <c r="D90" s="11">
        <v>10</v>
      </c>
      <c r="E90">
        <v>20</v>
      </c>
      <c r="F90" t="s">
        <v>79</v>
      </c>
      <c r="G90" t="s">
        <v>19</v>
      </c>
    </row>
    <row r="91" ht="18.35" spans="1:7">
      <c r="A91" t="s">
        <v>161</v>
      </c>
      <c r="B91" t="s">
        <v>33</v>
      </c>
      <c r="C91" t="s">
        <v>162</v>
      </c>
      <c r="D91" s="10">
        <v>6</v>
      </c>
      <c r="E91">
        <v>10</v>
      </c>
      <c r="F91" t="s">
        <v>15</v>
      </c>
      <c r="G91" t="s">
        <v>19</v>
      </c>
    </row>
    <row r="92" ht="18.35" spans="1:7">
      <c r="A92" t="s">
        <v>163</v>
      </c>
      <c r="B92" t="s">
        <v>30</v>
      </c>
      <c r="C92" t="s">
        <v>102</v>
      </c>
      <c r="D92" s="11">
        <v>15</v>
      </c>
      <c r="E92">
        <v>25</v>
      </c>
      <c r="F92" t="s">
        <v>18</v>
      </c>
      <c r="G92" t="s">
        <v>19</v>
      </c>
    </row>
    <row r="93" ht="18.35" spans="1:7">
      <c r="A93" t="s">
        <v>164</v>
      </c>
      <c r="B93" t="s">
        <v>21</v>
      </c>
      <c r="C93" t="s">
        <v>26</v>
      </c>
      <c r="D93" s="10">
        <v>6</v>
      </c>
      <c r="E93">
        <v>12</v>
      </c>
      <c r="F93" t="s">
        <v>23</v>
      </c>
      <c r="G93" t="s">
        <v>11</v>
      </c>
    </row>
    <row r="94" ht="18.35" spans="1:7">
      <c r="A94" t="s">
        <v>165</v>
      </c>
      <c r="B94" t="s">
        <v>30</v>
      </c>
      <c r="C94" t="s">
        <v>74</v>
      </c>
      <c r="D94" s="11">
        <v>20</v>
      </c>
      <c r="E94">
        <v>25</v>
      </c>
      <c r="F94" t="s">
        <v>79</v>
      </c>
      <c r="G94" t="s">
        <v>19</v>
      </c>
    </row>
    <row r="95" ht="18.35" spans="1:7">
      <c r="A95" t="s">
        <v>166</v>
      </c>
      <c r="B95" t="s">
        <v>30</v>
      </c>
      <c r="C95" t="s">
        <v>17</v>
      </c>
      <c r="D95" s="10">
        <v>12</v>
      </c>
      <c r="E95">
        <v>18</v>
      </c>
      <c r="F95" t="s">
        <v>18</v>
      </c>
      <c r="G95" t="s">
        <v>19</v>
      </c>
    </row>
    <row r="96" ht="18.35" spans="1:7">
      <c r="A96" t="s">
        <v>167</v>
      </c>
      <c r="B96" t="s">
        <v>30</v>
      </c>
      <c r="C96" t="s">
        <v>26</v>
      </c>
      <c r="D96" s="11">
        <v>7</v>
      </c>
      <c r="E96">
        <v>9</v>
      </c>
      <c r="F96" t="s">
        <v>23</v>
      </c>
      <c r="G96" t="s">
        <v>11</v>
      </c>
    </row>
    <row r="97" ht="18.35" spans="1:7">
      <c r="A97" t="s">
        <v>168</v>
      </c>
      <c r="B97" t="s">
        <v>25</v>
      </c>
      <c r="C97" t="s">
        <v>169</v>
      </c>
      <c r="D97" s="10">
        <v>10</v>
      </c>
      <c r="E97">
        <v>15</v>
      </c>
      <c r="F97" t="s">
        <v>18</v>
      </c>
      <c r="G97" t="s">
        <v>19</v>
      </c>
    </row>
    <row r="98" ht="18.35" spans="1:7">
      <c r="A98" t="s">
        <v>170</v>
      </c>
      <c r="B98" t="s">
        <v>13</v>
      </c>
      <c r="C98" t="s">
        <v>102</v>
      </c>
      <c r="D98" s="11">
        <v>15</v>
      </c>
      <c r="E98">
        <v>30</v>
      </c>
      <c r="F98" t="s">
        <v>79</v>
      </c>
      <c r="G98" t="s">
        <v>19</v>
      </c>
    </row>
    <row r="99" ht="18.35" spans="1:7">
      <c r="A99" t="s">
        <v>160</v>
      </c>
      <c r="B99" t="s">
        <v>33</v>
      </c>
      <c r="C99" t="s">
        <v>74</v>
      </c>
      <c r="D99" s="10">
        <v>15</v>
      </c>
      <c r="E99">
        <v>20</v>
      </c>
      <c r="F99" t="s">
        <v>79</v>
      </c>
      <c r="G99" t="s">
        <v>19</v>
      </c>
    </row>
    <row r="100" ht="18.35" spans="1:7">
      <c r="A100" t="s">
        <v>171</v>
      </c>
      <c r="B100" t="s">
        <v>172</v>
      </c>
      <c r="C100" t="s">
        <v>173</v>
      </c>
      <c r="D100" s="11">
        <v>8</v>
      </c>
      <c r="E100">
        <v>12</v>
      </c>
      <c r="F100" t="s">
        <v>15</v>
      </c>
      <c r="G100" t="s">
        <v>28</v>
      </c>
    </row>
    <row r="101" ht="18.35" spans="1:7">
      <c r="A101" t="s">
        <v>174</v>
      </c>
      <c r="B101" t="s">
        <v>33</v>
      </c>
      <c r="C101" t="s">
        <v>17</v>
      </c>
      <c r="D101" s="10">
        <v>10</v>
      </c>
      <c r="E101">
        <v>20</v>
      </c>
      <c r="F101" t="s">
        <v>79</v>
      </c>
      <c r="G101" t="s">
        <v>19</v>
      </c>
    </row>
    <row r="102" ht="18.35" spans="1:7">
      <c r="A102" t="s">
        <v>95</v>
      </c>
      <c r="B102" t="s">
        <v>30</v>
      </c>
      <c r="C102" t="s">
        <v>155</v>
      </c>
      <c r="D102" s="11">
        <v>6</v>
      </c>
      <c r="E102">
        <v>12</v>
      </c>
      <c r="F102" t="s">
        <v>23</v>
      </c>
      <c r="G102" t="s">
        <v>19</v>
      </c>
    </row>
    <row r="103" ht="18.35" spans="1:7">
      <c r="A103" t="s">
        <v>175</v>
      </c>
      <c r="B103" t="s">
        <v>33</v>
      </c>
      <c r="C103" t="s">
        <v>176</v>
      </c>
      <c r="D103" s="10">
        <v>6</v>
      </c>
      <c r="E103">
        <v>10</v>
      </c>
      <c r="F103" t="s">
        <v>15</v>
      </c>
      <c r="G103" t="s">
        <v>19</v>
      </c>
    </row>
    <row r="104" ht="18.35" spans="1:7">
      <c r="A104" t="s">
        <v>177</v>
      </c>
      <c r="B104" t="s">
        <v>13</v>
      </c>
      <c r="C104" t="s">
        <v>178</v>
      </c>
      <c r="D104" s="11">
        <v>6</v>
      </c>
      <c r="E104">
        <v>10</v>
      </c>
      <c r="F104" t="s">
        <v>23</v>
      </c>
      <c r="G104" t="s">
        <v>11</v>
      </c>
    </row>
    <row r="105" ht="18.35" spans="1:7">
      <c r="A105" t="s">
        <v>35</v>
      </c>
      <c r="B105" t="s">
        <v>30</v>
      </c>
      <c r="C105" t="s">
        <v>179</v>
      </c>
      <c r="D105" s="10">
        <v>10</v>
      </c>
      <c r="E105">
        <v>20</v>
      </c>
      <c r="F105" t="s">
        <v>18</v>
      </c>
      <c r="G105" t="s">
        <v>19</v>
      </c>
    </row>
    <row r="106" ht="18.35" spans="1:7">
      <c r="A106" t="s">
        <v>16</v>
      </c>
      <c r="B106" t="s">
        <v>180</v>
      </c>
      <c r="C106" t="s">
        <v>17</v>
      </c>
      <c r="D106" s="11">
        <v>10</v>
      </c>
      <c r="E106">
        <v>20</v>
      </c>
      <c r="F106" t="s">
        <v>18</v>
      </c>
      <c r="G106" t="s">
        <v>19</v>
      </c>
    </row>
    <row r="107" ht="18.35" spans="1:7">
      <c r="A107" t="s">
        <v>181</v>
      </c>
      <c r="B107" t="s">
        <v>30</v>
      </c>
      <c r="C107" t="s">
        <v>96</v>
      </c>
      <c r="D107" s="10">
        <v>20</v>
      </c>
      <c r="E107">
        <v>35</v>
      </c>
      <c r="F107" t="s">
        <v>79</v>
      </c>
      <c r="G107" t="s">
        <v>19</v>
      </c>
    </row>
    <row r="108" ht="18.35" spans="1:7">
      <c r="A108" t="s">
        <v>182</v>
      </c>
      <c r="B108" t="s">
        <v>183</v>
      </c>
      <c r="C108" t="s">
        <v>52</v>
      </c>
      <c r="D108" s="11">
        <v>8</v>
      </c>
      <c r="E108">
        <v>15</v>
      </c>
      <c r="F108" t="s">
        <v>15</v>
      </c>
      <c r="G108" t="s">
        <v>19</v>
      </c>
    </row>
    <row r="109" ht="18.35" spans="1:7">
      <c r="A109" t="s">
        <v>184</v>
      </c>
      <c r="B109" t="s">
        <v>30</v>
      </c>
      <c r="C109" t="s">
        <v>26</v>
      </c>
      <c r="D109" s="10">
        <v>6</v>
      </c>
      <c r="E109">
        <v>10</v>
      </c>
      <c r="F109" t="s">
        <v>23</v>
      </c>
      <c r="G109" t="s">
        <v>11</v>
      </c>
    </row>
    <row r="110" ht="18.35" spans="1:7">
      <c r="A110" t="s">
        <v>185</v>
      </c>
      <c r="B110" t="s">
        <v>30</v>
      </c>
      <c r="C110" t="s">
        <v>186</v>
      </c>
      <c r="D110" s="11">
        <v>10</v>
      </c>
      <c r="E110">
        <v>20</v>
      </c>
      <c r="F110" t="s">
        <v>18</v>
      </c>
      <c r="G110" t="s">
        <v>19</v>
      </c>
    </row>
    <row r="111" ht="18.35" spans="1:7">
      <c r="A111" t="s">
        <v>187</v>
      </c>
      <c r="B111" t="s">
        <v>21</v>
      </c>
      <c r="C111" t="s">
        <v>188</v>
      </c>
      <c r="D111" s="10">
        <v>8</v>
      </c>
      <c r="E111">
        <v>12</v>
      </c>
      <c r="F111" t="s">
        <v>23</v>
      </c>
      <c r="G111" t="s">
        <v>19</v>
      </c>
    </row>
    <row r="112" ht="18.35" spans="1:7">
      <c r="A112" t="s">
        <v>189</v>
      </c>
      <c r="B112" t="s">
        <v>33</v>
      </c>
      <c r="C112" t="s">
        <v>31</v>
      </c>
      <c r="D112" s="11">
        <v>8</v>
      </c>
      <c r="E112">
        <v>16</v>
      </c>
      <c r="F112" t="s">
        <v>23</v>
      </c>
      <c r="G112" t="s">
        <v>19</v>
      </c>
    </row>
    <row r="113" ht="18.35" spans="1:7">
      <c r="A113" t="s">
        <v>190</v>
      </c>
      <c r="B113" t="s">
        <v>21</v>
      </c>
      <c r="C113" t="s">
        <v>26</v>
      </c>
      <c r="D113" s="10">
        <v>5</v>
      </c>
      <c r="E113">
        <v>7</v>
      </c>
      <c r="F113" t="s">
        <v>23</v>
      </c>
      <c r="G113" t="s">
        <v>19</v>
      </c>
    </row>
    <row r="114" ht="18.35" spans="1:7">
      <c r="A114" t="s">
        <v>191</v>
      </c>
      <c r="B114" t="s">
        <v>30</v>
      </c>
      <c r="C114" t="s">
        <v>68</v>
      </c>
      <c r="D114" s="11">
        <v>20</v>
      </c>
      <c r="E114">
        <v>30</v>
      </c>
      <c r="F114" t="s">
        <v>15</v>
      </c>
      <c r="G114" t="s">
        <v>19</v>
      </c>
    </row>
    <row r="115" ht="18.35" spans="1:7">
      <c r="A115" t="s">
        <v>95</v>
      </c>
      <c r="B115" t="s">
        <v>30</v>
      </c>
      <c r="C115" t="s">
        <v>192</v>
      </c>
      <c r="D115" s="10">
        <v>10</v>
      </c>
      <c r="E115">
        <v>15</v>
      </c>
      <c r="F115" t="s">
        <v>18</v>
      </c>
      <c r="G115" t="s">
        <v>19</v>
      </c>
    </row>
    <row r="116" ht="18.35" spans="1:7">
      <c r="A116" t="s">
        <v>193</v>
      </c>
      <c r="B116" t="s">
        <v>30</v>
      </c>
      <c r="C116" t="s">
        <v>52</v>
      </c>
      <c r="D116" s="11">
        <v>20</v>
      </c>
      <c r="E116">
        <v>30</v>
      </c>
      <c r="F116" t="s">
        <v>79</v>
      </c>
      <c r="G116" t="s">
        <v>19</v>
      </c>
    </row>
    <row r="117" ht="18.35" spans="1:7">
      <c r="A117" t="s">
        <v>194</v>
      </c>
      <c r="B117" t="s">
        <v>25</v>
      </c>
      <c r="C117" t="s">
        <v>74</v>
      </c>
      <c r="D117" s="10">
        <v>12</v>
      </c>
      <c r="E117">
        <v>22</v>
      </c>
      <c r="F117" t="s">
        <v>18</v>
      </c>
      <c r="G117" t="s">
        <v>28</v>
      </c>
    </row>
    <row r="118" ht="18.35" spans="1:7">
      <c r="A118" t="s">
        <v>161</v>
      </c>
      <c r="B118" t="s">
        <v>33</v>
      </c>
      <c r="C118" t="s">
        <v>195</v>
      </c>
      <c r="D118" s="11">
        <v>8</v>
      </c>
      <c r="E118">
        <v>15</v>
      </c>
      <c r="F118" t="s">
        <v>15</v>
      </c>
      <c r="G118" t="s">
        <v>19</v>
      </c>
    </row>
    <row r="119" ht="18.35" spans="1:7">
      <c r="A119" t="s">
        <v>95</v>
      </c>
      <c r="B119" t="s">
        <v>30</v>
      </c>
      <c r="C119" t="s">
        <v>196</v>
      </c>
      <c r="D119" s="10">
        <v>5</v>
      </c>
      <c r="E119">
        <v>10</v>
      </c>
      <c r="F119" t="s">
        <v>23</v>
      </c>
      <c r="G119" t="s">
        <v>19</v>
      </c>
    </row>
    <row r="120" ht="18.35" spans="1:7">
      <c r="A120" t="s">
        <v>197</v>
      </c>
      <c r="B120" t="s">
        <v>30</v>
      </c>
      <c r="C120" t="s">
        <v>198</v>
      </c>
      <c r="D120" s="11">
        <v>20</v>
      </c>
      <c r="E120">
        <v>30</v>
      </c>
      <c r="F120" t="s">
        <v>18</v>
      </c>
      <c r="G120" t="s">
        <v>19</v>
      </c>
    </row>
    <row r="121" ht="18.35" spans="1:7">
      <c r="A121" t="s">
        <v>199</v>
      </c>
      <c r="B121" t="s">
        <v>13</v>
      </c>
      <c r="C121" t="s">
        <v>119</v>
      </c>
      <c r="D121" s="10">
        <v>6</v>
      </c>
      <c r="E121">
        <v>8</v>
      </c>
      <c r="F121" t="s">
        <v>23</v>
      </c>
      <c r="G121" t="s">
        <v>19</v>
      </c>
    </row>
    <row r="122" ht="18.35" spans="1:7">
      <c r="A122" t="s">
        <v>132</v>
      </c>
      <c r="B122" t="s">
        <v>133</v>
      </c>
      <c r="C122" t="s">
        <v>200</v>
      </c>
      <c r="D122" s="11">
        <v>8</v>
      </c>
      <c r="E122">
        <v>11</v>
      </c>
      <c r="F122" t="s">
        <v>23</v>
      </c>
      <c r="G122" t="s">
        <v>11</v>
      </c>
    </row>
    <row r="123" ht="18.35" spans="1:7">
      <c r="A123" t="s">
        <v>146</v>
      </c>
      <c r="B123" t="s">
        <v>25</v>
      </c>
      <c r="C123" t="s">
        <v>201</v>
      </c>
      <c r="D123" s="10">
        <v>30</v>
      </c>
      <c r="E123">
        <v>60</v>
      </c>
      <c r="F123" t="s">
        <v>79</v>
      </c>
      <c r="G123" t="s">
        <v>19</v>
      </c>
    </row>
    <row r="124" ht="18.35" spans="1:7">
      <c r="A124" t="s">
        <v>202</v>
      </c>
      <c r="B124" t="s">
        <v>21</v>
      </c>
      <c r="C124" t="s">
        <v>17</v>
      </c>
      <c r="D124" s="11">
        <v>6</v>
      </c>
      <c r="E124">
        <v>12</v>
      </c>
      <c r="F124" t="s">
        <v>18</v>
      </c>
      <c r="G124" t="s">
        <v>11</v>
      </c>
    </row>
    <row r="125" ht="18.35" spans="1:7">
      <c r="A125" t="s">
        <v>203</v>
      </c>
      <c r="B125" t="s">
        <v>30</v>
      </c>
      <c r="C125" t="s">
        <v>52</v>
      </c>
      <c r="D125" s="10">
        <v>15</v>
      </c>
      <c r="E125">
        <v>20</v>
      </c>
      <c r="F125" t="s">
        <v>18</v>
      </c>
      <c r="G125" t="s">
        <v>19</v>
      </c>
    </row>
    <row r="126" ht="18.35" spans="1:7">
      <c r="A126" t="s">
        <v>109</v>
      </c>
      <c r="B126" t="s">
        <v>54</v>
      </c>
      <c r="C126" t="s">
        <v>117</v>
      </c>
      <c r="D126" s="11">
        <v>10</v>
      </c>
      <c r="E126">
        <v>16</v>
      </c>
      <c r="F126" t="s">
        <v>79</v>
      </c>
      <c r="G126" t="s">
        <v>19</v>
      </c>
    </row>
    <row r="127" ht="18.35" spans="1:7">
      <c r="A127" t="s">
        <v>204</v>
      </c>
      <c r="B127" t="s">
        <v>30</v>
      </c>
      <c r="C127" t="s">
        <v>17</v>
      </c>
      <c r="D127" s="10">
        <v>10</v>
      </c>
      <c r="E127">
        <v>20</v>
      </c>
      <c r="F127" t="s">
        <v>18</v>
      </c>
      <c r="G127" t="s">
        <v>19</v>
      </c>
    </row>
    <row r="128" ht="18.35" spans="1:7">
      <c r="A128" t="s">
        <v>122</v>
      </c>
      <c r="B128" t="s">
        <v>33</v>
      </c>
      <c r="C128" t="s">
        <v>123</v>
      </c>
      <c r="D128" s="11">
        <v>5</v>
      </c>
      <c r="E128">
        <v>10</v>
      </c>
      <c r="F128" t="s">
        <v>15</v>
      </c>
      <c r="G128" t="s">
        <v>11</v>
      </c>
    </row>
    <row r="129" ht="18.35" spans="1:7">
      <c r="A129" t="s">
        <v>205</v>
      </c>
      <c r="B129" t="s">
        <v>30</v>
      </c>
      <c r="C129" t="s">
        <v>206</v>
      </c>
      <c r="D129" s="10">
        <v>12</v>
      </c>
      <c r="E129">
        <v>18</v>
      </c>
      <c r="F129" t="s">
        <v>23</v>
      </c>
      <c r="G129" t="s">
        <v>11</v>
      </c>
    </row>
    <row r="130" ht="18.35" spans="1:7">
      <c r="A130" t="s">
        <v>207</v>
      </c>
      <c r="B130" t="s">
        <v>30</v>
      </c>
      <c r="C130" t="s">
        <v>17</v>
      </c>
      <c r="D130" s="11">
        <v>15</v>
      </c>
      <c r="E130">
        <v>30</v>
      </c>
      <c r="F130" t="s">
        <v>18</v>
      </c>
      <c r="G130" t="s">
        <v>19</v>
      </c>
    </row>
    <row r="131" ht="18.35" spans="1:7">
      <c r="A131" t="s">
        <v>208</v>
      </c>
      <c r="B131" t="s">
        <v>33</v>
      </c>
      <c r="C131" t="s">
        <v>209</v>
      </c>
      <c r="D131" s="10">
        <v>7</v>
      </c>
      <c r="E131">
        <v>10</v>
      </c>
      <c r="F131" t="s">
        <v>23</v>
      </c>
      <c r="G131" t="s">
        <v>19</v>
      </c>
    </row>
    <row r="132" ht="18.35" spans="1:7">
      <c r="A132" t="s">
        <v>210</v>
      </c>
      <c r="B132" t="s">
        <v>21</v>
      </c>
      <c r="C132" t="s">
        <v>211</v>
      </c>
      <c r="D132" s="11">
        <v>4</v>
      </c>
      <c r="E132">
        <v>7</v>
      </c>
      <c r="F132" t="s">
        <v>23</v>
      </c>
      <c r="G132" t="s">
        <v>11</v>
      </c>
    </row>
    <row r="133" ht="18.35" spans="1:7">
      <c r="A133" t="s">
        <v>93</v>
      </c>
      <c r="B133" t="s">
        <v>33</v>
      </c>
      <c r="C133" t="s">
        <v>212</v>
      </c>
      <c r="D133" s="10">
        <v>15</v>
      </c>
      <c r="E133">
        <v>20</v>
      </c>
      <c r="F133" t="s">
        <v>18</v>
      </c>
      <c r="G133" t="s">
        <v>19</v>
      </c>
    </row>
    <row r="134" ht="18.35" spans="1:7">
      <c r="A134" t="s">
        <v>213</v>
      </c>
      <c r="B134" t="s">
        <v>30</v>
      </c>
      <c r="C134" t="s">
        <v>214</v>
      </c>
      <c r="D134" s="11">
        <v>10</v>
      </c>
      <c r="E134">
        <v>15</v>
      </c>
      <c r="F134" t="s">
        <v>18</v>
      </c>
      <c r="G134" t="s">
        <v>19</v>
      </c>
    </row>
    <row r="135" ht="18.35" spans="1:7">
      <c r="A135" t="s">
        <v>215</v>
      </c>
      <c r="B135" t="s">
        <v>30</v>
      </c>
      <c r="C135" t="s">
        <v>102</v>
      </c>
      <c r="D135" s="10">
        <v>15</v>
      </c>
      <c r="E135">
        <v>20</v>
      </c>
      <c r="F135" t="s">
        <v>79</v>
      </c>
      <c r="G135" t="s">
        <v>19</v>
      </c>
    </row>
    <row r="136" ht="18.35" spans="1:7">
      <c r="A136" t="s">
        <v>216</v>
      </c>
      <c r="B136" t="s">
        <v>30</v>
      </c>
      <c r="C136" t="s">
        <v>26</v>
      </c>
      <c r="D136" s="11">
        <v>6</v>
      </c>
      <c r="E136">
        <v>10</v>
      </c>
      <c r="F136" t="s">
        <v>23</v>
      </c>
      <c r="G136" t="s">
        <v>19</v>
      </c>
    </row>
    <row r="137" ht="18.35" spans="1:7">
      <c r="A137" t="s">
        <v>217</v>
      </c>
      <c r="B137" t="s">
        <v>13</v>
      </c>
      <c r="C137" t="s">
        <v>26</v>
      </c>
      <c r="D137" s="10">
        <v>7</v>
      </c>
      <c r="E137">
        <v>10</v>
      </c>
      <c r="F137" t="s">
        <v>23</v>
      </c>
      <c r="G137" t="s">
        <v>19</v>
      </c>
    </row>
    <row r="138" ht="18.35" spans="1:7">
      <c r="A138" t="s">
        <v>218</v>
      </c>
      <c r="B138" t="s">
        <v>30</v>
      </c>
      <c r="C138" t="s">
        <v>44</v>
      </c>
      <c r="D138" s="11">
        <v>10</v>
      </c>
      <c r="E138">
        <v>15</v>
      </c>
      <c r="F138" t="s">
        <v>18</v>
      </c>
      <c r="G138" t="s">
        <v>19</v>
      </c>
    </row>
    <row r="139" ht="18.35" spans="1:7">
      <c r="A139" t="s">
        <v>219</v>
      </c>
      <c r="B139" t="s">
        <v>21</v>
      </c>
      <c r="C139" t="s">
        <v>220</v>
      </c>
      <c r="D139" s="10">
        <v>2</v>
      </c>
      <c r="E139">
        <v>4</v>
      </c>
      <c r="F139" t="s">
        <v>37</v>
      </c>
      <c r="G139" t="s">
        <v>11</v>
      </c>
    </row>
    <row r="140" ht="18.35" spans="1:7">
      <c r="A140" t="s">
        <v>221</v>
      </c>
      <c r="B140" t="s">
        <v>30</v>
      </c>
      <c r="C140" t="s">
        <v>222</v>
      </c>
      <c r="D140" s="11">
        <v>17</v>
      </c>
      <c r="E140">
        <v>34</v>
      </c>
      <c r="F140" t="s">
        <v>79</v>
      </c>
      <c r="G140" t="s">
        <v>19</v>
      </c>
    </row>
    <row r="141" ht="18.35" spans="1:7">
      <c r="A141" t="s">
        <v>157</v>
      </c>
      <c r="B141" t="s">
        <v>30</v>
      </c>
      <c r="C141" t="s">
        <v>223</v>
      </c>
      <c r="D141" s="10">
        <v>6</v>
      </c>
      <c r="E141">
        <v>12</v>
      </c>
      <c r="F141" t="s">
        <v>23</v>
      </c>
      <c r="G141" t="s">
        <v>11</v>
      </c>
    </row>
    <row r="142" ht="18.35" spans="1:7">
      <c r="A142" t="s">
        <v>224</v>
      </c>
      <c r="B142" t="s">
        <v>30</v>
      </c>
      <c r="C142" t="s">
        <v>26</v>
      </c>
      <c r="D142" s="11">
        <v>10</v>
      </c>
      <c r="E142">
        <v>18</v>
      </c>
      <c r="F142" t="s">
        <v>23</v>
      </c>
      <c r="G142" t="s">
        <v>19</v>
      </c>
    </row>
    <row r="143" ht="18.35" spans="1:7">
      <c r="A143" t="s">
        <v>95</v>
      </c>
      <c r="B143" t="s">
        <v>30</v>
      </c>
      <c r="C143" t="s">
        <v>225</v>
      </c>
      <c r="D143" s="10">
        <v>10</v>
      </c>
      <c r="E143">
        <v>18</v>
      </c>
      <c r="F143" t="s">
        <v>18</v>
      </c>
      <c r="G143" t="s">
        <v>19</v>
      </c>
    </row>
    <row r="144" ht="18.35" spans="1:7">
      <c r="A144" t="s">
        <v>226</v>
      </c>
      <c r="B144" t="s">
        <v>25</v>
      </c>
      <c r="C144" t="s">
        <v>117</v>
      </c>
      <c r="D144" s="11">
        <v>15</v>
      </c>
      <c r="E144">
        <v>20</v>
      </c>
      <c r="F144" t="s">
        <v>18</v>
      </c>
      <c r="G144" t="s">
        <v>11</v>
      </c>
    </row>
    <row r="145" ht="18.35" spans="1:7">
      <c r="A145" t="s">
        <v>227</v>
      </c>
      <c r="B145" t="s">
        <v>25</v>
      </c>
      <c r="C145" t="s">
        <v>96</v>
      </c>
      <c r="D145" s="10">
        <v>5</v>
      </c>
      <c r="E145">
        <v>8</v>
      </c>
      <c r="F145" t="s">
        <v>23</v>
      </c>
      <c r="G145" t="s">
        <v>11</v>
      </c>
    </row>
    <row r="146" ht="18.35" spans="1:7">
      <c r="A146" t="s">
        <v>228</v>
      </c>
      <c r="B146" t="s">
        <v>33</v>
      </c>
      <c r="C146" t="s">
        <v>74</v>
      </c>
      <c r="D146" s="11">
        <v>15</v>
      </c>
      <c r="E146">
        <v>30</v>
      </c>
      <c r="F146" t="s">
        <v>79</v>
      </c>
      <c r="G146" t="s">
        <v>19</v>
      </c>
    </row>
    <row r="147" ht="18.35" spans="1:7">
      <c r="A147" t="s">
        <v>229</v>
      </c>
      <c r="B147" t="s">
        <v>25</v>
      </c>
      <c r="C147" t="s">
        <v>230</v>
      </c>
      <c r="D147" s="10">
        <v>8</v>
      </c>
      <c r="E147">
        <v>15</v>
      </c>
      <c r="F147" t="s">
        <v>23</v>
      </c>
      <c r="G147" t="s">
        <v>19</v>
      </c>
    </row>
    <row r="148" ht="18.35" spans="1:7">
      <c r="A148" t="s">
        <v>231</v>
      </c>
      <c r="B148" t="s">
        <v>30</v>
      </c>
      <c r="C148" t="s">
        <v>173</v>
      </c>
      <c r="D148" s="11">
        <v>8</v>
      </c>
      <c r="E148">
        <v>15</v>
      </c>
      <c r="F148" t="s">
        <v>79</v>
      </c>
      <c r="G148" t="s">
        <v>28</v>
      </c>
    </row>
    <row r="149" ht="18.35" spans="1:7">
      <c r="A149" t="s">
        <v>157</v>
      </c>
      <c r="B149" t="s">
        <v>30</v>
      </c>
      <c r="C149" t="s">
        <v>45</v>
      </c>
      <c r="D149" s="10">
        <v>6</v>
      </c>
      <c r="E149">
        <v>12</v>
      </c>
      <c r="F149" t="s">
        <v>23</v>
      </c>
      <c r="G149" t="s">
        <v>11</v>
      </c>
    </row>
    <row r="150" ht="18.35" spans="1:7">
      <c r="A150" t="s">
        <v>232</v>
      </c>
      <c r="B150" t="s">
        <v>25</v>
      </c>
      <c r="C150" t="s">
        <v>26</v>
      </c>
      <c r="D150" s="11">
        <v>8</v>
      </c>
      <c r="E150">
        <v>16</v>
      </c>
      <c r="F150" t="s">
        <v>18</v>
      </c>
      <c r="G150" t="s">
        <v>19</v>
      </c>
    </row>
    <row r="151" ht="18.35" spans="1:7">
      <c r="A151" t="s">
        <v>205</v>
      </c>
      <c r="B151" t="s">
        <v>30</v>
      </c>
      <c r="C151" t="s">
        <v>233</v>
      </c>
      <c r="D151" s="10">
        <v>10</v>
      </c>
      <c r="E151">
        <v>15</v>
      </c>
      <c r="F151" t="s">
        <v>18</v>
      </c>
      <c r="G151" t="s">
        <v>11</v>
      </c>
    </row>
    <row r="152" ht="18.35" spans="1:7">
      <c r="A152" t="s">
        <v>189</v>
      </c>
      <c r="B152" t="s">
        <v>33</v>
      </c>
      <c r="C152" t="s">
        <v>234</v>
      </c>
      <c r="D152" s="11">
        <v>5</v>
      </c>
      <c r="E152">
        <v>10</v>
      </c>
      <c r="F152" t="s">
        <v>37</v>
      </c>
      <c r="G152" t="s">
        <v>11</v>
      </c>
    </row>
    <row r="153" ht="18.35" spans="1:7">
      <c r="A153" t="s">
        <v>235</v>
      </c>
      <c r="B153" t="s">
        <v>8</v>
      </c>
      <c r="C153" t="s">
        <v>52</v>
      </c>
      <c r="D153" s="10">
        <v>5</v>
      </c>
      <c r="E153">
        <v>10</v>
      </c>
      <c r="F153" t="s">
        <v>23</v>
      </c>
      <c r="G153" t="s">
        <v>11</v>
      </c>
    </row>
    <row r="154" ht="18.35" spans="1:7">
      <c r="A154" t="s">
        <v>236</v>
      </c>
      <c r="B154" t="s">
        <v>100</v>
      </c>
      <c r="C154" t="s">
        <v>237</v>
      </c>
      <c r="D154" s="11">
        <v>5</v>
      </c>
      <c r="E154">
        <v>10</v>
      </c>
      <c r="F154" t="s">
        <v>23</v>
      </c>
      <c r="G154" t="s">
        <v>19</v>
      </c>
    </row>
    <row r="155" ht="18.35" spans="1:7">
      <c r="A155" t="s">
        <v>238</v>
      </c>
      <c r="B155" t="s">
        <v>41</v>
      </c>
      <c r="C155" t="s">
        <v>178</v>
      </c>
      <c r="D155" s="10">
        <v>9</v>
      </c>
      <c r="E155">
        <v>14</v>
      </c>
      <c r="F155" t="s">
        <v>18</v>
      </c>
      <c r="G155" t="s">
        <v>19</v>
      </c>
    </row>
    <row r="156" ht="18.35" spans="1:7">
      <c r="A156" t="s">
        <v>239</v>
      </c>
      <c r="B156" t="s">
        <v>33</v>
      </c>
      <c r="C156" t="s">
        <v>240</v>
      </c>
      <c r="D156" s="11">
        <v>20</v>
      </c>
      <c r="E156">
        <v>40</v>
      </c>
      <c r="F156" t="s">
        <v>79</v>
      </c>
      <c r="G156" t="s">
        <v>19</v>
      </c>
    </row>
    <row r="157" ht="18.35" spans="1:7">
      <c r="A157" t="s">
        <v>241</v>
      </c>
      <c r="B157" t="s">
        <v>25</v>
      </c>
      <c r="C157" t="s">
        <v>242</v>
      </c>
      <c r="D157" s="10">
        <v>14</v>
      </c>
      <c r="E157">
        <v>25</v>
      </c>
      <c r="F157" t="s">
        <v>18</v>
      </c>
      <c r="G157" t="s">
        <v>19</v>
      </c>
    </row>
    <row r="158" ht="18.35" spans="1:7">
      <c r="A158" t="s">
        <v>118</v>
      </c>
      <c r="B158" t="s">
        <v>30</v>
      </c>
      <c r="C158" t="s">
        <v>188</v>
      </c>
      <c r="D158" s="11">
        <v>10</v>
      </c>
      <c r="E158">
        <v>20</v>
      </c>
      <c r="F158" t="s">
        <v>15</v>
      </c>
      <c r="G158" t="s">
        <v>19</v>
      </c>
    </row>
    <row r="159" ht="18.35" spans="1:7">
      <c r="A159" t="s">
        <v>114</v>
      </c>
      <c r="B159" t="s">
        <v>30</v>
      </c>
      <c r="C159" t="s">
        <v>74</v>
      </c>
      <c r="D159" s="10">
        <v>10</v>
      </c>
      <c r="E159">
        <v>20</v>
      </c>
      <c r="F159" t="s">
        <v>79</v>
      </c>
      <c r="G159" t="s">
        <v>19</v>
      </c>
    </row>
    <row r="160" ht="18.35" spans="1:7">
      <c r="A160" t="s">
        <v>243</v>
      </c>
      <c r="B160" t="s">
        <v>30</v>
      </c>
      <c r="C160" t="s">
        <v>17</v>
      </c>
      <c r="D160" s="11">
        <v>15</v>
      </c>
      <c r="E160">
        <v>25</v>
      </c>
      <c r="F160" t="s">
        <v>18</v>
      </c>
      <c r="G160" t="s">
        <v>19</v>
      </c>
    </row>
    <row r="161" ht="18.35" spans="1:7">
      <c r="A161" t="s">
        <v>244</v>
      </c>
      <c r="B161" t="s">
        <v>30</v>
      </c>
      <c r="C161" t="s">
        <v>117</v>
      </c>
      <c r="D161" s="10">
        <v>10</v>
      </c>
      <c r="E161">
        <v>20</v>
      </c>
      <c r="F161" t="s">
        <v>79</v>
      </c>
      <c r="G161" t="s">
        <v>19</v>
      </c>
    </row>
    <row r="162" ht="18.35" spans="1:7">
      <c r="A162" t="s">
        <v>245</v>
      </c>
      <c r="B162" t="s">
        <v>30</v>
      </c>
      <c r="C162" t="s">
        <v>246</v>
      </c>
      <c r="D162" s="11">
        <v>10</v>
      </c>
      <c r="E162">
        <v>20</v>
      </c>
      <c r="F162" t="s">
        <v>18</v>
      </c>
      <c r="G162" t="s">
        <v>19</v>
      </c>
    </row>
    <row r="163" ht="18.35" spans="1:7">
      <c r="A163" t="s">
        <v>247</v>
      </c>
      <c r="B163" t="s">
        <v>153</v>
      </c>
      <c r="C163" t="s">
        <v>117</v>
      </c>
      <c r="D163" s="10">
        <v>12</v>
      </c>
      <c r="E163">
        <v>24</v>
      </c>
      <c r="F163" t="s">
        <v>79</v>
      </c>
      <c r="G163" t="s">
        <v>19</v>
      </c>
    </row>
    <row r="164" ht="18.35" spans="1:7">
      <c r="A164" t="s">
        <v>248</v>
      </c>
      <c r="B164" t="s">
        <v>30</v>
      </c>
      <c r="C164" t="s">
        <v>117</v>
      </c>
      <c r="D164" s="11">
        <v>15</v>
      </c>
      <c r="E164">
        <v>30</v>
      </c>
      <c r="F164" t="s">
        <v>18</v>
      </c>
      <c r="G164" t="s">
        <v>19</v>
      </c>
    </row>
    <row r="165" ht="18.35" spans="1:7">
      <c r="A165" t="s">
        <v>82</v>
      </c>
      <c r="B165" t="s">
        <v>8</v>
      </c>
      <c r="C165" t="s">
        <v>83</v>
      </c>
      <c r="D165" s="10">
        <v>6</v>
      </c>
      <c r="E165">
        <v>10</v>
      </c>
      <c r="F165" t="s">
        <v>15</v>
      </c>
      <c r="G165" t="s">
        <v>11</v>
      </c>
    </row>
    <row r="166" ht="18.35" spans="1:7">
      <c r="A166" t="s">
        <v>249</v>
      </c>
      <c r="B166" t="s">
        <v>33</v>
      </c>
      <c r="C166" t="s">
        <v>155</v>
      </c>
      <c r="D166" s="11">
        <v>10</v>
      </c>
      <c r="E166">
        <v>15</v>
      </c>
      <c r="F166" t="s">
        <v>18</v>
      </c>
      <c r="G166" t="s">
        <v>19</v>
      </c>
    </row>
    <row r="167" ht="18.35" spans="1:7">
      <c r="A167" t="s">
        <v>205</v>
      </c>
      <c r="B167" t="s">
        <v>30</v>
      </c>
      <c r="C167" t="s">
        <v>31</v>
      </c>
      <c r="D167" s="10">
        <v>7</v>
      </c>
      <c r="E167">
        <v>11</v>
      </c>
      <c r="F167" t="s">
        <v>23</v>
      </c>
      <c r="G167" t="s">
        <v>28</v>
      </c>
    </row>
    <row r="168" ht="18.35" spans="1:7">
      <c r="A168" t="s">
        <v>250</v>
      </c>
      <c r="B168" t="s">
        <v>21</v>
      </c>
      <c r="C168" t="s">
        <v>52</v>
      </c>
      <c r="D168" s="11">
        <v>6</v>
      </c>
      <c r="E168">
        <v>12</v>
      </c>
      <c r="F168" t="s">
        <v>18</v>
      </c>
      <c r="G168" t="s">
        <v>19</v>
      </c>
    </row>
    <row r="169" ht="18.35" spans="1:7">
      <c r="A169" t="s">
        <v>251</v>
      </c>
      <c r="B169" t="s">
        <v>153</v>
      </c>
      <c r="C169" t="s">
        <v>252</v>
      </c>
      <c r="D169" s="10">
        <v>7</v>
      </c>
      <c r="E169">
        <v>12</v>
      </c>
      <c r="F169" t="s">
        <v>23</v>
      </c>
      <c r="G169" t="s">
        <v>19</v>
      </c>
    </row>
    <row r="170" ht="18.35" spans="1:7">
      <c r="A170" t="s">
        <v>187</v>
      </c>
      <c r="B170" t="s">
        <v>21</v>
      </c>
      <c r="C170" t="s">
        <v>52</v>
      </c>
      <c r="D170" s="11">
        <v>7</v>
      </c>
      <c r="E170">
        <v>10</v>
      </c>
      <c r="F170" t="s">
        <v>23</v>
      </c>
      <c r="G170" t="s">
        <v>19</v>
      </c>
    </row>
    <row r="171" ht="18.35" spans="1:7">
      <c r="A171" t="s">
        <v>253</v>
      </c>
      <c r="B171" t="s">
        <v>30</v>
      </c>
      <c r="C171" t="s">
        <v>17</v>
      </c>
      <c r="D171" s="10">
        <v>10</v>
      </c>
      <c r="E171">
        <v>17</v>
      </c>
      <c r="F171" t="s">
        <v>79</v>
      </c>
      <c r="G171" t="s">
        <v>19</v>
      </c>
    </row>
    <row r="172" ht="18.35" spans="1:7">
      <c r="A172" t="s">
        <v>254</v>
      </c>
      <c r="B172" t="s">
        <v>13</v>
      </c>
      <c r="C172" t="s">
        <v>255</v>
      </c>
      <c r="D172" s="11">
        <v>10</v>
      </c>
      <c r="E172">
        <v>15</v>
      </c>
      <c r="F172" t="s">
        <v>18</v>
      </c>
      <c r="G172" t="s">
        <v>11</v>
      </c>
    </row>
    <row r="173" ht="18.35" spans="1:7">
      <c r="A173" t="s">
        <v>247</v>
      </c>
      <c r="B173" t="s">
        <v>30</v>
      </c>
      <c r="C173" t="s">
        <v>44</v>
      </c>
      <c r="D173" s="10">
        <v>10</v>
      </c>
      <c r="E173">
        <v>15</v>
      </c>
      <c r="F173" t="s">
        <v>18</v>
      </c>
      <c r="G173" t="s">
        <v>19</v>
      </c>
    </row>
    <row r="174" ht="18.35" spans="1:7">
      <c r="A174" t="s">
        <v>256</v>
      </c>
      <c r="B174" t="s">
        <v>13</v>
      </c>
      <c r="C174" t="s">
        <v>26</v>
      </c>
      <c r="D174" s="11">
        <v>7</v>
      </c>
      <c r="E174">
        <v>11</v>
      </c>
      <c r="F174" t="s">
        <v>23</v>
      </c>
      <c r="G174" t="s">
        <v>19</v>
      </c>
    </row>
    <row r="175" ht="18.35" spans="1:7">
      <c r="A175" t="s">
        <v>257</v>
      </c>
      <c r="B175" t="s">
        <v>258</v>
      </c>
      <c r="C175" t="s">
        <v>259</v>
      </c>
      <c r="D175" s="10">
        <v>6</v>
      </c>
      <c r="E175">
        <v>12</v>
      </c>
      <c r="F175" t="s">
        <v>15</v>
      </c>
      <c r="G175" t="s">
        <v>11</v>
      </c>
    </row>
    <row r="176" ht="18.35" spans="1:7">
      <c r="A176" t="s">
        <v>165</v>
      </c>
      <c r="B176" t="s">
        <v>30</v>
      </c>
      <c r="C176" t="s">
        <v>74</v>
      </c>
      <c r="D176" s="11">
        <v>20</v>
      </c>
      <c r="E176">
        <v>25</v>
      </c>
      <c r="F176" t="s">
        <v>79</v>
      </c>
      <c r="G176" t="s">
        <v>19</v>
      </c>
    </row>
    <row r="177" ht="18.35" spans="1:7">
      <c r="A177" t="s">
        <v>260</v>
      </c>
      <c r="B177" t="s">
        <v>13</v>
      </c>
      <c r="C177" t="s">
        <v>261</v>
      </c>
      <c r="D177" s="10">
        <v>6</v>
      </c>
      <c r="E177">
        <v>10</v>
      </c>
      <c r="F177" t="s">
        <v>23</v>
      </c>
      <c r="G177" t="s">
        <v>19</v>
      </c>
    </row>
    <row r="178" ht="18.35" spans="1:7">
      <c r="A178" t="s">
        <v>262</v>
      </c>
      <c r="B178" t="s">
        <v>180</v>
      </c>
      <c r="C178" t="s">
        <v>31</v>
      </c>
      <c r="D178" s="11">
        <v>15</v>
      </c>
      <c r="E178">
        <v>25</v>
      </c>
      <c r="F178" t="s">
        <v>18</v>
      </c>
      <c r="G178" t="s">
        <v>19</v>
      </c>
    </row>
    <row r="179" ht="18.35" spans="1:7">
      <c r="A179" t="s">
        <v>263</v>
      </c>
      <c r="B179" t="s">
        <v>21</v>
      </c>
      <c r="C179" t="s">
        <v>264</v>
      </c>
      <c r="D179" s="10">
        <v>8</v>
      </c>
      <c r="E179">
        <v>15</v>
      </c>
      <c r="F179" t="s">
        <v>18</v>
      </c>
      <c r="G179" t="s">
        <v>19</v>
      </c>
    </row>
    <row r="180" ht="18.35" spans="1:7">
      <c r="A180" t="s">
        <v>143</v>
      </c>
      <c r="B180" t="s">
        <v>25</v>
      </c>
      <c r="C180" t="s">
        <v>265</v>
      </c>
      <c r="D180" s="11">
        <v>7</v>
      </c>
      <c r="E180">
        <v>8</v>
      </c>
      <c r="F180" t="s">
        <v>10</v>
      </c>
      <c r="G180" t="s">
        <v>11</v>
      </c>
    </row>
    <row r="181" ht="18.35" spans="1:7">
      <c r="A181" t="s">
        <v>103</v>
      </c>
      <c r="B181" t="s">
        <v>21</v>
      </c>
      <c r="C181" t="s">
        <v>104</v>
      </c>
      <c r="D181" s="10">
        <v>12</v>
      </c>
      <c r="E181">
        <v>20</v>
      </c>
      <c r="F181" t="s">
        <v>18</v>
      </c>
      <c r="G181" t="s">
        <v>19</v>
      </c>
    </row>
    <row r="182" ht="18.35" spans="1:7">
      <c r="A182" t="s">
        <v>250</v>
      </c>
      <c r="B182" t="s">
        <v>21</v>
      </c>
      <c r="C182" t="s">
        <v>96</v>
      </c>
      <c r="D182" s="11">
        <v>5</v>
      </c>
      <c r="E182">
        <v>10</v>
      </c>
      <c r="F182" t="s">
        <v>23</v>
      </c>
      <c r="G182" t="s">
        <v>19</v>
      </c>
    </row>
    <row r="183" ht="18.35" spans="1:7">
      <c r="A183" t="s">
        <v>266</v>
      </c>
      <c r="B183" t="s">
        <v>33</v>
      </c>
      <c r="C183" t="s">
        <v>267</v>
      </c>
      <c r="D183" s="10">
        <v>7</v>
      </c>
      <c r="E183">
        <v>12</v>
      </c>
      <c r="F183" t="s">
        <v>18</v>
      </c>
      <c r="G183" t="s">
        <v>11</v>
      </c>
    </row>
    <row r="184" ht="18.35" spans="1:7">
      <c r="A184" t="s">
        <v>65</v>
      </c>
      <c r="B184" t="s">
        <v>30</v>
      </c>
      <c r="C184" t="s">
        <v>17</v>
      </c>
      <c r="D184" s="11">
        <v>20</v>
      </c>
      <c r="E184">
        <v>30</v>
      </c>
      <c r="F184" t="s">
        <v>79</v>
      </c>
      <c r="G184" t="s">
        <v>19</v>
      </c>
    </row>
    <row r="185" ht="18.35" spans="1:7">
      <c r="A185" t="s">
        <v>268</v>
      </c>
      <c r="B185" t="s">
        <v>25</v>
      </c>
      <c r="C185" t="s">
        <v>26</v>
      </c>
      <c r="D185" s="10">
        <v>6</v>
      </c>
      <c r="E185">
        <v>8</v>
      </c>
      <c r="F185" t="s">
        <v>23</v>
      </c>
      <c r="G185" t="s">
        <v>11</v>
      </c>
    </row>
    <row r="186" ht="18.35" spans="1:7">
      <c r="A186" t="s">
        <v>269</v>
      </c>
      <c r="B186" t="s">
        <v>13</v>
      </c>
      <c r="C186" t="s">
        <v>270</v>
      </c>
      <c r="D186" s="11">
        <v>4</v>
      </c>
      <c r="E186">
        <v>8</v>
      </c>
      <c r="F186" t="s">
        <v>15</v>
      </c>
      <c r="G186" t="s">
        <v>11</v>
      </c>
    </row>
    <row r="187" ht="18.35" spans="1:7">
      <c r="A187" t="s">
        <v>271</v>
      </c>
      <c r="B187" t="s">
        <v>30</v>
      </c>
      <c r="C187" t="s">
        <v>17</v>
      </c>
      <c r="D187" s="10">
        <v>10</v>
      </c>
      <c r="E187">
        <v>18</v>
      </c>
      <c r="F187" t="s">
        <v>23</v>
      </c>
      <c r="G187" t="s">
        <v>19</v>
      </c>
    </row>
    <row r="188" ht="18.35" spans="1:7">
      <c r="A188" t="s">
        <v>35</v>
      </c>
      <c r="B188" t="s">
        <v>33</v>
      </c>
      <c r="C188" t="s">
        <v>272</v>
      </c>
      <c r="D188" s="11">
        <v>5</v>
      </c>
      <c r="E188">
        <v>10</v>
      </c>
      <c r="F188" t="s">
        <v>15</v>
      </c>
      <c r="G188" t="s">
        <v>11</v>
      </c>
    </row>
    <row r="189" ht="18.35" spans="1:7">
      <c r="A189" t="s">
        <v>273</v>
      </c>
      <c r="B189" t="s">
        <v>21</v>
      </c>
      <c r="C189" t="s">
        <v>274</v>
      </c>
      <c r="D189" s="10">
        <v>8</v>
      </c>
      <c r="E189">
        <v>12</v>
      </c>
      <c r="F189" t="s">
        <v>18</v>
      </c>
      <c r="G189" t="s">
        <v>19</v>
      </c>
    </row>
    <row r="190" ht="18.35" spans="1:7">
      <c r="A190" t="s">
        <v>275</v>
      </c>
      <c r="B190" t="s">
        <v>183</v>
      </c>
      <c r="C190" t="s">
        <v>276</v>
      </c>
      <c r="D190" s="11">
        <v>5</v>
      </c>
      <c r="E190">
        <v>10</v>
      </c>
      <c r="F190" t="s">
        <v>23</v>
      </c>
      <c r="G190" t="s">
        <v>11</v>
      </c>
    </row>
    <row r="191" ht="18.35" spans="1:7">
      <c r="A191" t="s">
        <v>38</v>
      </c>
      <c r="B191" t="s">
        <v>30</v>
      </c>
      <c r="C191" t="s">
        <v>39</v>
      </c>
      <c r="D191" s="10">
        <v>6</v>
      </c>
      <c r="E191">
        <v>10</v>
      </c>
      <c r="F191" t="s">
        <v>23</v>
      </c>
      <c r="G191" t="s">
        <v>19</v>
      </c>
    </row>
    <row r="192" ht="18.35" spans="1:7">
      <c r="A192" t="s">
        <v>62</v>
      </c>
      <c r="B192" t="s">
        <v>21</v>
      </c>
      <c r="C192" t="s">
        <v>26</v>
      </c>
      <c r="D192" s="11">
        <v>7</v>
      </c>
      <c r="E192">
        <v>10</v>
      </c>
      <c r="F192" t="s">
        <v>23</v>
      </c>
      <c r="G192" t="s">
        <v>19</v>
      </c>
    </row>
    <row r="193" ht="18.35" spans="1:7">
      <c r="A193" t="s">
        <v>277</v>
      </c>
      <c r="B193" t="s">
        <v>21</v>
      </c>
      <c r="C193" t="s">
        <v>44</v>
      </c>
      <c r="D193" s="10">
        <v>7</v>
      </c>
      <c r="E193">
        <v>10</v>
      </c>
      <c r="F193" t="s">
        <v>18</v>
      </c>
      <c r="G193" t="s">
        <v>19</v>
      </c>
    </row>
    <row r="194" ht="18.35" spans="1:7">
      <c r="A194" t="s">
        <v>278</v>
      </c>
      <c r="B194" t="s">
        <v>21</v>
      </c>
      <c r="C194" t="s">
        <v>279</v>
      </c>
      <c r="D194" s="11">
        <v>15</v>
      </c>
      <c r="E194">
        <v>30</v>
      </c>
      <c r="F194" t="s">
        <v>18</v>
      </c>
      <c r="G194" t="s">
        <v>19</v>
      </c>
    </row>
    <row r="195" ht="18.35" spans="1:7">
      <c r="A195" t="s">
        <v>280</v>
      </c>
      <c r="B195" t="s">
        <v>25</v>
      </c>
      <c r="C195" t="s">
        <v>17</v>
      </c>
      <c r="D195" s="10">
        <v>15</v>
      </c>
      <c r="E195">
        <v>25</v>
      </c>
      <c r="F195" t="s">
        <v>79</v>
      </c>
      <c r="G195" t="s">
        <v>19</v>
      </c>
    </row>
    <row r="196" ht="18.35" spans="1:7">
      <c r="A196" t="s">
        <v>128</v>
      </c>
      <c r="B196" t="s">
        <v>13</v>
      </c>
      <c r="C196" t="s">
        <v>281</v>
      </c>
      <c r="D196" s="11">
        <v>6</v>
      </c>
      <c r="E196">
        <v>11</v>
      </c>
      <c r="F196" t="s">
        <v>23</v>
      </c>
      <c r="G196" t="s">
        <v>19</v>
      </c>
    </row>
    <row r="197" ht="18.35" spans="1:7">
      <c r="A197" t="s">
        <v>82</v>
      </c>
      <c r="B197" t="s">
        <v>8</v>
      </c>
      <c r="C197" t="s">
        <v>282</v>
      </c>
      <c r="D197" s="10">
        <v>6</v>
      </c>
      <c r="E197">
        <v>10</v>
      </c>
      <c r="F197" t="s">
        <v>37</v>
      </c>
      <c r="G197" t="s">
        <v>11</v>
      </c>
    </row>
    <row r="198" ht="18.35" spans="1:7">
      <c r="A198" t="s">
        <v>283</v>
      </c>
      <c r="B198" t="s">
        <v>54</v>
      </c>
      <c r="C198" t="s">
        <v>9</v>
      </c>
      <c r="D198" s="11">
        <v>6</v>
      </c>
      <c r="E198">
        <v>10</v>
      </c>
      <c r="F198" t="s">
        <v>37</v>
      </c>
      <c r="G198" t="s">
        <v>11</v>
      </c>
    </row>
    <row r="199" ht="18.35" spans="1:7">
      <c r="A199" t="s">
        <v>239</v>
      </c>
      <c r="B199" t="s">
        <v>13</v>
      </c>
      <c r="C199" t="s">
        <v>17</v>
      </c>
      <c r="D199" s="10">
        <v>10</v>
      </c>
      <c r="E199">
        <v>15</v>
      </c>
      <c r="F199" t="s">
        <v>18</v>
      </c>
      <c r="G199" t="s">
        <v>28</v>
      </c>
    </row>
    <row r="200" ht="18.35" spans="1:7">
      <c r="A200" t="s">
        <v>53</v>
      </c>
      <c r="B200" t="s">
        <v>54</v>
      </c>
      <c r="C200" t="s">
        <v>284</v>
      </c>
      <c r="D200" s="11">
        <v>6</v>
      </c>
      <c r="E200">
        <v>9</v>
      </c>
      <c r="F200" t="s">
        <v>23</v>
      </c>
      <c r="G200" t="s">
        <v>11</v>
      </c>
    </row>
    <row r="201" ht="18.35" spans="1:7">
      <c r="A201" t="s">
        <v>285</v>
      </c>
      <c r="B201" t="s">
        <v>54</v>
      </c>
      <c r="C201" t="s">
        <v>111</v>
      </c>
      <c r="D201" s="10">
        <v>3</v>
      </c>
      <c r="E201">
        <v>6</v>
      </c>
      <c r="F201" t="s">
        <v>15</v>
      </c>
      <c r="G201" t="s">
        <v>28</v>
      </c>
    </row>
    <row r="202" ht="18.35" spans="1:7">
      <c r="A202" t="s">
        <v>286</v>
      </c>
      <c r="B202" t="s">
        <v>33</v>
      </c>
      <c r="C202" t="s">
        <v>26</v>
      </c>
      <c r="D202" s="11">
        <v>6</v>
      </c>
      <c r="E202">
        <v>10</v>
      </c>
      <c r="F202" t="s">
        <v>23</v>
      </c>
      <c r="G202" t="s">
        <v>19</v>
      </c>
    </row>
    <row r="203" ht="18.35" spans="1:7">
      <c r="A203" t="s">
        <v>95</v>
      </c>
      <c r="B203" t="s">
        <v>30</v>
      </c>
      <c r="C203" t="s">
        <v>287</v>
      </c>
      <c r="D203" s="10">
        <v>7</v>
      </c>
      <c r="E203">
        <v>14</v>
      </c>
      <c r="F203" t="s">
        <v>23</v>
      </c>
      <c r="G203" t="s">
        <v>19</v>
      </c>
    </row>
    <row r="204" ht="18.35" spans="1:7">
      <c r="A204" t="s">
        <v>121</v>
      </c>
      <c r="B204" t="s">
        <v>25</v>
      </c>
      <c r="C204" t="s">
        <v>26</v>
      </c>
      <c r="D204" s="11">
        <v>5</v>
      </c>
      <c r="E204">
        <v>8</v>
      </c>
      <c r="F204" t="s">
        <v>23</v>
      </c>
      <c r="G204" t="s">
        <v>11</v>
      </c>
    </row>
    <row r="205" ht="18.35" spans="1:7">
      <c r="A205" t="s">
        <v>175</v>
      </c>
      <c r="B205" t="s">
        <v>33</v>
      </c>
      <c r="C205" t="s">
        <v>288</v>
      </c>
      <c r="D205" s="10">
        <v>6</v>
      </c>
      <c r="E205">
        <v>10</v>
      </c>
      <c r="F205" t="s">
        <v>15</v>
      </c>
      <c r="G205" t="s">
        <v>19</v>
      </c>
    </row>
    <row r="206" ht="18.35" spans="1:7">
      <c r="A206" t="s">
        <v>58</v>
      </c>
      <c r="B206" t="s">
        <v>30</v>
      </c>
      <c r="C206" t="s">
        <v>289</v>
      </c>
      <c r="D206" s="11">
        <v>10</v>
      </c>
      <c r="E206">
        <v>15</v>
      </c>
      <c r="F206" t="s">
        <v>23</v>
      </c>
      <c r="G206" t="s">
        <v>19</v>
      </c>
    </row>
    <row r="207" ht="18.35" spans="1:7">
      <c r="A207" t="s">
        <v>62</v>
      </c>
      <c r="B207" t="s">
        <v>21</v>
      </c>
      <c r="C207" t="s">
        <v>290</v>
      </c>
      <c r="D207" s="10">
        <v>7</v>
      </c>
      <c r="E207">
        <v>10</v>
      </c>
      <c r="F207" t="s">
        <v>23</v>
      </c>
      <c r="G207" t="s">
        <v>19</v>
      </c>
    </row>
    <row r="208" ht="18.35" spans="1:7">
      <c r="A208" t="s">
        <v>291</v>
      </c>
      <c r="B208" t="s">
        <v>13</v>
      </c>
      <c r="C208" t="s">
        <v>26</v>
      </c>
      <c r="D208" s="11">
        <v>5</v>
      </c>
      <c r="E208">
        <v>10</v>
      </c>
      <c r="F208" t="s">
        <v>18</v>
      </c>
      <c r="G208" t="s">
        <v>28</v>
      </c>
    </row>
    <row r="209" ht="18.35" spans="1:7">
      <c r="A209" t="s">
        <v>292</v>
      </c>
      <c r="B209" t="s">
        <v>13</v>
      </c>
      <c r="C209" t="s">
        <v>17</v>
      </c>
      <c r="D209" s="10">
        <v>15</v>
      </c>
      <c r="E209">
        <v>25</v>
      </c>
      <c r="F209" t="s">
        <v>79</v>
      </c>
      <c r="G209" t="s">
        <v>19</v>
      </c>
    </row>
    <row r="210" ht="18.35" spans="1:7">
      <c r="A210" t="s">
        <v>293</v>
      </c>
      <c r="B210" t="s">
        <v>54</v>
      </c>
      <c r="C210" t="s">
        <v>140</v>
      </c>
      <c r="D210" s="11">
        <v>5</v>
      </c>
      <c r="E210">
        <v>10</v>
      </c>
      <c r="F210" t="s">
        <v>23</v>
      </c>
      <c r="G210" t="s">
        <v>19</v>
      </c>
    </row>
    <row r="211" ht="18.35" spans="1:7">
      <c r="A211" t="s">
        <v>294</v>
      </c>
      <c r="B211" t="s">
        <v>30</v>
      </c>
      <c r="C211" t="s">
        <v>295</v>
      </c>
      <c r="D211" s="10">
        <v>5</v>
      </c>
      <c r="E211">
        <v>8</v>
      </c>
      <c r="F211" t="s">
        <v>23</v>
      </c>
      <c r="G211" t="s">
        <v>19</v>
      </c>
    </row>
    <row r="212" ht="18.35" spans="1:7">
      <c r="A212" t="s">
        <v>146</v>
      </c>
      <c r="B212" t="s">
        <v>25</v>
      </c>
      <c r="C212" t="s">
        <v>296</v>
      </c>
      <c r="D212" s="11">
        <v>30</v>
      </c>
      <c r="E212">
        <v>60</v>
      </c>
      <c r="F212" t="s">
        <v>79</v>
      </c>
      <c r="G212" t="s">
        <v>19</v>
      </c>
    </row>
    <row r="213" ht="18.35" spans="1:7">
      <c r="A213" t="s">
        <v>297</v>
      </c>
      <c r="B213" t="s">
        <v>30</v>
      </c>
      <c r="C213" t="s">
        <v>298</v>
      </c>
      <c r="D213" s="10">
        <v>15</v>
      </c>
      <c r="E213">
        <v>25</v>
      </c>
      <c r="F213" t="s">
        <v>79</v>
      </c>
      <c r="G213" t="s">
        <v>19</v>
      </c>
    </row>
    <row r="214" ht="18.35" spans="1:7">
      <c r="A214" t="s">
        <v>299</v>
      </c>
      <c r="B214" t="s">
        <v>25</v>
      </c>
      <c r="C214" t="s">
        <v>300</v>
      </c>
      <c r="D214" s="11">
        <v>6</v>
      </c>
      <c r="E214">
        <v>10</v>
      </c>
      <c r="F214" t="s">
        <v>23</v>
      </c>
      <c r="G214" t="s">
        <v>19</v>
      </c>
    </row>
    <row r="215" ht="18.35" spans="1:7">
      <c r="A215" t="s">
        <v>301</v>
      </c>
      <c r="B215" t="s">
        <v>25</v>
      </c>
      <c r="C215" t="s">
        <v>302</v>
      </c>
      <c r="D215" s="10">
        <v>8</v>
      </c>
      <c r="E215">
        <v>12</v>
      </c>
      <c r="F215" t="s">
        <v>23</v>
      </c>
      <c r="G215" t="s">
        <v>11</v>
      </c>
    </row>
    <row r="216" ht="18.35" spans="1:7">
      <c r="A216" t="s">
        <v>303</v>
      </c>
      <c r="B216" t="s">
        <v>304</v>
      </c>
      <c r="C216" t="s">
        <v>305</v>
      </c>
      <c r="D216" s="11">
        <v>6</v>
      </c>
      <c r="E216">
        <v>12</v>
      </c>
      <c r="F216" t="s">
        <v>15</v>
      </c>
      <c r="G216" t="s">
        <v>19</v>
      </c>
    </row>
    <row r="217" ht="18.35" spans="1:7">
      <c r="A217" t="s">
        <v>103</v>
      </c>
      <c r="B217" t="s">
        <v>21</v>
      </c>
      <c r="C217" t="s">
        <v>306</v>
      </c>
      <c r="D217" s="10">
        <v>15</v>
      </c>
      <c r="E217">
        <v>30</v>
      </c>
      <c r="F217" t="s">
        <v>79</v>
      </c>
      <c r="G217" t="s">
        <v>19</v>
      </c>
    </row>
    <row r="218" ht="18.35" spans="1:7">
      <c r="A218" t="s">
        <v>157</v>
      </c>
      <c r="B218" t="s">
        <v>13</v>
      </c>
      <c r="C218" t="s">
        <v>307</v>
      </c>
      <c r="D218" s="11">
        <v>8</v>
      </c>
      <c r="E218">
        <v>16</v>
      </c>
      <c r="F218" t="s">
        <v>23</v>
      </c>
      <c r="G218" t="s">
        <v>11</v>
      </c>
    </row>
    <row r="219" ht="18.35" spans="1:7">
      <c r="A219" t="s">
        <v>95</v>
      </c>
      <c r="B219" t="s">
        <v>41</v>
      </c>
      <c r="C219" t="s">
        <v>155</v>
      </c>
      <c r="D219" s="10">
        <v>6</v>
      </c>
      <c r="E219">
        <v>12</v>
      </c>
      <c r="F219" t="s">
        <v>23</v>
      </c>
      <c r="G219" t="s">
        <v>19</v>
      </c>
    </row>
    <row r="220" ht="18.35" spans="1:7">
      <c r="A220" t="s">
        <v>95</v>
      </c>
      <c r="B220" t="s">
        <v>13</v>
      </c>
      <c r="C220" t="s">
        <v>155</v>
      </c>
      <c r="D220" s="11">
        <v>8</v>
      </c>
      <c r="E220">
        <v>16</v>
      </c>
      <c r="F220" t="s">
        <v>15</v>
      </c>
      <c r="G220" t="s">
        <v>19</v>
      </c>
    </row>
    <row r="221" ht="18.35" spans="1:7">
      <c r="A221" t="s">
        <v>286</v>
      </c>
      <c r="B221" t="s">
        <v>33</v>
      </c>
      <c r="C221" t="s">
        <v>308</v>
      </c>
      <c r="D221" s="10">
        <v>15</v>
      </c>
      <c r="E221">
        <v>25</v>
      </c>
      <c r="F221" t="s">
        <v>18</v>
      </c>
      <c r="G221" t="s">
        <v>19</v>
      </c>
    </row>
    <row r="222" ht="18.35" spans="1:7">
      <c r="A222" t="s">
        <v>95</v>
      </c>
      <c r="B222" t="s">
        <v>30</v>
      </c>
      <c r="C222" t="s">
        <v>196</v>
      </c>
      <c r="D222" s="11">
        <v>6</v>
      </c>
      <c r="E222">
        <v>12</v>
      </c>
      <c r="F222" t="s">
        <v>23</v>
      </c>
      <c r="G222" t="s">
        <v>19</v>
      </c>
    </row>
    <row r="223" ht="18.35" spans="1:7">
      <c r="A223" t="s">
        <v>309</v>
      </c>
      <c r="B223" t="s">
        <v>30</v>
      </c>
      <c r="C223" t="s">
        <v>310</v>
      </c>
      <c r="D223" s="10">
        <v>6</v>
      </c>
      <c r="E223">
        <v>12</v>
      </c>
      <c r="F223" t="s">
        <v>15</v>
      </c>
      <c r="G223" t="s">
        <v>11</v>
      </c>
    </row>
    <row r="224" ht="18.35" spans="1:7">
      <c r="A224" t="s">
        <v>311</v>
      </c>
      <c r="B224" t="s">
        <v>21</v>
      </c>
      <c r="C224" t="s">
        <v>312</v>
      </c>
      <c r="D224" s="11">
        <v>10</v>
      </c>
      <c r="E224">
        <v>20</v>
      </c>
      <c r="F224" t="s">
        <v>18</v>
      </c>
      <c r="G224" t="s">
        <v>19</v>
      </c>
    </row>
    <row r="225" ht="18.35" spans="1:7">
      <c r="A225" t="s">
        <v>313</v>
      </c>
      <c r="B225" t="s">
        <v>314</v>
      </c>
      <c r="C225" t="s">
        <v>315</v>
      </c>
      <c r="D225" s="10">
        <v>6</v>
      </c>
      <c r="E225">
        <v>8</v>
      </c>
      <c r="F225" t="s">
        <v>23</v>
      </c>
      <c r="G225" t="s">
        <v>11</v>
      </c>
    </row>
    <row r="226" ht="18.35" spans="1:7">
      <c r="A226" t="s">
        <v>316</v>
      </c>
      <c r="B226" t="s">
        <v>25</v>
      </c>
      <c r="C226" t="s">
        <v>317</v>
      </c>
      <c r="D226" s="11">
        <v>12</v>
      </c>
      <c r="E226">
        <v>24</v>
      </c>
      <c r="F226" t="s">
        <v>79</v>
      </c>
      <c r="G226" t="s">
        <v>19</v>
      </c>
    </row>
    <row r="227" ht="18.35" spans="1:7">
      <c r="A227" t="s">
        <v>318</v>
      </c>
      <c r="B227" t="s">
        <v>54</v>
      </c>
      <c r="C227" t="s">
        <v>44</v>
      </c>
      <c r="D227" s="10">
        <v>6</v>
      </c>
      <c r="E227">
        <v>10</v>
      </c>
      <c r="F227" t="s">
        <v>23</v>
      </c>
      <c r="G227" t="s">
        <v>19</v>
      </c>
    </row>
    <row r="228" ht="18.35" spans="1:7">
      <c r="A228" t="s">
        <v>319</v>
      </c>
      <c r="B228" t="s">
        <v>30</v>
      </c>
      <c r="C228" t="s">
        <v>155</v>
      </c>
      <c r="D228" s="11">
        <v>4</v>
      </c>
      <c r="E228">
        <v>6</v>
      </c>
      <c r="F228" t="s">
        <v>23</v>
      </c>
      <c r="G228" t="s">
        <v>19</v>
      </c>
    </row>
    <row r="229" ht="18.35" spans="1:7">
      <c r="A229" t="s">
        <v>320</v>
      </c>
      <c r="B229" t="s">
        <v>13</v>
      </c>
      <c r="C229" t="s">
        <v>17</v>
      </c>
      <c r="D229" s="10">
        <v>15</v>
      </c>
      <c r="E229">
        <v>20</v>
      </c>
      <c r="F229" t="s">
        <v>79</v>
      </c>
      <c r="G229" t="s">
        <v>19</v>
      </c>
    </row>
    <row r="230" ht="18.35" spans="1:7">
      <c r="A230" t="s">
        <v>131</v>
      </c>
      <c r="B230" t="s">
        <v>13</v>
      </c>
      <c r="C230" t="s">
        <v>31</v>
      </c>
      <c r="D230" s="11">
        <v>6</v>
      </c>
      <c r="E230">
        <v>11</v>
      </c>
      <c r="F230" t="s">
        <v>15</v>
      </c>
      <c r="G230" t="s">
        <v>28</v>
      </c>
    </row>
    <row r="231" ht="18.35" spans="1:7">
      <c r="A231" t="s">
        <v>248</v>
      </c>
      <c r="B231" t="s">
        <v>30</v>
      </c>
      <c r="C231" t="s">
        <v>117</v>
      </c>
      <c r="D231" s="10">
        <v>15</v>
      </c>
      <c r="E231">
        <v>30</v>
      </c>
      <c r="F231" t="s">
        <v>15</v>
      </c>
      <c r="G231" t="s">
        <v>19</v>
      </c>
    </row>
    <row r="232" ht="18.35" spans="1:7">
      <c r="A232" t="s">
        <v>12</v>
      </c>
      <c r="B232" t="s">
        <v>25</v>
      </c>
      <c r="C232" t="s">
        <v>321</v>
      </c>
      <c r="D232" s="11">
        <v>7</v>
      </c>
      <c r="E232">
        <v>14</v>
      </c>
      <c r="F232" t="s">
        <v>18</v>
      </c>
      <c r="G232" t="s">
        <v>28</v>
      </c>
    </row>
    <row r="233" ht="18.35" spans="1:7">
      <c r="A233" t="s">
        <v>322</v>
      </c>
      <c r="B233" t="s">
        <v>25</v>
      </c>
      <c r="C233" t="s">
        <v>74</v>
      </c>
      <c r="D233" s="10">
        <v>15</v>
      </c>
      <c r="E233">
        <v>25</v>
      </c>
      <c r="F233" t="s">
        <v>15</v>
      </c>
      <c r="G233" t="s">
        <v>28</v>
      </c>
    </row>
    <row r="234" ht="18.35" spans="1:7">
      <c r="A234" t="s">
        <v>323</v>
      </c>
      <c r="B234" t="s">
        <v>21</v>
      </c>
      <c r="C234" t="s">
        <v>26</v>
      </c>
      <c r="D234" s="11">
        <v>5</v>
      </c>
      <c r="E234">
        <v>7</v>
      </c>
      <c r="F234" t="s">
        <v>23</v>
      </c>
      <c r="G234" t="s">
        <v>19</v>
      </c>
    </row>
    <row r="235" ht="18.35" spans="1:7">
      <c r="A235" t="s">
        <v>324</v>
      </c>
      <c r="B235" t="s">
        <v>30</v>
      </c>
      <c r="C235" t="s">
        <v>17</v>
      </c>
      <c r="D235" s="10">
        <v>10</v>
      </c>
      <c r="E235">
        <v>15</v>
      </c>
      <c r="F235" t="s">
        <v>15</v>
      </c>
      <c r="G235" t="s">
        <v>19</v>
      </c>
    </row>
    <row r="236" ht="18.35" spans="1:7">
      <c r="A236" t="s">
        <v>325</v>
      </c>
      <c r="B236" t="s">
        <v>326</v>
      </c>
      <c r="C236" t="s">
        <v>327</v>
      </c>
      <c r="D236" s="11">
        <v>4</v>
      </c>
      <c r="E236">
        <v>6</v>
      </c>
      <c r="F236" t="s">
        <v>15</v>
      </c>
      <c r="G236" t="s">
        <v>28</v>
      </c>
    </row>
    <row r="237" ht="18.35" spans="1:7">
      <c r="A237" t="s">
        <v>168</v>
      </c>
      <c r="B237" t="s">
        <v>25</v>
      </c>
      <c r="C237" t="s">
        <v>169</v>
      </c>
      <c r="D237" s="10">
        <v>10</v>
      </c>
      <c r="E237">
        <v>15</v>
      </c>
      <c r="F237" t="s">
        <v>18</v>
      </c>
      <c r="G237" t="s">
        <v>19</v>
      </c>
    </row>
    <row r="238" ht="18.35" spans="1:7">
      <c r="A238" t="s">
        <v>328</v>
      </c>
      <c r="B238" t="s">
        <v>25</v>
      </c>
      <c r="C238" t="s">
        <v>329</v>
      </c>
      <c r="D238" s="11">
        <v>10</v>
      </c>
      <c r="E238">
        <v>15</v>
      </c>
      <c r="F238" t="s">
        <v>18</v>
      </c>
      <c r="G238" t="s">
        <v>19</v>
      </c>
    </row>
    <row r="239" ht="18.35" spans="1:7">
      <c r="A239" t="s">
        <v>146</v>
      </c>
      <c r="B239" t="s">
        <v>25</v>
      </c>
      <c r="C239" t="s">
        <v>330</v>
      </c>
      <c r="D239" s="10">
        <v>50</v>
      </c>
      <c r="E239">
        <v>100</v>
      </c>
      <c r="F239" t="s">
        <v>79</v>
      </c>
      <c r="G239" t="s">
        <v>19</v>
      </c>
    </row>
    <row r="240" ht="18.35" spans="1:7">
      <c r="A240" t="s">
        <v>331</v>
      </c>
      <c r="B240" t="s">
        <v>332</v>
      </c>
      <c r="C240" t="s">
        <v>17</v>
      </c>
      <c r="D240" s="11">
        <v>5</v>
      </c>
      <c r="E240">
        <v>10</v>
      </c>
      <c r="F240" t="s">
        <v>23</v>
      </c>
      <c r="G240" t="s">
        <v>19</v>
      </c>
    </row>
    <row r="241" ht="18.35" spans="1:7">
      <c r="A241" t="s">
        <v>333</v>
      </c>
      <c r="B241" t="s">
        <v>30</v>
      </c>
      <c r="C241" t="s">
        <v>334</v>
      </c>
      <c r="D241" s="10">
        <v>15</v>
      </c>
      <c r="E241">
        <v>25</v>
      </c>
      <c r="F241" t="s">
        <v>18</v>
      </c>
      <c r="G241" t="s">
        <v>19</v>
      </c>
    </row>
    <row r="242" ht="18.35" spans="1:7">
      <c r="A242" t="s">
        <v>95</v>
      </c>
      <c r="B242" t="s">
        <v>13</v>
      </c>
      <c r="C242" t="s">
        <v>335</v>
      </c>
      <c r="D242" s="11">
        <v>8</v>
      </c>
      <c r="E242">
        <v>15</v>
      </c>
      <c r="F242" t="s">
        <v>18</v>
      </c>
      <c r="G242" t="s">
        <v>19</v>
      </c>
    </row>
    <row r="243" ht="18.35" spans="1:7">
      <c r="A243" t="s">
        <v>227</v>
      </c>
      <c r="B243" t="s">
        <v>25</v>
      </c>
      <c r="C243" t="s">
        <v>26</v>
      </c>
      <c r="D243" s="10">
        <v>5</v>
      </c>
      <c r="E243">
        <v>8</v>
      </c>
      <c r="F243" t="s">
        <v>23</v>
      </c>
      <c r="G243" t="s">
        <v>11</v>
      </c>
    </row>
    <row r="244" ht="18.35" spans="1:7">
      <c r="A244" t="s">
        <v>336</v>
      </c>
      <c r="B244" t="s">
        <v>30</v>
      </c>
      <c r="C244" t="s">
        <v>337</v>
      </c>
      <c r="D244" s="11">
        <v>15</v>
      </c>
      <c r="E244">
        <v>18</v>
      </c>
      <c r="F244" t="s">
        <v>18</v>
      </c>
      <c r="G244" t="s">
        <v>19</v>
      </c>
    </row>
    <row r="245" ht="18.35" spans="1:7">
      <c r="A245" t="s">
        <v>338</v>
      </c>
      <c r="B245" t="s">
        <v>21</v>
      </c>
      <c r="C245" t="s">
        <v>339</v>
      </c>
      <c r="D245" s="10">
        <v>4</v>
      </c>
      <c r="E245">
        <v>8</v>
      </c>
      <c r="F245" t="s">
        <v>23</v>
      </c>
      <c r="G245" t="s">
        <v>11</v>
      </c>
    </row>
    <row r="246" ht="18.35" spans="1:7">
      <c r="A246" t="s">
        <v>340</v>
      </c>
      <c r="B246" t="s">
        <v>30</v>
      </c>
      <c r="C246" t="s">
        <v>341</v>
      </c>
      <c r="D246" s="11">
        <v>15</v>
      </c>
      <c r="E246">
        <v>22</v>
      </c>
      <c r="F246" t="s">
        <v>79</v>
      </c>
      <c r="G246" t="s">
        <v>19</v>
      </c>
    </row>
    <row r="247" ht="18.35" spans="1:7">
      <c r="A247" t="s">
        <v>342</v>
      </c>
      <c r="B247" t="s">
        <v>21</v>
      </c>
      <c r="C247" t="s">
        <v>31</v>
      </c>
      <c r="D247" s="10">
        <v>8</v>
      </c>
      <c r="E247">
        <v>12</v>
      </c>
      <c r="F247" t="s">
        <v>23</v>
      </c>
      <c r="G247" t="s">
        <v>11</v>
      </c>
    </row>
    <row r="248" ht="18.35" spans="1:7">
      <c r="A248" t="s">
        <v>343</v>
      </c>
      <c r="B248" t="s">
        <v>25</v>
      </c>
      <c r="C248" t="s">
        <v>17</v>
      </c>
      <c r="D248" s="11">
        <v>8</v>
      </c>
      <c r="E248">
        <v>12</v>
      </c>
      <c r="F248" t="s">
        <v>18</v>
      </c>
      <c r="G248" t="s">
        <v>19</v>
      </c>
    </row>
    <row r="249" ht="18.35" spans="1:7">
      <c r="A249" t="s">
        <v>46</v>
      </c>
      <c r="B249" t="s">
        <v>30</v>
      </c>
      <c r="C249" t="s">
        <v>344</v>
      </c>
      <c r="D249" s="10">
        <v>10</v>
      </c>
      <c r="E249">
        <v>20</v>
      </c>
      <c r="F249" t="s">
        <v>79</v>
      </c>
      <c r="G249" t="s">
        <v>19</v>
      </c>
    </row>
    <row r="250" ht="18.35" spans="1:7">
      <c r="A250" t="s">
        <v>345</v>
      </c>
      <c r="B250" t="s">
        <v>13</v>
      </c>
      <c r="C250" t="s">
        <v>31</v>
      </c>
      <c r="D250" s="11">
        <v>8</v>
      </c>
      <c r="E250">
        <v>16</v>
      </c>
      <c r="F250" t="s">
        <v>23</v>
      </c>
      <c r="G250" t="s">
        <v>28</v>
      </c>
    </row>
    <row r="251" ht="18.35" spans="1:7">
      <c r="A251" t="s">
        <v>346</v>
      </c>
      <c r="B251" t="s">
        <v>33</v>
      </c>
      <c r="C251" t="s">
        <v>347</v>
      </c>
      <c r="D251" s="10">
        <v>7</v>
      </c>
      <c r="E251">
        <v>12</v>
      </c>
      <c r="F251" t="s">
        <v>18</v>
      </c>
      <c r="G251" t="s">
        <v>19</v>
      </c>
    </row>
    <row r="252" ht="18.35" spans="1:7">
      <c r="A252" t="s">
        <v>103</v>
      </c>
      <c r="B252" t="s">
        <v>21</v>
      </c>
      <c r="C252" t="s">
        <v>348</v>
      </c>
      <c r="D252" s="11">
        <v>8</v>
      </c>
      <c r="E252">
        <v>16</v>
      </c>
      <c r="F252" t="s">
        <v>15</v>
      </c>
      <c r="G252" t="s">
        <v>19</v>
      </c>
    </row>
    <row r="253" ht="18.35" spans="1:7">
      <c r="A253" t="s">
        <v>349</v>
      </c>
      <c r="B253" t="s">
        <v>30</v>
      </c>
      <c r="C253" t="s">
        <v>117</v>
      </c>
      <c r="D253" s="10">
        <v>15</v>
      </c>
      <c r="E253">
        <v>30</v>
      </c>
      <c r="F253" t="s">
        <v>79</v>
      </c>
      <c r="G253" t="s">
        <v>19</v>
      </c>
    </row>
    <row r="254" ht="18.35" spans="1:7">
      <c r="A254" t="s">
        <v>67</v>
      </c>
      <c r="B254" t="s">
        <v>30</v>
      </c>
      <c r="C254" t="s">
        <v>74</v>
      </c>
      <c r="D254" s="11">
        <v>8</v>
      </c>
      <c r="E254">
        <v>15</v>
      </c>
      <c r="F254" t="s">
        <v>18</v>
      </c>
      <c r="G254" t="s">
        <v>19</v>
      </c>
    </row>
    <row r="255" ht="18.35" spans="1:7">
      <c r="A255" t="s">
        <v>293</v>
      </c>
      <c r="B255" t="s">
        <v>54</v>
      </c>
      <c r="C255" t="s">
        <v>96</v>
      </c>
      <c r="D255" s="10">
        <v>8</v>
      </c>
      <c r="E255">
        <v>15</v>
      </c>
      <c r="F255" t="s">
        <v>18</v>
      </c>
      <c r="G255" t="s">
        <v>19</v>
      </c>
    </row>
    <row r="256" ht="18.35" spans="1:7">
      <c r="A256" t="s">
        <v>350</v>
      </c>
      <c r="B256" t="s">
        <v>25</v>
      </c>
      <c r="C256" t="s">
        <v>26</v>
      </c>
      <c r="D256" s="11">
        <v>6</v>
      </c>
      <c r="E256">
        <v>10</v>
      </c>
      <c r="F256" t="s">
        <v>18</v>
      </c>
      <c r="G256" t="s">
        <v>11</v>
      </c>
    </row>
    <row r="257" ht="18.35" spans="1:7">
      <c r="A257" t="s">
        <v>165</v>
      </c>
      <c r="B257" t="s">
        <v>30</v>
      </c>
      <c r="C257" t="s">
        <v>17</v>
      </c>
      <c r="D257" s="10">
        <v>12</v>
      </c>
      <c r="E257">
        <v>20</v>
      </c>
      <c r="F257" t="s">
        <v>79</v>
      </c>
      <c r="G257" t="s">
        <v>19</v>
      </c>
    </row>
    <row r="258" ht="18.35" spans="1:7">
      <c r="A258" t="s">
        <v>260</v>
      </c>
      <c r="B258" t="s">
        <v>30</v>
      </c>
      <c r="C258" t="s">
        <v>351</v>
      </c>
      <c r="D258" s="11">
        <v>2</v>
      </c>
      <c r="E258">
        <v>4</v>
      </c>
      <c r="F258" t="s">
        <v>15</v>
      </c>
      <c r="G258" t="s">
        <v>19</v>
      </c>
    </row>
    <row r="259" ht="18.35" spans="1:7">
      <c r="A259" t="s">
        <v>352</v>
      </c>
      <c r="B259" t="s">
        <v>25</v>
      </c>
      <c r="C259" t="s">
        <v>68</v>
      </c>
      <c r="D259" s="10">
        <v>10</v>
      </c>
      <c r="E259">
        <v>16</v>
      </c>
      <c r="F259" t="s">
        <v>79</v>
      </c>
      <c r="G259" t="s">
        <v>19</v>
      </c>
    </row>
    <row r="260" ht="18.35" spans="1:7">
      <c r="A260" t="s">
        <v>353</v>
      </c>
      <c r="B260" t="s">
        <v>13</v>
      </c>
      <c r="C260" t="s">
        <v>44</v>
      </c>
      <c r="D260" s="11">
        <v>7</v>
      </c>
      <c r="E260">
        <v>10</v>
      </c>
      <c r="F260" t="s">
        <v>23</v>
      </c>
      <c r="G260" t="s">
        <v>19</v>
      </c>
    </row>
    <row r="261" ht="18.35" spans="1:7">
      <c r="A261" t="s">
        <v>53</v>
      </c>
      <c r="B261" t="s">
        <v>54</v>
      </c>
      <c r="C261" t="s">
        <v>354</v>
      </c>
      <c r="D261" s="10">
        <v>7</v>
      </c>
      <c r="E261">
        <v>10</v>
      </c>
      <c r="F261" t="s">
        <v>23</v>
      </c>
      <c r="G261" t="s">
        <v>11</v>
      </c>
    </row>
    <row r="262" ht="18.35" spans="1:7">
      <c r="A262" t="s">
        <v>355</v>
      </c>
      <c r="B262" t="s">
        <v>100</v>
      </c>
      <c r="C262" t="s">
        <v>17</v>
      </c>
      <c r="D262" s="11">
        <v>10</v>
      </c>
      <c r="E262">
        <v>15</v>
      </c>
      <c r="F262" t="s">
        <v>79</v>
      </c>
      <c r="G262" t="s">
        <v>19</v>
      </c>
    </row>
    <row r="263" ht="18.35" spans="1:7">
      <c r="A263" t="s">
        <v>95</v>
      </c>
      <c r="B263" t="s">
        <v>25</v>
      </c>
      <c r="C263" t="s">
        <v>356</v>
      </c>
      <c r="D263" s="10">
        <v>11</v>
      </c>
      <c r="E263">
        <v>22</v>
      </c>
      <c r="F263" t="s">
        <v>18</v>
      </c>
      <c r="G263" t="s">
        <v>19</v>
      </c>
    </row>
    <row r="264" ht="18.35" spans="1:7">
      <c r="A264" t="s">
        <v>175</v>
      </c>
      <c r="B264" t="s">
        <v>33</v>
      </c>
      <c r="C264" t="s">
        <v>357</v>
      </c>
      <c r="D264" s="11">
        <v>15</v>
      </c>
      <c r="E264">
        <v>25</v>
      </c>
      <c r="F264" t="s">
        <v>23</v>
      </c>
      <c r="G264" t="s">
        <v>19</v>
      </c>
    </row>
    <row r="265" ht="18.35" spans="1:7">
      <c r="A265" t="s">
        <v>358</v>
      </c>
      <c r="B265" t="s">
        <v>30</v>
      </c>
      <c r="C265" t="s">
        <v>359</v>
      </c>
      <c r="D265" s="10">
        <v>15</v>
      </c>
      <c r="E265">
        <v>30</v>
      </c>
      <c r="F265" t="s">
        <v>18</v>
      </c>
      <c r="G265" t="s">
        <v>19</v>
      </c>
    </row>
    <row r="266" ht="18.35" spans="1:7">
      <c r="A266" t="s">
        <v>360</v>
      </c>
      <c r="B266" t="s">
        <v>30</v>
      </c>
      <c r="C266" t="s">
        <v>361</v>
      </c>
      <c r="D266" s="11">
        <v>8</v>
      </c>
      <c r="E266">
        <v>15</v>
      </c>
      <c r="F266" t="s">
        <v>18</v>
      </c>
      <c r="G266" t="s">
        <v>19</v>
      </c>
    </row>
    <row r="267" ht="18.35" spans="1:7">
      <c r="A267" t="s">
        <v>362</v>
      </c>
      <c r="B267" t="s">
        <v>13</v>
      </c>
      <c r="C267" t="s">
        <v>52</v>
      </c>
      <c r="D267" s="10">
        <v>10</v>
      </c>
      <c r="E267">
        <v>20</v>
      </c>
      <c r="F267" t="s">
        <v>18</v>
      </c>
      <c r="G267" t="s">
        <v>19</v>
      </c>
    </row>
    <row r="268" ht="18.35" spans="1:7">
      <c r="A268" t="s">
        <v>363</v>
      </c>
      <c r="B268" t="s">
        <v>33</v>
      </c>
      <c r="C268" t="s">
        <v>364</v>
      </c>
      <c r="D268" s="11">
        <v>10</v>
      </c>
      <c r="E268">
        <v>20</v>
      </c>
      <c r="F268" t="s">
        <v>18</v>
      </c>
      <c r="G268" t="s">
        <v>19</v>
      </c>
    </row>
    <row r="269" ht="18.35" spans="1:7">
      <c r="A269" t="s">
        <v>346</v>
      </c>
      <c r="B269" t="s">
        <v>33</v>
      </c>
      <c r="C269" t="s">
        <v>365</v>
      </c>
      <c r="D269" s="10">
        <v>5</v>
      </c>
      <c r="E269">
        <v>8</v>
      </c>
      <c r="F269" t="s">
        <v>23</v>
      </c>
      <c r="G269" t="s">
        <v>19</v>
      </c>
    </row>
    <row r="270" ht="18.35" spans="1:7">
      <c r="A270" t="s">
        <v>366</v>
      </c>
      <c r="B270" t="s">
        <v>13</v>
      </c>
      <c r="C270" t="s">
        <v>52</v>
      </c>
      <c r="D270" s="11">
        <v>10</v>
      </c>
      <c r="E270">
        <v>15</v>
      </c>
      <c r="F270" t="s">
        <v>79</v>
      </c>
      <c r="G270" t="s">
        <v>19</v>
      </c>
    </row>
    <row r="271" ht="18.35" spans="1:7">
      <c r="A271" t="s">
        <v>243</v>
      </c>
      <c r="B271" t="s">
        <v>30</v>
      </c>
      <c r="C271" t="s">
        <v>367</v>
      </c>
      <c r="D271" s="10">
        <v>7</v>
      </c>
      <c r="E271">
        <v>9</v>
      </c>
      <c r="F271" t="s">
        <v>23</v>
      </c>
      <c r="G271" t="s">
        <v>19</v>
      </c>
    </row>
    <row r="272" ht="18.35" spans="1:7">
      <c r="A272" t="s">
        <v>368</v>
      </c>
      <c r="B272" t="s">
        <v>54</v>
      </c>
      <c r="C272" t="s">
        <v>178</v>
      </c>
      <c r="D272" s="11">
        <v>5</v>
      </c>
      <c r="E272">
        <v>7</v>
      </c>
      <c r="F272" t="s">
        <v>10</v>
      </c>
      <c r="G272" t="s">
        <v>11</v>
      </c>
    </row>
    <row r="273" ht="18.35" spans="1:7">
      <c r="A273" t="s">
        <v>77</v>
      </c>
      <c r="B273" t="s">
        <v>30</v>
      </c>
      <c r="C273" t="s">
        <v>17</v>
      </c>
      <c r="D273" s="10">
        <v>15</v>
      </c>
      <c r="E273">
        <v>30</v>
      </c>
      <c r="F273" t="s">
        <v>79</v>
      </c>
      <c r="G273" t="s">
        <v>19</v>
      </c>
    </row>
    <row r="274" ht="18.35" spans="1:7">
      <c r="A274" t="s">
        <v>369</v>
      </c>
      <c r="B274" t="s">
        <v>30</v>
      </c>
      <c r="C274" t="s">
        <v>26</v>
      </c>
      <c r="D274" s="11">
        <v>7</v>
      </c>
      <c r="E274">
        <v>12</v>
      </c>
      <c r="F274" t="s">
        <v>18</v>
      </c>
      <c r="G274" t="s">
        <v>11</v>
      </c>
    </row>
    <row r="275" ht="18.35" spans="1:7">
      <c r="A275" t="s">
        <v>370</v>
      </c>
      <c r="B275" t="s">
        <v>371</v>
      </c>
      <c r="C275" t="s">
        <v>26</v>
      </c>
      <c r="D275" s="10">
        <v>3</v>
      </c>
      <c r="E275">
        <v>5</v>
      </c>
      <c r="F275" t="s">
        <v>23</v>
      </c>
      <c r="G275" t="s">
        <v>19</v>
      </c>
    </row>
    <row r="276" ht="18.35" spans="1:7">
      <c r="A276" t="s">
        <v>372</v>
      </c>
      <c r="B276" t="s">
        <v>21</v>
      </c>
      <c r="C276" t="s">
        <v>373</v>
      </c>
      <c r="D276" s="11">
        <v>5</v>
      </c>
      <c r="E276">
        <v>7</v>
      </c>
      <c r="F276" t="s">
        <v>23</v>
      </c>
      <c r="G276" t="s">
        <v>19</v>
      </c>
    </row>
    <row r="277" ht="18.35" spans="1:7">
      <c r="A277" t="s">
        <v>374</v>
      </c>
      <c r="B277" t="s">
        <v>30</v>
      </c>
      <c r="C277" t="s">
        <v>26</v>
      </c>
      <c r="D277" s="10">
        <v>7</v>
      </c>
      <c r="E277">
        <v>8</v>
      </c>
      <c r="F277" t="s">
        <v>23</v>
      </c>
      <c r="G277" t="s">
        <v>19</v>
      </c>
    </row>
    <row r="278" ht="18.35" spans="1:7">
      <c r="A278" t="s">
        <v>286</v>
      </c>
      <c r="B278" t="s">
        <v>33</v>
      </c>
      <c r="C278" t="s">
        <v>52</v>
      </c>
      <c r="D278" s="11">
        <v>10</v>
      </c>
      <c r="E278">
        <v>15</v>
      </c>
      <c r="F278" t="s">
        <v>18</v>
      </c>
      <c r="G278" t="s">
        <v>19</v>
      </c>
    </row>
    <row r="279" ht="18.35" spans="1:7">
      <c r="A279" t="s">
        <v>375</v>
      </c>
      <c r="B279" t="s">
        <v>30</v>
      </c>
      <c r="C279" t="s">
        <v>376</v>
      </c>
      <c r="D279" s="10">
        <v>18</v>
      </c>
      <c r="E279">
        <v>35</v>
      </c>
      <c r="F279" t="s">
        <v>18</v>
      </c>
      <c r="G279" t="s">
        <v>19</v>
      </c>
    </row>
    <row r="280" ht="18.35" spans="1:7">
      <c r="A280" t="s">
        <v>65</v>
      </c>
      <c r="B280" t="s">
        <v>33</v>
      </c>
      <c r="C280" t="s">
        <v>66</v>
      </c>
      <c r="D280" s="11">
        <v>10</v>
      </c>
      <c r="E280">
        <v>20</v>
      </c>
      <c r="F280" t="s">
        <v>18</v>
      </c>
      <c r="G280" t="s">
        <v>28</v>
      </c>
    </row>
    <row r="281" ht="18.35" spans="1:7">
      <c r="A281" t="s">
        <v>63</v>
      </c>
      <c r="B281" t="s">
        <v>21</v>
      </c>
      <c r="C281" t="s">
        <v>64</v>
      </c>
      <c r="D281" s="10">
        <v>6</v>
      </c>
      <c r="E281">
        <v>8</v>
      </c>
      <c r="F281" t="s">
        <v>23</v>
      </c>
      <c r="G281" t="s">
        <v>11</v>
      </c>
    </row>
    <row r="282" ht="18.35" spans="1:7">
      <c r="A282" t="s">
        <v>377</v>
      </c>
      <c r="B282" t="s">
        <v>25</v>
      </c>
      <c r="C282" t="s">
        <v>378</v>
      </c>
      <c r="D282" s="11">
        <v>6</v>
      </c>
      <c r="E282">
        <v>10</v>
      </c>
      <c r="F282" t="s">
        <v>23</v>
      </c>
      <c r="G282" t="s">
        <v>19</v>
      </c>
    </row>
    <row r="283" ht="18.35" spans="1:7">
      <c r="A283" t="s">
        <v>379</v>
      </c>
      <c r="B283" t="s">
        <v>54</v>
      </c>
      <c r="C283" t="s">
        <v>44</v>
      </c>
      <c r="D283" s="10">
        <v>6</v>
      </c>
      <c r="E283">
        <v>10</v>
      </c>
      <c r="F283" t="s">
        <v>18</v>
      </c>
      <c r="G283" t="s">
        <v>19</v>
      </c>
    </row>
    <row r="284" ht="18.35" spans="1:7">
      <c r="A284" t="s">
        <v>380</v>
      </c>
      <c r="B284" t="s">
        <v>33</v>
      </c>
      <c r="C284" t="s">
        <v>381</v>
      </c>
      <c r="D284" s="11">
        <v>5</v>
      </c>
      <c r="E284">
        <v>8</v>
      </c>
      <c r="F284" t="s">
        <v>23</v>
      </c>
      <c r="G284" t="s">
        <v>11</v>
      </c>
    </row>
    <row r="285" ht="18.35" spans="1:7">
      <c r="A285" t="s">
        <v>382</v>
      </c>
      <c r="B285" t="s">
        <v>41</v>
      </c>
      <c r="C285" t="s">
        <v>383</v>
      </c>
      <c r="D285" s="10">
        <v>4</v>
      </c>
      <c r="E285">
        <v>6</v>
      </c>
      <c r="F285" t="s">
        <v>18</v>
      </c>
      <c r="G285" t="s">
        <v>19</v>
      </c>
    </row>
    <row r="286" ht="18.35" spans="1:7">
      <c r="A286" t="s">
        <v>384</v>
      </c>
      <c r="B286" t="s">
        <v>13</v>
      </c>
      <c r="C286" t="s">
        <v>385</v>
      </c>
      <c r="D286" s="11">
        <v>4</v>
      </c>
      <c r="E286">
        <v>7</v>
      </c>
      <c r="F286" t="s">
        <v>23</v>
      </c>
      <c r="G286" t="s">
        <v>11</v>
      </c>
    </row>
    <row r="287" ht="18.35" spans="1:7">
      <c r="A287" t="s">
        <v>207</v>
      </c>
      <c r="B287" t="s">
        <v>30</v>
      </c>
      <c r="C287" t="s">
        <v>386</v>
      </c>
      <c r="D287" s="10">
        <v>30</v>
      </c>
      <c r="E287">
        <v>60</v>
      </c>
      <c r="F287" t="s">
        <v>79</v>
      </c>
      <c r="G287" t="s">
        <v>19</v>
      </c>
    </row>
    <row r="288" ht="18.35" spans="1:7">
      <c r="A288" t="s">
        <v>167</v>
      </c>
      <c r="B288" t="s">
        <v>30</v>
      </c>
      <c r="C288" t="s">
        <v>387</v>
      </c>
      <c r="D288" s="11">
        <v>20</v>
      </c>
      <c r="E288">
        <v>30</v>
      </c>
      <c r="F288" t="s">
        <v>79</v>
      </c>
      <c r="G288" t="s">
        <v>11</v>
      </c>
    </row>
    <row r="289" ht="18.35" spans="1:7">
      <c r="A289" t="s">
        <v>388</v>
      </c>
      <c r="B289" t="s">
        <v>30</v>
      </c>
      <c r="C289" t="s">
        <v>389</v>
      </c>
      <c r="D289" s="10">
        <v>5</v>
      </c>
      <c r="E289">
        <v>8</v>
      </c>
      <c r="F289" t="s">
        <v>15</v>
      </c>
      <c r="G289" t="s">
        <v>19</v>
      </c>
    </row>
    <row r="290" ht="18.35" spans="1:7">
      <c r="A290" t="s">
        <v>390</v>
      </c>
      <c r="B290" t="s">
        <v>30</v>
      </c>
      <c r="C290" t="s">
        <v>391</v>
      </c>
      <c r="D290" s="11">
        <v>2</v>
      </c>
      <c r="E290">
        <v>3</v>
      </c>
      <c r="F290" t="s">
        <v>15</v>
      </c>
      <c r="G290" t="s">
        <v>19</v>
      </c>
    </row>
    <row r="291" ht="18.35" spans="1:7">
      <c r="A291" t="s">
        <v>392</v>
      </c>
      <c r="B291" t="s">
        <v>33</v>
      </c>
      <c r="C291" t="s">
        <v>44</v>
      </c>
      <c r="D291" s="10">
        <v>8</v>
      </c>
      <c r="E291">
        <v>15</v>
      </c>
      <c r="F291" t="s">
        <v>23</v>
      </c>
      <c r="G291" t="s">
        <v>19</v>
      </c>
    </row>
    <row r="292" ht="18.35" spans="1:7">
      <c r="A292" t="s">
        <v>362</v>
      </c>
      <c r="B292" t="s">
        <v>13</v>
      </c>
      <c r="C292" t="s">
        <v>17</v>
      </c>
      <c r="D292" s="11">
        <v>10</v>
      </c>
      <c r="E292">
        <v>20</v>
      </c>
      <c r="F292" t="s">
        <v>18</v>
      </c>
      <c r="G292" t="s">
        <v>19</v>
      </c>
    </row>
    <row r="293" ht="18.35" spans="1:7">
      <c r="A293" t="s">
        <v>77</v>
      </c>
      <c r="B293" t="s">
        <v>30</v>
      </c>
      <c r="C293" t="s">
        <v>214</v>
      </c>
      <c r="D293" s="10">
        <v>10</v>
      </c>
      <c r="E293">
        <v>15</v>
      </c>
      <c r="F293" t="s">
        <v>18</v>
      </c>
      <c r="G293" t="s">
        <v>19</v>
      </c>
    </row>
    <row r="294" ht="18.35" spans="1:7">
      <c r="A294" t="s">
        <v>393</v>
      </c>
      <c r="B294" t="s">
        <v>54</v>
      </c>
      <c r="C294" t="s">
        <v>17</v>
      </c>
      <c r="D294" s="11">
        <v>8</v>
      </c>
      <c r="E294">
        <v>15</v>
      </c>
      <c r="F294" t="s">
        <v>18</v>
      </c>
      <c r="G294" t="s">
        <v>19</v>
      </c>
    </row>
    <row r="295" ht="18.35" spans="1:7">
      <c r="A295" t="s">
        <v>56</v>
      </c>
      <c r="B295" t="s">
        <v>33</v>
      </c>
      <c r="C295" t="s">
        <v>52</v>
      </c>
      <c r="D295" s="10">
        <v>10</v>
      </c>
      <c r="E295">
        <v>15</v>
      </c>
      <c r="F295" t="s">
        <v>18</v>
      </c>
      <c r="G295" t="s">
        <v>19</v>
      </c>
    </row>
    <row r="296" ht="18.35" spans="1:7">
      <c r="A296" t="s">
        <v>394</v>
      </c>
      <c r="B296" t="s">
        <v>13</v>
      </c>
      <c r="C296" t="s">
        <v>17</v>
      </c>
      <c r="D296" s="11">
        <v>10</v>
      </c>
      <c r="E296">
        <v>20</v>
      </c>
      <c r="F296" t="s">
        <v>18</v>
      </c>
      <c r="G296" t="s">
        <v>19</v>
      </c>
    </row>
    <row r="297" ht="18.35" spans="1:7">
      <c r="A297" t="s">
        <v>395</v>
      </c>
      <c r="B297" t="s">
        <v>33</v>
      </c>
      <c r="C297" t="s">
        <v>61</v>
      </c>
      <c r="D297" s="10">
        <v>8</v>
      </c>
      <c r="E297">
        <v>13</v>
      </c>
      <c r="F297" t="s">
        <v>18</v>
      </c>
      <c r="G297" t="s">
        <v>19</v>
      </c>
    </row>
    <row r="298" ht="18.35" spans="1:7">
      <c r="A298" t="s">
        <v>396</v>
      </c>
      <c r="B298" t="s">
        <v>54</v>
      </c>
      <c r="C298" t="s">
        <v>397</v>
      </c>
      <c r="D298" s="11">
        <v>7</v>
      </c>
      <c r="E298">
        <v>12</v>
      </c>
      <c r="F298" t="s">
        <v>23</v>
      </c>
      <c r="G298" t="s">
        <v>19</v>
      </c>
    </row>
    <row r="299" ht="18.35" spans="1:7">
      <c r="A299" t="s">
        <v>12</v>
      </c>
      <c r="B299" t="s">
        <v>33</v>
      </c>
      <c r="C299" t="s">
        <v>398</v>
      </c>
      <c r="D299" s="10">
        <v>10</v>
      </c>
      <c r="E299">
        <v>15</v>
      </c>
      <c r="F299" t="s">
        <v>18</v>
      </c>
      <c r="G299" t="s">
        <v>11</v>
      </c>
    </row>
    <row r="300" ht="18.35" spans="1:7">
      <c r="A300" t="s">
        <v>118</v>
      </c>
      <c r="B300" t="s">
        <v>30</v>
      </c>
      <c r="C300" t="s">
        <v>399</v>
      </c>
      <c r="D300" s="11">
        <v>10</v>
      </c>
      <c r="E300">
        <v>15</v>
      </c>
      <c r="F300" t="s">
        <v>10</v>
      </c>
      <c r="G300" t="s">
        <v>19</v>
      </c>
    </row>
    <row r="301" ht="18.35" spans="1:7">
      <c r="A301" t="s">
        <v>245</v>
      </c>
      <c r="B301" t="s">
        <v>30</v>
      </c>
      <c r="C301" t="s">
        <v>400</v>
      </c>
      <c r="D301" s="10">
        <v>2</v>
      </c>
      <c r="E301">
        <v>3</v>
      </c>
      <c r="F301" t="s">
        <v>37</v>
      </c>
      <c r="G301" t="s">
        <v>19</v>
      </c>
    </row>
    <row r="302" ht="18.35" spans="1:7">
      <c r="A302" t="s">
        <v>401</v>
      </c>
      <c r="B302" t="s">
        <v>30</v>
      </c>
      <c r="C302" t="s">
        <v>9</v>
      </c>
      <c r="D302" s="11">
        <v>8</v>
      </c>
      <c r="E302">
        <v>12</v>
      </c>
      <c r="F302" t="s">
        <v>15</v>
      </c>
      <c r="G302" t="s">
        <v>28</v>
      </c>
    </row>
    <row r="303" ht="18.35" spans="1:7">
      <c r="A303" t="s">
        <v>241</v>
      </c>
      <c r="B303" t="s">
        <v>25</v>
      </c>
      <c r="C303" t="s">
        <v>242</v>
      </c>
      <c r="D303" s="10">
        <v>10</v>
      </c>
      <c r="E303">
        <v>20</v>
      </c>
      <c r="F303" t="s">
        <v>23</v>
      </c>
      <c r="G303" t="s">
        <v>19</v>
      </c>
    </row>
    <row r="304" ht="18.35" spans="1:7">
      <c r="A304" t="s">
        <v>182</v>
      </c>
      <c r="B304" t="s">
        <v>183</v>
      </c>
      <c r="C304" t="s">
        <v>52</v>
      </c>
      <c r="D304" s="11">
        <v>8</v>
      </c>
      <c r="E304">
        <v>15</v>
      </c>
      <c r="F304" t="s">
        <v>15</v>
      </c>
      <c r="G304" t="s">
        <v>19</v>
      </c>
    </row>
    <row r="305" ht="18.35" spans="1:7">
      <c r="A305" t="s">
        <v>118</v>
      </c>
      <c r="B305" t="s">
        <v>30</v>
      </c>
      <c r="C305" t="s">
        <v>26</v>
      </c>
      <c r="D305" s="10">
        <v>10</v>
      </c>
      <c r="E305">
        <v>20</v>
      </c>
      <c r="F305" t="s">
        <v>15</v>
      </c>
      <c r="G305" t="s">
        <v>19</v>
      </c>
    </row>
    <row r="306" ht="18.35" spans="1:7">
      <c r="A306" t="s">
        <v>402</v>
      </c>
      <c r="B306" t="s">
        <v>13</v>
      </c>
      <c r="C306" t="s">
        <v>347</v>
      </c>
      <c r="D306" s="11">
        <v>8</v>
      </c>
      <c r="E306">
        <v>13</v>
      </c>
      <c r="F306" t="s">
        <v>23</v>
      </c>
      <c r="G306" t="s">
        <v>28</v>
      </c>
    </row>
    <row r="307" ht="18.35" spans="1:7">
      <c r="A307" t="s">
        <v>297</v>
      </c>
      <c r="B307" t="s">
        <v>30</v>
      </c>
      <c r="C307" t="s">
        <v>298</v>
      </c>
      <c r="D307" s="10">
        <v>15</v>
      </c>
      <c r="E307">
        <v>25</v>
      </c>
      <c r="F307" t="s">
        <v>79</v>
      </c>
      <c r="G307" t="s">
        <v>19</v>
      </c>
    </row>
    <row r="308" ht="18.35" spans="1:7">
      <c r="A308" t="s">
        <v>262</v>
      </c>
      <c r="B308" t="s">
        <v>180</v>
      </c>
      <c r="C308" t="s">
        <v>111</v>
      </c>
      <c r="D308" s="11">
        <v>5</v>
      </c>
      <c r="E308">
        <v>8</v>
      </c>
      <c r="F308" t="s">
        <v>18</v>
      </c>
      <c r="G308" t="s">
        <v>19</v>
      </c>
    </row>
    <row r="309" ht="18.35" spans="1:7">
      <c r="A309" t="s">
        <v>403</v>
      </c>
      <c r="B309" t="s">
        <v>13</v>
      </c>
      <c r="C309" t="s">
        <v>404</v>
      </c>
      <c r="D309" s="10">
        <v>15</v>
      </c>
      <c r="E309">
        <v>20</v>
      </c>
      <c r="F309" t="s">
        <v>23</v>
      </c>
      <c r="G309" t="s">
        <v>19</v>
      </c>
    </row>
    <row r="310" ht="18.35" spans="1:7">
      <c r="A310" t="s">
        <v>405</v>
      </c>
      <c r="B310" t="s">
        <v>25</v>
      </c>
      <c r="C310" t="s">
        <v>102</v>
      </c>
      <c r="D310" s="11">
        <v>12</v>
      </c>
      <c r="E310">
        <v>23</v>
      </c>
      <c r="F310" t="s">
        <v>79</v>
      </c>
      <c r="G310" t="s">
        <v>19</v>
      </c>
    </row>
    <row r="311" ht="18.35" spans="1:7">
      <c r="A311" t="s">
        <v>184</v>
      </c>
      <c r="B311" t="s">
        <v>30</v>
      </c>
      <c r="C311" t="s">
        <v>26</v>
      </c>
      <c r="D311" s="10">
        <v>6</v>
      </c>
      <c r="E311">
        <v>10</v>
      </c>
      <c r="F311" t="s">
        <v>23</v>
      </c>
      <c r="G311" t="s">
        <v>11</v>
      </c>
    </row>
    <row r="312" ht="18.35" spans="1:7">
      <c r="A312" t="s">
        <v>406</v>
      </c>
      <c r="B312" t="s">
        <v>30</v>
      </c>
      <c r="C312" t="s">
        <v>31</v>
      </c>
      <c r="D312" s="11">
        <v>6</v>
      </c>
      <c r="E312">
        <v>9</v>
      </c>
      <c r="F312" t="s">
        <v>10</v>
      </c>
      <c r="G312" t="s">
        <v>11</v>
      </c>
    </row>
    <row r="313" ht="18.35" spans="1:7">
      <c r="A313" t="s">
        <v>407</v>
      </c>
      <c r="B313" t="s">
        <v>13</v>
      </c>
      <c r="C313" t="s">
        <v>52</v>
      </c>
      <c r="D313" s="10">
        <v>8</v>
      </c>
      <c r="E313">
        <v>11</v>
      </c>
      <c r="F313" t="s">
        <v>18</v>
      </c>
      <c r="G313" t="s">
        <v>19</v>
      </c>
    </row>
    <row r="314" ht="18.35" spans="1:7">
      <c r="A314" t="s">
        <v>260</v>
      </c>
      <c r="B314" t="s">
        <v>13</v>
      </c>
      <c r="C314" t="s">
        <v>408</v>
      </c>
      <c r="D314" s="11">
        <v>2</v>
      </c>
      <c r="E314">
        <v>3</v>
      </c>
      <c r="F314" t="s">
        <v>37</v>
      </c>
      <c r="G314" t="s">
        <v>19</v>
      </c>
    </row>
    <row r="315" ht="18.35" spans="1:7">
      <c r="A315" t="s">
        <v>409</v>
      </c>
      <c r="B315" t="s">
        <v>13</v>
      </c>
      <c r="C315" t="s">
        <v>26</v>
      </c>
      <c r="D315" s="10">
        <v>6</v>
      </c>
      <c r="E315">
        <v>9</v>
      </c>
      <c r="F315" t="s">
        <v>23</v>
      </c>
      <c r="G315" t="s">
        <v>11</v>
      </c>
    </row>
    <row r="316" ht="18.35" spans="1:7">
      <c r="A316" t="s">
        <v>35</v>
      </c>
      <c r="B316" t="s">
        <v>33</v>
      </c>
      <c r="C316" t="s">
        <v>410</v>
      </c>
      <c r="D316" s="11">
        <v>10</v>
      </c>
      <c r="E316">
        <v>20</v>
      </c>
      <c r="F316" t="s">
        <v>37</v>
      </c>
      <c r="G316" t="s">
        <v>11</v>
      </c>
    </row>
    <row r="317" ht="18.35" spans="1:7">
      <c r="A317" t="s">
        <v>411</v>
      </c>
      <c r="B317" t="s">
        <v>33</v>
      </c>
      <c r="C317" t="s">
        <v>26</v>
      </c>
      <c r="D317" s="10">
        <v>7</v>
      </c>
      <c r="E317">
        <v>10</v>
      </c>
      <c r="F317" t="s">
        <v>23</v>
      </c>
      <c r="G317" t="s">
        <v>19</v>
      </c>
    </row>
    <row r="318" ht="18.35" spans="1:7">
      <c r="A318" t="s">
        <v>137</v>
      </c>
      <c r="B318" t="s">
        <v>33</v>
      </c>
      <c r="C318" t="s">
        <v>74</v>
      </c>
      <c r="D318" s="11">
        <v>15</v>
      </c>
      <c r="E318">
        <v>25</v>
      </c>
      <c r="F318" t="s">
        <v>18</v>
      </c>
      <c r="G318" t="s">
        <v>19</v>
      </c>
    </row>
    <row r="319" ht="18.35" spans="1:7">
      <c r="A319" t="s">
        <v>412</v>
      </c>
      <c r="B319" t="s">
        <v>25</v>
      </c>
      <c r="C319" t="s">
        <v>17</v>
      </c>
      <c r="D319" s="10">
        <v>10</v>
      </c>
      <c r="E319">
        <v>20</v>
      </c>
      <c r="F319" t="s">
        <v>18</v>
      </c>
      <c r="G319" t="s">
        <v>19</v>
      </c>
    </row>
    <row r="320" ht="18.35" spans="1:7">
      <c r="A320" t="s">
        <v>333</v>
      </c>
      <c r="B320" t="s">
        <v>30</v>
      </c>
      <c r="C320" t="s">
        <v>413</v>
      </c>
      <c r="D320" s="11">
        <v>15</v>
      </c>
      <c r="E320">
        <v>25</v>
      </c>
      <c r="F320" t="s">
        <v>18</v>
      </c>
      <c r="G320" t="s">
        <v>19</v>
      </c>
    </row>
    <row r="321" ht="18.35" spans="1:7">
      <c r="A321" t="s">
        <v>197</v>
      </c>
      <c r="B321" t="s">
        <v>30</v>
      </c>
      <c r="C321" t="s">
        <v>414</v>
      </c>
      <c r="D321" s="10">
        <v>15</v>
      </c>
      <c r="E321">
        <v>25</v>
      </c>
      <c r="F321" t="s">
        <v>18</v>
      </c>
      <c r="G321" t="s">
        <v>19</v>
      </c>
    </row>
    <row r="322" ht="18.35" spans="1:7">
      <c r="A322" t="s">
        <v>396</v>
      </c>
      <c r="B322" t="s">
        <v>54</v>
      </c>
      <c r="C322" t="s">
        <v>415</v>
      </c>
      <c r="D322" s="11">
        <v>8</v>
      </c>
      <c r="E322">
        <v>15</v>
      </c>
      <c r="F322" t="s">
        <v>79</v>
      </c>
      <c r="G322" t="s">
        <v>19</v>
      </c>
    </row>
    <row r="323" ht="18.35" spans="1:7">
      <c r="A323" t="s">
        <v>416</v>
      </c>
      <c r="B323" t="s">
        <v>54</v>
      </c>
      <c r="C323" t="s">
        <v>31</v>
      </c>
      <c r="D323" s="10">
        <v>5</v>
      </c>
      <c r="E323">
        <v>8</v>
      </c>
      <c r="F323" t="s">
        <v>18</v>
      </c>
      <c r="G323" t="s">
        <v>28</v>
      </c>
    </row>
    <row r="324" ht="18.35" spans="1:7">
      <c r="A324" t="s">
        <v>417</v>
      </c>
      <c r="B324" t="s">
        <v>418</v>
      </c>
      <c r="C324" t="s">
        <v>419</v>
      </c>
      <c r="D324" s="11">
        <v>5</v>
      </c>
      <c r="E324">
        <v>8</v>
      </c>
      <c r="F324" t="s">
        <v>23</v>
      </c>
      <c r="G324" t="s">
        <v>19</v>
      </c>
    </row>
    <row r="325" ht="18.35" spans="1:7">
      <c r="A325" t="s">
        <v>420</v>
      </c>
      <c r="B325" t="s">
        <v>33</v>
      </c>
      <c r="C325" t="s">
        <v>22</v>
      </c>
      <c r="D325" s="10">
        <v>8</v>
      </c>
      <c r="E325">
        <v>15</v>
      </c>
      <c r="F325" t="s">
        <v>18</v>
      </c>
      <c r="G325" t="s">
        <v>19</v>
      </c>
    </row>
    <row r="326" ht="18.35" spans="1:7">
      <c r="A326" t="s">
        <v>421</v>
      </c>
      <c r="B326" t="s">
        <v>33</v>
      </c>
      <c r="C326" t="s">
        <v>26</v>
      </c>
      <c r="D326" s="11">
        <v>12</v>
      </c>
      <c r="E326">
        <v>18</v>
      </c>
      <c r="F326" t="s">
        <v>18</v>
      </c>
      <c r="G326" t="s">
        <v>19</v>
      </c>
    </row>
    <row r="327" ht="18.35" spans="1:7">
      <c r="A327" t="s">
        <v>46</v>
      </c>
      <c r="B327" t="s">
        <v>30</v>
      </c>
      <c r="C327" t="s">
        <v>422</v>
      </c>
      <c r="D327" s="10">
        <v>8</v>
      </c>
      <c r="E327">
        <v>15</v>
      </c>
      <c r="F327" t="s">
        <v>23</v>
      </c>
      <c r="G327" t="s">
        <v>19</v>
      </c>
    </row>
    <row r="328" ht="18.35" spans="1:7">
      <c r="A328" t="s">
        <v>80</v>
      </c>
      <c r="B328" t="s">
        <v>21</v>
      </c>
      <c r="C328" t="s">
        <v>31</v>
      </c>
      <c r="D328" s="11">
        <v>5</v>
      </c>
      <c r="E328">
        <v>10</v>
      </c>
      <c r="F328" t="s">
        <v>23</v>
      </c>
      <c r="G328" t="s">
        <v>11</v>
      </c>
    </row>
    <row r="329" ht="18.35" spans="1:7">
      <c r="A329" t="s">
        <v>224</v>
      </c>
      <c r="B329" t="s">
        <v>30</v>
      </c>
      <c r="C329" t="s">
        <v>26</v>
      </c>
      <c r="D329" s="10">
        <v>10</v>
      </c>
      <c r="E329">
        <v>20</v>
      </c>
      <c r="F329" t="s">
        <v>23</v>
      </c>
      <c r="G329" t="s">
        <v>19</v>
      </c>
    </row>
    <row r="330" ht="18.35" spans="1:7">
      <c r="A330" t="s">
        <v>423</v>
      </c>
      <c r="B330" t="s">
        <v>54</v>
      </c>
      <c r="C330" t="s">
        <v>424</v>
      </c>
      <c r="D330" s="11">
        <v>5</v>
      </c>
      <c r="E330">
        <v>10</v>
      </c>
      <c r="F330" t="s">
        <v>18</v>
      </c>
      <c r="G330" t="s">
        <v>19</v>
      </c>
    </row>
    <row r="331" ht="18.35" spans="1:7">
      <c r="A331" t="s">
        <v>161</v>
      </c>
      <c r="B331" t="s">
        <v>33</v>
      </c>
      <c r="C331" t="s">
        <v>31</v>
      </c>
      <c r="D331" s="10">
        <v>15</v>
      </c>
      <c r="E331">
        <v>30</v>
      </c>
      <c r="F331" t="s">
        <v>23</v>
      </c>
      <c r="G331" t="s">
        <v>19</v>
      </c>
    </row>
    <row r="332" ht="18.35" spans="1:7">
      <c r="A332" t="s">
        <v>35</v>
      </c>
      <c r="B332" t="s">
        <v>25</v>
      </c>
      <c r="C332" t="s">
        <v>272</v>
      </c>
      <c r="D332" s="11">
        <v>8</v>
      </c>
      <c r="E332">
        <v>15</v>
      </c>
      <c r="F332" t="s">
        <v>15</v>
      </c>
      <c r="G332" t="s">
        <v>11</v>
      </c>
    </row>
    <row r="333" ht="18.35" spans="1:7">
      <c r="A333" t="s">
        <v>313</v>
      </c>
      <c r="B333" t="s">
        <v>314</v>
      </c>
      <c r="C333" t="s">
        <v>425</v>
      </c>
      <c r="D333" s="10">
        <v>6</v>
      </c>
      <c r="E333">
        <v>8</v>
      </c>
      <c r="F333" t="s">
        <v>23</v>
      </c>
      <c r="G333" t="s">
        <v>11</v>
      </c>
    </row>
    <row r="334" ht="18.35" spans="1:7">
      <c r="A334" t="s">
        <v>426</v>
      </c>
      <c r="B334" t="s">
        <v>21</v>
      </c>
      <c r="C334" t="s">
        <v>26</v>
      </c>
      <c r="D334" s="11">
        <v>5</v>
      </c>
      <c r="E334">
        <v>7</v>
      </c>
      <c r="F334" t="s">
        <v>23</v>
      </c>
      <c r="G334" t="s">
        <v>11</v>
      </c>
    </row>
    <row r="335" ht="18.35" spans="1:7">
      <c r="A335" t="s">
        <v>427</v>
      </c>
      <c r="B335" t="s">
        <v>428</v>
      </c>
      <c r="C335" t="s">
        <v>31</v>
      </c>
      <c r="D335" s="10">
        <v>4</v>
      </c>
      <c r="E335">
        <v>7</v>
      </c>
      <c r="F335" t="s">
        <v>15</v>
      </c>
      <c r="G335" t="s">
        <v>28</v>
      </c>
    </row>
    <row r="336" ht="18.35" spans="1:7">
      <c r="A336" t="s">
        <v>110</v>
      </c>
      <c r="B336" t="s">
        <v>21</v>
      </c>
      <c r="C336" t="s">
        <v>111</v>
      </c>
      <c r="D336" s="11">
        <v>6</v>
      </c>
      <c r="E336">
        <v>12</v>
      </c>
      <c r="F336" t="s">
        <v>23</v>
      </c>
      <c r="G336" t="s">
        <v>19</v>
      </c>
    </row>
    <row r="337" ht="18.35" spans="1:7">
      <c r="A337" t="s">
        <v>429</v>
      </c>
      <c r="B337" t="s">
        <v>25</v>
      </c>
      <c r="C337" t="s">
        <v>44</v>
      </c>
      <c r="D337" s="10">
        <v>6</v>
      </c>
      <c r="E337">
        <v>8</v>
      </c>
      <c r="F337" t="s">
        <v>23</v>
      </c>
      <c r="G337" t="s">
        <v>11</v>
      </c>
    </row>
    <row r="338" ht="18.35" spans="1:7">
      <c r="A338" t="s">
        <v>430</v>
      </c>
      <c r="B338" t="s">
        <v>100</v>
      </c>
      <c r="C338" t="s">
        <v>237</v>
      </c>
      <c r="D338" s="11">
        <v>6</v>
      </c>
      <c r="E338">
        <v>10</v>
      </c>
      <c r="F338" t="s">
        <v>18</v>
      </c>
      <c r="G338" t="s">
        <v>11</v>
      </c>
    </row>
    <row r="339" ht="18.35" spans="1:7">
      <c r="A339" t="s">
        <v>278</v>
      </c>
      <c r="B339" t="s">
        <v>21</v>
      </c>
      <c r="C339" t="s">
        <v>431</v>
      </c>
      <c r="D339" s="10">
        <v>2</v>
      </c>
      <c r="E339">
        <v>4</v>
      </c>
      <c r="F339" t="s">
        <v>15</v>
      </c>
      <c r="G339" t="s">
        <v>19</v>
      </c>
    </row>
    <row r="340" ht="18.35" spans="1:7">
      <c r="A340" t="s">
        <v>65</v>
      </c>
      <c r="B340" t="s">
        <v>33</v>
      </c>
      <c r="C340" t="s">
        <v>74</v>
      </c>
      <c r="D340" s="11">
        <v>12</v>
      </c>
      <c r="E340">
        <v>20</v>
      </c>
      <c r="F340" t="s">
        <v>79</v>
      </c>
      <c r="G340" t="s">
        <v>19</v>
      </c>
    </row>
    <row r="341" ht="18.35" spans="1:7">
      <c r="A341" t="s">
        <v>24</v>
      </c>
      <c r="B341" t="s">
        <v>25</v>
      </c>
      <c r="C341" t="s">
        <v>432</v>
      </c>
      <c r="D341" s="10">
        <v>10</v>
      </c>
      <c r="E341">
        <v>18</v>
      </c>
      <c r="F341" t="s">
        <v>18</v>
      </c>
      <c r="G341" t="s">
        <v>19</v>
      </c>
    </row>
    <row r="342" ht="18.35" spans="1:7">
      <c r="A342" t="s">
        <v>433</v>
      </c>
      <c r="B342" t="s">
        <v>54</v>
      </c>
      <c r="C342" t="s">
        <v>434</v>
      </c>
      <c r="D342" s="11">
        <v>5</v>
      </c>
      <c r="E342">
        <v>8</v>
      </c>
      <c r="F342" t="s">
        <v>23</v>
      </c>
      <c r="G342" t="s">
        <v>11</v>
      </c>
    </row>
    <row r="343" ht="18.35" spans="1:7">
      <c r="A343" t="s">
        <v>435</v>
      </c>
      <c r="B343" t="s">
        <v>30</v>
      </c>
      <c r="C343" t="s">
        <v>74</v>
      </c>
      <c r="D343" s="10">
        <v>15</v>
      </c>
      <c r="E343">
        <v>20</v>
      </c>
      <c r="F343" t="s">
        <v>18</v>
      </c>
      <c r="G343" t="s">
        <v>19</v>
      </c>
    </row>
    <row r="344" ht="18.35" spans="1:7">
      <c r="A344" t="s">
        <v>436</v>
      </c>
      <c r="B344" t="s">
        <v>30</v>
      </c>
      <c r="C344" t="s">
        <v>52</v>
      </c>
      <c r="D344" s="11">
        <v>10</v>
      </c>
      <c r="E344">
        <v>15</v>
      </c>
      <c r="F344" t="s">
        <v>18</v>
      </c>
      <c r="G344" t="s">
        <v>19</v>
      </c>
    </row>
    <row r="345" ht="18.35" spans="1:7">
      <c r="A345" t="s">
        <v>437</v>
      </c>
      <c r="B345" t="s">
        <v>33</v>
      </c>
      <c r="C345" t="s">
        <v>31</v>
      </c>
      <c r="D345" s="10">
        <v>10</v>
      </c>
      <c r="E345">
        <v>15</v>
      </c>
      <c r="F345" t="s">
        <v>15</v>
      </c>
      <c r="G345" t="s">
        <v>19</v>
      </c>
    </row>
    <row r="346" ht="18.35" spans="1:7">
      <c r="A346" t="s">
        <v>438</v>
      </c>
      <c r="B346" t="s">
        <v>30</v>
      </c>
      <c r="C346" t="s">
        <v>17</v>
      </c>
      <c r="D346" s="11">
        <v>15</v>
      </c>
      <c r="E346">
        <v>20</v>
      </c>
      <c r="F346" t="s">
        <v>18</v>
      </c>
      <c r="G346" t="s">
        <v>19</v>
      </c>
    </row>
    <row r="347" ht="18.35" spans="1:7">
      <c r="A347" t="s">
        <v>439</v>
      </c>
      <c r="B347" t="s">
        <v>13</v>
      </c>
      <c r="C347" t="s">
        <v>34</v>
      </c>
      <c r="D347" s="10">
        <v>8</v>
      </c>
      <c r="E347">
        <v>12</v>
      </c>
      <c r="F347" t="s">
        <v>23</v>
      </c>
      <c r="G347" t="s">
        <v>19</v>
      </c>
    </row>
    <row r="348" ht="18.35" spans="1:7">
      <c r="A348" t="s">
        <v>435</v>
      </c>
      <c r="B348" t="s">
        <v>30</v>
      </c>
      <c r="C348" t="s">
        <v>74</v>
      </c>
      <c r="D348" s="11">
        <v>15</v>
      </c>
      <c r="E348">
        <v>20</v>
      </c>
      <c r="F348" t="s">
        <v>18</v>
      </c>
      <c r="G348" t="s">
        <v>19</v>
      </c>
    </row>
    <row r="349" ht="18.35" spans="1:7">
      <c r="A349" t="s">
        <v>313</v>
      </c>
      <c r="B349" t="s">
        <v>314</v>
      </c>
      <c r="C349" t="s">
        <v>425</v>
      </c>
      <c r="D349" s="10">
        <v>6</v>
      </c>
      <c r="E349">
        <v>8</v>
      </c>
      <c r="F349" t="s">
        <v>23</v>
      </c>
      <c r="G349" t="s">
        <v>11</v>
      </c>
    </row>
    <row r="350" ht="18.35" spans="1:7">
      <c r="A350" t="s">
        <v>95</v>
      </c>
      <c r="B350" t="s">
        <v>30</v>
      </c>
      <c r="C350" t="s">
        <v>196</v>
      </c>
      <c r="D350" s="11">
        <v>5</v>
      </c>
      <c r="E350">
        <v>10</v>
      </c>
      <c r="F350" t="s">
        <v>23</v>
      </c>
      <c r="G350" t="s">
        <v>19</v>
      </c>
    </row>
    <row r="351" ht="18.35" spans="1:7">
      <c r="A351" t="s">
        <v>440</v>
      </c>
      <c r="B351" t="s">
        <v>21</v>
      </c>
      <c r="C351" t="s">
        <v>441</v>
      </c>
      <c r="D351" s="10">
        <v>6</v>
      </c>
      <c r="E351">
        <v>12</v>
      </c>
      <c r="F351" t="s">
        <v>37</v>
      </c>
      <c r="G351" t="s">
        <v>19</v>
      </c>
    </row>
    <row r="352" ht="18.35" spans="1:7">
      <c r="A352" t="s">
        <v>43</v>
      </c>
      <c r="B352" t="s">
        <v>30</v>
      </c>
      <c r="C352" t="s">
        <v>44</v>
      </c>
      <c r="D352" s="11">
        <v>8</v>
      </c>
      <c r="E352">
        <v>12</v>
      </c>
      <c r="F352" t="s">
        <v>18</v>
      </c>
      <c r="G352" t="s">
        <v>11</v>
      </c>
    </row>
    <row r="353" ht="18.35" spans="1:7">
      <c r="A353" t="s">
        <v>442</v>
      </c>
      <c r="B353" t="s">
        <v>30</v>
      </c>
      <c r="C353" t="s">
        <v>443</v>
      </c>
      <c r="D353" s="10">
        <v>12</v>
      </c>
      <c r="E353">
        <v>18</v>
      </c>
      <c r="F353" t="s">
        <v>23</v>
      </c>
      <c r="G353" t="s">
        <v>19</v>
      </c>
    </row>
    <row r="354" ht="18.35" spans="1:7">
      <c r="A354" t="s">
        <v>444</v>
      </c>
      <c r="B354" t="s">
        <v>21</v>
      </c>
      <c r="C354" t="s">
        <v>26</v>
      </c>
      <c r="D354" s="11">
        <v>6</v>
      </c>
      <c r="E354">
        <v>9</v>
      </c>
      <c r="F354" t="s">
        <v>23</v>
      </c>
      <c r="G354" t="s">
        <v>11</v>
      </c>
    </row>
    <row r="355" ht="18.35" spans="1:7">
      <c r="A355" t="s">
        <v>445</v>
      </c>
      <c r="B355" t="s">
        <v>30</v>
      </c>
      <c r="C355" t="s">
        <v>446</v>
      </c>
      <c r="D355" s="10">
        <v>10</v>
      </c>
      <c r="E355">
        <v>15</v>
      </c>
      <c r="F355" t="s">
        <v>18</v>
      </c>
      <c r="G355" t="s">
        <v>19</v>
      </c>
    </row>
    <row r="356" ht="18.35" spans="1:7">
      <c r="A356" t="s">
        <v>151</v>
      </c>
      <c r="B356" t="s">
        <v>30</v>
      </c>
      <c r="C356" t="s">
        <v>447</v>
      </c>
      <c r="D356" s="11">
        <v>5</v>
      </c>
      <c r="E356">
        <v>8</v>
      </c>
      <c r="F356" t="s">
        <v>23</v>
      </c>
      <c r="G356" t="s">
        <v>19</v>
      </c>
    </row>
    <row r="357" ht="18.35" spans="1:7">
      <c r="A357" t="s">
        <v>448</v>
      </c>
      <c r="B357" t="s">
        <v>449</v>
      </c>
      <c r="C357" t="s">
        <v>52</v>
      </c>
      <c r="D357" s="10">
        <v>6</v>
      </c>
      <c r="E357">
        <v>8</v>
      </c>
      <c r="F357" t="s">
        <v>18</v>
      </c>
      <c r="G357" t="s">
        <v>19</v>
      </c>
    </row>
    <row r="358" ht="18.35" spans="1:7">
      <c r="A358" t="s">
        <v>450</v>
      </c>
      <c r="B358" t="s">
        <v>133</v>
      </c>
      <c r="C358" t="s">
        <v>169</v>
      </c>
      <c r="D358" s="11">
        <v>8</v>
      </c>
      <c r="E358">
        <v>10</v>
      </c>
      <c r="F358" t="s">
        <v>18</v>
      </c>
      <c r="G358" t="s">
        <v>19</v>
      </c>
    </row>
    <row r="359" ht="18.35" spans="1:7">
      <c r="A359" t="s">
        <v>451</v>
      </c>
      <c r="B359" t="s">
        <v>21</v>
      </c>
      <c r="C359" t="s">
        <v>452</v>
      </c>
      <c r="D359" s="10">
        <v>8</v>
      </c>
      <c r="E359">
        <v>12</v>
      </c>
      <c r="F359" t="s">
        <v>79</v>
      </c>
      <c r="G359" t="s">
        <v>19</v>
      </c>
    </row>
    <row r="360" ht="18.35" spans="1:7">
      <c r="A360" t="s">
        <v>453</v>
      </c>
      <c r="B360" t="s">
        <v>25</v>
      </c>
      <c r="C360" t="s">
        <v>119</v>
      </c>
      <c r="D360" s="11">
        <v>7</v>
      </c>
      <c r="E360">
        <v>13</v>
      </c>
      <c r="F360" t="s">
        <v>23</v>
      </c>
      <c r="G360" t="s">
        <v>19</v>
      </c>
    </row>
    <row r="361" ht="18.35" spans="1:7">
      <c r="A361" t="s">
        <v>454</v>
      </c>
      <c r="B361" t="s">
        <v>25</v>
      </c>
      <c r="C361" t="s">
        <v>26</v>
      </c>
      <c r="D361" s="10">
        <v>8</v>
      </c>
      <c r="E361">
        <v>15</v>
      </c>
      <c r="F361" t="s">
        <v>23</v>
      </c>
      <c r="G361" t="s">
        <v>19</v>
      </c>
    </row>
    <row r="362" ht="18.35" spans="1:7">
      <c r="A362" t="s">
        <v>455</v>
      </c>
      <c r="B362" t="s">
        <v>314</v>
      </c>
      <c r="C362" t="s">
        <v>456</v>
      </c>
      <c r="D362" s="11">
        <v>6</v>
      </c>
      <c r="E362">
        <v>12</v>
      </c>
      <c r="F362" t="s">
        <v>23</v>
      </c>
      <c r="G362" t="s">
        <v>19</v>
      </c>
    </row>
    <row r="363" ht="18.35" spans="1:7">
      <c r="A363" t="s">
        <v>151</v>
      </c>
      <c r="B363" t="s">
        <v>33</v>
      </c>
      <c r="C363" t="s">
        <v>26</v>
      </c>
      <c r="D363" s="10">
        <v>6</v>
      </c>
      <c r="E363">
        <v>8</v>
      </c>
      <c r="F363" t="s">
        <v>23</v>
      </c>
      <c r="G363" t="s">
        <v>19</v>
      </c>
    </row>
    <row r="364" ht="18.35" spans="1:7">
      <c r="A364" t="s">
        <v>457</v>
      </c>
      <c r="B364" t="s">
        <v>30</v>
      </c>
      <c r="C364" t="s">
        <v>17</v>
      </c>
      <c r="D364" s="11">
        <v>10</v>
      </c>
      <c r="E364">
        <v>15</v>
      </c>
      <c r="F364" t="s">
        <v>18</v>
      </c>
      <c r="G364" t="s">
        <v>19</v>
      </c>
    </row>
    <row r="365" ht="18.35" spans="1:7">
      <c r="A365" t="s">
        <v>458</v>
      </c>
      <c r="B365" t="s">
        <v>30</v>
      </c>
      <c r="C365" t="s">
        <v>459</v>
      </c>
      <c r="D365" s="10">
        <v>6</v>
      </c>
      <c r="E365">
        <v>10</v>
      </c>
      <c r="F365" t="s">
        <v>18</v>
      </c>
      <c r="G365" t="s">
        <v>19</v>
      </c>
    </row>
    <row r="366" ht="18.35" spans="1:7">
      <c r="A366" t="s">
        <v>324</v>
      </c>
      <c r="B366" t="s">
        <v>30</v>
      </c>
      <c r="C366" t="s">
        <v>26</v>
      </c>
      <c r="D366" s="11">
        <v>8</v>
      </c>
      <c r="E366">
        <v>12</v>
      </c>
      <c r="F366" t="s">
        <v>23</v>
      </c>
      <c r="G366" t="s">
        <v>19</v>
      </c>
    </row>
    <row r="367" ht="18.35" spans="1:7">
      <c r="A367" t="s">
        <v>460</v>
      </c>
      <c r="B367" t="s">
        <v>13</v>
      </c>
      <c r="C367" t="s">
        <v>26</v>
      </c>
      <c r="D367" s="10">
        <v>8</v>
      </c>
      <c r="E367">
        <v>13</v>
      </c>
      <c r="F367" t="s">
        <v>18</v>
      </c>
      <c r="G367" t="s">
        <v>11</v>
      </c>
    </row>
    <row r="368" ht="18.35" spans="1:7">
      <c r="A368" t="s">
        <v>338</v>
      </c>
      <c r="B368" t="s">
        <v>21</v>
      </c>
      <c r="C368" t="s">
        <v>461</v>
      </c>
      <c r="D368" s="11">
        <v>8</v>
      </c>
      <c r="E368">
        <v>16</v>
      </c>
      <c r="F368" t="s">
        <v>18</v>
      </c>
      <c r="G368" t="s">
        <v>19</v>
      </c>
    </row>
    <row r="369" ht="18.35" spans="1:7">
      <c r="A369" t="s">
        <v>462</v>
      </c>
      <c r="B369" t="s">
        <v>33</v>
      </c>
      <c r="C369" t="s">
        <v>463</v>
      </c>
      <c r="D369" s="10">
        <v>8</v>
      </c>
      <c r="E369">
        <v>15</v>
      </c>
      <c r="F369" t="s">
        <v>37</v>
      </c>
      <c r="G369" t="s">
        <v>19</v>
      </c>
    </row>
    <row r="370" ht="18.35" spans="1:7">
      <c r="A370" t="s">
        <v>254</v>
      </c>
      <c r="B370" t="s">
        <v>13</v>
      </c>
      <c r="C370" t="s">
        <v>464</v>
      </c>
      <c r="D370" s="11">
        <v>15</v>
      </c>
      <c r="E370">
        <v>20</v>
      </c>
      <c r="F370" t="s">
        <v>79</v>
      </c>
      <c r="G370" t="s">
        <v>11</v>
      </c>
    </row>
    <row r="371" ht="18.35" spans="1:7">
      <c r="A371" t="s">
        <v>465</v>
      </c>
      <c r="B371" t="s">
        <v>21</v>
      </c>
      <c r="C371" t="s">
        <v>78</v>
      </c>
      <c r="D371" s="10">
        <v>6</v>
      </c>
      <c r="E371">
        <v>10</v>
      </c>
      <c r="F371" t="s">
        <v>18</v>
      </c>
      <c r="G371" t="s">
        <v>19</v>
      </c>
    </row>
    <row r="372" ht="18.35" spans="1:7">
      <c r="A372" t="s">
        <v>435</v>
      </c>
      <c r="B372" t="s">
        <v>30</v>
      </c>
      <c r="C372" t="s">
        <v>74</v>
      </c>
      <c r="D372" s="11">
        <v>15</v>
      </c>
      <c r="E372">
        <v>20</v>
      </c>
      <c r="F372" t="s">
        <v>18</v>
      </c>
      <c r="G372" t="s">
        <v>19</v>
      </c>
    </row>
    <row r="373" ht="18.35" spans="1:7">
      <c r="A373" t="s">
        <v>95</v>
      </c>
      <c r="B373" t="s">
        <v>33</v>
      </c>
      <c r="C373" t="s">
        <v>155</v>
      </c>
      <c r="D373" s="10">
        <v>5</v>
      </c>
      <c r="E373">
        <v>10</v>
      </c>
      <c r="F373" t="s">
        <v>10</v>
      </c>
      <c r="G373" t="s">
        <v>19</v>
      </c>
    </row>
    <row r="374" ht="18.35" spans="1:7">
      <c r="A374" t="s">
        <v>213</v>
      </c>
      <c r="B374" t="s">
        <v>30</v>
      </c>
      <c r="C374" t="s">
        <v>96</v>
      </c>
      <c r="D374" s="11">
        <v>15</v>
      </c>
      <c r="E374">
        <v>25</v>
      </c>
      <c r="F374" t="s">
        <v>79</v>
      </c>
      <c r="G374" t="s">
        <v>19</v>
      </c>
    </row>
    <row r="375" ht="18.35" spans="1:7">
      <c r="A375" t="s">
        <v>439</v>
      </c>
      <c r="B375" t="s">
        <v>13</v>
      </c>
      <c r="C375" t="s">
        <v>52</v>
      </c>
      <c r="D375" s="10">
        <v>8</v>
      </c>
      <c r="E375">
        <v>15</v>
      </c>
      <c r="F375" t="s">
        <v>18</v>
      </c>
      <c r="G375" t="s">
        <v>19</v>
      </c>
    </row>
    <row r="376" ht="18.35" spans="1:7">
      <c r="A376" t="s">
        <v>466</v>
      </c>
      <c r="B376" t="s">
        <v>30</v>
      </c>
      <c r="C376" t="s">
        <v>17</v>
      </c>
      <c r="D376" s="11">
        <v>12</v>
      </c>
      <c r="E376">
        <v>20</v>
      </c>
      <c r="F376" t="s">
        <v>18</v>
      </c>
      <c r="G376" t="s">
        <v>19</v>
      </c>
    </row>
    <row r="377" ht="18.35" spans="1:7">
      <c r="A377" t="s">
        <v>260</v>
      </c>
      <c r="B377" t="s">
        <v>13</v>
      </c>
      <c r="C377" t="s">
        <v>467</v>
      </c>
      <c r="D377" s="10">
        <v>2</v>
      </c>
      <c r="E377">
        <v>4</v>
      </c>
      <c r="F377" t="s">
        <v>15</v>
      </c>
      <c r="G377" t="s">
        <v>19</v>
      </c>
    </row>
    <row r="378" ht="18.35" spans="1:7">
      <c r="A378" t="s">
        <v>433</v>
      </c>
      <c r="B378" t="s">
        <v>30</v>
      </c>
      <c r="C378" t="s">
        <v>468</v>
      </c>
      <c r="D378" s="11">
        <v>15</v>
      </c>
      <c r="E378">
        <v>30</v>
      </c>
      <c r="F378" t="s">
        <v>23</v>
      </c>
      <c r="G378" t="s">
        <v>19</v>
      </c>
    </row>
    <row r="379" ht="18.35" spans="1:7">
      <c r="A379" t="s">
        <v>469</v>
      </c>
      <c r="B379" t="s">
        <v>30</v>
      </c>
      <c r="C379" t="s">
        <v>470</v>
      </c>
      <c r="D379" s="10">
        <v>15</v>
      </c>
      <c r="E379">
        <v>25</v>
      </c>
      <c r="F379" t="s">
        <v>23</v>
      </c>
      <c r="G379" t="s">
        <v>19</v>
      </c>
    </row>
    <row r="380" ht="18.35" spans="1:7">
      <c r="A380" t="s">
        <v>471</v>
      </c>
      <c r="B380" t="s">
        <v>100</v>
      </c>
      <c r="C380" t="s">
        <v>472</v>
      </c>
      <c r="D380" s="11">
        <v>6</v>
      </c>
      <c r="E380">
        <v>10</v>
      </c>
      <c r="F380" t="s">
        <v>15</v>
      </c>
      <c r="G380" t="s">
        <v>19</v>
      </c>
    </row>
    <row r="381" ht="18.35" spans="1:7">
      <c r="A381" t="s">
        <v>473</v>
      </c>
      <c r="B381" t="s">
        <v>30</v>
      </c>
      <c r="C381" t="s">
        <v>474</v>
      </c>
      <c r="D381" s="10">
        <v>10</v>
      </c>
      <c r="E381">
        <v>20</v>
      </c>
      <c r="F381" t="s">
        <v>15</v>
      </c>
      <c r="G381" t="s">
        <v>19</v>
      </c>
    </row>
    <row r="382" ht="18.35" spans="1:7">
      <c r="A382" t="s">
        <v>338</v>
      </c>
      <c r="B382" t="s">
        <v>21</v>
      </c>
      <c r="C382" t="s">
        <v>475</v>
      </c>
      <c r="D382" s="11">
        <v>8</v>
      </c>
      <c r="E382">
        <v>15</v>
      </c>
      <c r="F382" t="s">
        <v>23</v>
      </c>
      <c r="G382" t="s">
        <v>19</v>
      </c>
    </row>
    <row r="383" ht="18.35" spans="1:7">
      <c r="A383" t="s">
        <v>384</v>
      </c>
      <c r="B383" t="s">
        <v>13</v>
      </c>
      <c r="C383" t="s">
        <v>26</v>
      </c>
      <c r="D383" s="10">
        <v>6</v>
      </c>
      <c r="E383">
        <v>10</v>
      </c>
      <c r="F383" t="s">
        <v>23</v>
      </c>
      <c r="G383" t="s">
        <v>28</v>
      </c>
    </row>
    <row r="384" ht="18.35" spans="1:7">
      <c r="A384" t="s">
        <v>181</v>
      </c>
      <c r="B384" t="s">
        <v>30</v>
      </c>
      <c r="C384" t="s">
        <v>476</v>
      </c>
      <c r="D384" s="11">
        <v>20</v>
      </c>
      <c r="E384">
        <v>40</v>
      </c>
      <c r="F384" t="s">
        <v>79</v>
      </c>
      <c r="G384" t="s">
        <v>19</v>
      </c>
    </row>
    <row r="385" ht="18.35" spans="1:7">
      <c r="A385" t="s">
        <v>477</v>
      </c>
      <c r="B385" t="s">
        <v>33</v>
      </c>
      <c r="C385" t="s">
        <v>74</v>
      </c>
      <c r="D385" s="10">
        <v>10</v>
      </c>
      <c r="E385">
        <v>15</v>
      </c>
      <c r="F385" t="s">
        <v>18</v>
      </c>
      <c r="G385" t="s">
        <v>19</v>
      </c>
    </row>
    <row r="386" ht="18.35" spans="1:7">
      <c r="A386" t="s">
        <v>478</v>
      </c>
      <c r="B386" t="s">
        <v>30</v>
      </c>
      <c r="C386" t="s">
        <v>479</v>
      </c>
      <c r="D386" s="11">
        <v>20</v>
      </c>
      <c r="E386">
        <v>25</v>
      </c>
      <c r="F386" t="s">
        <v>79</v>
      </c>
      <c r="G386" t="s">
        <v>19</v>
      </c>
    </row>
    <row r="387" ht="18.35" spans="1:7">
      <c r="A387" t="s">
        <v>480</v>
      </c>
      <c r="B387" t="s">
        <v>25</v>
      </c>
      <c r="C387" t="s">
        <v>481</v>
      </c>
      <c r="D387" s="10">
        <v>8</v>
      </c>
      <c r="E387">
        <v>15</v>
      </c>
      <c r="F387" t="s">
        <v>23</v>
      </c>
      <c r="G387" t="s">
        <v>19</v>
      </c>
    </row>
    <row r="388" ht="18.35" spans="1:7">
      <c r="A388" t="s">
        <v>482</v>
      </c>
      <c r="B388" t="s">
        <v>483</v>
      </c>
      <c r="C388" t="s">
        <v>484</v>
      </c>
      <c r="D388" s="11">
        <v>5</v>
      </c>
      <c r="E388">
        <v>8</v>
      </c>
      <c r="F388" t="s">
        <v>23</v>
      </c>
      <c r="G388" t="s">
        <v>11</v>
      </c>
    </row>
    <row r="389" ht="18.35" spans="1:7">
      <c r="A389" t="s">
        <v>485</v>
      </c>
      <c r="B389" t="s">
        <v>183</v>
      </c>
      <c r="C389" t="s">
        <v>486</v>
      </c>
      <c r="D389" s="10">
        <v>10</v>
      </c>
      <c r="E389">
        <v>15</v>
      </c>
      <c r="F389" t="s">
        <v>18</v>
      </c>
      <c r="G389" t="s">
        <v>19</v>
      </c>
    </row>
    <row r="390" ht="18.35" spans="1:7">
      <c r="A390" t="s">
        <v>487</v>
      </c>
      <c r="B390" t="s">
        <v>33</v>
      </c>
      <c r="C390" t="s">
        <v>74</v>
      </c>
      <c r="D390" s="11">
        <v>25</v>
      </c>
      <c r="E390">
        <v>40</v>
      </c>
      <c r="F390" t="s">
        <v>79</v>
      </c>
      <c r="G390" t="s">
        <v>19</v>
      </c>
    </row>
    <row r="391" ht="18.35" spans="1:7">
      <c r="A391" t="s">
        <v>7</v>
      </c>
      <c r="B391" t="s">
        <v>8</v>
      </c>
      <c r="C391" t="s">
        <v>36</v>
      </c>
      <c r="D391" s="10">
        <v>5</v>
      </c>
      <c r="E391">
        <v>10</v>
      </c>
      <c r="F391" t="s">
        <v>23</v>
      </c>
      <c r="G391" t="s">
        <v>11</v>
      </c>
    </row>
    <row r="392" ht="18.35" spans="1:7">
      <c r="A392" t="s">
        <v>69</v>
      </c>
      <c r="B392" t="s">
        <v>54</v>
      </c>
      <c r="C392" t="s">
        <v>111</v>
      </c>
      <c r="D392" s="11">
        <v>5</v>
      </c>
      <c r="E392">
        <v>10</v>
      </c>
      <c r="F392" t="s">
        <v>37</v>
      </c>
      <c r="G392" t="s">
        <v>11</v>
      </c>
    </row>
    <row r="393" ht="18.35" spans="1:7">
      <c r="A393" t="s">
        <v>191</v>
      </c>
      <c r="B393" t="s">
        <v>30</v>
      </c>
      <c r="C393" t="s">
        <v>68</v>
      </c>
      <c r="D393" s="10">
        <v>15</v>
      </c>
      <c r="E393">
        <v>25</v>
      </c>
      <c r="F393" t="s">
        <v>79</v>
      </c>
      <c r="G393" t="s">
        <v>19</v>
      </c>
    </row>
    <row r="394" ht="18.35" spans="1:7">
      <c r="A394" t="s">
        <v>224</v>
      </c>
      <c r="B394" t="s">
        <v>30</v>
      </c>
      <c r="C394" t="s">
        <v>34</v>
      </c>
      <c r="D394" s="11">
        <v>10</v>
      </c>
      <c r="E394">
        <v>20</v>
      </c>
      <c r="F394" t="s">
        <v>23</v>
      </c>
      <c r="G394" t="s">
        <v>19</v>
      </c>
    </row>
    <row r="395" ht="18.35" spans="1:7">
      <c r="A395" t="s">
        <v>488</v>
      </c>
      <c r="B395" t="s">
        <v>33</v>
      </c>
      <c r="C395" t="s">
        <v>44</v>
      </c>
      <c r="D395" s="10">
        <v>10</v>
      </c>
      <c r="E395">
        <v>18</v>
      </c>
      <c r="F395" t="s">
        <v>18</v>
      </c>
      <c r="G395" t="s">
        <v>19</v>
      </c>
    </row>
    <row r="396" ht="18.35" spans="1:7">
      <c r="A396" t="s">
        <v>224</v>
      </c>
      <c r="B396" t="s">
        <v>30</v>
      </c>
      <c r="C396" t="s">
        <v>34</v>
      </c>
      <c r="D396" s="11">
        <v>10</v>
      </c>
      <c r="E396">
        <v>20</v>
      </c>
      <c r="F396" t="s">
        <v>23</v>
      </c>
      <c r="G396" t="s">
        <v>19</v>
      </c>
    </row>
    <row r="397" ht="18.35" spans="1:7">
      <c r="A397" t="s">
        <v>489</v>
      </c>
      <c r="B397" t="s">
        <v>13</v>
      </c>
      <c r="C397" t="s">
        <v>36</v>
      </c>
      <c r="D397" s="10">
        <v>8</v>
      </c>
      <c r="E397">
        <v>15</v>
      </c>
      <c r="F397" t="s">
        <v>15</v>
      </c>
      <c r="G397" t="s">
        <v>11</v>
      </c>
    </row>
    <row r="398" ht="18.35" spans="1:7">
      <c r="A398" t="s">
        <v>490</v>
      </c>
      <c r="B398" t="s">
        <v>30</v>
      </c>
      <c r="C398" t="s">
        <v>155</v>
      </c>
      <c r="D398" s="11">
        <v>8</v>
      </c>
      <c r="E398">
        <v>12</v>
      </c>
      <c r="F398" t="s">
        <v>18</v>
      </c>
      <c r="G398" t="s">
        <v>19</v>
      </c>
    </row>
    <row r="399" ht="18.35" spans="1:7">
      <c r="A399" t="s">
        <v>165</v>
      </c>
      <c r="B399" t="s">
        <v>30</v>
      </c>
      <c r="C399" t="s">
        <v>17</v>
      </c>
      <c r="D399" s="10">
        <v>10</v>
      </c>
      <c r="E399">
        <v>15</v>
      </c>
      <c r="F399" t="s">
        <v>18</v>
      </c>
      <c r="G399" t="s">
        <v>19</v>
      </c>
    </row>
    <row r="400" ht="18.35" spans="1:7">
      <c r="A400" t="s">
        <v>491</v>
      </c>
      <c r="B400" t="s">
        <v>13</v>
      </c>
      <c r="C400" t="s">
        <v>26</v>
      </c>
      <c r="D400" s="11">
        <v>6</v>
      </c>
      <c r="E400">
        <v>10</v>
      </c>
      <c r="F400" t="s">
        <v>23</v>
      </c>
      <c r="G400" t="s">
        <v>11</v>
      </c>
    </row>
    <row r="401" ht="18.35" spans="1:7">
      <c r="A401" t="s">
        <v>35</v>
      </c>
      <c r="B401" t="s">
        <v>30</v>
      </c>
      <c r="C401" t="s">
        <v>307</v>
      </c>
      <c r="D401" s="10">
        <v>10</v>
      </c>
      <c r="E401">
        <v>16</v>
      </c>
      <c r="F401" t="s">
        <v>23</v>
      </c>
      <c r="G401" t="s">
        <v>11</v>
      </c>
    </row>
    <row r="402" ht="18.35" spans="1:7">
      <c r="A402" t="s">
        <v>95</v>
      </c>
      <c r="B402" t="s">
        <v>30</v>
      </c>
      <c r="C402" t="s">
        <v>492</v>
      </c>
      <c r="D402" s="11">
        <v>5</v>
      </c>
      <c r="E402">
        <v>9</v>
      </c>
      <c r="F402" t="s">
        <v>18</v>
      </c>
      <c r="G402" t="s">
        <v>19</v>
      </c>
    </row>
    <row r="403" ht="18.35" spans="1:7">
      <c r="A403" t="s">
        <v>219</v>
      </c>
      <c r="B403" t="s">
        <v>21</v>
      </c>
      <c r="C403" t="s">
        <v>493</v>
      </c>
      <c r="D403" s="10">
        <v>3</v>
      </c>
      <c r="E403">
        <v>5</v>
      </c>
      <c r="F403" t="s">
        <v>10</v>
      </c>
      <c r="G403" t="s">
        <v>11</v>
      </c>
    </row>
    <row r="404" ht="18.35" spans="1:7">
      <c r="A404" t="s">
        <v>260</v>
      </c>
      <c r="B404" t="s">
        <v>30</v>
      </c>
      <c r="C404" t="s">
        <v>494</v>
      </c>
      <c r="D404" s="11">
        <v>10</v>
      </c>
      <c r="E404">
        <v>18</v>
      </c>
      <c r="F404" t="s">
        <v>18</v>
      </c>
      <c r="G404" t="s">
        <v>19</v>
      </c>
    </row>
    <row r="405" ht="18.35" spans="1:7">
      <c r="A405" t="s">
        <v>263</v>
      </c>
      <c r="B405" t="s">
        <v>21</v>
      </c>
      <c r="C405" t="s">
        <v>495</v>
      </c>
      <c r="D405" s="10">
        <v>7</v>
      </c>
      <c r="E405">
        <v>14</v>
      </c>
      <c r="F405" t="s">
        <v>18</v>
      </c>
      <c r="G405" t="s">
        <v>19</v>
      </c>
    </row>
    <row r="406" ht="18.35" spans="1:7">
      <c r="A406" t="s">
        <v>496</v>
      </c>
      <c r="B406" t="s">
        <v>142</v>
      </c>
      <c r="C406" t="s">
        <v>497</v>
      </c>
      <c r="D406" s="11">
        <v>5</v>
      </c>
      <c r="E406">
        <v>10</v>
      </c>
      <c r="F406" t="s">
        <v>23</v>
      </c>
      <c r="G406" t="s">
        <v>19</v>
      </c>
    </row>
    <row r="407" ht="18.35" spans="1:7">
      <c r="A407" t="s">
        <v>130</v>
      </c>
      <c r="B407" t="s">
        <v>25</v>
      </c>
      <c r="C407" t="s">
        <v>52</v>
      </c>
      <c r="D407" s="10">
        <v>8</v>
      </c>
      <c r="E407">
        <v>12</v>
      </c>
      <c r="F407" t="s">
        <v>18</v>
      </c>
      <c r="G407" t="s">
        <v>19</v>
      </c>
    </row>
    <row r="408" ht="18.35" spans="1:7">
      <c r="A408" t="s">
        <v>247</v>
      </c>
      <c r="B408" t="s">
        <v>30</v>
      </c>
      <c r="C408" t="s">
        <v>498</v>
      </c>
      <c r="D408" s="11">
        <v>15</v>
      </c>
      <c r="E408">
        <v>30</v>
      </c>
      <c r="F408" t="s">
        <v>18</v>
      </c>
      <c r="G408" t="s">
        <v>19</v>
      </c>
    </row>
    <row r="409" ht="18.35" spans="1:7">
      <c r="A409" t="s">
        <v>118</v>
      </c>
      <c r="B409" t="s">
        <v>30</v>
      </c>
      <c r="C409" t="s">
        <v>52</v>
      </c>
      <c r="D409" s="10">
        <v>10</v>
      </c>
      <c r="E409">
        <v>20</v>
      </c>
      <c r="F409" t="s">
        <v>15</v>
      </c>
      <c r="G409" t="s">
        <v>19</v>
      </c>
    </row>
    <row r="410" ht="18.35" spans="1:7">
      <c r="A410" t="s">
        <v>248</v>
      </c>
      <c r="B410" t="s">
        <v>30</v>
      </c>
      <c r="C410" t="s">
        <v>117</v>
      </c>
      <c r="D410" s="11">
        <v>15</v>
      </c>
      <c r="E410">
        <v>30</v>
      </c>
      <c r="F410" t="s">
        <v>18</v>
      </c>
      <c r="G410" t="s">
        <v>19</v>
      </c>
    </row>
    <row r="411" ht="18.35" spans="1:7">
      <c r="A411" t="s">
        <v>226</v>
      </c>
      <c r="B411" t="s">
        <v>25</v>
      </c>
      <c r="C411" t="s">
        <v>117</v>
      </c>
      <c r="D411" s="10">
        <v>15</v>
      </c>
      <c r="E411">
        <v>20</v>
      </c>
      <c r="F411" t="s">
        <v>18</v>
      </c>
      <c r="G411" t="s">
        <v>11</v>
      </c>
    </row>
    <row r="412" ht="18.35" spans="1:7">
      <c r="A412" t="s">
        <v>499</v>
      </c>
      <c r="B412" t="s">
        <v>30</v>
      </c>
      <c r="C412" t="s">
        <v>45</v>
      </c>
      <c r="D412" s="11">
        <v>6</v>
      </c>
      <c r="E412">
        <v>11</v>
      </c>
      <c r="F412" t="s">
        <v>15</v>
      </c>
      <c r="G412" t="s">
        <v>28</v>
      </c>
    </row>
    <row r="413" ht="18.35" spans="1:7">
      <c r="A413" t="s">
        <v>350</v>
      </c>
      <c r="B413" t="s">
        <v>25</v>
      </c>
      <c r="C413" t="s">
        <v>26</v>
      </c>
      <c r="D413" s="10">
        <v>6</v>
      </c>
      <c r="E413">
        <v>10</v>
      </c>
      <c r="F413" t="s">
        <v>18</v>
      </c>
      <c r="G413" t="s">
        <v>11</v>
      </c>
    </row>
    <row r="414" ht="18.35" spans="1:7">
      <c r="A414" t="s">
        <v>167</v>
      </c>
      <c r="B414" t="s">
        <v>30</v>
      </c>
      <c r="C414" t="s">
        <v>500</v>
      </c>
      <c r="D414" s="11">
        <v>20</v>
      </c>
      <c r="E414">
        <v>30</v>
      </c>
      <c r="F414" t="s">
        <v>79</v>
      </c>
      <c r="G414" t="s">
        <v>11</v>
      </c>
    </row>
    <row r="415" ht="18.35" spans="1:7">
      <c r="A415" t="s">
        <v>501</v>
      </c>
      <c r="B415" t="s">
        <v>30</v>
      </c>
      <c r="C415" t="s">
        <v>117</v>
      </c>
      <c r="D415" s="10">
        <v>8</v>
      </c>
      <c r="E415">
        <v>10</v>
      </c>
      <c r="F415" t="s">
        <v>23</v>
      </c>
      <c r="G415" t="s">
        <v>19</v>
      </c>
    </row>
    <row r="416" ht="18.35" spans="1:7">
      <c r="A416" t="s">
        <v>362</v>
      </c>
      <c r="B416" t="s">
        <v>100</v>
      </c>
      <c r="C416" t="s">
        <v>502</v>
      </c>
      <c r="D416" s="11">
        <v>7</v>
      </c>
      <c r="E416">
        <v>13</v>
      </c>
      <c r="F416" t="s">
        <v>18</v>
      </c>
      <c r="G416" t="s">
        <v>19</v>
      </c>
    </row>
    <row r="417" ht="18.35" spans="1:7">
      <c r="A417" t="s">
        <v>503</v>
      </c>
      <c r="B417" t="s">
        <v>30</v>
      </c>
      <c r="C417" t="s">
        <v>504</v>
      </c>
      <c r="D417" s="10">
        <v>8</v>
      </c>
      <c r="E417">
        <v>10</v>
      </c>
      <c r="F417" t="s">
        <v>10</v>
      </c>
      <c r="G417" t="s">
        <v>19</v>
      </c>
    </row>
    <row r="418" ht="18.35" spans="1:7">
      <c r="A418" t="s">
        <v>505</v>
      </c>
      <c r="B418" t="s">
        <v>30</v>
      </c>
      <c r="C418" t="s">
        <v>155</v>
      </c>
      <c r="D418" s="11">
        <v>10</v>
      </c>
      <c r="E418">
        <v>15</v>
      </c>
      <c r="F418" t="s">
        <v>23</v>
      </c>
      <c r="G418" t="s">
        <v>19</v>
      </c>
    </row>
    <row r="419" ht="18.35" spans="1:7">
      <c r="A419" t="s">
        <v>506</v>
      </c>
      <c r="B419" t="s">
        <v>21</v>
      </c>
      <c r="C419" t="s">
        <v>507</v>
      </c>
      <c r="D419" s="10">
        <v>8</v>
      </c>
      <c r="E419">
        <v>12</v>
      </c>
      <c r="F419" t="s">
        <v>18</v>
      </c>
      <c r="G419" t="s">
        <v>19</v>
      </c>
    </row>
    <row r="420" ht="18.35" spans="1:7">
      <c r="A420" t="s">
        <v>508</v>
      </c>
      <c r="B420" t="s">
        <v>33</v>
      </c>
      <c r="C420" t="s">
        <v>31</v>
      </c>
      <c r="D420" s="11">
        <v>6</v>
      </c>
      <c r="E420">
        <v>12</v>
      </c>
      <c r="F420" t="s">
        <v>15</v>
      </c>
      <c r="G420" t="s">
        <v>11</v>
      </c>
    </row>
    <row r="421" ht="18.35" spans="1:7">
      <c r="A421" t="s">
        <v>490</v>
      </c>
      <c r="B421" t="s">
        <v>30</v>
      </c>
      <c r="C421" t="s">
        <v>155</v>
      </c>
      <c r="D421" s="10">
        <v>8</v>
      </c>
      <c r="E421">
        <v>12</v>
      </c>
      <c r="F421" t="s">
        <v>18</v>
      </c>
      <c r="G421" t="s">
        <v>19</v>
      </c>
    </row>
    <row r="422" ht="18.35" spans="1:7">
      <c r="A422" t="s">
        <v>509</v>
      </c>
      <c r="B422" t="s">
        <v>21</v>
      </c>
      <c r="C422" t="s">
        <v>52</v>
      </c>
      <c r="D422" s="11">
        <v>8</v>
      </c>
      <c r="E422">
        <v>12</v>
      </c>
      <c r="F422" t="s">
        <v>23</v>
      </c>
      <c r="G422" t="s">
        <v>19</v>
      </c>
    </row>
    <row r="423" ht="18.35" spans="1:7">
      <c r="A423" t="s">
        <v>510</v>
      </c>
      <c r="B423" t="s">
        <v>54</v>
      </c>
      <c r="C423" t="s">
        <v>31</v>
      </c>
      <c r="D423" s="10">
        <v>6</v>
      </c>
      <c r="E423">
        <v>10</v>
      </c>
      <c r="F423" t="s">
        <v>10</v>
      </c>
      <c r="G423" t="s">
        <v>11</v>
      </c>
    </row>
    <row r="424" ht="18.35" spans="1:7">
      <c r="A424" t="s">
        <v>511</v>
      </c>
      <c r="B424" t="s">
        <v>25</v>
      </c>
      <c r="C424" t="s">
        <v>52</v>
      </c>
      <c r="D424" s="11">
        <v>10</v>
      </c>
      <c r="E424">
        <v>15</v>
      </c>
      <c r="F424" t="s">
        <v>18</v>
      </c>
      <c r="G424" t="s">
        <v>19</v>
      </c>
    </row>
    <row r="425" ht="18.35" spans="1:7">
      <c r="A425" t="s">
        <v>512</v>
      </c>
      <c r="B425" t="s">
        <v>33</v>
      </c>
      <c r="C425" t="s">
        <v>26</v>
      </c>
      <c r="D425" s="10">
        <v>6</v>
      </c>
      <c r="E425">
        <v>10</v>
      </c>
      <c r="F425" t="s">
        <v>23</v>
      </c>
      <c r="G425" t="s">
        <v>19</v>
      </c>
    </row>
    <row r="426" ht="18.35" spans="1:7">
      <c r="A426" t="s">
        <v>513</v>
      </c>
      <c r="B426" t="s">
        <v>21</v>
      </c>
      <c r="C426" t="s">
        <v>52</v>
      </c>
      <c r="D426" s="11">
        <v>10</v>
      </c>
      <c r="E426">
        <v>12</v>
      </c>
      <c r="F426" t="s">
        <v>18</v>
      </c>
      <c r="G426" t="s">
        <v>19</v>
      </c>
    </row>
    <row r="427" ht="18.35" spans="1:7">
      <c r="A427" t="s">
        <v>487</v>
      </c>
      <c r="B427" t="s">
        <v>33</v>
      </c>
      <c r="C427" t="s">
        <v>26</v>
      </c>
      <c r="D427" s="10">
        <v>6</v>
      </c>
      <c r="E427">
        <v>8</v>
      </c>
      <c r="F427" t="s">
        <v>10</v>
      </c>
      <c r="G427" t="s">
        <v>19</v>
      </c>
    </row>
    <row r="428" ht="18.35" spans="1:7">
      <c r="A428" t="s">
        <v>514</v>
      </c>
      <c r="B428" t="s">
        <v>21</v>
      </c>
      <c r="C428" t="s">
        <v>515</v>
      </c>
      <c r="D428" s="11">
        <v>10</v>
      </c>
      <c r="E428">
        <v>15</v>
      </c>
      <c r="F428" t="s">
        <v>18</v>
      </c>
      <c r="G428" t="s">
        <v>19</v>
      </c>
    </row>
    <row r="429" ht="18.35" spans="1:7">
      <c r="A429" t="s">
        <v>516</v>
      </c>
      <c r="B429" t="s">
        <v>21</v>
      </c>
      <c r="C429" t="s">
        <v>517</v>
      </c>
      <c r="D429" s="10">
        <v>12</v>
      </c>
      <c r="E429">
        <v>20</v>
      </c>
      <c r="F429" t="s">
        <v>18</v>
      </c>
      <c r="G429" t="s">
        <v>19</v>
      </c>
    </row>
    <row r="430" ht="18.35" spans="1:7">
      <c r="A430" t="s">
        <v>283</v>
      </c>
      <c r="B430" t="s">
        <v>54</v>
      </c>
      <c r="C430" t="s">
        <v>9</v>
      </c>
      <c r="D430" s="11">
        <v>6</v>
      </c>
      <c r="E430">
        <v>10</v>
      </c>
      <c r="F430" t="s">
        <v>37</v>
      </c>
      <c r="G430" t="s">
        <v>11</v>
      </c>
    </row>
    <row r="431" ht="18.35" spans="1:7">
      <c r="A431" t="s">
        <v>518</v>
      </c>
      <c r="B431" t="s">
        <v>33</v>
      </c>
      <c r="C431" t="s">
        <v>68</v>
      </c>
      <c r="D431" s="10">
        <v>10</v>
      </c>
      <c r="E431">
        <v>20</v>
      </c>
      <c r="F431" t="s">
        <v>18</v>
      </c>
      <c r="G431" t="s">
        <v>19</v>
      </c>
    </row>
    <row r="432" ht="18.35" spans="1:7">
      <c r="A432" t="s">
        <v>477</v>
      </c>
      <c r="B432" t="s">
        <v>33</v>
      </c>
      <c r="C432" t="s">
        <v>42</v>
      </c>
      <c r="D432" s="11">
        <v>6</v>
      </c>
      <c r="E432">
        <v>10</v>
      </c>
      <c r="F432" t="s">
        <v>23</v>
      </c>
      <c r="G432" t="s">
        <v>19</v>
      </c>
    </row>
    <row r="433" ht="18.35" spans="1:7">
      <c r="A433" t="s">
        <v>278</v>
      </c>
      <c r="B433" t="s">
        <v>21</v>
      </c>
      <c r="C433" t="s">
        <v>431</v>
      </c>
      <c r="D433" s="10">
        <v>2</v>
      </c>
      <c r="E433">
        <v>4</v>
      </c>
      <c r="F433" t="s">
        <v>15</v>
      </c>
      <c r="G433" t="s">
        <v>19</v>
      </c>
    </row>
    <row r="434" ht="18.35" spans="1:7">
      <c r="A434" t="s">
        <v>406</v>
      </c>
      <c r="B434" t="s">
        <v>30</v>
      </c>
      <c r="C434" t="s">
        <v>519</v>
      </c>
      <c r="D434" s="11">
        <v>5</v>
      </c>
      <c r="E434">
        <v>8</v>
      </c>
      <c r="F434" t="s">
        <v>23</v>
      </c>
      <c r="G434" t="s">
        <v>11</v>
      </c>
    </row>
    <row r="435" ht="18.35" spans="1:7">
      <c r="A435" t="s">
        <v>182</v>
      </c>
      <c r="B435" t="s">
        <v>183</v>
      </c>
      <c r="C435" t="s">
        <v>52</v>
      </c>
      <c r="D435" s="10">
        <v>8</v>
      </c>
      <c r="E435">
        <v>15</v>
      </c>
      <c r="F435" t="s">
        <v>23</v>
      </c>
      <c r="G435" t="s">
        <v>19</v>
      </c>
    </row>
    <row r="436" ht="18.35" spans="1:7">
      <c r="A436" t="s">
        <v>520</v>
      </c>
      <c r="B436" t="s">
        <v>30</v>
      </c>
      <c r="C436" t="s">
        <v>52</v>
      </c>
      <c r="D436" s="11">
        <v>15</v>
      </c>
      <c r="E436">
        <v>20</v>
      </c>
      <c r="F436" t="s">
        <v>18</v>
      </c>
      <c r="G436" t="s">
        <v>19</v>
      </c>
    </row>
    <row r="437" ht="18.35" spans="1:7">
      <c r="A437" t="s">
        <v>521</v>
      </c>
      <c r="B437" t="s">
        <v>33</v>
      </c>
      <c r="C437" t="s">
        <v>522</v>
      </c>
      <c r="D437" s="10">
        <v>4</v>
      </c>
      <c r="E437">
        <v>8</v>
      </c>
      <c r="F437" t="s">
        <v>23</v>
      </c>
      <c r="G437" t="s">
        <v>19</v>
      </c>
    </row>
    <row r="438" ht="18.35" spans="1:7">
      <c r="A438" t="s">
        <v>95</v>
      </c>
      <c r="B438" t="s">
        <v>25</v>
      </c>
      <c r="C438" t="s">
        <v>335</v>
      </c>
      <c r="D438" s="11">
        <v>10</v>
      </c>
      <c r="E438">
        <v>15</v>
      </c>
      <c r="F438" t="s">
        <v>18</v>
      </c>
      <c r="G438" t="s">
        <v>19</v>
      </c>
    </row>
    <row r="439" ht="18.35" spans="1:7">
      <c r="A439" t="s">
        <v>482</v>
      </c>
      <c r="B439" t="s">
        <v>483</v>
      </c>
      <c r="C439" t="s">
        <v>484</v>
      </c>
      <c r="D439" s="10">
        <v>5</v>
      </c>
      <c r="E439">
        <v>8</v>
      </c>
      <c r="F439" t="s">
        <v>23</v>
      </c>
      <c r="G439" t="s">
        <v>11</v>
      </c>
    </row>
    <row r="440" ht="18.35" spans="1:7">
      <c r="A440" t="s">
        <v>523</v>
      </c>
      <c r="B440" t="s">
        <v>30</v>
      </c>
      <c r="C440" t="s">
        <v>524</v>
      </c>
      <c r="D440" s="11">
        <v>8</v>
      </c>
      <c r="E440">
        <v>10</v>
      </c>
      <c r="F440" t="s">
        <v>23</v>
      </c>
      <c r="G440" t="s">
        <v>19</v>
      </c>
    </row>
    <row r="441" ht="18.35" spans="1:7">
      <c r="A441" t="s">
        <v>525</v>
      </c>
      <c r="B441" t="s">
        <v>25</v>
      </c>
      <c r="C441" t="s">
        <v>526</v>
      </c>
      <c r="D441" s="10">
        <v>8</v>
      </c>
      <c r="E441">
        <v>15</v>
      </c>
      <c r="F441" t="s">
        <v>18</v>
      </c>
      <c r="G441" t="s">
        <v>19</v>
      </c>
    </row>
    <row r="442" ht="18.35" spans="1:7">
      <c r="A442" t="s">
        <v>137</v>
      </c>
      <c r="B442" t="s">
        <v>33</v>
      </c>
      <c r="C442" t="s">
        <v>96</v>
      </c>
      <c r="D442" s="11">
        <v>20</v>
      </c>
      <c r="E442">
        <v>35</v>
      </c>
      <c r="F442" t="s">
        <v>79</v>
      </c>
      <c r="G442" t="s">
        <v>19</v>
      </c>
    </row>
    <row r="443" ht="18.35" spans="1:7">
      <c r="A443" t="s">
        <v>455</v>
      </c>
      <c r="B443" t="s">
        <v>314</v>
      </c>
      <c r="C443" t="s">
        <v>527</v>
      </c>
      <c r="D443" s="10">
        <v>3</v>
      </c>
      <c r="E443">
        <v>6</v>
      </c>
      <c r="F443" t="s">
        <v>15</v>
      </c>
      <c r="G443" t="s">
        <v>11</v>
      </c>
    </row>
    <row r="444" ht="18.35" spans="1:7">
      <c r="A444" t="s">
        <v>245</v>
      </c>
      <c r="B444" t="s">
        <v>30</v>
      </c>
      <c r="C444" t="s">
        <v>117</v>
      </c>
      <c r="D444" s="11">
        <v>15</v>
      </c>
      <c r="E444">
        <v>30</v>
      </c>
      <c r="F444" t="s">
        <v>79</v>
      </c>
      <c r="G444" t="s">
        <v>19</v>
      </c>
    </row>
    <row r="445" ht="18.35" spans="1:7">
      <c r="A445" t="s">
        <v>528</v>
      </c>
      <c r="B445" t="s">
        <v>30</v>
      </c>
      <c r="C445" t="s">
        <v>26</v>
      </c>
      <c r="D445" s="10">
        <v>6</v>
      </c>
      <c r="E445">
        <v>10</v>
      </c>
      <c r="F445" t="s">
        <v>37</v>
      </c>
      <c r="G445" t="s">
        <v>19</v>
      </c>
    </row>
    <row r="446" ht="18.35" spans="1:7">
      <c r="A446" t="s">
        <v>529</v>
      </c>
      <c r="B446" t="s">
        <v>13</v>
      </c>
      <c r="C446" t="s">
        <v>530</v>
      </c>
      <c r="D446" s="11">
        <v>2</v>
      </c>
      <c r="E446">
        <v>3</v>
      </c>
      <c r="F446" t="s">
        <v>37</v>
      </c>
      <c r="G446" t="s">
        <v>19</v>
      </c>
    </row>
    <row r="447" ht="18.35" spans="1:7">
      <c r="A447" t="s">
        <v>7</v>
      </c>
      <c r="B447" t="s">
        <v>8</v>
      </c>
      <c r="C447" t="s">
        <v>45</v>
      </c>
      <c r="D447" s="10">
        <v>4</v>
      </c>
      <c r="E447">
        <v>8</v>
      </c>
      <c r="F447" t="s">
        <v>15</v>
      </c>
      <c r="G447" t="s">
        <v>11</v>
      </c>
    </row>
    <row r="448" ht="18.35" spans="1:7">
      <c r="A448" t="s">
        <v>531</v>
      </c>
      <c r="B448" t="s">
        <v>25</v>
      </c>
      <c r="C448" t="s">
        <v>31</v>
      </c>
      <c r="D448" s="11">
        <v>7</v>
      </c>
      <c r="E448">
        <v>9</v>
      </c>
      <c r="F448" t="s">
        <v>15</v>
      </c>
      <c r="G448" t="s">
        <v>11</v>
      </c>
    </row>
    <row r="449" ht="18.35" spans="1:7">
      <c r="A449" t="s">
        <v>91</v>
      </c>
      <c r="B449" t="s">
        <v>25</v>
      </c>
      <c r="C449" t="s">
        <v>26</v>
      </c>
      <c r="D449" s="10">
        <v>8</v>
      </c>
      <c r="E449">
        <v>15</v>
      </c>
      <c r="F449" t="s">
        <v>18</v>
      </c>
      <c r="G449" t="s">
        <v>19</v>
      </c>
    </row>
    <row r="450" ht="18.35" spans="1:7">
      <c r="A450" t="s">
        <v>532</v>
      </c>
      <c r="B450" t="s">
        <v>13</v>
      </c>
      <c r="C450" t="s">
        <v>52</v>
      </c>
      <c r="D450" s="11">
        <v>9</v>
      </c>
      <c r="E450">
        <v>13</v>
      </c>
      <c r="F450" t="s">
        <v>18</v>
      </c>
      <c r="G450" t="s">
        <v>11</v>
      </c>
    </row>
    <row r="451" ht="18.35" spans="1:7">
      <c r="A451" t="s">
        <v>429</v>
      </c>
      <c r="B451" t="s">
        <v>25</v>
      </c>
      <c r="C451" t="s">
        <v>44</v>
      </c>
      <c r="D451" s="10">
        <v>6</v>
      </c>
      <c r="E451">
        <v>8</v>
      </c>
      <c r="F451" t="s">
        <v>23</v>
      </c>
      <c r="G451" t="s">
        <v>11</v>
      </c>
    </row>
    <row r="452" ht="18.35" spans="1:7">
      <c r="A452" t="s">
        <v>35</v>
      </c>
      <c r="B452" t="s">
        <v>25</v>
      </c>
      <c r="C452" t="s">
        <v>533</v>
      </c>
      <c r="D452" s="11">
        <v>6</v>
      </c>
      <c r="E452">
        <v>9</v>
      </c>
      <c r="F452" t="s">
        <v>15</v>
      </c>
      <c r="G452" t="s">
        <v>11</v>
      </c>
    </row>
    <row r="453" ht="18.35" spans="1:7">
      <c r="A453" t="s">
        <v>90</v>
      </c>
      <c r="B453" t="s">
        <v>13</v>
      </c>
      <c r="C453" t="s">
        <v>44</v>
      </c>
      <c r="D453" s="10">
        <v>7</v>
      </c>
      <c r="E453">
        <v>10</v>
      </c>
      <c r="F453" t="s">
        <v>23</v>
      </c>
      <c r="G453" t="s">
        <v>19</v>
      </c>
    </row>
    <row r="454" ht="18.35" spans="1:7">
      <c r="A454" t="s">
        <v>534</v>
      </c>
      <c r="B454" t="s">
        <v>21</v>
      </c>
      <c r="C454" t="s">
        <v>52</v>
      </c>
      <c r="D454" s="11">
        <v>7</v>
      </c>
      <c r="E454">
        <v>10</v>
      </c>
      <c r="F454" t="s">
        <v>18</v>
      </c>
      <c r="G454" t="s">
        <v>19</v>
      </c>
    </row>
    <row r="455" ht="18.35" spans="1:7">
      <c r="A455" t="s">
        <v>528</v>
      </c>
      <c r="B455" t="s">
        <v>30</v>
      </c>
      <c r="C455" t="s">
        <v>26</v>
      </c>
      <c r="D455" s="10">
        <v>6</v>
      </c>
      <c r="E455">
        <v>10</v>
      </c>
      <c r="F455" t="s">
        <v>37</v>
      </c>
      <c r="G455" t="s">
        <v>19</v>
      </c>
    </row>
    <row r="456" ht="18.35" spans="1:7">
      <c r="A456" t="s">
        <v>227</v>
      </c>
      <c r="B456" t="s">
        <v>25</v>
      </c>
      <c r="C456" t="s">
        <v>26</v>
      </c>
      <c r="D456" s="11">
        <v>5</v>
      </c>
      <c r="E456">
        <v>8</v>
      </c>
      <c r="F456" t="s">
        <v>23</v>
      </c>
      <c r="G456" t="s">
        <v>11</v>
      </c>
    </row>
    <row r="457" ht="18.35" spans="1:7">
      <c r="A457" t="s">
        <v>535</v>
      </c>
      <c r="B457" t="s">
        <v>30</v>
      </c>
      <c r="C457" t="s">
        <v>347</v>
      </c>
      <c r="D457" s="10">
        <v>15</v>
      </c>
      <c r="E457">
        <v>20</v>
      </c>
      <c r="F457" t="s">
        <v>18</v>
      </c>
      <c r="G457" t="s">
        <v>19</v>
      </c>
    </row>
    <row r="458" ht="18.35" spans="1:7">
      <c r="A458" t="s">
        <v>124</v>
      </c>
      <c r="B458" t="s">
        <v>30</v>
      </c>
      <c r="C458" t="s">
        <v>52</v>
      </c>
      <c r="D458" s="11">
        <v>10</v>
      </c>
      <c r="E458">
        <v>20</v>
      </c>
      <c r="F458" t="s">
        <v>18</v>
      </c>
      <c r="G458" t="s">
        <v>19</v>
      </c>
    </row>
    <row r="459" ht="18.35" spans="1:7">
      <c r="A459" t="s">
        <v>294</v>
      </c>
      <c r="B459" t="s">
        <v>30</v>
      </c>
      <c r="C459" t="s">
        <v>17</v>
      </c>
      <c r="D459" s="10">
        <v>8</v>
      </c>
      <c r="E459">
        <v>15</v>
      </c>
      <c r="F459" t="s">
        <v>18</v>
      </c>
      <c r="G459" t="s">
        <v>19</v>
      </c>
    </row>
    <row r="460" ht="18.35" spans="1:7">
      <c r="A460" t="s">
        <v>536</v>
      </c>
      <c r="B460" t="s">
        <v>54</v>
      </c>
      <c r="C460" t="s">
        <v>31</v>
      </c>
      <c r="D460" s="11">
        <v>6</v>
      </c>
      <c r="E460">
        <v>12</v>
      </c>
      <c r="F460" t="s">
        <v>15</v>
      </c>
      <c r="G460" t="s">
        <v>11</v>
      </c>
    </row>
    <row r="461" ht="18.35" spans="1:7">
      <c r="A461" t="s">
        <v>38</v>
      </c>
      <c r="B461" t="s">
        <v>30</v>
      </c>
      <c r="C461" t="s">
        <v>537</v>
      </c>
      <c r="D461" s="10">
        <v>5</v>
      </c>
      <c r="E461">
        <v>10</v>
      </c>
      <c r="F461" t="s">
        <v>23</v>
      </c>
      <c r="G461" t="s">
        <v>19</v>
      </c>
    </row>
    <row r="462" ht="18.35" spans="1:7">
      <c r="A462" t="s">
        <v>538</v>
      </c>
      <c r="B462" t="s">
        <v>371</v>
      </c>
      <c r="C462" t="s">
        <v>111</v>
      </c>
      <c r="D462" s="11">
        <v>8</v>
      </c>
      <c r="E462">
        <v>15</v>
      </c>
      <c r="F462" t="s">
        <v>15</v>
      </c>
      <c r="G462" t="s">
        <v>11</v>
      </c>
    </row>
    <row r="463" ht="18.35" spans="1:7">
      <c r="A463" t="s">
        <v>358</v>
      </c>
      <c r="B463" t="s">
        <v>30</v>
      </c>
      <c r="C463" t="s">
        <v>359</v>
      </c>
      <c r="D463" s="10">
        <v>15</v>
      </c>
      <c r="E463">
        <v>30</v>
      </c>
      <c r="F463" t="s">
        <v>18</v>
      </c>
      <c r="G463" t="s">
        <v>19</v>
      </c>
    </row>
    <row r="464" ht="18.35" spans="1:7">
      <c r="A464" t="s">
        <v>58</v>
      </c>
      <c r="B464" t="s">
        <v>54</v>
      </c>
      <c r="C464" t="s">
        <v>34</v>
      </c>
      <c r="D464" s="11">
        <v>6</v>
      </c>
      <c r="E464">
        <v>8</v>
      </c>
      <c r="F464" t="s">
        <v>23</v>
      </c>
      <c r="G464" t="s">
        <v>19</v>
      </c>
    </row>
    <row r="465" ht="18.35" spans="1:7">
      <c r="A465" t="s">
        <v>539</v>
      </c>
      <c r="B465" t="s">
        <v>30</v>
      </c>
      <c r="C465" t="s">
        <v>52</v>
      </c>
      <c r="D465" s="10">
        <v>10</v>
      </c>
      <c r="E465">
        <v>15</v>
      </c>
      <c r="F465" t="s">
        <v>18</v>
      </c>
      <c r="G465" t="s">
        <v>19</v>
      </c>
    </row>
    <row r="466" ht="18.35" spans="1:7">
      <c r="A466" t="s">
        <v>207</v>
      </c>
      <c r="B466" t="s">
        <v>30</v>
      </c>
      <c r="C466" t="s">
        <v>17</v>
      </c>
      <c r="D466" s="11">
        <v>15</v>
      </c>
      <c r="E466">
        <v>30</v>
      </c>
      <c r="F466" t="s">
        <v>18</v>
      </c>
      <c r="G466" t="s">
        <v>19</v>
      </c>
    </row>
  </sheetData>
  <autoFilter ref="A1:G466"/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"/>
  <sheetViews>
    <sheetView workbookViewId="0">
      <selection activeCell="A1" sqref="A1:D8"/>
    </sheetView>
  </sheetViews>
  <sheetFormatPr defaultColWidth="9.14285714285714" defaultRowHeight="17.6" outlineLevelCol="5"/>
  <cols>
    <col min="1" max="1" width="10" customWidth="1"/>
    <col min="2" max="3" width="10.1428571428571" customWidth="1"/>
    <col min="4" max="4" width="11.3035714285714" customWidth="1"/>
  </cols>
  <sheetData>
    <row r="1" spans="1:4">
      <c r="A1" s="1"/>
      <c r="B1" s="1" t="s">
        <v>3</v>
      </c>
      <c r="C1" s="1" t="s">
        <v>4</v>
      </c>
      <c r="D1" s="5" t="s">
        <v>540</v>
      </c>
    </row>
    <row r="2" spans="1:4">
      <c r="A2" s="1" t="s">
        <v>540</v>
      </c>
      <c r="B2" s="1">
        <f>AVERAGE(E12:E62)</f>
        <v>11.5</v>
      </c>
      <c r="C2" s="1">
        <f>AVERAGE(F12:F62)</f>
        <v>21</v>
      </c>
      <c r="D2" s="6">
        <f t="shared" ref="D2:D8" si="0">AVERAGE(B2:C2)</f>
        <v>16.25</v>
      </c>
    </row>
    <row r="3" spans="1:4">
      <c r="A3" s="1" t="s">
        <v>541</v>
      </c>
      <c r="B3" s="1">
        <f>STDEV(E12:E62)</f>
        <v>4.94974746830583</v>
      </c>
      <c r="C3" s="1">
        <f>STDEV(F12:F62)</f>
        <v>12.7279220613579</v>
      </c>
      <c r="D3" s="6">
        <f t="shared" si="0"/>
        <v>8.83883476483184</v>
      </c>
    </row>
    <row r="4" spans="1:4">
      <c r="A4" s="1" t="s">
        <v>542</v>
      </c>
      <c r="B4" s="4">
        <f>QUARTILE(E12:E62,0)</f>
        <v>8</v>
      </c>
      <c r="C4" s="4">
        <f>QUARTILE(F12:F62,0)</f>
        <v>12</v>
      </c>
      <c r="D4" s="6">
        <f t="shared" si="0"/>
        <v>10</v>
      </c>
    </row>
    <row r="5" spans="1:4">
      <c r="A5" s="1" t="s">
        <v>543</v>
      </c>
      <c r="B5" s="4">
        <f>QUARTILE(E12:E62,1)</f>
        <v>9.75</v>
      </c>
      <c r="C5" s="4">
        <f>QUARTILE(F12:F62,1)</f>
        <v>16.5</v>
      </c>
      <c r="D5" s="6">
        <f t="shared" si="0"/>
        <v>13.125</v>
      </c>
    </row>
    <row r="6" spans="1:4">
      <c r="A6" s="1" t="s">
        <v>544</v>
      </c>
      <c r="B6" s="4">
        <f>QUARTILE(E12:E62,2)</f>
        <v>11.5</v>
      </c>
      <c r="C6" s="4">
        <f>QUARTILE(F12:F62,2)</f>
        <v>21</v>
      </c>
      <c r="D6" s="6">
        <f t="shared" si="0"/>
        <v>16.25</v>
      </c>
    </row>
    <row r="7" spans="1:4">
      <c r="A7" s="1" t="s">
        <v>545</v>
      </c>
      <c r="B7" s="4">
        <f>QUARTILE(E12:E62,3)</f>
        <v>13.25</v>
      </c>
      <c r="C7" s="4">
        <f>QUARTILE(F12:F62,3)</f>
        <v>25.5</v>
      </c>
      <c r="D7" s="6">
        <f t="shared" si="0"/>
        <v>19.375</v>
      </c>
    </row>
    <row r="8" spans="1:4">
      <c r="A8" s="1" t="s">
        <v>546</v>
      </c>
      <c r="B8" s="1">
        <f>QUARTILE(E12:E62,4)</f>
        <v>15</v>
      </c>
      <c r="C8" s="1">
        <f>QUARTILE(F12:F62,4)</f>
        <v>30</v>
      </c>
      <c r="D8" s="6">
        <f t="shared" si="0"/>
        <v>22.5</v>
      </c>
    </row>
    <row r="11" ht="18.35" spans="5:6">
      <c r="E11" s="9" t="s">
        <v>3</v>
      </c>
      <c r="F11" s="9" t="s">
        <v>4</v>
      </c>
    </row>
    <row r="12" ht="18.35" spans="5:6">
      <c r="E12" s="10">
        <v>15</v>
      </c>
      <c r="F12">
        <v>30</v>
      </c>
    </row>
    <row r="13" ht="18.35" spans="5:6">
      <c r="E13" s="10">
        <v>8</v>
      </c>
      <c r="F13">
        <v>12</v>
      </c>
    </row>
    <row r="15" ht="18.35"/>
    <row r="16" ht="18.35" spans="5:5">
      <c r="E16" s="10"/>
    </row>
    <row r="17" ht="18.35" spans="5:5">
      <c r="E17" s="11"/>
    </row>
    <row r="18" ht="18.35" spans="5:5">
      <c r="E18" s="10"/>
    </row>
    <row r="19" ht="18.35" spans="5:5">
      <c r="E19" s="11"/>
    </row>
    <row r="20" ht="18.35" spans="5:5">
      <c r="E20" s="11"/>
    </row>
    <row r="21" ht="18.35" spans="5:5">
      <c r="E21" s="10"/>
    </row>
    <row r="22" ht="18.35" spans="5:5">
      <c r="E22" s="10"/>
    </row>
    <row r="23" ht="18.35" spans="5:5">
      <c r="E23" s="10"/>
    </row>
    <row r="24" ht="18.35" spans="5:5">
      <c r="E24" s="11"/>
    </row>
    <row r="25" ht="18.35" spans="5:5">
      <c r="E25" s="11"/>
    </row>
    <row r="26" ht="18.35" spans="5:5">
      <c r="E26" s="10"/>
    </row>
    <row r="27" ht="18.35" spans="5:5">
      <c r="E27" s="11"/>
    </row>
    <row r="28" ht="18.35" spans="5:5">
      <c r="E28" s="10"/>
    </row>
    <row r="29" ht="18.35" spans="5:5">
      <c r="E29" s="10"/>
    </row>
    <row r="30" ht="18.35" spans="5:5">
      <c r="E30" s="10"/>
    </row>
    <row r="31" ht="18.35" spans="5:5">
      <c r="E31" s="10"/>
    </row>
    <row r="32" ht="18.35" spans="5:5">
      <c r="E32" s="10"/>
    </row>
    <row r="33" ht="18.35" spans="5:5">
      <c r="E33" s="11"/>
    </row>
    <row r="34" ht="18.35" spans="5:5">
      <c r="E34" s="10"/>
    </row>
    <row r="35" ht="18.35" spans="5:5">
      <c r="E35" s="11"/>
    </row>
    <row r="36" ht="18.35" spans="5:5">
      <c r="E36" s="11"/>
    </row>
    <row r="37" ht="18.35" spans="5:5">
      <c r="E37" s="11"/>
    </row>
    <row r="38" ht="18.35" spans="5:5">
      <c r="E38" s="10"/>
    </row>
    <row r="39" ht="18.35" spans="5:5">
      <c r="E39" s="11"/>
    </row>
    <row r="40" ht="18.35" spans="5:5">
      <c r="E40" s="1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29"/>
  <sheetViews>
    <sheetView workbookViewId="0">
      <selection activeCell="R20" sqref="R20"/>
    </sheetView>
  </sheetViews>
  <sheetFormatPr defaultColWidth="9.14285714285714" defaultRowHeight="17.6"/>
  <sheetData>
    <row r="1" spans="2:12">
      <c r="B1" t="s">
        <v>547</v>
      </c>
      <c r="G1" t="s">
        <v>548</v>
      </c>
      <c r="L1" t="s">
        <v>549</v>
      </c>
    </row>
    <row r="2" spans="2:15">
      <c r="B2" s="1"/>
      <c r="C2" s="1" t="s">
        <v>3</v>
      </c>
      <c r="D2" s="1" t="s">
        <v>4</v>
      </c>
      <c r="E2" s="1" t="s">
        <v>540</v>
      </c>
      <c r="G2" s="1"/>
      <c r="H2" s="1" t="s">
        <v>3</v>
      </c>
      <c r="I2" s="1" t="s">
        <v>4</v>
      </c>
      <c r="J2" s="5" t="s">
        <v>540</v>
      </c>
      <c r="L2" s="1"/>
      <c r="M2" s="1" t="s">
        <v>3</v>
      </c>
      <c r="N2" s="1" t="s">
        <v>4</v>
      </c>
      <c r="O2" s="5" t="s">
        <v>540</v>
      </c>
    </row>
    <row r="3" spans="2:15">
      <c r="B3" s="1" t="s">
        <v>540</v>
      </c>
      <c r="C3" s="1">
        <v>7.543</v>
      </c>
      <c r="D3" s="1">
        <v>13</v>
      </c>
      <c r="E3" s="1">
        <v>10.2715</v>
      </c>
      <c r="G3" s="1" t="s">
        <v>540</v>
      </c>
      <c r="H3" s="1">
        <v>12.0392156862745</v>
      </c>
      <c r="I3" s="1">
        <v>19.7254901960784</v>
      </c>
      <c r="J3" s="6">
        <v>15.8823529411765</v>
      </c>
      <c r="L3" s="1" t="s">
        <v>540</v>
      </c>
      <c r="M3" s="1">
        <v>15.7241379310345</v>
      </c>
      <c r="N3" s="1">
        <v>26.5862068965517</v>
      </c>
      <c r="O3" s="6">
        <v>21.1551724137931</v>
      </c>
    </row>
    <row r="4" spans="2:15">
      <c r="B4" s="1" t="s">
        <v>541</v>
      </c>
      <c r="C4" s="1">
        <v>2.5708323056865</v>
      </c>
      <c r="D4" s="1">
        <v>4.81663783151692</v>
      </c>
      <c r="E4" s="1">
        <v>3.69373506860171</v>
      </c>
      <c r="G4" s="1" t="s">
        <v>541</v>
      </c>
      <c r="H4" s="1">
        <v>3.64395820126261</v>
      </c>
      <c r="I4" s="1">
        <v>6.22600491928026</v>
      </c>
      <c r="J4" s="6">
        <v>4.93498156027143</v>
      </c>
      <c r="L4" s="1" t="s">
        <v>541</v>
      </c>
      <c r="M4" s="1">
        <v>4.84691766357119</v>
      </c>
      <c r="N4" s="1">
        <v>8.67062875203783</v>
      </c>
      <c r="O4" s="6">
        <v>6.75877320780451</v>
      </c>
    </row>
    <row r="5" spans="2:15">
      <c r="B5" s="1" t="s">
        <v>542</v>
      </c>
      <c r="C5" s="1">
        <v>4</v>
      </c>
      <c r="D5" s="1">
        <v>6</v>
      </c>
      <c r="E5" s="1">
        <v>5</v>
      </c>
      <c r="G5" s="1" t="s">
        <v>542</v>
      </c>
      <c r="H5" s="4">
        <v>5</v>
      </c>
      <c r="I5" s="4">
        <v>9</v>
      </c>
      <c r="J5" s="6">
        <v>7</v>
      </c>
      <c r="L5" s="1" t="s">
        <v>542</v>
      </c>
      <c r="M5" s="4">
        <v>8</v>
      </c>
      <c r="N5" s="4">
        <v>15</v>
      </c>
      <c r="O5" s="6">
        <v>11.5</v>
      </c>
    </row>
    <row r="6" spans="2:15">
      <c r="B6" s="1" t="s">
        <v>543</v>
      </c>
      <c r="C6" s="1">
        <v>6</v>
      </c>
      <c r="D6" s="1">
        <v>10</v>
      </c>
      <c r="E6" s="1">
        <v>8</v>
      </c>
      <c r="G6" s="1" t="s">
        <v>543</v>
      </c>
      <c r="H6" s="4">
        <v>10</v>
      </c>
      <c r="I6" s="4">
        <v>15</v>
      </c>
      <c r="J6" s="6">
        <v>12.5</v>
      </c>
      <c r="L6" s="1" t="s">
        <v>543</v>
      </c>
      <c r="M6" s="4">
        <v>12</v>
      </c>
      <c r="N6" s="4">
        <v>20</v>
      </c>
      <c r="O6" s="6">
        <v>16</v>
      </c>
    </row>
    <row r="7" spans="2:15">
      <c r="B7" s="1" t="s">
        <v>544</v>
      </c>
      <c r="C7" s="1">
        <v>7</v>
      </c>
      <c r="D7" s="1">
        <v>12</v>
      </c>
      <c r="E7" s="1">
        <v>9.5</v>
      </c>
      <c r="G7" s="1" t="s">
        <v>544</v>
      </c>
      <c r="H7" s="4">
        <v>10</v>
      </c>
      <c r="I7" s="4">
        <v>18</v>
      </c>
      <c r="J7" s="6">
        <v>14</v>
      </c>
      <c r="L7" s="1" t="s">
        <v>544</v>
      </c>
      <c r="M7" s="4">
        <v>15</v>
      </c>
      <c r="N7" s="4">
        <v>25</v>
      </c>
      <c r="O7" s="6">
        <v>20</v>
      </c>
    </row>
    <row r="8" spans="2:15">
      <c r="B8" s="1" t="s">
        <v>545</v>
      </c>
      <c r="C8" s="1">
        <v>9.5</v>
      </c>
      <c r="D8" s="1">
        <v>15</v>
      </c>
      <c r="E8" s="1">
        <v>12.25</v>
      </c>
      <c r="G8" s="1" t="s">
        <v>545</v>
      </c>
      <c r="H8" s="4">
        <v>15</v>
      </c>
      <c r="I8" s="4">
        <v>25</v>
      </c>
      <c r="J8" s="6">
        <v>20</v>
      </c>
      <c r="L8" s="1" t="s">
        <v>545</v>
      </c>
      <c r="M8" s="4">
        <v>20</v>
      </c>
      <c r="N8" s="4">
        <v>30</v>
      </c>
      <c r="O8" s="6">
        <v>25</v>
      </c>
    </row>
    <row r="9" spans="2:15">
      <c r="B9" s="1" t="s">
        <v>546</v>
      </c>
      <c r="C9" s="1">
        <v>15</v>
      </c>
      <c r="D9" s="1">
        <v>30</v>
      </c>
      <c r="E9" s="1">
        <v>22.5</v>
      </c>
      <c r="G9" s="1" t="s">
        <v>546</v>
      </c>
      <c r="H9" s="1">
        <v>20</v>
      </c>
      <c r="I9" s="1">
        <v>35</v>
      </c>
      <c r="J9" s="6">
        <v>27.5</v>
      </c>
      <c r="L9" s="1" t="s">
        <v>546</v>
      </c>
      <c r="M9" s="1">
        <v>30</v>
      </c>
      <c r="N9" s="1">
        <v>60</v>
      </c>
      <c r="O9" s="6">
        <v>45</v>
      </c>
    </row>
    <row r="11" spans="2:12">
      <c r="B11" t="s">
        <v>550</v>
      </c>
      <c r="G11" t="s">
        <v>551</v>
      </c>
      <c r="L11" t="s">
        <v>552</v>
      </c>
    </row>
    <row r="12" spans="2:15">
      <c r="B12" s="2"/>
      <c r="C12" s="2" t="s">
        <v>3</v>
      </c>
      <c r="D12" s="2" t="s">
        <v>4</v>
      </c>
      <c r="E12" s="2" t="s">
        <v>540</v>
      </c>
      <c r="G12" s="2"/>
      <c r="H12" s="2" t="s">
        <v>3</v>
      </c>
      <c r="I12" s="2" t="s">
        <v>4</v>
      </c>
      <c r="J12" s="2" t="s">
        <v>540</v>
      </c>
      <c r="L12" s="2"/>
      <c r="M12" s="2" t="s">
        <v>3</v>
      </c>
      <c r="N12" s="2" t="s">
        <v>4</v>
      </c>
      <c r="O12" s="2" t="s">
        <v>540</v>
      </c>
    </row>
    <row r="13" spans="2:15">
      <c r="B13" s="2" t="s">
        <v>540</v>
      </c>
      <c r="C13" s="2">
        <v>7.33333333333333</v>
      </c>
      <c r="D13" s="2">
        <v>12.2222222222222</v>
      </c>
      <c r="E13" s="2">
        <v>9.77777777777778</v>
      </c>
      <c r="G13" s="2" t="s">
        <v>540</v>
      </c>
      <c r="H13" s="2">
        <v>11.0454545454545</v>
      </c>
      <c r="I13" s="2">
        <v>18.4545454545455</v>
      </c>
      <c r="J13" s="2">
        <v>14.75</v>
      </c>
      <c r="L13" s="2" t="s">
        <v>540</v>
      </c>
      <c r="M13" s="2">
        <v>15.7777777777778</v>
      </c>
      <c r="N13" s="2">
        <v>27.2222222222222</v>
      </c>
      <c r="O13" s="2">
        <v>21.5</v>
      </c>
    </row>
    <row r="14" spans="2:15">
      <c r="B14" s="2" t="s">
        <v>541</v>
      </c>
      <c r="C14" s="2">
        <v>3.0097879542273</v>
      </c>
      <c r="D14" s="2">
        <v>6.06392957001195</v>
      </c>
      <c r="E14" s="2">
        <v>4.53685876211963</v>
      </c>
      <c r="G14" s="2" t="s">
        <v>541</v>
      </c>
      <c r="H14" s="2">
        <v>2.68110270006796</v>
      </c>
      <c r="I14" s="2">
        <v>4.47987322022221</v>
      </c>
      <c r="J14" s="2">
        <v>3.58048796014508</v>
      </c>
      <c r="L14" s="2" t="s">
        <v>541</v>
      </c>
      <c r="M14" s="2">
        <v>5.04424865014052</v>
      </c>
      <c r="N14" s="2">
        <v>9.05231707600018</v>
      </c>
      <c r="O14" s="2">
        <v>7.04828286307035</v>
      </c>
    </row>
    <row r="15" spans="2:15">
      <c r="B15" s="2" t="s">
        <v>542</v>
      </c>
      <c r="C15" s="2">
        <v>4</v>
      </c>
      <c r="D15" s="2">
        <v>8</v>
      </c>
      <c r="E15" s="2">
        <v>6</v>
      </c>
      <c r="G15" s="2" t="s">
        <v>542</v>
      </c>
      <c r="H15" s="2">
        <v>7</v>
      </c>
      <c r="I15" s="2">
        <v>12</v>
      </c>
      <c r="J15" s="2">
        <v>9.5</v>
      </c>
      <c r="L15" s="2" t="s">
        <v>542</v>
      </c>
      <c r="M15" s="2">
        <v>10</v>
      </c>
      <c r="N15" s="2">
        <v>20</v>
      </c>
      <c r="O15" s="2">
        <v>15</v>
      </c>
    </row>
    <row r="16" spans="2:15">
      <c r="B16" s="2" t="s">
        <v>543</v>
      </c>
      <c r="C16" s="2">
        <v>6</v>
      </c>
      <c r="D16" s="2">
        <v>8.5</v>
      </c>
      <c r="E16" s="2">
        <v>7.25</v>
      </c>
      <c r="G16" s="2" t="s">
        <v>543</v>
      </c>
      <c r="H16" s="2">
        <v>10</v>
      </c>
      <c r="I16" s="2">
        <v>15</v>
      </c>
      <c r="J16" s="2">
        <v>12.5</v>
      </c>
      <c r="L16" s="2" t="s">
        <v>543</v>
      </c>
      <c r="M16" s="2">
        <v>12</v>
      </c>
      <c r="N16" s="2">
        <v>20</v>
      </c>
      <c r="O16" s="2">
        <v>16</v>
      </c>
    </row>
    <row r="17" spans="2:15">
      <c r="B17" s="2" t="s">
        <v>544</v>
      </c>
      <c r="C17" s="2">
        <v>6</v>
      </c>
      <c r="D17" s="2">
        <v>10</v>
      </c>
      <c r="E17" s="2">
        <v>8</v>
      </c>
      <c r="G17" s="2" t="s">
        <v>544</v>
      </c>
      <c r="H17" s="2">
        <v>10</v>
      </c>
      <c r="I17" s="2">
        <v>19</v>
      </c>
      <c r="J17" s="2">
        <v>14.5</v>
      </c>
      <c r="L17" s="2" t="s">
        <v>544</v>
      </c>
      <c r="M17" s="2">
        <v>15</v>
      </c>
      <c r="N17" s="2">
        <v>20</v>
      </c>
      <c r="O17" s="2">
        <v>17.5</v>
      </c>
    </row>
    <row r="18" spans="2:15">
      <c r="B18" s="2" t="s">
        <v>545</v>
      </c>
      <c r="C18" s="2">
        <v>8</v>
      </c>
      <c r="D18" s="2">
        <v>12</v>
      </c>
      <c r="E18" s="2">
        <v>10</v>
      </c>
      <c r="G18" s="2" t="s">
        <v>545</v>
      </c>
      <c r="H18" s="2">
        <v>13.5</v>
      </c>
      <c r="I18" s="2">
        <v>20</v>
      </c>
      <c r="J18" s="2">
        <v>16.75</v>
      </c>
      <c r="L18" s="2" t="s">
        <v>545</v>
      </c>
      <c r="M18" s="2">
        <v>20</v>
      </c>
      <c r="N18" s="2">
        <v>35</v>
      </c>
      <c r="O18" s="2">
        <v>27.5</v>
      </c>
    </row>
    <row r="19" spans="2:15">
      <c r="B19" s="2" t="s">
        <v>546</v>
      </c>
      <c r="C19" s="2">
        <v>15</v>
      </c>
      <c r="D19" s="2">
        <v>30</v>
      </c>
      <c r="E19" s="2">
        <v>22.5</v>
      </c>
      <c r="G19" s="2" t="s">
        <v>546</v>
      </c>
      <c r="H19" s="2">
        <v>15</v>
      </c>
      <c r="I19" s="2">
        <v>28</v>
      </c>
      <c r="J19" s="2">
        <v>21.5</v>
      </c>
      <c r="L19" s="2" t="s">
        <v>546</v>
      </c>
      <c r="M19" s="2">
        <v>25</v>
      </c>
      <c r="N19" s="2">
        <v>40</v>
      </c>
      <c r="O19" s="2">
        <v>32.5</v>
      </c>
    </row>
    <row r="21" spans="2:12">
      <c r="B21" t="s">
        <v>553</v>
      </c>
      <c r="G21" t="s">
        <v>554</v>
      </c>
      <c r="L21" t="s">
        <v>555</v>
      </c>
    </row>
    <row r="22" spans="2:15">
      <c r="B22" s="3"/>
      <c r="C22" s="3" t="s">
        <v>3</v>
      </c>
      <c r="D22" s="3" t="s">
        <v>4</v>
      </c>
      <c r="E22" s="3" t="s">
        <v>540</v>
      </c>
      <c r="G22" s="3"/>
      <c r="H22" s="3" t="s">
        <v>3</v>
      </c>
      <c r="I22" s="3" t="s">
        <v>4</v>
      </c>
      <c r="J22" s="3" t="s">
        <v>540</v>
      </c>
      <c r="L22" s="7"/>
      <c r="M22" s="8" t="s">
        <v>3</v>
      </c>
      <c r="N22" s="8" t="s">
        <v>4</v>
      </c>
      <c r="O22" s="8" t="s">
        <v>540</v>
      </c>
    </row>
    <row r="23" spans="2:15">
      <c r="B23" s="3" t="s">
        <v>540</v>
      </c>
      <c r="C23" s="3">
        <v>6.16666666666667</v>
      </c>
      <c r="D23" s="3">
        <v>10</v>
      </c>
      <c r="E23" s="3">
        <v>8.08333333333333</v>
      </c>
      <c r="G23" s="3" t="s">
        <v>540</v>
      </c>
      <c r="H23" s="3">
        <v>9.375</v>
      </c>
      <c r="I23" s="3">
        <v>15.9166666666667</v>
      </c>
      <c r="J23" s="3">
        <v>12.6458333333333</v>
      </c>
      <c r="L23" s="8" t="s">
        <v>540</v>
      </c>
      <c r="M23" s="7">
        <v>11.5</v>
      </c>
      <c r="N23" s="7">
        <v>21</v>
      </c>
      <c r="O23" s="7">
        <v>16.25</v>
      </c>
    </row>
    <row r="24" spans="2:15">
      <c r="B24" s="3" t="s">
        <v>541</v>
      </c>
      <c r="C24" s="3">
        <v>1.27404411454121</v>
      </c>
      <c r="D24" s="3">
        <v>2.39564822851407</v>
      </c>
      <c r="E24" s="3">
        <v>1.83484617152764</v>
      </c>
      <c r="G24" s="3" t="s">
        <v>541</v>
      </c>
      <c r="H24" s="3">
        <v>3.28120470983236</v>
      </c>
      <c r="I24" s="3">
        <v>7.03974225483382</v>
      </c>
      <c r="J24" s="3">
        <v>5.16047348233309</v>
      </c>
      <c r="L24" s="8" t="s">
        <v>541</v>
      </c>
      <c r="M24" s="7">
        <v>4.94974746830583</v>
      </c>
      <c r="N24" s="7">
        <v>12.7279220613579</v>
      </c>
      <c r="O24" s="7">
        <v>8.83883476483184</v>
      </c>
    </row>
    <row r="25" spans="2:15">
      <c r="B25" s="3" t="s">
        <v>542</v>
      </c>
      <c r="C25" s="3">
        <v>4</v>
      </c>
      <c r="D25" s="3">
        <v>7</v>
      </c>
      <c r="E25" s="3">
        <v>5.5</v>
      </c>
      <c r="G25" s="3" t="s">
        <v>542</v>
      </c>
      <c r="H25" s="3">
        <v>6</v>
      </c>
      <c r="I25" s="3">
        <v>9</v>
      </c>
      <c r="J25" s="3">
        <v>7.5</v>
      </c>
      <c r="L25" s="8" t="s">
        <v>542</v>
      </c>
      <c r="M25" s="7">
        <v>8</v>
      </c>
      <c r="N25" s="7">
        <v>12</v>
      </c>
      <c r="O25" s="7">
        <v>10</v>
      </c>
    </row>
    <row r="26" spans="2:15">
      <c r="B26" s="3" t="s">
        <v>543</v>
      </c>
      <c r="C26" s="3">
        <v>5</v>
      </c>
      <c r="D26" s="3">
        <v>8</v>
      </c>
      <c r="E26" s="3">
        <v>6.5</v>
      </c>
      <c r="G26" s="3" t="s">
        <v>543</v>
      </c>
      <c r="H26" s="3">
        <v>7</v>
      </c>
      <c r="I26" s="3">
        <v>12</v>
      </c>
      <c r="J26" s="3">
        <v>9.5</v>
      </c>
      <c r="L26" s="8" t="s">
        <v>543</v>
      </c>
      <c r="M26" s="7">
        <v>9.75</v>
      </c>
      <c r="N26" s="7">
        <v>16.5</v>
      </c>
      <c r="O26" s="7">
        <v>13.125</v>
      </c>
    </row>
    <row r="27" spans="2:15">
      <c r="B27" s="3" t="s">
        <v>544</v>
      </c>
      <c r="C27" s="3">
        <v>6</v>
      </c>
      <c r="D27" s="3">
        <v>10</v>
      </c>
      <c r="E27" s="3">
        <v>8</v>
      </c>
      <c r="G27" s="3" t="s">
        <v>544</v>
      </c>
      <c r="H27" s="3">
        <v>8</v>
      </c>
      <c r="I27" s="3">
        <v>14.5</v>
      </c>
      <c r="J27" s="3">
        <v>11.25</v>
      </c>
      <c r="L27" s="8" t="s">
        <v>544</v>
      </c>
      <c r="M27" s="7">
        <v>11.5</v>
      </c>
      <c r="N27" s="7">
        <v>21</v>
      </c>
      <c r="O27" s="7">
        <v>16.25</v>
      </c>
    </row>
    <row r="28" spans="2:15">
      <c r="B28" s="3" t="s">
        <v>545</v>
      </c>
      <c r="C28" s="3">
        <v>7</v>
      </c>
      <c r="D28" s="3">
        <v>12</v>
      </c>
      <c r="E28" s="3">
        <v>9.5</v>
      </c>
      <c r="G28" s="3" t="s">
        <v>545</v>
      </c>
      <c r="H28" s="3">
        <v>10.5</v>
      </c>
      <c r="I28" s="3">
        <v>18.5</v>
      </c>
      <c r="J28" s="3">
        <v>14.5</v>
      </c>
      <c r="L28" s="8" t="s">
        <v>545</v>
      </c>
      <c r="M28" s="7">
        <v>13.25</v>
      </c>
      <c r="N28" s="7">
        <v>25.5</v>
      </c>
      <c r="O28" s="7">
        <v>19.375</v>
      </c>
    </row>
    <row r="29" spans="2:15">
      <c r="B29" s="3" t="s">
        <v>546</v>
      </c>
      <c r="C29" s="3">
        <v>8</v>
      </c>
      <c r="D29" s="3">
        <v>15</v>
      </c>
      <c r="E29" s="3">
        <v>11.5</v>
      </c>
      <c r="G29" s="3" t="s">
        <v>546</v>
      </c>
      <c r="H29" s="3">
        <v>20</v>
      </c>
      <c r="I29" s="3">
        <v>40</v>
      </c>
      <c r="J29" s="3">
        <v>30</v>
      </c>
      <c r="L29" s="8" t="s">
        <v>546</v>
      </c>
      <c r="M29" s="7">
        <v>15</v>
      </c>
      <c r="N29" s="7">
        <v>30</v>
      </c>
      <c r="O29" s="7">
        <v>22.5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2"/>
  <sheetViews>
    <sheetView workbookViewId="0">
      <selection activeCell="A1" sqref="A1:D8"/>
    </sheetView>
  </sheetViews>
  <sheetFormatPr defaultColWidth="9.14285714285714" defaultRowHeight="17.6" outlineLevelCol="5"/>
  <cols>
    <col min="1" max="1" width="10" customWidth="1"/>
    <col min="2" max="3" width="10.1428571428571" customWidth="1"/>
    <col min="4" max="4" width="11.3035714285714" customWidth="1"/>
  </cols>
  <sheetData>
    <row r="1" spans="1:4">
      <c r="A1" s="1"/>
      <c r="B1" s="1" t="s">
        <v>3</v>
      </c>
      <c r="C1" s="1" t="s">
        <v>4</v>
      </c>
      <c r="D1" s="5" t="s">
        <v>540</v>
      </c>
    </row>
    <row r="2" spans="1:4">
      <c r="A2" s="1" t="s">
        <v>540</v>
      </c>
      <c r="B2" s="1">
        <v>7.543</v>
      </c>
      <c r="C2" s="1">
        <v>13</v>
      </c>
      <c r="D2" s="6">
        <f>AVERAGE(B2:C2)</f>
        <v>10.2715</v>
      </c>
    </row>
    <row r="3" spans="1:4">
      <c r="A3" s="1" t="s">
        <v>541</v>
      </c>
      <c r="B3" s="1">
        <f>STDEV(E12:E62)</f>
        <v>2.5708323056865</v>
      </c>
      <c r="C3" s="1">
        <f>STDEV(F12:F62)</f>
        <v>4.81663783151692</v>
      </c>
      <c r="D3" s="6">
        <f t="shared" ref="D3:D8" si="0">AVERAGE(B3:C3)</f>
        <v>3.69373506860171</v>
      </c>
    </row>
    <row r="4" spans="1:4">
      <c r="A4" s="1" t="s">
        <v>542</v>
      </c>
      <c r="B4" s="4">
        <f>QUARTILE(E12:E62,0)</f>
        <v>4</v>
      </c>
      <c r="C4" s="4">
        <f>QUARTILE(F12:F62,0)</f>
        <v>6</v>
      </c>
      <c r="D4" s="6">
        <f t="shared" si="0"/>
        <v>5</v>
      </c>
    </row>
    <row r="5" spans="1:4">
      <c r="A5" s="1" t="s">
        <v>543</v>
      </c>
      <c r="B5" s="4">
        <f>QUARTILE(E12:E62,1)</f>
        <v>6</v>
      </c>
      <c r="C5" s="4">
        <f>QUARTILE(F12:F62,1)</f>
        <v>10</v>
      </c>
      <c r="D5" s="6">
        <f t="shared" si="0"/>
        <v>8</v>
      </c>
    </row>
    <row r="6" spans="1:4">
      <c r="A6" s="1" t="s">
        <v>544</v>
      </c>
      <c r="B6" s="4">
        <f>QUARTILE(E12:E62,2)</f>
        <v>7</v>
      </c>
      <c r="C6" s="4">
        <f>QUARTILE(F12:F62,2)</f>
        <v>12</v>
      </c>
      <c r="D6" s="6">
        <f t="shared" si="0"/>
        <v>9.5</v>
      </c>
    </row>
    <row r="7" spans="1:4">
      <c r="A7" s="1" t="s">
        <v>545</v>
      </c>
      <c r="B7" s="4">
        <f>QUARTILE(E12:E62,3)</f>
        <v>9.5</v>
      </c>
      <c r="C7" s="4">
        <f>QUARTILE(F12:F62,3)</f>
        <v>15</v>
      </c>
      <c r="D7" s="6">
        <f t="shared" si="0"/>
        <v>12.25</v>
      </c>
    </row>
    <row r="8" spans="1:4">
      <c r="A8" s="1" t="s">
        <v>546</v>
      </c>
      <c r="B8" s="1">
        <f>QUARTILE(E12:E62,4)</f>
        <v>15</v>
      </c>
      <c r="C8" s="1">
        <f>QUARTILE(F12:F62,4)</f>
        <v>30</v>
      </c>
      <c r="D8" s="6">
        <f t="shared" si="0"/>
        <v>22.5</v>
      </c>
    </row>
    <row r="11" ht="18.35" spans="5:6">
      <c r="E11" s="12" t="s">
        <v>3</v>
      </c>
      <c r="F11" s="12" t="s">
        <v>4</v>
      </c>
    </row>
    <row r="12" ht="18.35" spans="5:6">
      <c r="E12" s="13">
        <v>6</v>
      </c>
      <c r="F12" s="14">
        <v>10</v>
      </c>
    </row>
    <row r="13" ht="18.35" spans="5:6">
      <c r="E13" s="13">
        <v>8</v>
      </c>
      <c r="F13" s="14">
        <v>15</v>
      </c>
    </row>
    <row r="14" ht="18.35" spans="5:6">
      <c r="E14" s="13">
        <v>6</v>
      </c>
      <c r="F14" s="14">
        <v>9</v>
      </c>
    </row>
    <row r="15" ht="18.35" spans="5:6">
      <c r="E15" s="13">
        <v>8</v>
      </c>
      <c r="F15" s="14">
        <v>16</v>
      </c>
    </row>
    <row r="16" ht="18.35" spans="5:6">
      <c r="E16" s="13">
        <v>8</v>
      </c>
      <c r="F16" s="14">
        <v>15</v>
      </c>
    </row>
    <row r="17" ht="18.35" spans="5:6">
      <c r="E17" s="13">
        <v>6</v>
      </c>
      <c r="F17" s="14">
        <v>12</v>
      </c>
    </row>
    <row r="18" ht="18.35" spans="5:6">
      <c r="E18" s="13">
        <v>5</v>
      </c>
      <c r="F18" s="14">
        <v>10</v>
      </c>
    </row>
    <row r="19" ht="18.35" spans="5:6">
      <c r="E19" s="13">
        <v>6</v>
      </c>
      <c r="F19" s="14">
        <v>10</v>
      </c>
    </row>
    <row r="20" ht="18.35" spans="5:6">
      <c r="E20" s="13">
        <v>5</v>
      </c>
      <c r="F20" s="14">
        <v>10</v>
      </c>
    </row>
    <row r="21" ht="18.35" spans="5:6">
      <c r="E21" s="13">
        <v>6</v>
      </c>
      <c r="F21" s="14">
        <v>12</v>
      </c>
    </row>
    <row r="22" ht="18.35" spans="5:6">
      <c r="E22" s="13">
        <v>7</v>
      </c>
      <c r="F22" s="14">
        <v>9</v>
      </c>
    </row>
    <row r="23" ht="18.35" spans="5:6">
      <c r="E23" s="13">
        <v>6</v>
      </c>
      <c r="F23" s="14">
        <v>12</v>
      </c>
    </row>
    <row r="24" ht="18.35" spans="5:6">
      <c r="E24" s="13">
        <v>6</v>
      </c>
      <c r="F24" s="14">
        <v>10</v>
      </c>
    </row>
    <row r="25" ht="18.35" spans="5:6">
      <c r="E25" s="13">
        <v>5</v>
      </c>
      <c r="F25" s="14">
        <v>10</v>
      </c>
    </row>
    <row r="26" ht="18.35" spans="5:6">
      <c r="E26" s="13">
        <v>12</v>
      </c>
      <c r="F26" s="14">
        <v>18</v>
      </c>
    </row>
    <row r="27" ht="18.35" spans="5:6">
      <c r="E27" s="13">
        <v>6</v>
      </c>
      <c r="F27" s="14">
        <v>10</v>
      </c>
    </row>
    <row r="28" ht="18.35" spans="5:6">
      <c r="E28" s="13">
        <v>6</v>
      </c>
      <c r="F28" s="14">
        <v>12</v>
      </c>
    </row>
    <row r="29" ht="18.35" spans="5:6">
      <c r="E29" s="13">
        <v>10</v>
      </c>
      <c r="F29" s="14">
        <v>18</v>
      </c>
    </row>
    <row r="30" ht="18.35" spans="5:6">
      <c r="E30" s="13">
        <v>6</v>
      </c>
      <c r="F30" s="14">
        <v>12</v>
      </c>
    </row>
    <row r="31" ht="18.35" spans="5:6">
      <c r="E31" s="13">
        <v>7</v>
      </c>
      <c r="F31" s="14">
        <v>11</v>
      </c>
    </row>
    <row r="32" ht="18.35" spans="5:6">
      <c r="E32" s="13">
        <v>10</v>
      </c>
      <c r="F32" s="14">
        <v>18</v>
      </c>
    </row>
    <row r="33" ht="18.35" spans="5:6">
      <c r="E33" s="13">
        <v>6</v>
      </c>
      <c r="F33" s="14">
        <v>10</v>
      </c>
    </row>
    <row r="34" ht="18.35" spans="5:6">
      <c r="E34" s="13">
        <v>7</v>
      </c>
      <c r="F34" s="14">
        <v>14</v>
      </c>
    </row>
    <row r="35" ht="18.35" spans="5:6">
      <c r="E35" s="13">
        <v>10</v>
      </c>
      <c r="F35" s="14">
        <v>15</v>
      </c>
    </row>
    <row r="36" ht="18.35" spans="5:6">
      <c r="E36" s="13">
        <v>5</v>
      </c>
      <c r="F36" s="14">
        <v>8</v>
      </c>
    </row>
    <row r="37" ht="18.35" spans="5:6">
      <c r="E37" s="13">
        <v>6</v>
      </c>
      <c r="F37" s="14">
        <v>12</v>
      </c>
    </row>
    <row r="38" ht="18.35" spans="5:6">
      <c r="E38" s="13">
        <v>4</v>
      </c>
      <c r="F38" s="14">
        <v>6</v>
      </c>
    </row>
    <row r="39" ht="18.35" spans="5:6">
      <c r="E39" s="13">
        <v>7</v>
      </c>
      <c r="F39" s="14">
        <v>9</v>
      </c>
    </row>
    <row r="40" ht="18.35" spans="5:6">
      <c r="E40" s="13">
        <v>7</v>
      </c>
      <c r="F40" s="14">
        <v>8</v>
      </c>
    </row>
    <row r="41" ht="18.35" spans="5:6">
      <c r="E41" s="13">
        <v>6</v>
      </c>
      <c r="F41" s="14">
        <v>10</v>
      </c>
    </row>
    <row r="42" ht="18.35" spans="5:6">
      <c r="E42" s="13">
        <v>8</v>
      </c>
      <c r="F42" s="14">
        <v>15</v>
      </c>
    </row>
    <row r="43" ht="18.35" spans="5:6">
      <c r="E43" s="13">
        <v>10</v>
      </c>
      <c r="F43" s="14">
        <v>20</v>
      </c>
    </row>
    <row r="44" ht="18.35" spans="5:6">
      <c r="E44" s="13">
        <v>5</v>
      </c>
      <c r="F44" s="14">
        <v>10</v>
      </c>
    </row>
    <row r="45" ht="18.35" spans="5:6">
      <c r="E45" s="13">
        <v>12</v>
      </c>
      <c r="F45" s="14">
        <v>18</v>
      </c>
    </row>
    <row r="46" ht="18.35" spans="5:6">
      <c r="E46" s="13">
        <v>5</v>
      </c>
      <c r="F46" s="14">
        <v>8</v>
      </c>
    </row>
    <row r="47" ht="18.35" spans="5:6">
      <c r="E47" s="13">
        <v>8</v>
      </c>
      <c r="F47" s="14">
        <v>12</v>
      </c>
    </row>
    <row r="48" ht="18.35" spans="5:6">
      <c r="E48" s="13">
        <v>15</v>
      </c>
      <c r="F48" s="14">
        <v>30</v>
      </c>
    </row>
    <row r="49" ht="18.35" spans="5:6">
      <c r="E49" s="13">
        <v>15</v>
      </c>
      <c r="F49" s="14">
        <v>25</v>
      </c>
    </row>
    <row r="50" ht="18.35" spans="5:6">
      <c r="E50" s="13">
        <v>10</v>
      </c>
      <c r="F50" s="14">
        <v>20</v>
      </c>
    </row>
    <row r="51" ht="18.35" spans="5:6">
      <c r="E51" s="13">
        <v>10</v>
      </c>
      <c r="F51" s="14">
        <v>20</v>
      </c>
    </row>
    <row r="52" ht="18.35" spans="5:6">
      <c r="E52" s="13">
        <v>10</v>
      </c>
      <c r="F52" s="14">
        <v>16</v>
      </c>
    </row>
    <row r="53" ht="18.35" spans="5:6">
      <c r="E53" s="13">
        <v>8</v>
      </c>
      <c r="F53" s="14">
        <v>10</v>
      </c>
    </row>
    <row r="54" ht="18.35" spans="5:6">
      <c r="E54" s="13">
        <v>10</v>
      </c>
      <c r="F54" s="14">
        <v>15</v>
      </c>
    </row>
    <row r="55" ht="18.35" spans="5:6">
      <c r="E55" s="13">
        <v>5</v>
      </c>
      <c r="F55" s="14">
        <v>8</v>
      </c>
    </row>
    <row r="56" ht="18.35" spans="5:6">
      <c r="E56" s="13">
        <v>8</v>
      </c>
      <c r="F56" s="14">
        <v>10</v>
      </c>
    </row>
    <row r="57" ht="18.35" spans="5:6">
      <c r="E57" s="13">
        <v>5</v>
      </c>
      <c r="F57" s="14">
        <v>10</v>
      </c>
    </row>
    <row r="58" spans="5:6">
      <c r="E58" s="14"/>
      <c r="F58" s="14"/>
    </row>
    <row r="59" spans="5:6">
      <c r="E59" s="14"/>
      <c r="F59" s="14"/>
    </row>
    <row r="60" spans="5:6">
      <c r="E60" s="14"/>
      <c r="F60" s="14"/>
    </row>
    <row r="61" spans="5:6">
      <c r="E61" s="14"/>
      <c r="F61" s="14"/>
    </row>
    <row r="62" spans="5:6">
      <c r="E62" s="14"/>
      <c r="F6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0"/>
  <sheetViews>
    <sheetView workbookViewId="0">
      <selection activeCell="A1" sqref="A1:D8"/>
    </sheetView>
  </sheetViews>
  <sheetFormatPr defaultColWidth="9.14285714285714" defaultRowHeight="17.6" outlineLevelCol="5"/>
  <cols>
    <col min="1" max="1" width="10" customWidth="1"/>
    <col min="2" max="3" width="10.1428571428571" customWidth="1"/>
    <col min="4" max="4" width="11.3035714285714" customWidth="1"/>
  </cols>
  <sheetData>
    <row r="1" spans="1:4">
      <c r="A1" s="1"/>
      <c r="B1" s="1" t="s">
        <v>3</v>
      </c>
      <c r="C1" s="1" t="s">
        <v>4</v>
      </c>
      <c r="D1" s="5" t="s">
        <v>540</v>
      </c>
    </row>
    <row r="2" spans="1:4">
      <c r="A2" s="1" t="s">
        <v>540</v>
      </c>
      <c r="B2" s="1">
        <f>AVERAGE(E12:E62)</f>
        <v>12.0392156862745</v>
      </c>
      <c r="C2" s="1">
        <f>AVERAGE(F12:F62)</f>
        <v>19.7254901960784</v>
      </c>
      <c r="D2" s="6">
        <f t="shared" ref="D2:D8" si="0">AVERAGE(B2:C2)</f>
        <v>15.8823529411765</v>
      </c>
    </row>
    <row r="3" spans="1:4">
      <c r="A3" s="1" t="s">
        <v>541</v>
      </c>
      <c r="B3" s="1">
        <f>STDEV(E12:E62)</f>
        <v>3.64395820126261</v>
      </c>
      <c r="C3" s="1">
        <f>STDEV(F12:F62)</f>
        <v>6.22600491928026</v>
      </c>
      <c r="D3" s="6">
        <f>AVERAGE(B3:C3)</f>
        <v>4.93498156027143</v>
      </c>
    </row>
    <row r="4" spans="1:4">
      <c r="A4" s="1" t="s">
        <v>542</v>
      </c>
      <c r="B4" s="4">
        <f>QUARTILE(E12:E62,0)</f>
        <v>5</v>
      </c>
      <c r="C4" s="4">
        <f>QUARTILE(F12:F62,0)</f>
        <v>9</v>
      </c>
      <c r="D4" s="6">
        <f t="shared" si="0"/>
        <v>7</v>
      </c>
    </row>
    <row r="5" spans="1:4">
      <c r="A5" s="1" t="s">
        <v>543</v>
      </c>
      <c r="B5" s="4">
        <f>QUARTILE(E12:E62,1)</f>
        <v>10</v>
      </c>
      <c r="C5" s="4">
        <f>QUARTILE(F12:F62,1)</f>
        <v>15</v>
      </c>
      <c r="D5" s="6">
        <f t="shared" si="0"/>
        <v>12.5</v>
      </c>
    </row>
    <row r="6" spans="1:4">
      <c r="A6" s="1" t="s">
        <v>544</v>
      </c>
      <c r="B6" s="4">
        <f>QUARTILE(E12:E62,2)</f>
        <v>10</v>
      </c>
      <c r="C6" s="4">
        <f>QUARTILE(F12:F62,2)</f>
        <v>18</v>
      </c>
      <c r="D6" s="6">
        <f t="shared" si="0"/>
        <v>14</v>
      </c>
    </row>
    <row r="7" spans="1:4">
      <c r="A7" s="1" t="s">
        <v>545</v>
      </c>
      <c r="B7" s="4">
        <f>QUARTILE(E12:E62,3)</f>
        <v>15</v>
      </c>
      <c r="C7" s="4">
        <f>QUARTILE(F12:F62,3)</f>
        <v>25</v>
      </c>
      <c r="D7" s="6">
        <f t="shared" si="0"/>
        <v>20</v>
      </c>
    </row>
    <row r="8" spans="1:4">
      <c r="A8" s="1" t="s">
        <v>546</v>
      </c>
      <c r="B8" s="1">
        <f>QUARTILE(E12:E62,4)</f>
        <v>20</v>
      </c>
      <c r="C8" s="1">
        <f>QUARTILE(F12:F62,4)</f>
        <v>35</v>
      </c>
      <c r="D8" s="6">
        <f t="shared" si="0"/>
        <v>27.5</v>
      </c>
    </row>
    <row r="11" ht="18.35" spans="5:6">
      <c r="E11" s="9" t="s">
        <v>3</v>
      </c>
      <c r="F11" s="9" t="s">
        <v>4</v>
      </c>
    </row>
    <row r="12" ht="18.35" spans="5:6">
      <c r="E12" s="10">
        <v>8</v>
      </c>
      <c r="F12">
        <v>12</v>
      </c>
    </row>
    <row r="13" ht="18.35" spans="5:6">
      <c r="E13" s="11">
        <v>10</v>
      </c>
      <c r="F13">
        <v>15</v>
      </c>
    </row>
    <row r="14" ht="18.35" spans="5:6">
      <c r="E14" s="10">
        <v>20</v>
      </c>
      <c r="F14">
        <v>30</v>
      </c>
    </row>
    <row r="15" ht="18.35" spans="5:6">
      <c r="E15" s="11">
        <v>12</v>
      </c>
      <c r="F15">
        <v>18</v>
      </c>
    </row>
    <row r="16" ht="18.35" spans="5:6">
      <c r="E16" s="11">
        <v>15</v>
      </c>
      <c r="F16">
        <v>25</v>
      </c>
    </row>
    <row r="17" ht="18.35" spans="5:6">
      <c r="E17" s="11">
        <v>20</v>
      </c>
      <c r="F17">
        <v>25</v>
      </c>
    </row>
    <row r="18" ht="18.35" spans="5:6">
      <c r="E18" s="11">
        <v>8</v>
      </c>
      <c r="F18">
        <v>16</v>
      </c>
    </row>
    <row r="19" ht="18.35" spans="5:6">
      <c r="E19" s="10">
        <v>9</v>
      </c>
      <c r="F19">
        <v>18</v>
      </c>
    </row>
    <row r="20" ht="18.35" spans="5:6">
      <c r="E20" s="11">
        <v>15</v>
      </c>
      <c r="F20">
        <v>25</v>
      </c>
    </row>
    <row r="21" ht="18.35" spans="5:6">
      <c r="E21" s="10">
        <v>12</v>
      </c>
      <c r="F21">
        <v>18</v>
      </c>
    </row>
    <row r="22" ht="18.35" spans="5:6">
      <c r="E22" s="10">
        <v>10</v>
      </c>
      <c r="F22">
        <v>20</v>
      </c>
    </row>
    <row r="23" ht="18.35" spans="5:6">
      <c r="E23" s="11">
        <v>10</v>
      </c>
      <c r="F23">
        <v>20</v>
      </c>
    </row>
    <row r="24" ht="18.35" spans="5:6">
      <c r="E24" s="10">
        <v>10</v>
      </c>
      <c r="F24">
        <v>15</v>
      </c>
    </row>
    <row r="25" ht="18.35" spans="5:6">
      <c r="E25" s="11">
        <v>20</v>
      </c>
      <c r="F25">
        <v>30</v>
      </c>
    </row>
    <row r="26" ht="18.35" spans="5:6">
      <c r="E26" s="10">
        <v>15</v>
      </c>
      <c r="F26">
        <v>20</v>
      </c>
    </row>
    <row r="27" ht="18.35" spans="5:6">
      <c r="E27" s="10">
        <v>10</v>
      </c>
      <c r="F27">
        <v>20</v>
      </c>
    </row>
    <row r="28" ht="18.35" spans="5:6">
      <c r="E28" s="11">
        <v>15</v>
      </c>
      <c r="F28">
        <v>30</v>
      </c>
    </row>
    <row r="29" ht="18.35" spans="5:6">
      <c r="E29" s="11">
        <v>10</v>
      </c>
      <c r="F29">
        <v>15</v>
      </c>
    </row>
    <row r="30" ht="18.35" spans="5:6">
      <c r="E30" s="11">
        <v>10</v>
      </c>
      <c r="F30">
        <v>15</v>
      </c>
    </row>
    <row r="31" ht="18.35" spans="5:6">
      <c r="E31" s="10">
        <v>10</v>
      </c>
      <c r="F31">
        <v>18</v>
      </c>
    </row>
    <row r="32" ht="18.35" spans="5:6">
      <c r="E32" s="10">
        <v>10</v>
      </c>
      <c r="F32">
        <v>15</v>
      </c>
    </row>
    <row r="33" ht="18.35" spans="5:6">
      <c r="E33" s="11">
        <v>15</v>
      </c>
      <c r="F33">
        <v>25</v>
      </c>
    </row>
    <row r="34" ht="18.35" spans="5:6">
      <c r="E34" s="11">
        <v>10</v>
      </c>
      <c r="F34">
        <v>20</v>
      </c>
    </row>
    <row r="35" ht="18.35" spans="5:6">
      <c r="E35" s="11">
        <v>15</v>
      </c>
      <c r="F35">
        <v>30</v>
      </c>
    </row>
    <row r="36" ht="18.35" spans="5:6">
      <c r="E36" s="10">
        <v>10</v>
      </c>
      <c r="F36">
        <v>15</v>
      </c>
    </row>
    <row r="37" ht="18.35" spans="5:6">
      <c r="E37" s="10">
        <v>15</v>
      </c>
      <c r="F37">
        <v>25</v>
      </c>
    </row>
    <row r="38" ht="18.35" spans="5:6">
      <c r="E38" s="11">
        <v>15</v>
      </c>
      <c r="F38">
        <v>18</v>
      </c>
    </row>
    <row r="39" ht="18.35" spans="5:6">
      <c r="E39" s="11">
        <v>8</v>
      </c>
      <c r="F39">
        <v>15</v>
      </c>
    </row>
    <row r="40" ht="18.35" spans="5:6">
      <c r="E40" s="10">
        <v>15</v>
      </c>
      <c r="F40">
        <v>30</v>
      </c>
    </row>
    <row r="41" ht="18.35" spans="5:6">
      <c r="E41" s="11">
        <v>8</v>
      </c>
      <c r="F41">
        <v>15</v>
      </c>
    </row>
    <row r="42" ht="18.35" spans="5:6">
      <c r="E42" s="11">
        <v>7</v>
      </c>
      <c r="F42">
        <v>12</v>
      </c>
    </row>
    <row r="43" ht="18.35" spans="5:6">
      <c r="E43" s="10">
        <v>18</v>
      </c>
      <c r="F43">
        <v>35</v>
      </c>
    </row>
    <row r="44" ht="18.35" spans="5:6">
      <c r="E44" s="10">
        <v>10</v>
      </c>
      <c r="F44">
        <v>15</v>
      </c>
    </row>
    <row r="45" ht="18.35" spans="5:6">
      <c r="E45" s="11">
        <v>15</v>
      </c>
      <c r="F45">
        <v>25</v>
      </c>
    </row>
    <row r="46" ht="18.35" spans="5:6">
      <c r="E46" s="10">
        <v>15</v>
      </c>
      <c r="F46">
        <v>25</v>
      </c>
    </row>
    <row r="47" ht="18.35" spans="5:6">
      <c r="E47" s="10">
        <v>15</v>
      </c>
      <c r="F47">
        <v>20</v>
      </c>
    </row>
    <row r="48" ht="18.35" spans="5:6">
      <c r="E48" s="11">
        <v>10</v>
      </c>
      <c r="F48">
        <v>15</v>
      </c>
    </row>
    <row r="49" ht="18.35" spans="5:6">
      <c r="E49" s="11">
        <v>15</v>
      </c>
      <c r="F49">
        <v>20</v>
      </c>
    </row>
    <row r="50" ht="18.35" spans="5:6">
      <c r="E50" s="11">
        <v>15</v>
      </c>
      <c r="F50">
        <v>20</v>
      </c>
    </row>
    <row r="51" ht="18.35" spans="5:6">
      <c r="E51" s="11">
        <v>8</v>
      </c>
      <c r="F51">
        <v>12</v>
      </c>
    </row>
    <row r="52" ht="18.35" spans="5:6">
      <c r="E52" s="10">
        <v>10</v>
      </c>
      <c r="F52">
        <v>15</v>
      </c>
    </row>
    <row r="53" ht="18.35" spans="5:6">
      <c r="E53" s="11">
        <v>10</v>
      </c>
      <c r="F53">
        <v>15</v>
      </c>
    </row>
    <row r="54" ht="18.35" spans="5:6">
      <c r="E54" s="10">
        <v>6</v>
      </c>
      <c r="F54">
        <v>10</v>
      </c>
    </row>
    <row r="55" ht="18.35" spans="5:6">
      <c r="E55" s="11">
        <v>15</v>
      </c>
      <c r="F55">
        <v>20</v>
      </c>
    </row>
    <row r="56" ht="18.35" spans="5:6">
      <c r="E56" s="11">
        <v>12</v>
      </c>
      <c r="F56">
        <v>20</v>
      </c>
    </row>
    <row r="57" ht="18.35" spans="5:6">
      <c r="E57" s="11">
        <v>8</v>
      </c>
      <c r="F57">
        <v>12</v>
      </c>
    </row>
    <row r="58" ht="18.35" spans="5:6">
      <c r="E58" s="10">
        <v>10</v>
      </c>
      <c r="F58">
        <v>15</v>
      </c>
    </row>
    <row r="59" ht="18.35" spans="5:6">
      <c r="E59" s="11">
        <v>5</v>
      </c>
      <c r="F59">
        <v>9</v>
      </c>
    </row>
    <row r="60" ht="18.35" spans="5:6">
      <c r="E60" s="11">
        <v>10</v>
      </c>
      <c r="F60">
        <v>18</v>
      </c>
    </row>
    <row r="61" ht="18.35" spans="5:6">
      <c r="E61" s="11">
        <v>15</v>
      </c>
      <c r="F61">
        <v>30</v>
      </c>
    </row>
    <row r="62" ht="18.35" spans="5:6">
      <c r="E62" s="11">
        <v>15</v>
      </c>
      <c r="F62">
        <v>30</v>
      </c>
    </row>
    <row r="63" ht="18.35" spans="5:6">
      <c r="E63" s="10">
        <v>8</v>
      </c>
      <c r="F63">
        <v>12</v>
      </c>
    </row>
    <row r="64" ht="18.35" spans="5:6">
      <c r="E64" s="11">
        <v>15</v>
      </c>
      <c r="F64">
        <v>20</v>
      </c>
    </row>
    <row r="65" ht="18.35" spans="5:6">
      <c r="E65" s="10">
        <v>15</v>
      </c>
      <c r="F65">
        <v>20</v>
      </c>
    </row>
    <row r="66" ht="18.35" spans="5:6">
      <c r="E66" s="11">
        <v>10</v>
      </c>
      <c r="F66">
        <v>20</v>
      </c>
    </row>
    <row r="67" ht="18.35" spans="5:6">
      <c r="E67" s="10">
        <v>8</v>
      </c>
      <c r="F67">
        <v>15</v>
      </c>
    </row>
    <row r="68" ht="18.35" spans="5:6">
      <c r="E68" s="10">
        <v>15</v>
      </c>
      <c r="F68">
        <v>30</v>
      </c>
    </row>
    <row r="69" ht="18.35" spans="5:6">
      <c r="E69" s="10">
        <v>10</v>
      </c>
      <c r="F69">
        <v>15</v>
      </c>
    </row>
    <row r="70" ht="18.35" spans="5:6">
      <c r="E70" s="11">
        <v>15</v>
      </c>
      <c r="F70">
        <v>30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"/>
  <sheetViews>
    <sheetView workbookViewId="0">
      <selection activeCell="I17" sqref="I17"/>
    </sheetView>
  </sheetViews>
  <sheetFormatPr defaultColWidth="9.14285714285714" defaultRowHeight="17.6" outlineLevelCol="5"/>
  <cols>
    <col min="1" max="1" width="10" customWidth="1"/>
    <col min="2" max="3" width="10.1428571428571" customWidth="1"/>
    <col min="4" max="4" width="11.3035714285714" customWidth="1"/>
  </cols>
  <sheetData>
    <row r="1" spans="1:4">
      <c r="A1" s="1"/>
      <c r="B1" s="1" t="s">
        <v>3</v>
      </c>
      <c r="C1" s="1" t="s">
        <v>4</v>
      </c>
      <c r="D1" s="5" t="s">
        <v>540</v>
      </c>
    </row>
    <row r="2" spans="1:4">
      <c r="A2" s="1" t="s">
        <v>540</v>
      </c>
      <c r="B2" s="1">
        <f>AVERAGE(E12:E62)</f>
        <v>15.7241379310345</v>
      </c>
      <c r="C2" s="1">
        <f>AVERAGE(F12:F62)</f>
        <v>26.5862068965517</v>
      </c>
      <c r="D2" s="6">
        <f t="shared" ref="D2:D8" si="0">AVERAGE(B2:C2)</f>
        <v>21.1551724137931</v>
      </c>
    </row>
    <row r="3" spans="1:4">
      <c r="A3" s="1" t="s">
        <v>541</v>
      </c>
      <c r="B3" s="1">
        <f>STDEV(E12:E62)</f>
        <v>4.84691766357119</v>
      </c>
      <c r="C3" s="1">
        <f>STDEV(F12:F62)</f>
        <v>8.67062875203783</v>
      </c>
      <c r="D3" s="6">
        <f>AVERAGE(B3:C3)</f>
        <v>6.75877320780451</v>
      </c>
    </row>
    <row r="4" spans="1:4">
      <c r="A4" s="1" t="s">
        <v>542</v>
      </c>
      <c r="B4" s="4">
        <f>QUARTILE(E12:E62,0)</f>
        <v>8</v>
      </c>
      <c r="C4" s="4">
        <f>QUARTILE(F12:F62,0)</f>
        <v>15</v>
      </c>
      <c r="D4" s="6">
        <f t="shared" si="0"/>
        <v>11.5</v>
      </c>
    </row>
    <row r="5" spans="1:4">
      <c r="A5" s="1" t="s">
        <v>543</v>
      </c>
      <c r="B5" s="4">
        <f>QUARTILE(E12:E62,1)</f>
        <v>12</v>
      </c>
      <c r="C5" s="4">
        <f>QUARTILE(F12:F62,1)</f>
        <v>20</v>
      </c>
      <c r="D5" s="6">
        <f t="shared" si="0"/>
        <v>16</v>
      </c>
    </row>
    <row r="6" spans="1:4">
      <c r="A6" s="1" t="s">
        <v>544</v>
      </c>
      <c r="B6" s="4">
        <f>QUARTILE(E12:E62,2)</f>
        <v>15</v>
      </c>
      <c r="C6" s="4">
        <f>QUARTILE(F12:F62,2)</f>
        <v>25</v>
      </c>
      <c r="D6" s="6">
        <f t="shared" si="0"/>
        <v>20</v>
      </c>
    </row>
    <row r="7" spans="1:4">
      <c r="A7" s="1" t="s">
        <v>545</v>
      </c>
      <c r="B7" s="4">
        <f>QUARTILE(E12:E62,3)</f>
        <v>20</v>
      </c>
      <c r="C7" s="4">
        <f>QUARTILE(F12:F62,3)</f>
        <v>30</v>
      </c>
      <c r="D7" s="6">
        <f t="shared" si="0"/>
        <v>25</v>
      </c>
    </row>
    <row r="8" spans="1:4">
      <c r="A8" s="1" t="s">
        <v>546</v>
      </c>
      <c r="B8" s="1">
        <f>QUARTILE(E12:E62,4)</f>
        <v>30</v>
      </c>
      <c r="C8" s="1">
        <f>QUARTILE(F12:F62,4)</f>
        <v>60</v>
      </c>
      <c r="D8" s="6">
        <f t="shared" si="0"/>
        <v>45</v>
      </c>
    </row>
    <row r="11" ht="18.35" spans="5:6">
      <c r="E11" s="9" t="s">
        <v>3</v>
      </c>
      <c r="F11" s="9" t="s">
        <v>4</v>
      </c>
    </row>
    <row r="12" ht="18.35" spans="5:6">
      <c r="E12" s="11">
        <v>15</v>
      </c>
      <c r="F12">
        <v>25</v>
      </c>
    </row>
    <row r="13" ht="18.35" spans="5:6">
      <c r="E13" s="11">
        <v>10</v>
      </c>
      <c r="F13">
        <v>20</v>
      </c>
    </row>
    <row r="14" ht="18.35" spans="5:6">
      <c r="E14" s="11">
        <v>9</v>
      </c>
      <c r="F14">
        <v>18</v>
      </c>
    </row>
    <row r="15" ht="18.35" spans="5:6">
      <c r="E15" s="11">
        <v>20</v>
      </c>
      <c r="F15">
        <v>25</v>
      </c>
    </row>
    <row r="16" ht="18.35" spans="5:6">
      <c r="E16" s="10">
        <v>20</v>
      </c>
      <c r="F16">
        <v>35</v>
      </c>
    </row>
    <row r="17" ht="18.35" spans="5:6">
      <c r="E17" s="11">
        <v>20</v>
      </c>
      <c r="F17">
        <v>30</v>
      </c>
    </row>
    <row r="18" ht="18.35" spans="5:6">
      <c r="E18" s="10">
        <v>15</v>
      </c>
      <c r="F18">
        <v>20</v>
      </c>
    </row>
    <row r="19" ht="18.35" spans="5:6">
      <c r="E19" s="11">
        <v>17</v>
      </c>
      <c r="F19">
        <v>34</v>
      </c>
    </row>
    <row r="20" ht="18.35" spans="5:6">
      <c r="E20" s="11">
        <v>8</v>
      </c>
      <c r="F20">
        <v>15</v>
      </c>
    </row>
    <row r="21" ht="18.35" spans="5:6">
      <c r="E21" s="10">
        <v>10</v>
      </c>
      <c r="F21">
        <v>20</v>
      </c>
    </row>
    <row r="22" ht="18.35" spans="5:6">
      <c r="E22" s="10">
        <v>10</v>
      </c>
      <c r="F22">
        <v>20</v>
      </c>
    </row>
    <row r="23" ht="18.35" spans="5:6">
      <c r="E23" s="10">
        <v>10</v>
      </c>
      <c r="F23">
        <v>17</v>
      </c>
    </row>
    <row r="24" ht="18.35" spans="5:6">
      <c r="E24" s="11">
        <v>20</v>
      </c>
      <c r="F24">
        <v>25</v>
      </c>
    </row>
    <row r="25" ht="18.35" spans="5:6">
      <c r="E25" s="11">
        <v>20</v>
      </c>
      <c r="F25">
        <v>30</v>
      </c>
    </row>
    <row r="26" ht="18.35" spans="5:6">
      <c r="E26" s="10">
        <v>15</v>
      </c>
      <c r="F26">
        <v>25</v>
      </c>
    </row>
    <row r="27" ht="18.35" spans="5:6">
      <c r="E27" s="11">
        <v>15</v>
      </c>
      <c r="F27">
        <v>22</v>
      </c>
    </row>
    <row r="28" ht="18.35" spans="5:6">
      <c r="E28" s="10">
        <v>10</v>
      </c>
      <c r="F28">
        <v>20</v>
      </c>
    </row>
    <row r="29" ht="18.35" spans="5:6">
      <c r="E29" s="10">
        <v>15</v>
      </c>
      <c r="F29">
        <v>30</v>
      </c>
    </row>
    <row r="30" ht="18.35" spans="5:6">
      <c r="E30" s="10">
        <v>12</v>
      </c>
      <c r="F30">
        <v>20</v>
      </c>
    </row>
    <row r="31" ht="18.35" spans="5:6">
      <c r="E31" s="10">
        <v>15</v>
      </c>
      <c r="F31">
        <v>30</v>
      </c>
    </row>
    <row r="32" ht="18.35" spans="5:6">
      <c r="E32" s="10">
        <v>30</v>
      </c>
      <c r="F32">
        <v>60</v>
      </c>
    </row>
    <row r="33" ht="18.35" spans="5:6">
      <c r="E33" s="11">
        <v>20</v>
      </c>
      <c r="F33">
        <v>30</v>
      </c>
    </row>
    <row r="34" ht="18.35" spans="5:6">
      <c r="E34" s="10">
        <v>15</v>
      </c>
      <c r="F34">
        <v>25</v>
      </c>
    </row>
    <row r="35" ht="18.35" spans="5:6">
      <c r="E35" s="11">
        <v>15</v>
      </c>
      <c r="F35">
        <v>25</v>
      </c>
    </row>
    <row r="36" ht="18.35" spans="5:6">
      <c r="E36" s="11">
        <v>20</v>
      </c>
      <c r="F36">
        <v>40</v>
      </c>
    </row>
    <row r="37" ht="18.35" spans="5:6">
      <c r="E37" s="11">
        <v>20</v>
      </c>
      <c r="F37">
        <v>25</v>
      </c>
    </row>
    <row r="38" ht="18.35" spans="5:6">
      <c r="E38" s="10">
        <v>15</v>
      </c>
      <c r="F38">
        <v>25</v>
      </c>
    </row>
    <row r="39" ht="18.35" spans="5:6">
      <c r="E39" s="11">
        <v>20</v>
      </c>
      <c r="F39">
        <v>30</v>
      </c>
    </row>
    <row r="40" ht="18.35" spans="5:6">
      <c r="E40" s="11">
        <v>15</v>
      </c>
      <c r="F40">
        <v>30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"/>
  <sheetViews>
    <sheetView workbookViewId="0">
      <selection activeCell="A1" sqref="A1:D8"/>
    </sheetView>
  </sheetViews>
  <sheetFormatPr defaultColWidth="9.14285714285714" defaultRowHeight="17.6" outlineLevelCol="5"/>
  <cols>
    <col min="1" max="1" width="10" customWidth="1"/>
    <col min="2" max="3" width="10.1428571428571" customWidth="1"/>
    <col min="4" max="4" width="11.3035714285714" customWidth="1"/>
  </cols>
  <sheetData>
    <row r="1" spans="1:4">
      <c r="A1" s="1"/>
      <c r="B1" s="1" t="s">
        <v>3</v>
      </c>
      <c r="C1" s="1" t="s">
        <v>4</v>
      </c>
      <c r="D1" s="5" t="s">
        <v>540</v>
      </c>
    </row>
    <row r="2" spans="1:4">
      <c r="A2" s="1" t="s">
        <v>540</v>
      </c>
      <c r="B2" s="1">
        <f>AVERAGE(E12:E62)</f>
        <v>7.33333333333333</v>
      </c>
      <c r="C2" s="1">
        <f>AVERAGE(F12:F62)</f>
        <v>12.2222222222222</v>
      </c>
      <c r="D2" s="6">
        <f t="shared" ref="D2:D8" si="0">AVERAGE(B2:C2)</f>
        <v>9.77777777777778</v>
      </c>
    </row>
    <row r="3" spans="1:4">
      <c r="A3" s="1" t="s">
        <v>541</v>
      </c>
      <c r="B3" s="1">
        <f>STDEV(E12:E62)</f>
        <v>3.0097879542273</v>
      </c>
      <c r="C3" s="1">
        <f>STDEV(F12:F62)</f>
        <v>6.06392957001195</v>
      </c>
      <c r="D3" s="6">
        <f t="shared" si="0"/>
        <v>4.53685876211963</v>
      </c>
    </row>
    <row r="4" spans="1:4">
      <c r="A4" s="1" t="s">
        <v>542</v>
      </c>
      <c r="B4" s="4">
        <f>QUARTILE(E12:E62,0)</f>
        <v>4</v>
      </c>
      <c r="C4" s="4">
        <f>QUARTILE(F12:F62,0)</f>
        <v>8</v>
      </c>
      <c r="D4" s="6">
        <f t="shared" si="0"/>
        <v>6</v>
      </c>
    </row>
    <row r="5" spans="1:4">
      <c r="A5" s="1" t="s">
        <v>543</v>
      </c>
      <c r="B5" s="4">
        <f>QUARTILE(E12:E62,1)</f>
        <v>6</v>
      </c>
      <c r="C5" s="4">
        <f>QUARTILE(F12:F62,1)</f>
        <v>8.5</v>
      </c>
      <c r="D5" s="6">
        <f t="shared" si="0"/>
        <v>7.25</v>
      </c>
    </row>
    <row r="6" spans="1:4">
      <c r="A6" s="1" t="s">
        <v>544</v>
      </c>
      <c r="B6" s="4">
        <f>QUARTILE(E12:E62,2)</f>
        <v>6</v>
      </c>
      <c r="C6" s="4">
        <f>QUARTILE(F12:F62,2)</f>
        <v>10</v>
      </c>
      <c r="D6" s="6">
        <f t="shared" si="0"/>
        <v>8</v>
      </c>
    </row>
    <row r="7" spans="1:4">
      <c r="A7" s="1" t="s">
        <v>545</v>
      </c>
      <c r="B7" s="4">
        <f>QUARTILE(E12:E62,3)</f>
        <v>8</v>
      </c>
      <c r="C7" s="4">
        <f>QUARTILE(F12:F62,3)</f>
        <v>12</v>
      </c>
      <c r="D7" s="6">
        <f t="shared" si="0"/>
        <v>10</v>
      </c>
    </row>
    <row r="8" spans="1:4">
      <c r="A8" s="1" t="s">
        <v>546</v>
      </c>
      <c r="B8" s="1">
        <f>QUARTILE(E12:E62,4)</f>
        <v>15</v>
      </c>
      <c r="C8" s="1">
        <f>QUARTILE(F12:F62,4)</f>
        <v>30</v>
      </c>
      <c r="D8" s="6">
        <f t="shared" si="0"/>
        <v>22.5</v>
      </c>
    </row>
    <row r="11" ht="18.35" spans="5:6">
      <c r="E11" s="9" t="s">
        <v>3</v>
      </c>
      <c r="F11" s="9" t="s">
        <v>4</v>
      </c>
    </row>
    <row r="12" ht="18.35" spans="5:6">
      <c r="E12" s="10">
        <v>6</v>
      </c>
      <c r="F12">
        <v>10</v>
      </c>
    </row>
    <row r="13" ht="18.35" spans="5:6">
      <c r="E13" s="11">
        <v>8</v>
      </c>
      <c r="F13">
        <v>10</v>
      </c>
    </row>
    <row r="14" ht="18.35" spans="5:6">
      <c r="E14" s="10">
        <v>8</v>
      </c>
      <c r="F14">
        <v>12</v>
      </c>
    </row>
    <row r="15" ht="18.35" spans="5:6">
      <c r="E15" s="10">
        <v>6</v>
      </c>
      <c r="F15">
        <v>12</v>
      </c>
    </row>
    <row r="16" ht="18.35" spans="5:6">
      <c r="E16" s="11">
        <v>6</v>
      </c>
      <c r="F16">
        <v>8</v>
      </c>
    </row>
    <row r="17" ht="18.35" spans="5:6">
      <c r="E17" s="11">
        <v>8</v>
      </c>
      <c r="F17">
        <v>16</v>
      </c>
    </row>
    <row r="18" ht="18.35" spans="5:6">
      <c r="E18" s="10">
        <v>7</v>
      </c>
      <c r="F18">
        <v>10</v>
      </c>
    </row>
    <row r="19" ht="18.35" spans="5:6">
      <c r="E19" s="11">
        <v>6</v>
      </c>
      <c r="F19">
        <v>10</v>
      </c>
    </row>
    <row r="20" ht="18.35" spans="5:6">
      <c r="E20" s="11">
        <v>15</v>
      </c>
      <c r="F20">
        <v>25</v>
      </c>
    </row>
    <row r="21" ht="18.35" spans="5:6">
      <c r="E21" s="10">
        <v>5</v>
      </c>
      <c r="F21">
        <v>8</v>
      </c>
    </row>
    <row r="22" ht="18.35" spans="5:6">
      <c r="E22" s="11">
        <v>5</v>
      </c>
      <c r="F22">
        <v>8</v>
      </c>
    </row>
    <row r="23" ht="18.35" spans="5:6">
      <c r="E23" s="10">
        <v>8</v>
      </c>
      <c r="F23">
        <v>15</v>
      </c>
    </row>
    <row r="24" ht="18.35" spans="5:6">
      <c r="E24" s="10">
        <v>7</v>
      </c>
      <c r="F24">
        <v>10</v>
      </c>
    </row>
    <row r="25" ht="18.35" spans="5:6">
      <c r="E25" s="10">
        <v>15</v>
      </c>
      <c r="F25">
        <v>30</v>
      </c>
    </row>
    <row r="26" ht="18.35" spans="5:6">
      <c r="E26" s="10">
        <v>6</v>
      </c>
      <c r="F26">
        <v>8</v>
      </c>
    </row>
    <row r="27" ht="18.35" spans="5:6">
      <c r="E27" s="10">
        <v>6</v>
      </c>
      <c r="F27">
        <v>10</v>
      </c>
    </row>
    <row r="28" ht="18.35" spans="5:6">
      <c r="E28" s="11">
        <v>6</v>
      </c>
      <c r="F28">
        <v>10</v>
      </c>
    </row>
    <row r="29" ht="18.35" spans="5:6">
      <c r="E29" s="10">
        <v>4</v>
      </c>
      <c r="F29">
        <v>8</v>
      </c>
    </row>
    <row r="30" ht="18.35" spans="5:5">
      <c r="E30" s="10"/>
    </row>
    <row r="31" ht="18.35" spans="5:5">
      <c r="E31" s="10"/>
    </row>
    <row r="32" ht="18.35" spans="5:5">
      <c r="E32" s="10"/>
    </row>
    <row r="33" ht="18.35" spans="5:5">
      <c r="E33" s="11"/>
    </row>
    <row r="34" ht="18.35" spans="5:5">
      <c r="E34" s="10"/>
    </row>
    <row r="35" ht="18.35" spans="5:5">
      <c r="E35" s="11"/>
    </row>
    <row r="36" ht="18.35" spans="5:5">
      <c r="E36" s="11"/>
    </row>
    <row r="37" ht="18.35" spans="5:5">
      <c r="E37" s="11"/>
    </row>
    <row r="38" ht="18.35" spans="5:5">
      <c r="E38" s="10"/>
    </row>
    <row r="39" ht="18.35" spans="5:5">
      <c r="E39" s="11"/>
    </row>
    <row r="40" ht="18.35" spans="5:5">
      <c r="E40" s="1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"/>
  <sheetViews>
    <sheetView workbookViewId="0">
      <selection activeCell="A1" sqref="A1:D8"/>
    </sheetView>
  </sheetViews>
  <sheetFormatPr defaultColWidth="9.14285714285714" defaultRowHeight="17.6" outlineLevelCol="5"/>
  <cols>
    <col min="1" max="1" width="10" customWidth="1"/>
    <col min="2" max="3" width="10.1428571428571" customWidth="1"/>
    <col min="4" max="4" width="11.3035714285714" customWidth="1"/>
  </cols>
  <sheetData>
    <row r="1" spans="1:4">
      <c r="A1" s="1"/>
      <c r="B1" s="1" t="s">
        <v>3</v>
      </c>
      <c r="C1" s="1" t="s">
        <v>4</v>
      </c>
      <c r="D1" s="5" t="s">
        <v>540</v>
      </c>
    </row>
    <row r="2" spans="1:4">
      <c r="A2" s="1" t="s">
        <v>540</v>
      </c>
      <c r="B2" s="1">
        <f>AVERAGE(E12:E62)</f>
        <v>11.0454545454545</v>
      </c>
      <c r="C2" s="1">
        <f>AVERAGE(F12:F62)</f>
        <v>18.4545454545455</v>
      </c>
      <c r="D2" s="6">
        <f t="shared" ref="D2:D8" si="0">AVERAGE(B2:C2)</f>
        <v>14.75</v>
      </c>
    </row>
    <row r="3" spans="1:4">
      <c r="A3" s="1" t="s">
        <v>541</v>
      </c>
      <c r="B3" s="1">
        <f>STDEV(E12:E62)</f>
        <v>2.68110270006796</v>
      </c>
      <c r="C3" s="1">
        <f>STDEV(F12:F62)</f>
        <v>4.47987322022221</v>
      </c>
      <c r="D3" s="6">
        <f t="shared" si="0"/>
        <v>3.58048796014508</v>
      </c>
    </row>
    <row r="4" spans="1:4">
      <c r="A4" s="1" t="s">
        <v>542</v>
      </c>
      <c r="B4" s="4">
        <f>QUARTILE(E12:E62,0)</f>
        <v>7</v>
      </c>
      <c r="C4" s="4">
        <f>QUARTILE(F12:F62,0)</f>
        <v>12</v>
      </c>
      <c r="D4" s="6">
        <f t="shared" si="0"/>
        <v>9.5</v>
      </c>
    </row>
    <row r="5" spans="1:4">
      <c r="A5" s="1" t="s">
        <v>543</v>
      </c>
      <c r="B5" s="4">
        <f>QUARTILE(E12:E62,1)</f>
        <v>10</v>
      </c>
      <c r="C5" s="4">
        <f>QUARTILE(F12:F62,1)</f>
        <v>15</v>
      </c>
      <c r="D5" s="6">
        <f t="shared" si="0"/>
        <v>12.5</v>
      </c>
    </row>
    <row r="6" spans="1:4">
      <c r="A6" s="1" t="s">
        <v>544</v>
      </c>
      <c r="B6" s="4">
        <f>QUARTILE(E12:E62,2)</f>
        <v>10</v>
      </c>
      <c r="C6" s="4">
        <f>QUARTILE(F12:F62,2)</f>
        <v>19</v>
      </c>
      <c r="D6" s="6">
        <f t="shared" si="0"/>
        <v>14.5</v>
      </c>
    </row>
    <row r="7" spans="1:4">
      <c r="A7" s="1" t="s">
        <v>545</v>
      </c>
      <c r="B7" s="4">
        <f>QUARTILE(E12:E62,3)</f>
        <v>13.5</v>
      </c>
      <c r="C7" s="4">
        <f>QUARTILE(F12:F62,3)</f>
        <v>20</v>
      </c>
      <c r="D7" s="6">
        <f t="shared" si="0"/>
        <v>16.75</v>
      </c>
    </row>
    <row r="8" spans="1:4">
      <c r="A8" s="1" t="s">
        <v>546</v>
      </c>
      <c r="B8" s="1">
        <f>QUARTILE(E12:E62,4)</f>
        <v>15</v>
      </c>
      <c r="C8" s="1">
        <f>QUARTILE(F12:F62,4)</f>
        <v>28</v>
      </c>
      <c r="D8" s="6">
        <f t="shared" si="0"/>
        <v>21.5</v>
      </c>
    </row>
    <row r="11" ht="18.35" spans="5:6">
      <c r="E11" s="9" t="s">
        <v>3</v>
      </c>
      <c r="F11" s="9" t="s">
        <v>4</v>
      </c>
    </row>
    <row r="12" ht="18.35" spans="5:6">
      <c r="E12" s="10">
        <v>12</v>
      </c>
      <c r="F12">
        <v>20</v>
      </c>
    </row>
    <row r="13" ht="18.35" spans="5:6">
      <c r="E13" s="11">
        <v>15</v>
      </c>
      <c r="F13">
        <v>25</v>
      </c>
    </row>
    <row r="14" ht="18.35" spans="5:6">
      <c r="E14" s="10">
        <v>15</v>
      </c>
      <c r="F14">
        <v>20</v>
      </c>
    </row>
    <row r="15" ht="18.35" spans="5:6">
      <c r="E15" s="11">
        <v>14</v>
      </c>
      <c r="F15">
        <v>28</v>
      </c>
    </row>
    <row r="16" ht="18.35" spans="5:6">
      <c r="E16" s="11">
        <v>10</v>
      </c>
      <c r="F16">
        <v>20</v>
      </c>
    </row>
    <row r="17" ht="18.35" spans="5:6">
      <c r="E17" s="10">
        <v>15</v>
      </c>
      <c r="F17">
        <v>20</v>
      </c>
    </row>
    <row r="18" ht="18.35" spans="5:6">
      <c r="E18" s="11">
        <v>10</v>
      </c>
      <c r="F18">
        <v>15</v>
      </c>
    </row>
    <row r="19" ht="18.35" spans="5:6">
      <c r="E19" s="10">
        <v>7</v>
      </c>
      <c r="F19">
        <v>12</v>
      </c>
    </row>
    <row r="20" ht="18.35" spans="5:6">
      <c r="E20" s="10">
        <v>15</v>
      </c>
      <c r="F20">
        <v>25</v>
      </c>
    </row>
    <row r="21" ht="18.35" spans="5:6">
      <c r="E21" s="10">
        <v>7</v>
      </c>
      <c r="F21">
        <v>12</v>
      </c>
    </row>
    <row r="22" ht="18.35" spans="5:6">
      <c r="E22" s="11">
        <v>10</v>
      </c>
      <c r="F22">
        <v>20</v>
      </c>
    </row>
    <row r="23" ht="18.35" spans="5:6">
      <c r="E23" s="11">
        <v>10</v>
      </c>
      <c r="F23">
        <v>15</v>
      </c>
    </row>
    <row r="24" ht="18.35" spans="5:6">
      <c r="E24" s="11">
        <v>10</v>
      </c>
      <c r="F24">
        <v>20</v>
      </c>
    </row>
    <row r="25" ht="18.35" spans="5:6">
      <c r="E25" s="10">
        <v>10</v>
      </c>
      <c r="F25">
        <v>15</v>
      </c>
    </row>
    <row r="26" ht="18.35" spans="5:6">
      <c r="E26" s="10">
        <v>8</v>
      </c>
      <c r="F26">
        <v>13</v>
      </c>
    </row>
    <row r="27" ht="18.35" spans="5:6">
      <c r="E27" s="10">
        <v>10</v>
      </c>
      <c r="F27">
        <v>15</v>
      </c>
    </row>
    <row r="28" ht="18.35" spans="5:6">
      <c r="E28" s="11">
        <v>15</v>
      </c>
      <c r="F28">
        <v>25</v>
      </c>
    </row>
    <row r="29" ht="18.35" spans="5:6">
      <c r="E29" s="10">
        <v>8</v>
      </c>
      <c r="F29">
        <v>15</v>
      </c>
    </row>
    <row r="30" ht="18.35" spans="5:6">
      <c r="E30" s="11">
        <v>12</v>
      </c>
      <c r="F30">
        <v>18</v>
      </c>
    </row>
    <row r="31" ht="18.35" spans="5:6">
      <c r="E31" s="10">
        <v>10</v>
      </c>
      <c r="F31">
        <v>15</v>
      </c>
    </row>
    <row r="32" ht="18.35" spans="5:6">
      <c r="E32" s="10">
        <v>10</v>
      </c>
      <c r="F32">
        <v>18</v>
      </c>
    </row>
    <row r="33" ht="18.35" spans="5:6">
      <c r="E33" s="10">
        <v>10</v>
      </c>
      <c r="F33">
        <v>20</v>
      </c>
    </row>
    <row r="34" ht="18.35"/>
    <row r="35" ht="18.35" spans="5:5">
      <c r="E35" s="11"/>
    </row>
    <row r="36" ht="18.35" spans="5:5">
      <c r="E36" s="11"/>
    </row>
    <row r="37" ht="18.35" spans="5:5">
      <c r="E37" s="11"/>
    </row>
    <row r="38" ht="18.35" spans="5:5">
      <c r="E38" s="10"/>
    </row>
    <row r="39" ht="18.35" spans="5:5">
      <c r="E39" s="11"/>
    </row>
    <row r="40" ht="18.35" spans="5:5">
      <c r="E40" s="1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"/>
  <sheetViews>
    <sheetView workbookViewId="0">
      <selection activeCell="A1" sqref="A1:D8"/>
    </sheetView>
  </sheetViews>
  <sheetFormatPr defaultColWidth="9.14285714285714" defaultRowHeight="17.6" outlineLevelCol="5"/>
  <cols>
    <col min="1" max="1" width="10" customWidth="1"/>
    <col min="2" max="3" width="10.1428571428571" customWidth="1"/>
    <col min="4" max="4" width="11.3035714285714" customWidth="1"/>
  </cols>
  <sheetData>
    <row r="1" spans="1:4">
      <c r="A1" s="1"/>
      <c r="B1" s="1" t="s">
        <v>3</v>
      </c>
      <c r="C1" s="1" t="s">
        <v>4</v>
      </c>
      <c r="D1" s="5" t="s">
        <v>540</v>
      </c>
    </row>
    <row r="2" spans="1:4">
      <c r="A2" s="1" t="s">
        <v>540</v>
      </c>
      <c r="B2" s="1">
        <f>AVERAGE(E12:E62)</f>
        <v>15.7777777777778</v>
      </c>
      <c r="C2" s="1">
        <f>AVERAGE(F12:F62)</f>
        <v>27.2222222222222</v>
      </c>
      <c r="D2" s="6">
        <f t="shared" ref="D2:D8" si="0">AVERAGE(B2:C2)</f>
        <v>21.5</v>
      </c>
    </row>
    <row r="3" spans="1:4">
      <c r="A3" s="1" t="s">
        <v>541</v>
      </c>
      <c r="B3" s="1">
        <f>STDEV(E12:E62)</f>
        <v>5.04424865014052</v>
      </c>
      <c r="C3" s="1">
        <f>STDEV(F12:F62)</f>
        <v>9.05231707600018</v>
      </c>
      <c r="D3" s="6">
        <f t="shared" si="0"/>
        <v>7.04828286307035</v>
      </c>
    </row>
    <row r="4" spans="1:4">
      <c r="A4" s="1" t="s">
        <v>542</v>
      </c>
      <c r="B4" s="4">
        <f>QUARTILE(E12:E62,0)</f>
        <v>10</v>
      </c>
      <c r="C4" s="4">
        <f>QUARTILE(F12:F62,0)</f>
        <v>20</v>
      </c>
      <c r="D4" s="6">
        <f t="shared" si="0"/>
        <v>15</v>
      </c>
    </row>
    <row r="5" spans="1:4">
      <c r="A5" s="1" t="s">
        <v>543</v>
      </c>
      <c r="B5" s="4">
        <f>QUARTILE(E12:E62,1)</f>
        <v>12</v>
      </c>
      <c r="C5" s="4">
        <f>QUARTILE(F12:F62,1)</f>
        <v>20</v>
      </c>
      <c r="D5" s="6">
        <f t="shared" si="0"/>
        <v>16</v>
      </c>
    </row>
    <row r="6" spans="1:4">
      <c r="A6" s="1" t="s">
        <v>544</v>
      </c>
      <c r="B6" s="4">
        <f>QUARTILE(E12:E62,2)</f>
        <v>15</v>
      </c>
      <c r="C6" s="4">
        <f>QUARTILE(F12:F62,2)</f>
        <v>20</v>
      </c>
      <c r="D6" s="6">
        <f t="shared" si="0"/>
        <v>17.5</v>
      </c>
    </row>
    <row r="7" spans="1:4">
      <c r="A7" s="1" t="s">
        <v>545</v>
      </c>
      <c r="B7" s="4">
        <f>QUARTILE(E12:E62,3)</f>
        <v>20</v>
      </c>
      <c r="C7" s="4">
        <f>QUARTILE(F12:F62,3)</f>
        <v>35</v>
      </c>
      <c r="D7" s="6">
        <f t="shared" si="0"/>
        <v>27.5</v>
      </c>
    </row>
    <row r="8" spans="1:4">
      <c r="A8" s="1" t="s">
        <v>546</v>
      </c>
      <c r="B8" s="1">
        <f>QUARTILE(E12:E62,4)</f>
        <v>25</v>
      </c>
      <c r="C8" s="1">
        <f>QUARTILE(F12:F62,4)</f>
        <v>40</v>
      </c>
      <c r="D8" s="6">
        <f t="shared" si="0"/>
        <v>32.5</v>
      </c>
    </row>
    <row r="11" ht="18.35" spans="5:6">
      <c r="E11" s="9" t="s">
        <v>3</v>
      </c>
      <c r="F11" s="9" t="s">
        <v>4</v>
      </c>
    </row>
    <row r="12" ht="18.35" spans="5:6">
      <c r="E12" s="10">
        <v>15</v>
      </c>
      <c r="F12">
        <v>20</v>
      </c>
    </row>
    <row r="13" ht="18.35" spans="5:6">
      <c r="E13" s="11">
        <v>10</v>
      </c>
      <c r="F13">
        <v>20</v>
      </c>
    </row>
    <row r="14" ht="18.35" spans="5:6">
      <c r="E14" s="10">
        <v>15</v>
      </c>
      <c r="F14">
        <v>20</v>
      </c>
    </row>
    <row r="15" ht="18.35" spans="5:6">
      <c r="E15" s="10">
        <v>10</v>
      </c>
      <c r="F15">
        <v>20</v>
      </c>
    </row>
    <row r="16" ht="18.35" spans="5:6">
      <c r="E16" s="11">
        <v>15</v>
      </c>
      <c r="F16">
        <v>30</v>
      </c>
    </row>
    <row r="17" ht="18.35" spans="5:6">
      <c r="E17" s="11">
        <v>20</v>
      </c>
      <c r="F17">
        <v>40</v>
      </c>
    </row>
    <row r="18" ht="18.35" spans="5:6">
      <c r="E18" s="11">
        <v>12</v>
      </c>
      <c r="F18">
        <v>20</v>
      </c>
    </row>
    <row r="19" ht="18.35" spans="5:6">
      <c r="E19" s="11">
        <v>25</v>
      </c>
      <c r="F19">
        <v>40</v>
      </c>
    </row>
    <row r="20" ht="18.35" spans="5:6">
      <c r="E20" s="11">
        <v>20</v>
      </c>
      <c r="F20">
        <v>35</v>
      </c>
    </row>
    <row r="21" ht="18.35"/>
    <row r="22" ht="18.35" spans="5:5">
      <c r="E22" s="10"/>
    </row>
    <row r="23" ht="18.35" spans="5:5">
      <c r="E23" s="10"/>
    </row>
    <row r="24" ht="18.35" spans="5:5">
      <c r="E24" s="11"/>
    </row>
    <row r="25" ht="18.35" spans="5:5">
      <c r="E25" s="11"/>
    </row>
    <row r="26" ht="18.35" spans="5:5">
      <c r="E26" s="10"/>
    </row>
    <row r="27" ht="18.35" spans="5:5">
      <c r="E27" s="11"/>
    </row>
    <row r="28" ht="18.35" spans="5:5">
      <c r="E28" s="10"/>
    </row>
    <row r="29" ht="18.35" spans="5:5">
      <c r="E29" s="10"/>
    </row>
    <row r="30" ht="18.35" spans="5:5">
      <c r="E30" s="10"/>
    </row>
    <row r="31" ht="18.35" spans="5:5">
      <c r="E31" s="10"/>
    </row>
    <row r="32" ht="18.35" spans="5:5">
      <c r="E32" s="10"/>
    </row>
    <row r="33" ht="18.35" spans="5:5">
      <c r="E33" s="11"/>
    </row>
    <row r="34" ht="18.35" spans="5:5">
      <c r="E34" s="10"/>
    </row>
    <row r="35" ht="18.35" spans="5:5">
      <c r="E35" s="11"/>
    </row>
    <row r="36" ht="18.35" spans="5:5">
      <c r="E36" s="11"/>
    </row>
    <row r="37" ht="18.35" spans="5:5">
      <c r="E37" s="11"/>
    </row>
    <row r="38" ht="18.35" spans="5:5">
      <c r="E38" s="10"/>
    </row>
    <row r="39" ht="18.35" spans="5:5">
      <c r="E39" s="11"/>
    </row>
    <row r="40" ht="18.35" spans="5:5">
      <c r="E40" s="11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5"/>
  <sheetViews>
    <sheetView workbookViewId="0">
      <selection activeCell="A1" sqref="A1:D8"/>
    </sheetView>
  </sheetViews>
  <sheetFormatPr defaultColWidth="9.14285714285714" defaultRowHeight="17.6" outlineLevelCol="5"/>
  <cols>
    <col min="1" max="1" width="10" customWidth="1"/>
    <col min="2" max="3" width="10.1428571428571" customWidth="1"/>
    <col min="4" max="4" width="11.3035714285714" customWidth="1"/>
  </cols>
  <sheetData>
    <row r="1" spans="1:4">
      <c r="A1" s="1"/>
      <c r="B1" s="1" t="s">
        <v>3</v>
      </c>
      <c r="C1" s="1" t="s">
        <v>4</v>
      </c>
      <c r="D1" s="5" t="s">
        <v>540</v>
      </c>
    </row>
    <row r="2" spans="1:4">
      <c r="A2" s="1" t="s">
        <v>540</v>
      </c>
      <c r="B2" s="1">
        <f>AVERAGE(E12:E45)</f>
        <v>6.16666666666667</v>
      </c>
      <c r="C2" s="1">
        <f>AVERAGE(F12:F45)</f>
        <v>10</v>
      </c>
      <c r="D2" s="6">
        <f t="shared" ref="D2:D8" si="0">AVERAGE(B2:C2)</f>
        <v>8.08333333333333</v>
      </c>
    </row>
    <row r="3" spans="1:4">
      <c r="A3" s="1" t="s">
        <v>541</v>
      </c>
      <c r="B3" s="1">
        <f>STDEV(E12:E45)</f>
        <v>1.27404411454121</v>
      </c>
      <c r="C3" s="1">
        <f>STDEV(F12:F45)</f>
        <v>2.39564822851407</v>
      </c>
      <c r="D3" s="6">
        <f t="shared" si="0"/>
        <v>1.83484617152764</v>
      </c>
    </row>
    <row r="4" spans="1:4">
      <c r="A4" s="1" t="s">
        <v>542</v>
      </c>
      <c r="B4" s="4">
        <f>QUARTILE(E12:E45,0)</f>
        <v>4</v>
      </c>
      <c r="C4" s="4">
        <f>QUARTILE(F12:F45,0)</f>
        <v>7</v>
      </c>
      <c r="D4" s="6">
        <f t="shared" si="0"/>
        <v>5.5</v>
      </c>
    </row>
    <row r="5" spans="1:4">
      <c r="A5" s="1" t="s">
        <v>543</v>
      </c>
      <c r="B5" s="4">
        <f>QUARTILE(E12:E45,1)</f>
        <v>5</v>
      </c>
      <c r="C5" s="4">
        <f>QUARTILE(F12:F45,1)</f>
        <v>8</v>
      </c>
      <c r="D5" s="6">
        <f t="shared" si="0"/>
        <v>6.5</v>
      </c>
    </row>
    <row r="6" spans="1:4">
      <c r="A6" s="1" t="s">
        <v>544</v>
      </c>
      <c r="B6" s="4">
        <f>QUARTILE(E12:E45,2)</f>
        <v>6</v>
      </c>
      <c r="C6" s="4">
        <f>QUARTILE(F12:F45,2)</f>
        <v>10</v>
      </c>
      <c r="D6" s="6">
        <f t="shared" si="0"/>
        <v>8</v>
      </c>
    </row>
    <row r="7" spans="1:4">
      <c r="A7" s="1" t="s">
        <v>545</v>
      </c>
      <c r="B7" s="4">
        <f>QUARTILE(E12:E45,3)</f>
        <v>7</v>
      </c>
      <c r="C7" s="4">
        <f>QUARTILE(F12:F45,3)</f>
        <v>12</v>
      </c>
      <c r="D7" s="6">
        <f t="shared" si="0"/>
        <v>9.5</v>
      </c>
    </row>
    <row r="8" spans="1:4">
      <c r="A8" s="1" t="s">
        <v>546</v>
      </c>
      <c r="B8" s="1">
        <f>QUARTILE(E12:E45,4)</f>
        <v>8</v>
      </c>
      <c r="C8" s="1">
        <f>QUARTILE(F12:F45,4)</f>
        <v>15</v>
      </c>
      <c r="D8" s="6">
        <f t="shared" si="0"/>
        <v>11.5</v>
      </c>
    </row>
    <row r="11" ht="18.35" spans="5:6">
      <c r="E11" s="9" t="s">
        <v>3</v>
      </c>
      <c r="F11" s="9" t="s">
        <v>4</v>
      </c>
    </row>
    <row r="12" ht="18.35" spans="5:6">
      <c r="E12" s="10">
        <v>6</v>
      </c>
      <c r="F12">
        <v>10</v>
      </c>
    </row>
    <row r="13" ht="18.35" spans="5:6">
      <c r="E13" s="10">
        <v>6</v>
      </c>
      <c r="F13">
        <v>8</v>
      </c>
    </row>
    <row r="14" ht="18.35" spans="5:6">
      <c r="E14" s="10">
        <v>7</v>
      </c>
      <c r="F14">
        <v>10</v>
      </c>
    </row>
    <row r="15" ht="18.35" spans="5:6">
      <c r="E15" s="11">
        <v>8</v>
      </c>
      <c r="F15">
        <v>15</v>
      </c>
    </row>
    <row r="16" ht="18.35" spans="5:6">
      <c r="E16" s="10">
        <v>6</v>
      </c>
      <c r="F16">
        <v>12</v>
      </c>
    </row>
    <row r="17" ht="18.35" spans="5:6">
      <c r="E17" s="10">
        <v>6</v>
      </c>
      <c r="F17">
        <v>12</v>
      </c>
    </row>
    <row r="18" ht="18.35" spans="5:6">
      <c r="E18" s="10">
        <v>8</v>
      </c>
      <c r="F18">
        <v>12</v>
      </c>
    </row>
    <row r="19" ht="18.35" spans="5:6">
      <c r="E19" s="10">
        <v>5</v>
      </c>
      <c r="F19">
        <v>7</v>
      </c>
    </row>
    <row r="20" ht="18.35" spans="5:6">
      <c r="E20" s="11">
        <v>4</v>
      </c>
      <c r="F20">
        <v>7</v>
      </c>
    </row>
    <row r="21" ht="18.35" spans="5:6">
      <c r="E21" s="11">
        <v>7</v>
      </c>
      <c r="F21">
        <v>10</v>
      </c>
    </row>
    <row r="22" ht="18.35" spans="5:6">
      <c r="E22" s="11">
        <v>5</v>
      </c>
      <c r="F22">
        <v>10</v>
      </c>
    </row>
    <row r="23" ht="18.35" spans="5:6">
      <c r="E23" s="11">
        <v>7</v>
      </c>
      <c r="F23">
        <v>10</v>
      </c>
    </row>
    <row r="24" ht="18.35" spans="5:6">
      <c r="E24" s="10">
        <v>7</v>
      </c>
      <c r="F24">
        <v>10</v>
      </c>
    </row>
    <row r="25" ht="18.35" spans="5:6">
      <c r="E25" s="11">
        <v>5</v>
      </c>
      <c r="F25">
        <v>7</v>
      </c>
    </row>
    <row r="26" ht="18.35" spans="5:6">
      <c r="E26" s="10">
        <v>4</v>
      </c>
      <c r="F26">
        <v>8</v>
      </c>
    </row>
    <row r="27" ht="18.35" spans="5:6">
      <c r="E27" s="10">
        <v>8</v>
      </c>
      <c r="F27">
        <v>12</v>
      </c>
    </row>
    <row r="28" ht="18.35" spans="5:6">
      <c r="E28" s="11">
        <v>5</v>
      </c>
      <c r="F28">
        <v>7</v>
      </c>
    </row>
    <row r="29" ht="18.35" spans="5:6">
      <c r="E29" s="10">
        <v>6</v>
      </c>
      <c r="F29">
        <v>8</v>
      </c>
    </row>
    <row r="30" ht="18.35" spans="5:6">
      <c r="E30" s="11">
        <v>5</v>
      </c>
      <c r="F30">
        <v>10</v>
      </c>
    </row>
    <row r="31" ht="18.35" spans="5:6">
      <c r="E31" s="11">
        <v>5</v>
      </c>
      <c r="F31">
        <v>7</v>
      </c>
    </row>
    <row r="32" ht="18.35" spans="5:6">
      <c r="E32" s="11">
        <v>6</v>
      </c>
      <c r="F32">
        <v>12</v>
      </c>
    </row>
    <row r="33" ht="18.35" spans="5:6">
      <c r="E33" s="11">
        <v>6</v>
      </c>
      <c r="F33">
        <v>9</v>
      </c>
    </row>
    <row r="34" ht="18.35" spans="5:6">
      <c r="E34" s="11">
        <v>8</v>
      </c>
      <c r="F34">
        <v>15</v>
      </c>
    </row>
    <row r="35" ht="18.35" spans="5:6">
      <c r="E35" s="11">
        <v>8</v>
      </c>
      <c r="F35">
        <v>12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"/>
  <sheetViews>
    <sheetView workbookViewId="0">
      <selection activeCell="A1" sqref="A1:D8"/>
    </sheetView>
  </sheetViews>
  <sheetFormatPr defaultColWidth="9.14285714285714" defaultRowHeight="17.6" outlineLevelCol="5"/>
  <cols>
    <col min="1" max="1" width="10" customWidth="1"/>
    <col min="2" max="3" width="10.1428571428571" customWidth="1"/>
    <col min="4" max="4" width="11.3035714285714" customWidth="1"/>
  </cols>
  <sheetData>
    <row r="1" spans="1:4">
      <c r="A1" s="1"/>
      <c r="B1" s="1" t="s">
        <v>3</v>
      </c>
      <c r="C1" s="1" t="s">
        <v>4</v>
      </c>
      <c r="D1" s="5" t="s">
        <v>540</v>
      </c>
    </row>
    <row r="2" spans="1:4">
      <c r="A2" s="1" t="s">
        <v>540</v>
      </c>
      <c r="B2" s="1">
        <f>AVERAGE(E12:E62)</f>
        <v>9.375</v>
      </c>
      <c r="C2" s="1">
        <f>AVERAGE(F12:F62)</f>
        <v>15.9166666666667</v>
      </c>
      <c r="D2" s="6">
        <f t="shared" ref="D2:D8" si="0">AVERAGE(B2:C2)</f>
        <v>12.6458333333333</v>
      </c>
    </row>
    <row r="3" spans="1:4">
      <c r="A3" s="1" t="s">
        <v>541</v>
      </c>
      <c r="B3" s="1">
        <f>STDEV(E12:E62)</f>
        <v>3.28120470983236</v>
      </c>
      <c r="C3" s="1">
        <f>STDEV(F12:F62)</f>
        <v>7.03974225483382</v>
      </c>
      <c r="D3" s="6">
        <f t="shared" si="0"/>
        <v>5.16047348233309</v>
      </c>
    </row>
    <row r="4" spans="1:4">
      <c r="A4" s="1" t="s">
        <v>542</v>
      </c>
      <c r="B4" s="4">
        <f>QUARTILE(E12:E62,0)</f>
        <v>6</v>
      </c>
      <c r="C4" s="4">
        <f>QUARTILE(F12:F62,0)</f>
        <v>9</v>
      </c>
      <c r="D4" s="6">
        <f t="shared" si="0"/>
        <v>7.5</v>
      </c>
    </row>
    <row r="5" spans="1:4">
      <c r="A5" s="1" t="s">
        <v>543</v>
      </c>
      <c r="B5" s="4">
        <f>QUARTILE(E12:E62,1)</f>
        <v>7</v>
      </c>
      <c r="C5" s="4">
        <f>QUARTILE(F12:F62,1)</f>
        <v>12</v>
      </c>
      <c r="D5" s="6">
        <f t="shared" si="0"/>
        <v>9.5</v>
      </c>
    </row>
    <row r="6" spans="1:4">
      <c r="A6" s="1" t="s">
        <v>544</v>
      </c>
      <c r="B6" s="4">
        <f>QUARTILE(E12:E62,2)</f>
        <v>8</v>
      </c>
      <c r="C6" s="4">
        <f>QUARTILE(F12:F62,2)</f>
        <v>14.5</v>
      </c>
      <c r="D6" s="6">
        <f t="shared" si="0"/>
        <v>11.25</v>
      </c>
    </row>
    <row r="7" spans="1:4">
      <c r="A7" s="1" t="s">
        <v>545</v>
      </c>
      <c r="B7" s="4">
        <f>QUARTILE(E12:E62,3)</f>
        <v>10.5</v>
      </c>
      <c r="C7" s="4">
        <f>QUARTILE(F12:F62,3)</f>
        <v>18.5</v>
      </c>
      <c r="D7" s="6">
        <f t="shared" si="0"/>
        <v>14.5</v>
      </c>
    </row>
    <row r="8" spans="1:4">
      <c r="A8" s="1" t="s">
        <v>546</v>
      </c>
      <c r="B8" s="1">
        <f>QUARTILE(E12:E62,4)</f>
        <v>20</v>
      </c>
      <c r="C8" s="1">
        <f>QUARTILE(F12:F62,4)</f>
        <v>40</v>
      </c>
      <c r="D8" s="6">
        <f t="shared" si="0"/>
        <v>30</v>
      </c>
    </row>
    <row r="11" ht="18.35" spans="5:6">
      <c r="E11" s="9" t="s">
        <v>3</v>
      </c>
      <c r="F11" s="9" t="s">
        <v>4</v>
      </c>
    </row>
    <row r="12" ht="18.35" spans="5:6">
      <c r="E12" s="10">
        <v>8</v>
      </c>
      <c r="F12">
        <v>9</v>
      </c>
    </row>
    <row r="13" ht="18.35" spans="5:6">
      <c r="E13" s="10">
        <v>10</v>
      </c>
      <c r="F13">
        <v>15</v>
      </c>
    </row>
    <row r="14" ht="18.35" spans="5:6">
      <c r="E14" s="10">
        <v>9</v>
      </c>
      <c r="F14">
        <v>18</v>
      </c>
    </row>
    <row r="15" ht="18.35" spans="5:6">
      <c r="E15" s="10">
        <v>20</v>
      </c>
      <c r="F15">
        <v>40</v>
      </c>
    </row>
    <row r="16" ht="18.35" spans="5:6">
      <c r="E16" s="10">
        <v>12</v>
      </c>
      <c r="F16">
        <v>20</v>
      </c>
    </row>
    <row r="17" ht="18.35" spans="5:6">
      <c r="E17" s="10">
        <v>8</v>
      </c>
      <c r="F17">
        <v>12</v>
      </c>
    </row>
    <row r="18" ht="18.35" spans="5:6">
      <c r="E18" s="10">
        <v>12</v>
      </c>
      <c r="F18">
        <v>18</v>
      </c>
    </row>
    <row r="19" ht="18.35" spans="5:6">
      <c r="E19" s="10">
        <v>6</v>
      </c>
      <c r="F19">
        <v>10</v>
      </c>
    </row>
    <row r="20" ht="18.35" spans="5:6">
      <c r="E20" s="11">
        <v>6</v>
      </c>
      <c r="F20">
        <v>12</v>
      </c>
    </row>
    <row r="21" ht="18.35" spans="5:6">
      <c r="E21" s="11">
        <v>6</v>
      </c>
      <c r="F21">
        <v>12</v>
      </c>
    </row>
    <row r="22" ht="18.35" spans="5:6">
      <c r="E22" s="10">
        <v>8</v>
      </c>
      <c r="F22">
        <v>15</v>
      </c>
    </row>
    <row r="23" ht="18.35" spans="5:6">
      <c r="E23" s="10">
        <v>12</v>
      </c>
      <c r="F23">
        <v>20</v>
      </c>
    </row>
    <row r="24" ht="18.35" spans="5:6">
      <c r="E24" s="10">
        <v>8</v>
      </c>
      <c r="F24">
        <v>12</v>
      </c>
    </row>
    <row r="25" ht="18.35" spans="5:6">
      <c r="E25" s="10">
        <v>7</v>
      </c>
      <c r="F25">
        <v>10</v>
      </c>
    </row>
    <row r="26" ht="18.35" spans="5:6">
      <c r="E26" s="11">
        <v>15</v>
      </c>
      <c r="F26">
        <v>30</v>
      </c>
    </row>
    <row r="27" ht="18.35" spans="5:6">
      <c r="E27" s="11">
        <v>10</v>
      </c>
      <c r="F27">
        <v>20</v>
      </c>
    </row>
    <row r="28" ht="18.35" spans="5:6">
      <c r="E28" s="11">
        <v>8</v>
      </c>
      <c r="F28">
        <v>16</v>
      </c>
    </row>
    <row r="29" ht="18.35" spans="5:6">
      <c r="E29" s="10">
        <v>6</v>
      </c>
      <c r="F29">
        <v>10</v>
      </c>
    </row>
    <row r="30" ht="18.35" spans="5:6">
      <c r="E30" s="10">
        <v>7</v>
      </c>
      <c r="F30">
        <v>14</v>
      </c>
    </row>
    <row r="31" ht="18.35" spans="5:6">
      <c r="E31" s="10">
        <v>8</v>
      </c>
      <c r="F31">
        <v>12</v>
      </c>
    </row>
    <row r="32" ht="18.35" spans="5:6">
      <c r="E32" s="11">
        <v>10</v>
      </c>
      <c r="F32">
        <v>12</v>
      </c>
    </row>
    <row r="33" ht="18.35" spans="5:6">
      <c r="E33" s="11">
        <v>10</v>
      </c>
      <c r="F33">
        <v>15</v>
      </c>
    </row>
    <row r="34" ht="18.35" spans="5:6">
      <c r="E34" s="10">
        <v>12</v>
      </c>
      <c r="F34">
        <v>20</v>
      </c>
    </row>
    <row r="35" ht="18.35" spans="5:6">
      <c r="E35" s="11">
        <v>7</v>
      </c>
      <c r="F35">
        <v>10</v>
      </c>
    </row>
    <row r="36" ht="18.35"/>
    <row r="37" ht="18.35" spans="5:5">
      <c r="E37" s="11"/>
    </row>
    <row r="38" ht="18.35" spans="5:5">
      <c r="E38" s="10"/>
    </row>
    <row r="39" ht="18.35" spans="5:5">
      <c r="E39" s="11"/>
    </row>
    <row r="40" ht="18.35" spans="5:5">
      <c r="E40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lagoudate</vt:lpstr>
      <vt:lpstr>北京1-3</vt:lpstr>
      <vt:lpstr>北京3-5</vt:lpstr>
      <vt:lpstr>北京5-10</vt:lpstr>
      <vt:lpstr>上海1-3</vt:lpstr>
      <vt:lpstr>上海3-5</vt:lpstr>
      <vt:lpstr>上海5-10</vt:lpstr>
      <vt:lpstr>广州1-3</vt:lpstr>
      <vt:lpstr>广州3-5</vt:lpstr>
      <vt:lpstr>广州5-10</vt:lpstr>
      <vt:lpstr>北京对比1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2019-06-23T22:30:44Z</dcterms:created>
  <dcterms:modified xsi:type="dcterms:W3CDTF">2019-06-23T23:45:19Z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