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66925"/>
  <mc:AlternateContent xmlns:mc="http://schemas.openxmlformats.org/markup-compatibility/2006">
    <mc:Choice Requires="x15">
      <x15ac:absPath xmlns:x15ac="http://schemas.microsoft.com/office/spreadsheetml/2010/11/ac" url="C:\Users\Hp\OneDrive\Desktop\Integrated Oasis data analysis\Excel projects\"/>
    </mc:Choice>
  </mc:AlternateContent>
  <xr:revisionPtr revIDLastSave="0" documentId="13_ncr:1_{F4615228-0CA8-4B89-BBB0-1589CB2CE986}" xr6:coauthVersionLast="47" xr6:coauthVersionMax="47" xr10:uidLastSave="{00000000-0000-0000-0000-000000000000}"/>
  <bookViews>
    <workbookView xWindow="-120" yWindow="-120" windowWidth="29040" windowHeight="16440" activeTab="3" xr2:uid="{7D8297F8-819C-47A1-B8C7-1D9F90E84141}"/>
  </bookViews>
  <sheets>
    <sheet name="Unicorns Original" sheetId="1" r:id="rId1"/>
    <sheet name="Unicorns cleaning" sheetId="2" r:id="rId2"/>
    <sheet name="Unicorns Analysis" sheetId="3" r:id="rId3"/>
    <sheet name="Visualization" sheetId="4" r:id="rId4"/>
  </sheets>
  <definedNames>
    <definedName name="_xlnm._FilterDatabase" localSheetId="1" hidden="1">'Unicorns cleaning'!$A$1:$E$1286</definedName>
    <definedName name="_xlnm._FilterDatabase" localSheetId="0" hidden="1">'Unicorns cleaning'!$A$1:$F$1</definedName>
    <definedName name="_xlcn.WorksheetConnection_CBInsights_GlobalUnicornClub_2025.xlsxUnicorns1" hidden="1">Unicorns_Companies[]</definedName>
    <definedName name="Slicer_Country">#N/A</definedName>
    <definedName name="Slicer_Industry">#N/A</definedName>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icorns" name="Unicorns" connection="WorksheetConnection_CB-Insights_Global-Unicorn-Club_2025.xlsx!Unicorns"/>
        </x15:modelTables>
        <x15:extLst>
          <ext xmlns:x16="http://schemas.microsoft.com/office/spreadsheetml/2014/11/main" uri="{9835A34E-60A6-4A7C-AAB8-D5F71C897F49}">
            <x16:modelTimeGroupings>
              <x16:modelTimeGrouping tableName="Unicorns"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2" l="1"/>
  <c r="H4" i="2"/>
  <c r="H70" i="2"/>
  <c r="H190" i="2"/>
  <c r="H11" i="2"/>
  <c r="H105" i="2"/>
  <c r="H191" i="2"/>
  <c r="H1109" i="2"/>
  <c r="H1175" i="2"/>
  <c r="H106" i="2"/>
  <c r="H5" i="2"/>
  <c r="H1176" i="2"/>
  <c r="H108" i="2"/>
  <c r="H192" i="2"/>
  <c r="H1110" i="2"/>
  <c r="H854" i="2"/>
  <c r="H53" i="2"/>
  <c r="H71" i="2"/>
  <c r="H20" i="2"/>
  <c r="H109" i="2"/>
  <c r="H277" i="2"/>
  <c r="H278" i="2"/>
  <c r="H193" i="2"/>
  <c r="H3" i="2"/>
  <c r="H194" i="2"/>
  <c r="H195" i="2"/>
  <c r="H279" i="2"/>
  <c r="H370" i="2"/>
  <c r="H110" i="2"/>
  <c r="H371" i="2"/>
  <c r="H196" i="2"/>
  <c r="H111" i="2"/>
  <c r="H197" i="2"/>
  <c r="H112" i="2"/>
  <c r="H72" i="2"/>
  <c r="H113" i="2"/>
  <c r="H372" i="2"/>
  <c r="H280" i="2"/>
  <c r="H373" i="2"/>
  <c r="H114" i="2"/>
  <c r="H374" i="2"/>
  <c r="H54" i="2"/>
  <c r="H198" i="2"/>
  <c r="H375" i="2"/>
  <c r="H376" i="2"/>
  <c r="H1111" i="2"/>
  <c r="H199" i="2"/>
  <c r="H21" i="2"/>
  <c r="H55" i="2"/>
  <c r="H115" i="2"/>
  <c r="H281" i="2"/>
  <c r="H377" i="2"/>
  <c r="H855" i="2"/>
  <c r="H116" i="2"/>
  <c r="H200" i="2"/>
  <c r="H201" i="2"/>
  <c r="H117" i="2"/>
  <c r="H282" i="2"/>
  <c r="H1177" i="2"/>
  <c r="H1178" i="2"/>
  <c r="H22" i="2"/>
  <c r="H73" i="2"/>
  <c r="H118" i="2"/>
  <c r="H202" i="2"/>
  <c r="H283" i="2"/>
  <c r="H378" i="2"/>
  <c r="H203" i="2"/>
  <c r="H119" i="2"/>
  <c r="H284" i="2"/>
  <c r="H204" i="2"/>
  <c r="H379" i="2"/>
  <c r="H120" i="2"/>
  <c r="H380" i="2"/>
  <c r="H381" i="2"/>
  <c r="H382" i="2"/>
  <c r="H121" i="2"/>
  <c r="H383" i="2"/>
  <c r="H285" i="2"/>
  <c r="H8" i="2"/>
  <c r="H205" i="2"/>
  <c r="H286" i="2"/>
  <c r="H287" i="2"/>
  <c r="H384" i="2"/>
  <c r="H385" i="2"/>
  <c r="H122" i="2"/>
  <c r="H23" i="2"/>
  <c r="H288" i="2"/>
  <c r="H386" i="2"/>
  <c r="H123" i="2"/>
  <c r="H387" i="2"/>
  <c r="H388" i="2"/>
  <c r="H124" i="2"/>
  <c r="H289" i="2"/>
  <c r="H290" i="2"/>
  <c r="H291" i="2"/>
  <c r="H206" i="2"/>
  <c r="H389" i="2"/>
  <c r="H207" i="2"/>
  <c r="H125" i="2"/>
  <c r="H1112" i="2"/>
  <c r="H390" i="2"/>
  <c r="H391" i="2"/>
  <c r="H126" i="2"/>
  <c r="H392" i="2"/>
  <c r="H393" i="2"/>
  <c r="H292" i="2"/>
  <c r="H394" i="2"/>
  <c r="H208" i="2"/>
  <c r="H24" i="2"/>
  <c r="H395" i="2"/>
  <c r="H396" i="2"/>
  <c r="H293" i="2"/>
  <c r="H127" i="2"/>
  <c r="H56" i="2"/>
  <c r="H397" i="2"/>
  <c r="H398" i="2"/>
  <c r="H399" i="2"/>
  <c r="H856" i="2"/>
  <c r="H857" i="2"/>
  <c r="H294" i="2"/>
  <c r="H295" i="2"/>
  <c r="H400" i="2"/>
  <c r="H1113" i="2"/>
  <c r="H401" i="2"/>
  <c r="H402" i="2"/>
  <c r="H403" i="2"/>
  <c r="H128" i="2"/>
  <c r="H209" i="2"/>
  <c r="H1179" i="2"/>
  <c r="H1180" i="2"/>
  <c r="H210" i="2"/>
  <c r="H211" i="2"/>
  <c r="H129" i="2"/>
  <c r="H296" i="2"/>
  <c r="H404" i="2"/>
  <c r="H858" i="2"/>
  <c r="H130" i="2"/>
  <c r="H212" i="2"/>
  <c r="H405" i="2"/>
  <c r="H859" i="2"/>
  <c r="H297" i="2"/>
  <c r="H406" i="2"/>
  <c r="H407" i="2"/>
  <c r="H74" i="2"/>
  <c r="H298" i="2"/>
  <c r="H408" i="2"/>
  <c r="H409" i="2"/>
  <c r="H410" i="2"/>
  <c r="H299" i="2"/>
  <c r="H860" i="2"/>
  <c r="H213" i="2"/>
  <c r="H411" i="2"/>
  <c r="H300" i="2"/>
  <c r="H214" i="2"/>
  <c r="H412" i="2"/>
  <c r="H413" i="2"/>
  <c r="H1114" i="2"/>
  <c r="H414" i="2"/>
  <c r="H415" i="2"/>
  <c r="H416" i="2"/>
  <c r="H417" i="2"/>
  <c r="H418" i="2"/>
  <c r="H419" i="2"/>
  <c r="H861" i="2"/>
  <c r="H301" i="2"/>
  <c r="H1181" i="2"/>
  <c r="H215" i="2"/>
  <c r="H862" i="2"/>
  <c r="H420" i="2"/>
  <c r="H421" i="2"/>
  <c r="H422" i="2"/>
  <c r="H216" i="2"/>
  <c r="H423" i="2"/>
  <c r="H57" i="2"/>
  <c r="H424" i="2"/>
  <c r="H217" i="2"/>
  <c r="H863" i="2"/>
  <c r="H218" i="2"/>
  <c r="H1115" i="2"/>
  <c r="H425" i="2"/>
  <c r="H219" i="2"/>
  <c r="H302" i="2"/>
  <c r="H864" i="2"/>
  <c r="H131" i="2"/>
  <c r="H426" i="2"/>
  <c r="H220" i="2"/>
  <c r="H303" i="2"/>
  <c r="H221" i="2"/>
  <c r="H132" i="2"/>
  <c r="H865" i="2"/>
  <c r="H427" i="2"/>
  <c r="H428" i="2"/>
  <c r="H133" i="2"/>
  <c r="H429" i="2"/>
  <c r="H430" i="2"/>
  <c r="H866" i="2"/>
  <c r="H304" i="2"/>
  <c r="H1182" i="2"/>
  <c r="H222" i="2"/>
  <c r="H1183" i="2"/>
  <c r="H12" i="2"/>
  <c r="H13" i="2"/>
  <c r="H867" i="2"/>
  <c r="H75" i="2"/>
  <c r="H134" i="2"/>
  <c r="H223" i="2"/>
  <c r="H135" i="2"/>
  <c r="H224" i="2"/>
  <c r="H431" i="2"/>
  <c r="H432" i="2"/>
  <c r="H433" i="2"/>
  <c r="H434" i="2"/>
  <c r="H305" i="2"/>
  <c r="H136" i="2"/>
  <c r="H306" i="2"/>
  <c r="H137" i="2"/>
  <c r="H435" i="2"/>
  <c r="H436" i="2"/>
  <c r="H868" i="2"/>
  <c r="H138" i="2"/>
  <c r="H225" i="2"/>
  <c r="H307" i="2"/>
  <c r="H437" i="2"/>
  <c r="H438" i="2"/>
  <c r="H139" i="2"/>
  <c r="H1184" i="2"/>
  <c r="H226" i="2"/>
  <c r="H308" i="2"/>
  <c r="H439" i="2"/>
  <c r="H440" i="2"/>
  <c r="H441" i="2"/>
  <c r="H442" i="2"/>
  <c r="H309" i="2"/>
  <c r="H869" i="2"/>
  <c r="H443" i="2"/>
  <c r="H310" i="2"/>
  <c r="H311" i="2"/>
  <c r="H444" i="2"/>
  <c r="H76" i="2"/>
  <c r="H1185" i="2"/>
  <c r="H445" i="2"/>
  <c r="H1186" i="2"/>
  <c r="H77" i="2"/>
  <c r="H1116" i="2"/>
  <c r="H312" i="2"/>
  <c r="H446" i="2"/>
  <c r="H313" i="2"/>
  <c r="H314" i="2"/>
  <c r="H447" i="2"/>
  <c r="H448" i="2"/>
  <c r="H449" i="2"/>
  <c r="H450" i="2"/>
  <c r="H315" i="2"/>
  <c r="H451" i="2"/>
  <c r="H452" i="2"/>
  <c r="H78" i="2"/>
  <c r="H140" i="2"/>
  <c r="H453" i="2"/>
  <c r="H1187" i="2"/>
  <c r="H1188" i="2"/>
  <c r="H1189" i="2"/>
  <c r="H227" i="2"/>
  <c r="H1117" i="2"/>
  <c r="H316" i="2"/>
  <c r="H454" i="2"/>
  <c r="H317" i="2"/>
  <c r="H455" i="2"/>
  <c r="H456" i="2"/>
  <c r="H870" i="2"/>
  <c r="H457" i="2"/>
  <c r="H58" i="2"/>
  <c r="H458" i="2"/>
  <c r="H25" i="2"/>
  <c r="H459" i="2"/>
  <c r="H460" i="2"/>
  <c r="H1118" i="2"/>
  <c r="H461" i="2"/>
  <c r="H462" i="2"/>
  <c r="H871" i="2"/>
  <c r="H872" i="2"/>
  <c r="H463" i="2"/>
  <c r="H318" i="2"/>
  <c r="H319" i="2"/>
  <c r="H464" i="2"/>
  <c r="H873" i="2"/>
  <c r="H874" i="2"/>
  <c r="H1190" i="2"/>
  <c r="H1191" i="2"/>
  <c r="H1192" i="2"/>
  <c r="H875" i="2"/>
  <c r="H465" i="2"/>
  <c r="H1119" i="2"/>
  <c r="H876" i="2"/>
  <c r="H26" i="2"/>
  <c r="H79" i="2"/>
  <c r="H1193" i="2"/>
  <c r="H80" i="2"/>
  <c r="H81" i="2"/>
  <c r="H141" i="2"/>
  <c r="H142" i="2"/>
  <c r="H228" i="2"/>
  <c r="H229" i="2"/>
  <c r="H320" i="2"/>
  <c r="H321" i="2"/>
  <c r="H466" i="2"/>
  <c r="H467" i="2"/>
  <c r="H468" i="2"/>
  <c r="H230" i="2"/>
  <c r="H469" i="2"/>
  <c r="H59" i="2"/>
  <c r="H470" i="2"/>
  <c r="H471" i="2"/>
  <c r="H472" i="2"/>
  <c r="H473" i="2"/>
  <c r="H143" i="2"/>
  <c r="H474" i="2"/>
  <c r="H475" i="2"/>
  <c r="H476" i="2"/>
  <c r="H477" i="2"/>
  <c r="H322" i="2"/>
  <c r="H478" i="2"/>
  <c r="H323" i="2"/>
  <c r="H479" i="2"/>
  <c r="H877" i="2"/>
  <c r="H480" i="2"/>
  <c r="H481" i="2"/>
  <c r="H878" i="2"/>
  <c r="H482" i="2"/>
  <c r="H483" i="2"/>
  <c r="H144" i="2"/>
  <c r="H231" i="2"/>
  <c r="H232" i="2"/>
  <c r="H484" i="2"/>
  <c r="H879" i="2"/>
  <c r="H485" i="2"/>
  <c r="H60" i="2"/>
  <c r="H1194" i="2"/>
  <c r="H880" i="2"/>
  <c r="H1120" i="2"/>
  <c r="H1260" i="2"/>
  <c r="H27" i="2"/>
  <c r="H486" i="2"/>
  <c r="H487" i="2"/>
  <c r="H488" i="2"/>
  <c r="H881" i="2"/>
  <c r="H145" i="2"/>
  <c r="H882" i="2"/>
  <c r="H489" i="2"/>
  <c r="H883" i="2"/>
  <c r="H490" i="2"/>
  <c r="H491" i="2"/>
  <c r="H1195" i="2"/>
  <c r="H884" i="2"/>
  <c r="H492" i="2"/>
  <c r="H493" i="2"/>
  <c r="H233" i="2"/>
  <c r="H494" i="2"/>
  <c r="H495" i="2"/>
  <c r="H496" i="2"/>
  <c r="H146" i="2"/>
  <c r="H497" i="2"/>
  <c r="H498" i="2"/>
  <c r="H1196" i="2"/>
  <c r="H82" i="2"/>
  <c r="H499" i="2"/>
  <c r="H1261" i="2"/>
  <c r="H1121" i="2"/>
  <c r="H885" i="2"/>
  <c r="H500" i="2"/>
  <c r="H83" i="2"/>
  <c r="H147" i="2"/>
  <c r="H501" i="2"/>
  <c r="H502" i="2"/>
  <c r="H503" i="2"/>
  <c r="H324" i="2"/>
  <c r="H504" i="2"/>
  <c r="H505" i="2"/>
  <c r="H506" i="2"/>
  <c r="H507" i="2"/>
  <c r="H886" i="2"/>
  <c r="H887" i="2"/>
  <c r="H888" i="2"/>
  <c r="H889" i="2"/>
  <c r="H890" i="2"/>
  <c r="H508" i="2"/>
  <c r="H891" i="2"/>
  <c r="H509" i="2"/>
  <c r="H510" i="2"/>
  <c r="H892" i="2"/>
  <c r="H511" i="2"/>
  <c r="H512" i="2"/>
  <c r="H84" i="2"/>
  <c r="H513" i="2"/>
  <c r="H28" i="2"/>
  <c r="H514" i="2"/>
  <c r="H515" i="2"/>
  <c r="H325" i="2"/>
  <c r="H516" i="2"/>
  <c r="H517" i="2"/>
  <c r="H893" i="2"/>
  <c r="H518" i="2"/>
  <c r="H326" i="2"/>
  <c r="H519" i="2"/>
  <c r="H520" i="2"/>
  <c r="H29" i="2"/>
  <c r="H327" i="2"/>
  <c r="H894" i="2"/>
  <c r="H328" i="2"/>
  <c r="H329" i="2"/>
  <c r="H895" i="2"/>
  <c r="H30" i="2"/>
  <c r="H234" i="2"/>
  <c r="H330" i="2"/>
  <c r="H521" i="2"/>
  <c r="H1197" i="2"/>
  <c r="H522" i="2"/>
  <c r="H523" i="2"/>
  <c r="H896" i="2"/>
  <c r="H148" i="2"/>
  <c r="H524" i="2"/>
  <c r="H525" i="2"/>
  <c r="H526" i="2"/>
  <c r="H527" i="2"/>
  <c r="H235" i="2"/>
  <c r="H331" i="2"/>
  <c r="H897" i="2"/>
  <c r="H898" i="2"/>
  <c r="H528" i="2"/>
  <c r="H899" i="2"/>
  <c r="H149" i="2"/>
  <c r="H529" i="2"/>
  <c r="H530" i="2"/>
  <c r="H332" i="2"/>
  <c r="H531" i="2"/>
  <c r="H532" i="2"/>
  <c r="H533" i="2"/>
  <c r="H1198" i="2"/>
  <c r="H534" i="2"/>
  <c r="H333" i="2"/>
  <c r="H1199" i="2"/>
  <c r="H535" i="2"/>
  <c r="H536" i="2"/>
  <c r="H537" i="2"/>
  <c r="H900" i="2"/>
  <c r="H538" i="2"/>
  <c r="H901" i="2"/>
  <c r="H539" i="2"/>
  <c r="H540" i="2"/>
  <c r="H1122" i="2"/>
  <c r="H902" i="2"/>
  <c r="H903" i="2"/>
  <c r="H1262" i="2"/>
  <c r="H236" i="2"/>
  <c r="H1123" i="2"/>
  <c r="H541" i="2"/>
  <c r="H1263" i="2"/>
  <c r="H1200" i="2"/>
  <c r="H1201" i="2"/>
  <c r="H904" i="2"/>
  <c r="H1202" i="2"/>
  <c r="H6" i="2"/>
  <c r="H542" i="2"/>
  <c r="H905" i="2"/>
  <c r="H1124" i="2"/>
  <c r="H543" i="2"/>
  <c r="H906" i="2"/>
  <c r="H544" i="2"/>
  <c r="H907" i="2"/>
  <c r="H1203" i="2"/>
  <c r="H7" i="2"/>
  <c r="H31" i="2"/>
  <c r="H32" i="2"/>
  <c r="H61" i="2"/>
  <c r="H150" i="2"/>
  <c r="H151" i="2"/>
  <c r="H237" i="2"/>
  <c r="H238" i="2"/>
  <c r="H239" i="2"/>
  <c r="H240" i="2"/>
  <c r="H241" i="2"/>
  <c r="H334" i="2"/>
  <c r="H335" i="2"/>
  <c r="H336" i="2"/>
  <c r="H337" i="2"/>
  <c r="H338" i="2"/>
  <c r="H339" i="2"/>
  <c r="H545" i="2"/>
  <c r="H546" i="2"/>
  <c r="H547" i="2"/>
  <c r="H548" i="2"/>
  <c r="H549" i="2"/>
  <c r="H550" i="2"/>
  <c r="H908" i="2"/>
  <c r="H551" i="2"/>
  <c r="H552" i="2"/>
  <c r="H553" i="2"/>
  <c r="H1125" i="2"/>
  <c r="H554" i="2"/>
  <c r="H1264" i="2"/>
  <c r="H1126" i="2"/>
  <c r="H555" i="2"/>
  <c r="H242" i="2"/>
  <c r="H556" i="2"/>
  <c r="H243" i="2"/>
  <c r="H340" i="2"/>
  <c r="H557" i="2"/>
  <c r="H558" i="2"/>
  <c r="H244" i="2"/>
  <c r="H559" i="2"/>
  <c r="H560" i="2"/>
  <c r="H561" i="2"/>
  <c r="H14" i="2"/>
  <c r="H562" i="2"/>
  <c r="H341" i="2"/>
  <c r="H563" i="2"/>
  <c r="H564" i="2"/>
  <c r="H565" i="2"/>
  <c r="H566" i="2"/>
  <c r="H567" i="2"/>
  <c r="H245" i="2"/>
  <c r="H909" i="2"/>
  <c r="H568" i="2"/>
  <c r="H910" i="2"/>
  <c r="H911" i="2"/>
  <c r="H569" i="2"/>
  <c r="H570" i="2"/>
  <c r="H912" i="2"/>
  <c r="H913" i="2"/>
  <c r="H914" i="2"/>
  <c r="H571" i="2"/>
  <c r="H1127" i="2"/>
  <c r="H915" i="2"/>
  <c r="H152" i="2"/>
  <c r="H572" i="2"/>
  <c r="H916" i="2"/>
  <c r="H1204" i="2"/>
  <c r="H917" i="2"/>
  <c r="H85" i="2"/>
  <c r="H1205" i="2"/>
  <c r="H246" i="2"/>
  <c r="H573" i="2"/>
  <c r="H574" i="2"/>
  <c r="H575" i="2"/>
  <c r="H918" i="2"/>
  <c r="H919" i="2"/>
  <c r="H920" i="2"/>
  <c r="H921" i="2"/>
  <c r="H922" i="2"/>
  <c r="H923" i="2"/>
  <c r="H924" i="2"/>
  <c r="H1265" i="2"/>
  <c r="H247" i="2"/>
  <c r="H925" i="2"/>
  <c r="H576" i="2"/>
  <c r="H33" i="2"/>
  <c r="H577" i="2"/>
  <c r="H1128" i="2"/>
  <c r="H578" i="2"/>
  <c r="H1129" i="2"/>
  <c r="H579" i="2"/>
  <c r="H248" i="2"/>
  <c r="H580" i="2"/>
  <c r="H1130" i="2"/>
  <c r="H581" i="2"/>
  <c r="H582" i="2"/>
  <c r="H583" i="2"/>
  <c r="H342" i="2"/>
  <c r="H1131" i="2"/>
  <c r="H584" i="2"/>
  <c r="H585" i="2"/>
  <c r="H34" i="2"/>
  <c r="H586" i="2"/>
  <c r="H1132" i="2"/>
  <c r="H587" i="2"/>
  <c r="H153" i="2"/>
  <c r="H154" i="2"/>
  <c r="H155" i="2"/>
  <c r="H588" i="2"/>
  <c r="H926" i="2"/>
  <c r="H927" i="2"/>
  <c r="H928" i="2"/>
  <c r="H929" i="2"/>
  <c r="H930" i="2"/>
  <c r="H589" i="2"/>
  <c r="H1133" i="2"/>
  <c r="H931" i="2"/>
  <c r="H932" i="2"/>
  <c r="H590" i="2"/>
  <c r="H1206" i="2"/>
  <c r="H591" i="2"/>
  <c r="H592" i="2"/>
  <c r="H593" i="2"/>
  <c r="H594" i="2"/>
  <c r="H595" i="2"/>
  <c r="H596" i="2"/>
  <c r="H597" i="2"/>
  <c r="H933" i="2"/>
  <c r="H934" i="2"/>
  <c r="H935" i="2"/>
  <c r="H598" i="2"/>
  <c r="H936" i="2"/>
  <c r="H156" i="2"/>
  <c r="H599" i="2"/>
  <c r="H1207" i="2"/>
  <c r="H937" i="2"/>
  <c r="H35" i="2"/>
  <c r="H600" i="2"/>
  <c r="H1134" i="2"/>
  <c r="H601" i="2"/>
  <c r="H36" i="2"/>
  <c r="H86" i="2"/>
  <c r="H157" i="2"/>
  <c r="H602" i="2"/>
  <c r="H938" i="2"/>
  <c r="H939" i="2"/>
  <c r="H603" i="2"/>
  <c r="H1135" i="2"/>
  <c r="H604" i="2"/>
  <c r="H605" i="2"/>
  <c r="H1266" i="2"/>
  <c r="H1267" i="2"/>
  <c r="H1208" i="2"/>
  <c r="H606" i="2"/>
  <c r="H607" i="2"/>
  <c r="H608" i="2"/>
  <c r="H609" i="2"/>
  <c r="H249" i="2"/>
  <c r="H940" i="2"/>
  <c r="H941" i="2"/>
  <c r="H942" i="2"/>
  <c r="H943" i="2"/>
  <c r="H610" i="2"/>
  <c r="H62" i="2"/>
  <c r="H343" i="2"/>
  <c r="H944" i="2"/>
  <c r="H945" i="2"/>
  <c r="H611" i="2"/>
  <c r="H1209" i="2"/>
  <c r="H250" i="2"/>
  <c r="H612" i="2"/>
  <c r="H613" i="2"/>
  <c r="H614" i="2"/>
  <c r="H87" i="2"/>
  <c r="H251" i="2"/>
  <c r="H1268" i="2"/>
  <c r="H1210" i="2"/>
  <c r="H1211" i="2"/>
  <c r="H615" i="2"/>
  <c r="H946" i="2"/>
  <c r="H9" i="2"/>
  <c r="H947" i="2"/>
  <c r="H948" i="2"/>
  <c r="H949" i="2"/>
  <c r="H37" i="2"/>
  <c r="H63" i="2"/>
  <c r="H88" i="2"/>
  <c r="H89" i="2"/>
  <c r="H90" i="2"/>
  <c r="H158" i="2"/>
  <c r="H159" i="2"/>
  <c r="H160" i="2"/>
  <c r="H252" i="2"/>
  <c r="H344" i="2"/>
  <c r="H34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950" i="2"/>
  <c r="H951" i="2"/>
  <c r="H952" i="2"/>
  <c r="H953" i="2"/>
  <c r="H641" i="2"/>
  <c r="H954" i="2"/>
  <c r="H955" i="2"/>
  <c r="H956" i="2"/>
  <c r="H957" i="2"/>
  <c r="H958" i="2"/>
  <c r="H959" i="2"/>
  <c r="H642" i="2"/>
  <c r="H960" i="2"/>
  <c r="H253" i="2"/>
  <c r="H1212" i="2"/>
  <c r="H254" i="2"/>
  <c r="H961" i="2"/>
  <c r="H255" i="2"/>
  <c r="H643" i="2"/>
  <c r="H1136" i="2"/>
  <c r="H346" i="2"/>
  <c r="H1269" i="2"/>
  <c r="H161" i="2"/>
  <c r="H962" i="2"/>
  <c r="H162" i="2"/>
  <c r="H256" i="2"/>
  <c r="H347" i="2"/>
  <c r="H644" i="2"/>
  <c r="H963" i="2"/>
  <c r="H645" i="2"/>
  <c r="H348" i="2"/>
  <c r="H646" i="2"/>
  <c r="H647" i="2"/>
  <c r="H1213" i="2"/>
  <c r="H964" i="2"/>
  <c r="H648" i="2"/>
  <c r="H1270" i="2"/>
  <c r="H1271" i="2"/>
  <c r="H965" i="2"/>
  <c r="H1214" i="2"/>
  <c r="H649" i="2"/>
  <c r="H966" i="2"/>
  <c r="H650" i="2"/>
  <c r="H967" i="2"/>
  <c r="H968" i="2"/>
  <c r="H969" i="2"/>
  <c r="H1137" i="2"/>
  <c r="H970" i="2"/>
  <c r="H1138" i="2"/>
  <c r="H15" i="2"/>
  <c r="H91" i="2"/>
  <c r="H92" i="2"/>
  <c r="H163" i="2"/>
  <c r="H164" i="2"/>
  <c r="H257" i="2"/>
  <c r="H349" i="2"/>
  <c r="H651" i="2"/>
  <c r="H652" i="2"/>
  <c r="H653" i="2"/>
  <c r="H654" i="2"/>
  <c r="H655" i="2"/>
  <c r="H971" i="2"/>
  <c r="H972" i="2"/>
  <c r="H973" i="2"/>
  <c r="H974" i="2"/>
  <c r="H975" i="2"/>
  <c r="H656" i="2"/>
  <c r="H657" i="2"/>
  <c r="H658" i="2"/>
  <c r="H659" i="2"/>
  <c r="H660" i="2"/>
  <c r="H661" i="2"/>
  <c r="H976" i="2"/>
  <c r="H977" i="2"/>
  <c r="H978" i="2"/>
  <c r="H2" i="2"/>
  <c r="H979" i="2"/>
  <c r="H980" i="2"/>
  <c r="H350" i="2"/>
  <c r="H165" i="2"/>
  <c r="H166" i="2"/>
  <c r="H981" i="2"/>
  <c r="H1272" i="2"/>
  <c r="H662" i="2"/>
  <c r="H982" i="2"/>
  <c r="H663" i="2"/>
  <c r="H664" i="2"/>
  <c r="H983" i="2"/>
  <c r="H1139" i="2"/>
  <c r="H38" i="2"/>
  <c r="H167" i="2"/>
  <c r="H258" i="2"/>
  <c r="H984" i="2"/>
  <c r="H168" i="2"/>
  <c r="H351" i="2"/>
  <c r="H985" i="2"/>
  <c r="H1215" i="2"/>
  <c r="H1140" i="2"/>
  <c r="H986" i="2"/>
  <c r="H1216" i="2"/>
  <c r="H1217" i="2"/>
  <c r="H93" i="2"/>
  <c r="H987" i="2"/>
  <c r="H1218" i="2"/>
  <c r="H352" i="2"/>
  <c r="H353" i="2"/>
  <c r="H665" i="2"/>
  <c r="H666" i="2"/>
  <c r="H667" i="2"/>
  <c r="H668" i="2"/>
  <c r="H669" i="2"/>
  <c r="H988" i="2"/>
  <c r="H989" i="2"/>
  <c r="H990" i="2"/>
  <c r="H991" i="2"/>
  <c r="H992" i="2"/>
  <c r="H670" i="2"/>
  <c r="H993" i="2"/>
  <c r="H994" i="2"/>
  <c r="H995" i="2"/>
  <c r="H996" i="2"/>
  <c r="H671" i="2"/>
  <c r="H997" i="2"/>
  <c r="H1141" i="2"/>
  <c r="H998" i="2"/>
  <c r="H169" i="2"/>
  <c r="H259" i="2"/>
  <c r="H672" i="2"/>
  <c r="H170" i="2"/>
  <c r="H673" i="2"/>
  <c r="H999" i="2"/>
  <c r="H1000" i="2"/>
  <c r="H1219" i="2"/>
  <c r="H354" i="2"/>
  <c r="H355" i="2"/>
  <c r="H1220" i="2"/>
  <c r="H94" i="2"/>
  <c r="H674" i="2"/>
  <c r="H675" i="2"/>
  <c r="H1142" i="2"/>
  <c r="H676" i="2"/>
  <c r="H677" i="2"/>
  <c r="H678" i="2"/>
  <c r="H1001" i="2"/>
  <c r="H1002" i="2"/>
  <c r="H1003" i="2"/>
  <c r="H1004" i="2"/>
  <c r="H1005" i="2"/>
  <c r="H95" i="2"/>
  <c r="H679" i="2"/>
  <c r="H680" i="2"/>
  <c r="H1006" i="2"/>
  <c r="H681" i="2"/>
  <c r="H682" i="2"/>
  <c r="H1007" i="2"/>
  <c r="H1008" i="2"/>
  <c r="H1009" i="2"/>
  <c r="H1143" i="2"/>
  <c r="H1144" i="2"/>
  <c r="H683" i="2"/>
  <c r="H1145" i="2"/>
  <c r="H1221" i="2"/>
  <c r="H1222" i="2"/>
  <c r="H1273" i="2"/>
  <c r="H1223" i="2"/>
  <c r="H1146" i="2"/>
  <c r="H1147" i="2"/>
  <c r="H1010" i="2"/>
  <c r="H64" i="2"/>
  <c r="H260" i="2"/>
  <c r="H356" i="2"/>
  <c r="H357" i="2"/>
  <c r="H1274" i="2"/>
  <c r="H684" i="2"/>
  <c r="H685" i="2"/>
  <c r="H686" i="2"/>
  <c r="H687" i="2"/>
  <c r="H688" i="2"/>
  <c r="H689" i="2"/>
  <c r="H690" i="2"/>
  <c r="H691" i="2"/>
  <c r="H692" i="2"/>
  <c r="H693" i="2"/>
  <c r="H694" i="2"/>
  <c r="H695" i="2"/>
  <c r="H696" i="2"/>
  <c r="H1224" i="2"/>
  <c r="H697" i="2"/>
  <c r="H698" i="2"/>
  <c r="H699" i="2"/>
  <c r="H700" i="2"/>
  <c r="H701" i="2"/>
  <c r="H1011" i="2"/>
  <c r="H1012" i="2"/>
  <c r="H1013" i="2"/>
  <c r="H1014" i="2"/>
  <c r="H1015" i="2"/>
  <c r="H1016" i="2"/>
  <c r="H1017" i="2"/>
  <c r="H1018" i="2"/>
  <c r="H1019" i="2"/>
  <c r="H1225" i="2"/>
  <c r="H1020" i="2"/>
  <c r="H702" i="2"/>
  <c r="H1226" i="2"/>
  <c r="H703" i="2"/>
  <c r="H65" i="2"/>
  <c r="H261" i="2"/>
  <c r="H704" i="2"/>
  <c r="H96" i="2"/>
  <c r="H262" i="2"/>
  <c r="H705" i="2"/>
  <c r="H706" i="2"/>
  <c r="H1021" i="2"/>
  <c r="H1227" i="2"/>
  <c r="H1022" i="2"/>
  <c r="H39" i="2"/>
  <c r="H707" i="2"/>
  <c r="H708" i="2"/>
  <c r="H709" i="2"/>
  <c r="H263" i="2"/>
  <c r="H1148" i="2"/>
  <c r="H1023" i="2"/>
  <c r="H1275" i="2"/>
  <c r="H710" i="2"/>
  <c r="H1024" i="2"/>
  <c r="H1025" i="2"/>
  <c r="H1276" i="2"/>
  <c r="H1277" i="2"/>
  <c r="H711" i="2"/>
  <c r="H1228" i="2"/>
  <c r="H1026" i="2"/>
  <c r="H1149" i="2"/>
  <c r="H1150" i="2"/>
  <c r="H1229" i="2"/>
  <c r="H1151" i="2"/>
  <c r="H1027" i="2"/>
  <c r="H16" i="2"/>
  <c r="H40" i="2"/>
  <c r="H66" i="2"/>
  <c r="H67" i="2"/>
  <c r="H264" i="2"/>
  <c r="H265" i="2"/>
  <c r="H358" i="2"/>
  <c r="H359" i="2"/>
  <c r="H712" i="2"/>
  <c r="H713" i="2"/>
  <c r="H714" i="2"/>
  <c r="H715" i="2"/>
  <c r="H716" i="2"/>
  <c r="H717" i="2"/>
  <c r="H1028" i="2"/>
  <c r="H1029" i="2"/>
  <c r="H718" i="2"/>
  <c r="H719" i="2"/>
  <c r="H720" i="2"/>
  <c r="H721" i="2"/>
  <c r="H722" i="2"/>
  <c r="H723" i="2"/>
  <c r="H724" i="2"/>
  <c r="H725" i="2"/>
  <c r="H726" i="2"/>
  <c r="H727" i="2"/>
  <c r="H728" i="2"/>
  <c r="H1030" i="2"/>
  <c r="H1031" i="2"/>
  <c r="H1032" i="2"/>
  <c r="H1033" i="2"/>
  <c r="H1034" i="2"/>
  <c r="H1035" i="2"/>
  <c r="H1036" i="2"/>
  <c r="H1037" i="2"/>
  <c r="H1038" i="2"/>
  <c r="H1039" i="2"/>
  <c r="H1040" i="2"/>
  <c r="H171" i="2"/>
  <c r="H729" i="2"/>
  <c r="H730" i="2"/>
  <c r="H1041" i="2"/>
  <c r="H97" i="2"/>
  <c r="H1152" i="2"/>
  <c r="H1042" i="2"/>
  <c r="H41" i="2"/>
  <c r="H266" i="2"/>
  <c r="H731" i="2"/>
  <c r="H732" i="2"/>
  <c r="H733" i="2"/>
  <c r="H1043" i="2"/>
  <c r="H172" i="2"/>
  <c r="H1153" i="2"/>
  <c r="H734" i="2"/>
  <c r="H1044" i="2"/>
  <c r="H1045" i="2"/>
  <c r="H1230" i="2"/>
  <c r="H1278" i="2"/>
  <c r="H1279" i="2"/>
  <c r="H1280" i="2"/>
  <c r="H1281" i="2"/>
  <c r="H1282" i="2"/>
  <c r="H1231" i="2"/>
  <c r="H1232" i="2"/>
  <c r="H1283" i="2"/>
  <c r="H1233" i="2"/>
  <c r="H1284" i="2"/>
  <c r="H1234" i="2"/>
  <c r="H1154" i="2"/>
  <c r="H1285" i="2"/>
  <c r="H1235" i="2"/>
  <c r="H1236" i="2"/>
  <c r="H1237" i="2"/>
  <c r="H1238" i="2"/>
  <c r="H1286" i="2"/>
  <c r="H1239" i="2"/>
  <c r="H1240" i="2"/>
  <c r="H1046" i="2"/>
  <c r="H1241" i="2"/>
  <c r="H1242" i="2"/>
  <c r="H1243" i="2"/>
  <c r="H1244" i="2"/>
  <c r="H1245" i="2"/>
  <c r="H1246" i="2"/>
  <c r="H1247" i="2"/>
  <c r="H1248" i="2"/>
  <c r="H1249" i="2"/>
  <c r="H1155" i="2"/>
  <c r="H1250" i="2"/>
  <c r="H1251" i="2"/>
  <c r="H1252" i="2"/>
  <c r="H1253" i="2"/>
  <c r="H1254" i="2"/>
  <c r="H1255" i="2"/>
  <c r="H1256" i="2"/>
  <c r="H1156" i="2"/>
  <c r="H1157" i="2"/>
  <c r="H1158" i="2"/>
  <c r="H1159" i="2"/>
  <c r="H1257" i="2"/>
  <c r="H1160" i="2"/>
  <c r="H1161" i="2"/>
  <c r="H1047" i="2"/>
  <c r="H1162" i="2"/>
  <c r="H1258" i="2"/>
  <c r="H1163" i="2"/>
  <c r="H1164" i="2"/>
  <c r="H1165" i="2"/>
  <c r="H1166" i="2"/>
  <c r="H1167" i="2"/>
  <c r="H1168" i="2"/>
  <c r="H1169" i="2"/>
  <c r="H173" i="2"/>
  <c r="H1170" i="2"/>
  <c r="H1171" i="2"/>
  <c r="H1048" i="2"/>
  <c r="H1259" i="2"/>
  <c r="H360" i="2"/>
  <c r="H1172" i="2"/>
  <c r="H1173" i="2"/>
  <c r="H1174" i="2"/>
  <c r="H1049" i="2"/>
  <c r="H1050" i="2"/>
  <c r="H1051" i="2"/>
  <c r="H1052" i="2"/>
  <c r="H1053" i="2"/>
  <c r="H1054" i="2"/>
  <c r="H1055" i="2"/>
  <c r="H1056" i="2"/>
  <c r="H1057" i="2"/>
  <c r="H1058" i="2"/>
  <c r="H1059" i="2"/>
  <c r="H10" i="2"/>
  <c r="H17" i="2"/>
  <c r="H18" i="2"/>
  <c r="H1060" i="2"/>
  <c r="H19" i="2"/>
  <c r="H42" i="2"/>
  <c r="H43" i="2"/>
  <c r="H44" i="2"/>
  <c r="H45" i="2"/>
  <c r="H46" i="2"/>
  <c r="H47" i="2"/>
  <c r="H48" i="2"/>
  <c r="H49" i="2"/>
  <c r="H50" i="2"/>
  <c r="H51" i="2"/>
  <c r="H52" i="2"/>
  <c r="H68" i="2"/>
  <c r="H69" i="2"/>
  <c r="H98" i="2"/>
  <c r="H99" i="2"/>
  <c r="H100" i="2"/>
  <c r="H101" i="2"/>
  <c r="H102" i="2"/>
  <c r="H103" i="2"/>
  <c r="H104" i="2"/>
  <c r="H174" i="2"/>
  <c r="H175" i="2"/>
  <c r="H176" i="2"/>
  <c r="H177" i="2"/>
  <c r="H178" i="2"/>
  <c r="H179" i="2"/>
  <c r="H180" i="2"/>
  <c r="H181" i="2"/>
  <c r="H182" i="2"/>
  <c r="H183" i="2"/>
  <c r="H184" i="2"/>
  <c r="H185" i="2"/>
  <c r="H186" i="2"/>
  <c r="H187" i="2"/>
  <c r="H188" i="2"/>
  <c r="H189" i="2"/>
  <c r="H267" i="2"/>
  <c r="H268" i="2"/>
  <c r="H269" i="2"/>
  <c r="H270" i="2"/>
  <c r="H271" i="2"/>
  <c r="H272" i="2"/>
  <c r="H273" i="2"/>
  <c r="H274" i="2"/>
  <c r="H275" i="2"/>
  <c r="H276" i="2"/>
  <c r="H361" i="2"/>
  <c r="H362" i="2"/>
  <c r="H363" i="2"/>
  <c r="H364" i="2"/>
  <c r="H365" i="2"/>
  <c r="H366" i="2"/>
  <c r="H367" i="2"/>
  <c r="H368" i="2"/>
  <c r="H735" i="2"/>
  <c r="H369"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1061"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G4" i="2"/>
  <c r="G70" i="2"/>
  <c r="G190" i="2"/>
  <c r="G11" i="2"/>
  <c r="G105" i="2"/>
  <c r="G191" i="2"/>
  <c r="G1109" i="2"/>
  <c r="G1175" i="2"/>
  <c r="G106" i="2"/>
  <c r="G107" i="2"/>
  <c r="G5" i="2"/>
  <c r="G1176" i="2"/>
  <c r="G108" i="2"/>
  <c r="G192" i="2"/>
  <c r="G1110" i="2"/>
  <c r="G854" i="2"/>
  <c r="G53" i="2"/>
  <c r="G71" i="2"/>
  <c r="G20" i="2"/>
  <c r="G109" i="2"/>
  <c r="G277" i="2"/>
  <c r="G278" i="2"/>
  <c r="G193" i="2"/>
  <c r="G3" i="2"/>
  <c r="G194" i="2"/>
  <c r="G195" i="2"/>
  <c r="G279" i="2"/>
  <c r="G370" i="2"/>
  <c r="G110" i="2"/>
  <c r="G371" i="2"/>
  <c r="G196" i="2"/>
  <c r="G111" i="2"/>
  <c r="G197" i="2"/>
  <c r="G112" i="2"/>
  <c r="G72" i="2"/>
  <c r="G113" i="2"/>
  <c r="G372" i="2"/>
  <c r="G280" i="2"/>
  <c r="G373" i="2"/>
  <c r="G114" i="2"/>
  <c r="G374" i="2"/>
  <c r="G54" i="2"/>
  <c r="G198" i="2"/>
  <c r="G375" i="2"/>
  <c r="G376" i="2"/>
  <c r="G1111" i="2"/>
  <c r="G199" i="2"/>
  <c r="G21" i="2"/>
  <c r="G55" i="2"/>
  <c r="G115" i="2"/>
  <c r="G281" i="2"/>
  <c r="G377" i="2"/>
  <c r="G855" i="2"/>
  <c r="G116" i="2"/>
  <c r="G200" i="2"/>
  <c r="G201" i="2"/>
  <c r="G117" i="2"/>
  <c r="G282" i="2"/>
  <c r="G1177" i="2"/>
  <c r="G1178" i="2"/>
  <c r="G22" i="2"/>
  <c r="G73" i="2"/>
  <c r="G118" i="2"/>
  <c r="G202" i="2"/>
  <c r="G283" i="2"/>
  <c r="G378" i="2"/>
  <c r="G203" i="2"/>
  <c r="G119" i="2"/>
  <c r="G284" i="2"/>
  <c r="G204" i="2"/>
  <c r="G379" i="2"/>
  <c r="G120" i="2"/>
  <c r="G380" i="2"/>
  <c r="G381" i="2"/>
  <c r="G382" i="2"/>
  <c r="G121" i="2"/>
  <c r="G383" i="2"/>
  <c r="G285" i="2"/>
  <c r="G8" i="2"/>
  <c r="G205" i="2"/>
  <c r="G286" i="2"/>
  <c r="G287" i="2"/>
  <c r="G384" i="2"/>
  <c r="G385" i="2"/>
  <c r="G122" i="2"/>
  <c r="G23" i="2"/>
  <c r="G288" i="2"/>
  <c r="G386" i="2"/>
  <c r="G123" i="2"/>
  <c r="G387" i="2"/>
  <c r="G388" i="2"/>
  <c r="G124" i="2"/>
  <c r="G289" i="2"/>
  <c r="G290" i="2"/>
  <c r="G291" i="2"/>
  <c r="G206" i="2"/>
  <c r="G389" i="2"/>
  <c r="G207" i="2"/>
  <c r="G125" i="2"/>
  <c r="G1112" i="2"/>
  <c r="G390" i="2"/>
  <c r="G391" i="2"/>
  <c r="G126" i="2"/>
  <c r="G392" i="2"/>
  <c r="G393" i="2"/>
  <c r="G292" i="2"/>
  <c r="G394" i="2"/>
  <c r="G208" i="2"/>
  <c r="G24" i="2"/>
  <c r="G395" i="2"/>
  <c r="G396" i="2"/>
  <c r="G293" i="2"/>
  <c r="G127" i="2"/>
  <c r="G56" i="2"/>
  <c r="G397" i="2"/>
  <c r="G398" i="2"/>
  <c r="G399" i="2"/>
  <c r="G856" i="2"/>
  <c r="G857" i="2"/>
  <c r="G294" i="2"/>
  <c r="G295" i="2"/>
  <c r="G400" i="2"/>
  <c r="G1113" i="2"/>
  <c r="G401" i="2"/>
  <c r="G402" i="2"/>
  <c r="G403" i="2"/>
  <c r="G128" i="2"/>
  <c r="G209" i="2"/>
  <c r="G1179" i="2"/>
  <c r="G1180" i="2"/>
  <c r="G210" i="2"/>
  <c r="G211" i="2"/>
  <c r="G129" i="2"/>
  <c r="G296" i="2"/>
  <c r="G404" i="2"/>
  <c r="G858" i="2"/>
  <c r="G130" i="2"/>
  <c r="G212" i="2"/>
  <c r="G405" i="2"/>
  <c r="G859" i="2"/>
  <c r="G297" i="2"/>
  <c r="G406" i="2"/>
  <c r="G407" i="2"/>
  <c r="G74" i="2"/>
  <c r="G298" i="2"/>
  <c r="G408" i="2"/>
  <c r="G409" i="2"/>
  <c r="G410" i="2"/>
  <c r="G299" i="2"/>
  <c r="G860" i="2"/>
  <c r="G213" i="2"/>
  <c r="G411" i="2"/>
  <c r="G300" i="2"/>
  <c r="G214" i="2"/>
  <c r="G412" i="2"/>
  <c r="G413" i="2"/>
  <c r="G1114" i="2"/>
  <c r="G414" i="2"/>
  <c r="G415" i="2"/>
  <c r="G416" i="2"/>
  <c r="G417" i="2"/>
  <c r="G418" i="2"/>
  <c r="G419" i="2"/>
  <c r="G861" i="2"/>
  <c r="G301" i="2"/>
  <c r="G1181" i="2"/>
  <c r="G215" i="2"/>
  <c r="G862" i="2"/>
  <c r="G420" i="2"/>
  <c r="G421" i="2"/>
  <c r="G422" i="2"/>
  <c r="G216" i="2"/>
  <c r="G423" i="2"/>
  <c r="G57" i="2"/>
  <c r="G424" i="2"/>
  <c r="G217" i="2"/>
  <c r="G863" i="2"/>
  <c r="G218" i="2"/>
  <c r="G1115" i="2"/>
  <c r="G425" i="2"/>
  <c r="G219" i="2"/>
  <c r="G302" i="2"/>
  <c r="G864" i="2"/>
  <c r="G131" i="2"/>
  <c r="G426" i="2"/>
  <c r="G220" i="2"/>
  <c r="G303" i="2"/>
  <c r="G221" i="2"/>
  <c r="G132" i="2"/>
  <c r="G865" i="2"/>
  <c r="G427" i="2"/>
  <c r="G428" i="2"/>
  <c r="G133" i="2"/>
  <c r="G429" i="2"/>
  <c r="G430" i="2"/>
  <c r="G866" i="2"/>
  <c r="G304" i="2"/>
  <c r="G1182" i="2"/>
  <c r="G222" i="2"/>
  <c r="G1183" i="2"/>
  <c r="G12" i="2"/>
  <c r="G13" i="2"/>
  <c r="G867" i="2"/>
  <c r="G75" i="2"/>
  <c r="G134" i="2"/>
  <c r="G223" i="2"/>
  <c r="G135" i="2"/>
  <c r="G224" i="2"/>
  <c r="G431" i="2"/>
  <c r="G432" i="2"/>
  <c r="G433" i="2"/>
  <c r="G434" i="2"/>
  <c r="G305" i="2"/>
  <c r="G136" i="2"/>
  <c r="G306" i="2"/>
  <c r="G137" i="2"/>
  <c r="G435" i="2"/>
  <c r="G436" i="2"/>
  <c r="G868" i="2"/>
  <c r="G138" i="2"/>
  <c r="G225" i="2"/>
  <c r="G307" i="2"/>
  <c r="G437" i="2"/>
  <c r="G438" i="2"/>
  <c r="G139" i="2"/>
  <c r="G1184" i="2"/>
  <c r="G226" i="2"/>
  <c r="G308" i="2"/>
  <c r="G439" i="2"/>
  <c r="G440" i="2"/>
  <c r="G441" i="2"/>
  <c r="G442" i="2"/>
  <c r="G309" i="2"/>
  <c r="G869" i="2"/>
  <c r="G443" i="2"/>
  <c r="G310" i="2"/>
  <c r="G311" i="2"/>
  <c r="G444" i="2"/>
  <c r="G76" i="2"/>
  <c r="G1185" i="2"/>
  <c r="G445" i="2"/>
  <c r="G1186" i="2"/>
  <c r="G77" i="2"/>
  <c r="G1116" i="2"/>
  <c r="G312" i="2"/>
  <c r="G446" i="2"/>
  <c r="G313" i="2"/>
  <c r="G314" i="2"/>
  <c r="G447" i="2"/>
  <c r="G448" i="2"/>
  <c r="G449" i="2"/>
  <c r="G450" i="2"/>
  <c r="G315" i="2"/>
  <c r="G451" i="2"/>
  <c r="G452" i="2"/>
  <c r="G78" i="2"/>
  <c r="G140" i="2"/>
  <c r="G453" i="2"/>
  <c r="G1187" i="2"/>
  <c r="G1188" i="2"/>
  <c r="G1189" i="2"/>
  <c r="G227" i="2"/>
  <c r="G1117" i="2"/>
  <c r="G316" i="2"/>
  <c r="G454" i="2"/>
  <c r="G317" i="2"/>
  <c r="G455" i="2"/>
  <c r="G456" i="2"/>
  <c r="G870" i="2"/>
  <c r="G457" i="2"/>
  <c r="G58" i="2"/>
  <c r="G458" i="2"/>
  <c r="G25" i="2"/>
  <c r="G459" i="2"/>
  <c r="G460" i="2"/>
  <c r="G1118" i="2"/>
  <c r="G461" i="2"/>
  <c r="G462" i="2"/>
  <c r="G871" i="2"/>
  <c r="G872" i="2"/>
  <c r="G463" i="2"/>
  <c r="G318" i="2"/>
  <c r="G319" i="2"/>
  <c r="G464" i="2"/>
  <c r="G873" i="2"/>
  <c r="G874" i="2"/>
  <c r="G1190" i="2"/>
  <c r="G1191" i="2"/>
  <c r="G1192" i="2"/>
  <c r="G875" i="2"/>
  <c r="G465" i="2"/>
  <c r="G1119" i="2"/>
  <c r="G876" i="2"/>
  <c r="G26" i="2"/>
  <c r="G79" i="2"/>
  <c r="G1193" i="2"/>
  <c r="G80" i="2"/>
  <c r="G81" i="2"/>
  <c r="G141" i="2"/>
  <c r="G142" i="2"/>
  <c r="G228" i="2"/>
  <c r="G229" i="2"/>
  <c r="G320" i="2"/>
  <c r="G321" i="2"/>
  <c r="G466" i="2"/>
  <c r="G467" i="2"/>
  <c r="G468" i="2"/>
  <c r="G230" i="2"/>
  <c r="G469" i="2"/>
  <c r="G59" i="2"/>
  <c r="G470" i="2"/>
  <c r="G471" i="2"/>
  <c r="G472" i="2"/>
  <c r="G473" i="2"/>
  <c r="G143" i="2"/>
  <c r="G474" i="2"/>
  <c r="G475" i="2"/>
  <c r="G476" i="2"/>
  <c r="G477" i="2"/>
  <c r="G322" i="2"/>
  <c r="G478" i="2"/>
  <c r="G323" i="2"/>
  <c r="G479" i="2"/>
  <c r="G877" i="2"/>
  <c r="G480" i="2"/>
  <c r="G481" i="2"/>
  <c r="G878" i="2"/>
  <c r="G482" i="2"/>
  <c r="G483" i="2"/>
  <c r="G144" i="2"/>
  <c r="G231" i="2"/>
  <c r="G232" i="2"/>
  <c r="G484" i="2"/>
  <c r="G879" i="2"/>
  <c r="G485" i="2"/>
  <c r="G60" i="2"/>
  <c r="G1194" i="2"/>
  <c r="G880" i="2"/>
  <c r="G1120" i="2"/>
  <c r="G1260" i="2"/>
  <c r="G27" i="2"/>
  <c r="G486" i="2"/>
  <c r="G487" i="2"/>
  <c r="G488" i="2"/>
  <c r="G881" i="2"/>
  <c r="G145" i="2"/>
  <c r="G882" i="2"/>
  <c r="G489" i="2"/>
  <c r="G883" i="2"/>
  <c r="G490" i="2"/>
  <c r="G491" i="2"/>
  <c r="G1195" i="2"/>
  <c r="G884" i="2"/>
  <c r="G492" i="2"/>
  <c r="G493" i="2"/>
  <c r="G233" i="2"/>
  <c r="G494" i="2"/>
  <c r="G495" i="2"/>
  <c r="G496" i="2"/>
  <c r="G146" i="2"/>
  <c r="G497" i="2"/>
  <c r="G498" i="2"/>
  <c r="G1196" i="2"/>
  <c r="G82" i="2"/>
  <c r="G499" i="2"/>
  <c r="G1261" i="2"/>
  <c r="G1121" i="2"/>
  <c r="G885" i="2"/>
  <c r="G500" i="2"/>
  <c r="G83" i="2"/>
  <c r="G147" i="2"/>
  <c r="G501" i="2"/>
  <c r="G502" i="2"/>
  <c r="G503" i="2"/>
  <c r="G324" i="2"/>
  <c r="G504" i="2"/>
  <c r="G505" i="2"/>
  <c r="G506" i="2"/>
  <c r="G507" i="2"/>
  <c r="G886" i="2"/>
  <c r="G887" i="2"/>
  <c r="G888" i="2"/>
  <c r="G889" i="2"/>
  <c r="G890" i="2"/>
  <c r="G508" i="2"/>
  <c r="G891" i="2"/>
  <c r="G509" i="2"/>
  <c r="G510" i="2"/>
  <c r="G892" i="2"/>
  <c r="G511" i="2"/>
  <c r="G512" i="2"/>
  <c r="G84" i="2"/>
  <c r="G513" i="2"/>
  <c r="G28" i="2"/>
  <c r="G514" i="2"/>
  <c r="G515" i="2"/>
  <c r="G325" i="2"/>
  <c r="G516" i="2"/>
  <c r="G517" i="2"/>
  <c r="G893" i="2"/>
  <c r="G518" i="2"/>
  <c r="G326" i="2"/>
  <c r="G519" i="2"/>
  <c r="G520" i="2"/>
  <c r="G29" i="2"/>
  <c r="G327" i="2"/>
  <c r="G894" i="2"/>
  <c r="G328" i="2"/>
  <c r="G329" i="2"/>
  <c r="G895" i="2"/>
  <c r="G30" i="2"/>
  <c r="G234" i="2"/>
  <c r="G330" i="2"/>
  <c r="G521" i="2"/>
  <c r="G1197" i="2"/>
  <c r="G522" i="2"/>
  <c r="G523" i="2"/>
  <c r="G896" i="2"/>
  <c r="G148" i="2"/>
  <c r="G524" i="2"/>
  <c r="G525" i="2"/>
  <c r="G526" i="2"/>
  <c r="G527" i="2"/>
  <c r="G235" i="2"/>
  <c r="G331" i="2"/>
  <c r="G897" i="2"/>
  <c r="G898" i="2"/>
  <c r="G528" i="2"/>
  <c r="G899" i="2"/>
  <c r="G149" i="2"/>
  <c r="G529" i="2"/>
  <c r="G530" i="2"/>
  <c r="G332" i="2"/>
  <c r="G531" i="2"/>
  <c r="G532" i="2"/>
  <c r="G533" i="2"/>
  <c r="G1198" i="2"/>
  <c r="G534" i="2"/>
  <c r="G333" i="2"/>
  <c r="G1199" i="2"/>
  <c r="G535" i="2"/>
  <c r="G536" i="2"/>
  <c r="G537" i="2"/>
  <c r="G900" i="2"/>
  <c r="G538" i="2"/>
  <c r="G901" i="2"/>
  <c r="G539" i="2"/>
  <c r="G540" i="2"/>
  <c r="G1122" i="2"/>
  <c r="G902" i="2"/>
  <c r="G903" i="2"/>
  <c r="G1262" i="2"/>
  <c r="G236" i="2"/>
  <c r="G1123" i="2"/>
  <c r="G541" i="2"/>
  <c r="G1263" i="2"/>
  <c r="G1200" i="2"/>
  <c r="G1201" i="2"/>
  <c r="G904" i="2"/>
  <c r="G1202" i="2"/>
  <c r="G6" i="2"/>
  <c r="G542" i="2"/>
  <c r="G905" i="2"/>
  <c r="G1124" i="2"/>
  <c r="G543" i="2"/>
  <c r="G906" i="2"/>
  <c r="G544" i="2"/>
  <c r="G907" i="2"/>
  <c r="G1203" i="2"/>
  <c r="G7" i="2"/>
  <c r="G31" i="2"/>
  <c r="G32" i="2"/>
  <c r="G61" i="2"/>
  <c r="G150" i="2"/>
  <c r="G151" i="2"/>
  <c r="G237" i="2"/>
  <c r="G238" i="2"/>
  <c r="G239" i="2"/>
  <c r="G240" i="2"/>
  <c r="G241" i="2"/>
  <c r="G334" i="2"/>
  <c r="G335" i="2"/>
  <c r="G336" i="2"/>
  <c r="G337" i="2"/>
  <c r="G338" i="2"/>
  <c r="G339" i="2"/>
  <c r="G545" i="2"/>
  <c r="G546" i="2"/>
  <c r="G547" i="2"/>
  <c r="G548" i="2"/>
  <c r="G549" i="2"/>
  <c r="G550" i="2"/>
  <c r="G908" i="2"/>
  <c r="G551" i="2"/>
  <c r="G552" i="2"/>
  <c r="G553" i="2"/>
  <c r="G1125" i="2"/>
  <c r="G554" i="2"/>
  <c r="G1264" i="2"/>
  <c r="G1126" i="2"/>
  <c r="G555" i="2"/>
  <c r="G242" i="2"/>
  <c r="G556" i="2"/>
  <c r="G243" i="2"/>
  <c r="G340" i="2"/>
  <c r="G557" i="2"/>
  <c r="G558" i="2"/>
  <c r="G244" i="2"/>
  <c r="G559" i="2"/>
  <c r="G560" i="2"/>
  <c r="G561" i="2"/>
  <c r="G14" i="2"/>
  <c r="G562" i="2"/>
  <c r="G341" i="2"/>
  <c r="G563" i="2"/>
  <c r="G564" i="2"/>
  <c r="G565" i="2"/>
  <c r="G566" i="2"/>
  <c r="G567" i="2"/>
  <c r="G245" i="2"/>
  <c r="G909" i="2"/>
  <c r="G568" i="2"/>
  <c r="G910" i="2"/>
  <c r="G911" i="2"/>
  <c r="G569" i="2"/>
  <c r="G570" i="2"/>
  <c r="G912" i="2"/>
  <c r="G913" i="2"/>
  <c r="G914" i="2"/>
  <c r="G571" i="2"/>
  <c r="G1127" i="2"/>
  <c r="G915" i="2"/>
  <c r="G152" i="2"/>
  <c r="G572" i="2"/>
  <c r="G916" i="2"/>
  <c r="G1204" i="2"/>
  <c r="G917" i="2"/>
  <c r="G85" i="2"/>
  <c r="G1205" i="2"/>
  <c r="G246" i="2"/>
  <c r="G573" i="2"/>
  <c r="G574" i="2"/>
  <c r="G575" i="2"/>
  <c r="G918" i="2"/>
  <c r="G919" i="2"/>
  <c r="G920" i="2"/>
  <c r="G921" i="2"/>
  <c r="G922" i="2"/>
  <c r="G923" i="2"/>
  <c r="G924" i="2"/>
  <c r="G1265" i="2"/>
  <c r="G247" i="2"/>
  <c r="G925" i="2"/>
  <c r="G576" i="2"/>
  <c r="G33" i="2"/>
  <c r="G577" i="2"/>
  <c r="G1128" i="2"/>
  <c r="G578" i="2"/>
  <c r="G1129" i="2"/>
  <c r="G579" i="2"/>
  <c r="G248" i="2"/>
  <c r="G580" i="2"/>
  <c r="G1130" i="2"/>
  <c r="G581" i="2"/>
  <c r="G582" i="2"/>
  <c r="G583" i="2"/>
  <c r="G342" i="2"/>
  <c r="G1131" i="2"/>
  <c r="G584" i="2"/>
  <c r="G585" i="2"/>
  <c r="G34" i="2"/>
  <c r="G586" i="2"/>
  <c r="G1132" i="2"/>
  <c r="G587" i="2"/>
  <c r="G153" i="2"/>
  <c r="G154" i="2"/>
  <c r="G155" i="2"/>
  <c r="G588" i="2"/>
  <c r="G926" i="2"/>
  <c r="G927" i="2"/>
  <c r="G928" i="2"/>
  <c r="G929" i="2"/>
  <c r="G930" i="2"/>
  <c r="G589" i="2"/>
  <c r="G1133" i="2"/>
  <c r="G931" i="2"/>
  <c r="G932" i="2"/>
  <c r="G590" i="2"/>
  <c r="G1206" i="2"/>
  <c r="G591" i="2"/>
  <c r="G592" i="2"/>
  <c r="G593" i="2"/>
  <c r="G594" i="2"/>
  <c r="G595" i="2"/>
  <c r="G596" i="2"/>
  <c r="G597" i="2"/>
  <c r="G933" i="2"/>
  <c r="G934" i="2"/>
  <c r="G935" i="2"/>
  <c r="G598" i="2"/>
  <c r="G936" i="2"/>
  <c r="G156" i="2"/>
  <c r="G599" i="2"/>
  <c r="G1207" i="2"/>
  <c r="G937" i="2"/>
  <c r="G35" i="2"/>
  <c r="G600" i="2"/>
  <c r="G1134" i="2"/>
  <c r="G601" i="2"/>
  <c r="G36" i="2"/>
  <c r="G86" i="2"/>
  <c r="G157" i="2"/>
  <c r="G602" i="2"/>
  <c r="G938" i="2"/>
  <c r="G939" i="2"/>
  <c r="G603" i="2"/>
  <c r="G1135" i="2"/>
  <c r="G604" i="2"/>
  <c r="G605" i="2"/>
  <c r="G1266" i="2"/>
  <c r="G1267" i="2"/>
  <c r="G1208" i="2"/>
  <c r="G606" i="2"/>
  <c r="G607" i="2"/>
  <c r="G608" i="2"/>
  <c r="G609" i="2"/>
  <c r="G249" i="2"/>
  <c r="G940" i="2"/>
  <c r="G941" i="2"/>
  <c r="G942" i="2"/>
  <c r="G943" i="2"/>
  <c r="G610" i="2"/>
  <c r="G62" i="2"/>
  <c r="G343" i="2"/>
  <c r="G944" i="2"/>
  <c r="G945" i="2"/>
  <c r="G611" i="2"/>
  <c r="G1209" i="2"/>
  <c r="G250" i="2"/>
  <c r="G612" i="2"/>
  <c r="G613" i="2"/>
  <c r="G614" i="2"/>
  <c r="G87" i="2"/>
  <c r="G251" i="2"/>
  <c r="G1268" i="2"/>
  <c r="G1210" i="2"/>
  <c r="G1211" i="2"/>
  <c r="G615" i="2"/>
  <c r="G946" i="2"/>
  <c r="G9" i="2"/>
  <c r="G947" i="2"/>
  <c r="G948" i="2"/>
  <c r="G949" i="2"/>
  <c r="G37" i="2"/>
  <c r="G63" i="2"/>
  <c r="G88" i="2"/>
  <c r="G89" i="2"/>
  <c r="G90" i="2"/>
  <c r="G158" i="2"/>
  <c r="G159" i="2"/>
  <c r="G160" i="2"/>
  <c r="G252" i="2"/>
  <c r="G344" i="2"/>
  <c r="G34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950" i="2"/>
  <c r="G951" i="2"/>
  <c r="G952" i="2"/>
  <c r="G953" i="2"/>
  <c r="G641" i="2"/>
  <c r="G954" i="2"/>
  <c r="G955" i="2"/>
  <c r="G956" i="2"/>
  <c r="G957" i="2"/>
  <c r="G958" i="2"/>
  <c r="G959" i="2"/>
  <c r="G642" i="2"/>
  <c r="G960" i="2"/>
  <c r="G253" i="2"/>
  <c r="G1212" i="2"/>
  <c r="G254" i="2"/>
  <c r="G961" i="2"/>
  <c r="G255" i="2"/>
  <c r="G643" i="2"/>
  <c r="G1136" i="2"/>
  <c r="G346" i="2"/>
  <c r="G1269" i="2"/>
  <c r="G161" i="2"/>
  <c r="G962" i="2"/>
  <c r="G162" i="2"/>
  <c r="G256" i="2"/>
  <c r="G347" i="2"/>
  <c r="G644" i="2"/>
  <c r="G963" i="2"/>
  <c r="G645" i="2"/>
  <c r="G348" i="2"/>
  <c r="G646" i="2"/>
  <c r="G647" i="2"/>
  <c r="G1213" i="2"/>
  <c r="G964" i="2"/>
  <c r="G648" i="2"/>
  <c r="G1270" i="2"/>
  <c r="G1271" i="2"/>
  <c r="G965" i="2"/>
  <c r="G1214" i="2"/>
  <c r="G649" i="2"/>
  <c r="G966" i="2"/>
  <c r="G650" i="2"/>
  <c r="G967" i="2"/>
  <c r="G968" i="2"/>
  <c r="G969" i="2"/>
  <c r="G1137" i="2"/>
  <c r="G970" i="2"/>
  <c r="G1138" i="2"/>
  <c r="G15" i="2"/>
  <c r="G91" i="2"/>
  <c r="G92" i="2"/>
  <c r="G163" i="2"/>
  <c r="G164" i="2"/>
  <c r="G257" i="2"/>
  <c r="G349" i="2"/>
  <c r="G651" i="2"/>
  <c r="G652" i="2"/>
  <c r="G653" i="2"/>
  <c r="G654" i="2"/>
  <c r="G655" i="2"/>
  <c r="G971" i="2"/>
  <c r="G972" i="2"/>
  <c r="G973" i="2"/>
  <c r="G974" i="2"/>
  <c r="G975" i="2"/>
  <c r="G656" i="2"/>
  <c r="G657" i="2"/>
  <c r="G658" i="2"/>
  <c r="G659" i="2"/>
  <c r="G660" i="2"/>
  <c r="G661" i="2"/>
  <c r="G976" i="2"/>
  <c r="G977" i="2"/>
  <c r="G978" i="2"/>
  <c r="G2" i="2"/>
  <c r="G979" i="2"/>
  <c r="G980" i="2"/>
  <c r="G350" i="2"/>
  <c r="G165" i="2"/>
  <c r="G166" i="2"/>
  <c r="G981" i="2"/>
  <c r="G1272" i="2"/>
  <c r="G662" i="2"/>
  <c r="G982" i="2"/>
  <c r="G663" i="2"/>
  <c r="G664" i="2"/>
  <c r="G983" i="2"/>
  <c r="G1139" i="2"/>
  <c r="G38" i="2"/>
  <c r="G167" i="2"/>
  <c r="G258" i="2"/>
  <c r="G984" i="2"/>
  <c r="G168" i="2"/>
  <c r="G351" i="2"/>
  <c r="G985" i="2"/>
  <c r="G1215" i="2"/>
  <c r="G1140" i="2"/>
  <c r="G986" i="2"/>
  <c r="G1216" i="2"/>
  <c r="G1217" i="2"/>
  <c r="G93" i="2"/>
  <c r="G987" i="2"/>
  <c r="G1218" i="2"/>
  <c r="G352" i="2"/>
  <c r="G353" i="2"/>
  <c r="G665" i="2"/>
  <c r="G666" i="2"/>
  <c r="G667" i="2"/>
  <c r="G668" i="2"/>
  <c r="G669" i="2"/>
  <c r="G988" i="2"/>
  <c r="G989" i="2"/>
  <c r="G990" i="2"/>
  <c r="G991" i="2"/>
  <c r="G992" i="2"/>
  <c r="G670" i="2"/>
  <c r="G993" i="2"/>
  <c r="G994" i="2"/>
  <c r="G995" i="2"/>
  <c r="G996" i="2"/>
  <c r="G671" i="2"/>
  <c r="G997" i="2"/>
  <c r="G1141" i="2"/>
  <c r="G998" i="2"/>
  <c r="G169" i="2"/>
  <c r="G259" i="2"/>
  <c r="G672" i="2"/>
  <c r="G170" i="2"/>
  <c r="G673" i="2"/>
  <c r="G999" i="2"/>
  <c r="G1000" i="2"/>
  <c r="G1219" i="2"/>
  <c r="G354" i="2"/>
  <c r="G355" i="2"/>
  <c r="G1220" i="2"/>
  <c r="G94" i="2"/>
  <c r="G674" i="2"/>
  <c r="G675" i="2"/>
  <c r="G1142" i="2"/>
  <c r="G676" i="2"/>
  <c r="G677" i="2"/>
  <c r="G678" i="2"/>
  <c r="G1001" i="2"/>
  <c r="G1002" i="2"/>
  <c r="G1003" i="2"/>
  <c r="G1004" i="2"/>
  <c r="G1005" i="2"/>
  <c r="G95" i="2"/>
  <c r="G679" i="2"/>
  <c r="G680" i="2"/>
  <c r="G1006" i="2"/>
  <c r="G681" i="2"/>
  <c r="G682" i="2"/>
  <c r="G1007" i="2"/>
  <c r="G1008" i="2"/>
  <c r="G1009" i="2"/>
  <c r="G1143" i="2"/>
  <c r="G1144" i="2"/>
  <c r="G683" i="2"/>
  <c r="G1145" i="2"/>
  <c r="G1221" i="2"/>
  <c r="G1222" i="2"/>
  <c r="G1273" i="2"/>
  <c r="G1223" i="2"/>
  <c r="G1146" i="2"/>
  <c r="G1147" i="2"/>
  <c r="G1010" i="2"/>
  <c r="G64" i="2"/>
  <c r="G260" i="2"/>
  <c r="G356" i="2"/>
  <c r="G357" i="2"/>
  <c r="G1274" i="2"/>
  <c r="G684" i="2"/>
  <c r="G685" i="2"/>
  <c r="G686" i="2"/>
  <c r="G687" i="2"/>
  <c r="G688" i="2"/>
  <c r="G689" i="2"/>
  <c r="G690" i="2"/>
  <c r="G691" i="2"/>
  <c r="G692" i="2"/>
  <c r="G693" i="2"/>
  <c r="G694" i="2"/>
  <c r="G695" i="2"/>
  <c r="G696" i="2"/>
  <c r="G1224" i="2"/>
  <c r="G697" i="2"/>
  <c r="G698" i="2"/>
  <c r="G699" i="2"/>
  <c r="G700" i="2"/>
  <c r="G701" i="2"/>
  <c r="G1011" i="2"/>
  <c r="G1012" i="2"/>
  <c r="G1013" i="2"/>
  <c r="G1014" i="2"/>
  <c r="G1015" i="2"/>
  <c r="G1016" i="2"/>
  <c r="G1017" i="2"/>
  <c r="G1018" i="2"/>
  <c r="G1019" i="2"/>
  <c r="G1225" i="2"/>
  <c r="G1020" i="2"/>
  <c r="G702" i="2"/>
  <c r="G1226" i="2"/>
  <c r="G703" i="2"/>
  <c r="G65" i="2"/>
  <c r="G261" i="2"/>
  <c r="G704" i="2"/>
  <c r="G96" i="2"/>
  <c r="G262" i="2"/>
  <c r="G705" i="2"/>
  <c r="G706" i="2"/>
  <c r="G1021" i="2"/>
  <c r="G1227" i="2"/>
  <c r="G1022" i="2"/>
  <c r="G39" i="2"/>
  <c r="G707" i="2"/>
  <c r="G708" i="2"/>
  <c r="G709" i="2"/>
  <c r="G263" i="2"/>
  <c r="G1148" i="2"/>
  <c r="G1023" i="2"/>
  <c r="G1275" i="2"/>
  <c r="G710" i="2"/>
  <c r="G1024" i="2"/>
  <c r="G1025" i="2"/>
  <c r="G1276" i="2"/>
  <c r="G1277" i="2"/>
  <c r="G711" i="2"/>
  <c r="G1228" i="2"/>
  <c r="G1026" i="2"/>
  <c r="G1149" i="2"/>
  <c r="G1150" i="2"/>
  <c r="G1229" i="2"/>
  <c r="G1151" i="2"/>
  <c r="G1027" i="2"/>
  <c r="G16" i="2"/>
  <c r="G40" i="2"/>
  <c r="G66" i="2"/>
  <c r="G67" i="2"/>
  <c r="G264" i="2"/>
  <c r="G265" i="2"/>
  <c r="G358" i="2"/>
  <c r="G359" i="2"/>
  <c r="G712" i="2"/>
  <c r="G713" i="2"/>
  <c r="G714" i="2"/>
  <c r="G715" i="2"/>
  <c r="G716" i="2"/>
  <c r="G717" i="2"/>
  <c r="G1028" i="2"/>
  <c r="G1029" i="2"/>
  <c r="G718" i="2"/>
  <c r="G719" i="2"/>
  <c r="G720" i="2"/>
  <c r="G721" i="2"/>
  <c r="G722" i="2"/>
  <c r="G723" i="2"/>
  <c r="G724" i="2"/>
  <c r="G725" i="2"/>
  <c r="G726" i="2"/>
  <c r="G727" i="2"/>
  <c r="G728" i="2"/>
  <c r="G1030" i="2"/>
  <c r="G1031" i="2"/>
  <c r="G1032" i="2"/>
  <c r="G1033" i="2"/>
  <c r="G1034" i="2"/>
  <c r="G1035" i="2"/>
  <c r="G1036" i="2"/>
  <c r="G1037" i="2"/>
  <c r="G1038" i="2"/>
  <c r="G1039" i="2"/>
  <c r="G1040" i="2"/>
  <c r="G171" i="2"/>
  <c r="G729" i="2"/>
  <c r="G730" i="2"/>
  <c r="G1041" i="2"/>
  <c r="G97" i="2"/>
  <c r="G1152" i="2"/>
  <c r="G1042" i="2"/>
  <c r="G41" i="2"/>
  <c r="G266" i="2"/>
  <c r="G731" i="2"/>
  <c r="G732" i="2"/>
  <c r="G733" i="2"/>
  <c r="G1043" i="2"/>
  <c r="G172" i="2"/>
  <c r="G1153" i="2"/>
  <c r="G734" i="2"/>
  <c r="G1044" i="2"/>
  <c r="G1045" i="2"/>
  <c r="G1230" i="2"/>
  <c r="G1278" i="2"/>
  <c r="G1279" i="2"/>
  <c r="G1280" i="2"/>
  <c r="G1281" i="2"/>
  <c r="G1282" i="2"/>
  <c r="G1231" i="2"/>
  <c r="G1232" i="2"/>
  <c r="G1283" i="2"/>
  <c r="G1233" i="2"/>
  <c r="G1284" i="2"/>
  <c r="G1234" i="2"/>
  <c r="G1154" i="2"/>
  <c r="G1285" i="2"/>
  <c r="G1235" i="2"/>
  <c r="G1236" i="2"/>
  <c r="G1237" i="2"/>
  <c r="G1238" i="2"/>
  <c r="G1286" i="2"/>
  <c r="G1239" i="2"/>
  <c r="G1240" i="2"/>
  <c r="G1046" i="2"/>
  <c r="G1241" i="2"/>
  <c r="G1242" i="2"/>
  <c r="G1243" i="2"/>
  <c r="G1244" i="2"/>
  <c r="G1245" i="2"/>
  <c r="G1246" i="2"/>
  <c r="G1247" i="2"/>
  <c r="G1248" i="2"/>
  <c r="G1249" i="2"/>
  <c r="G1155" i="2"/>
  <c r="G1250" i="2"/>
  <c r="G1251" i="2"/>
  <c r="G1252" i="2"/>
  <c r="G1253" i="2"/>
  <c r="G1254" i="2"/>
  <c r="G1255" i="2"/>
  <c r="G1256" i="2"/>
  <c r="G1156" i="2"/>
  <c r="G1157" i="2"/>
  <c r="G1158" i="2"/>
  <c r="G1159" i="2"/>
  <c r="G1257" i="2"/>
  <c r="G1160" i="2"/>
  <c r="G1161" i="2"/>
  <c r="G1047" i="2"/>
  <c r="G1162" i="2"/>
  <c r="G1258" i="2"/>
  <c r="G1163" i="2"/>
  <c r="G1164" i="2"/>
  <c r="G1165" i="2"/>
  <c r="G1166" i="2"/>
  <c r="G1167" i="2"/>
  <c r="G1168" i="2"/>
  <c r="G1169" i="2"/>
  <c r="G173" i="2"/>
  <c r="G1170" i="2"/>
  <c r="G1171" i="2"/>
  <c r="G1048" i="2"/>
  <c r="G1259" i="2"/>
  <c r="G360" i="2"/>
  <c r="G1172" i="2"/>
  <c r="G1173" i="2"/>
  <c r="G1174" i="2"/>
  <c r="G1049" i="2"/>
  <c r="G1050" i="2"/>
  <c r="G1051" i="2"/>
  <c r="G1052" i="2"/>
  <c r="G1053" i="2"/>
  <c r="G1054" i="2"/>
  <c r="G1055" i="2"/>
  <c r="G1056" i="2"/>
  <c r="G1057" i="2"/>
  <c r="G1058" i="2"/>
  <c r="G1059" i="2"/>
  <c r="G10" i="2"/>
  <c r="G17" i="2"/>
  <c r="G18" i="2"/>
  <c r="G1060" i="2"/>
  <c r="G19" i="2"/>
  <c r="G42" i="2"/>
  <c r="G43" i="2"/>
  <c r="G44" i="2"/>
  <c r="G45" i="2"/>
  <c r="G46" i="2"/>
  <c r="G47" i="2"/>
  <c r="G48" i="2"/>
  <c r="G49" i="2"/>
  <c r="G50" i="2"/>
  <c r="G51" i="2"/>
  <c r="G52" i="2"/>
  <c r="G68" i="2"/>
  <c r="G69" i="2"/>
  <c r="G98" i="2"/>
  <c r="G99" i="2"/>
  <c r="G100" i="2"/>
  <c r="G101" i="2"/>
  <c r="G102" i="2"/>
  <c r="G103" i="2"/>
  <c r="G104" i="2"/>
  <c r="G174" i="2"/>
  <c r="G175" i="2"/>
  <c r="G176" i="2"/>
  <c r="G177" i="2"/>
  <c r="G178" i="2"/>
  <c r="G179" i="2"/>
  <c r="G180" i="2"/>
  <c r="G181" i="2"/>
  <c r="G182" i="2"/>
  <c r="G183" i="2"/>
  <c r="G184" i="2"/>
  <c r="G185" i="2"/>
  <c r="G186" i="2"/>
  <c r="G187" i="2"/>
  <c r="G188" i="2"/>
  <c r="G189" i="2"/>
  <c r="G267" i="2"/>
  <c r="G268" i="2"/>
  <c r="G269" i="2"/>
  <c r="G270" i="2"/>
  <c r="G271" i="2"/>
  <c r="G272" i="2"/>
  <c r="G273" i="2"/>
  <c r="G274" i="2"/>
  <c r="G275" i="2"/>
  <c r="G276" i="2"/>
  <c r="G361" i="2"/>
  <c r="G362" i="2"/>
  <c r="G363" i="2"/>
  <c r="G364" i="2"/>
  <c r="G365" i="2"/>
  <c r="G366" i="2"/>
  <c r="G367" i="2"/>
  <c r="G368" i="2"/>
  <c r="G735" i="2"/>
  <c r="G369"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1061"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F4" i="2"/>
  <c r="F70" i="2"/>
  <c r="F190" i="2"/>
  <c r="F11" i="2"/>
  <c r="F105" i="2"/>
  <c r="F191" i="2"/>
  <c r="F1109" i="2"/>
  <c r="F1175" i="2"/>
  <c r="F106" i="2"/>
  <c r="F107" i="2"/>
  <c r="F5" i="2"/>
  <c r="F1176" i="2"/>
  <c r="F108" i="2"/>
  <c r="F192" i="2"/>
  <c r="F1110" i="2"/>
  <c r="F854" i="2"/>
  <c r="F53" i="2"/>
  <c r="F71" i="2"/>
  <c r="F20" i="2"/>
  <c r="F109" i="2"/>
  <c r="F277" i="2"/>
  <c r="F278" i="2"/>
  <c r="F193" i="2"/>
  <c r="F3" i="2"/>
  <c r="F194" i="2"/>
  <c r="F195" i="2"/>
  <c r="F279" i="2"/>
  <c r="F370" i="2"/>
  <c r="F110" i="2"/>
  <c r="F371" i="2"/>
  <c r="F196" i="2"/>
  <c r="F111" i="2"/>
  <c r="F197" i="2"/>
  <c r="F112" i="2"/>
  <c r="F72" i="2"/>
  <c r="F113" i="2"/>
  <c r="F372" i="2"/>
  <c r="F280" i="2"/>
  <c r="F373" i="2"/>
  <c r="F114" i="2"/>
  <c r="F374" i="2"/>
  <c r="F54" i="2"/>
  <c r="F198" i="2"/>
  <c r="F375" i="2"/>
  <c r="F376" i="2"/>
  <c r="F1111" i="2"/>
  <c r="F199" i="2"/>
  <c r="F21" i="2"/>
  <c r="F55" i="2"/>
  <c r="F115" i="2"/>
  <c r="F281" i="2"/>
  <c r="F377" i="2"/>
  <c r="F855" i="2"/>
  <c r="F116" i="2"/>
  <c r="F200" i="2"/>
  <c r="F201" i="2"/>
  <c r="F117" i="2"/>
  <c r="F282" i="2"/>
  <c r="F1177" i="2"/>
  <c r="F1178" i="2"/>
  <c r="F22" i="2"/>
  <c r="F73" i="2"/>
  <c r="F118" i="2"/>
  <c r="F202" i="2"/>
  <c r="F283" i="2"/>
  <c r="F378" i="2"/>
  <c r="F203" i="2"/>
  <c r="F119" i="2"/>
  <c r="F284" i="2"/>
  <c r="F204" i="2"/>
  <c r="F379" i="2"/>
  <c r="F120" i="2"/>
  <c r="F380" i="2"/>
  <c r="F381" i="2"/>
  <c r="F382" i="2"/>
  <c r="F121" i="2"/>
  <c r="F383" i="2"/>
  <c r="F285" i="2"/>
  <c r="F8" i="2"/>
  <c r="F205" i="2"/>
  <c r="F286" i="2"/>
  <c r="F287" i="2"/>
  <c r="F384" i="2"/>
  <c r="F385" i="2"/>
  <c r="F122" i="2"/>
  <c r="F23" i="2"/>
  <c r="F288" i="2"/>
  <c r="F386" i="2"/>
  <c r="F123" i="2"/>
  <c r="F387" i="2"/>
  <c r="F388" i="2"/>
  <c r="F124" i="2"/>
  <c r="F289" i="2"/>
  <c r="F290" i="2"/>
  <c r="F291" i="2"/>
  <c r="F206" i="2"/>
  <c r="F389" i="2"/>
  <c r="F207" i="2"/>
  <c r="F125" i="2"/>
  <c r="F1112" i="2"/>
  <c r="F390" i="2"/>
  <c r="F391" i="2"/>
  <c r="F126" i="2"/>
  <c r="F392" i="2"/>
  <c r="F393" i="2"/>
  <c r="F292" i="2"/>
  <c r="F394" i="2"/>
  <c r="F208" i="2"/>
  <c r="F24" i="2"/>
  <c r="F395" i="2"/>
  <c r="F396" i="2"/>
  <c r="F293" i="2"/>
  <c r="F127" i="2"/>
  <c r="F56" i="2"/>
  <c r="F397" i="2"/>
  <c r="F398" i="2"/>
  <c r="F399" i="2"/>
  <c r="F856" i="2"/>
  <c r="F857" i="2"/>
  <c r="F294" i="2"/>
  <c r="F295" i="2"/>
  <c r="F400" i="2"/>
  <c r="F1113" i="2"/>
  <c r="F401" i="2"/>
  <c r="F402" i="2"/>
  <c r="F403" i="2"/>
  <c r="F128" i="2"/>
  <c r="F209" i="2"/>
  <c r="F1179" i="2"/>
  <c r="F1180" i="2"/>
  <c r="F210" i="2"/>
  <c r="F211" i="2"/>
  <c r="F129" i="2"/>
  <c r="F296" i="2"/>
  <c r="F404" i="2"/>
  <c r="F858" i="2"/>
  <c r="F130" i="2"/>
  <c r="F212" i="2"/>
  <c r="F405" i="2"/>
  <c r="F859" i="2"/>
  <c r="F297" i="2"/>
  <c r="F406" i="2"/>
  <c r="F407" i="2"/>
  <c r="F74" i="2"/>
  <c r="F298" i="2"/>
  <c r="F408" i="2"/>
  <c r="F409" i="2"/>
  <c r="F410" i="2"/>
  <c r="F299" i="2"/>
  <c r="F860" i="2"/>
  <c r="F213" i="2"/>
  <c r="F411" i="2"/>
  <c r="F300" i="2"/>
  <c r="F214" i="2"/>
  <c r="F412" i="2"/>
  <c r="F413" i="2"/>
  <c r="F1114" i="2"/>
  <c r="F414" i="2"/>
  <c r="F415" i="2"/>
  <c r="F416" i="2"/>
  <c r="F417" i="2"/>
  <c r="F418" i="2"/>
  <c r="F419" i="2"/>
  <c r="F861" i="2"/>
  <c r="F301" i="2"/>
  <c r="F1181" i="2"/>
  <c r="F215" i="2"/>
  <c r="F862" i="2"/>
  <c r="F420" i="2"/>
  <c r="F421" i="2"/>
  <c r="F422" i="2"/>
  <c r="F216" i="2"/>
  <c r="F423" i="2"/>
  <c r="F57" i="2"/>
  <c r="F424" i="2"/>
  <c r="F217" i="2"/>
  <c r="F863" i="2"/>
  <c r="F218" i="2"/>
  <c r="F1115" i="2"/>
  <c r="F425" i="2"/>
  <c r="F219" i="2"/>
  <c r="F302" i="2"/>
  <c r="F864" i="2"/>
  <c r="F131" i="2"/>
  <c r="F426" i="2"/>
  <c r="F220" i="2"/>
  <c r="F303" i="2"/>
  <c r="F221" i="2"/>
  <c r="F132" i="2"/>
  <c r="F865" i="2"/>
  <c r="F427" i="2"/>
  <c r="F428" i="2"/>
  <c r="F133" i="2"/>
  <c r="F429" i="2"/>
  <c r="F430" i="2"/>
  <c r="F866" i="2"/>
  <c r="F304" i="2"/>
  <c r="F1182" i="2"/>
  <c r="F222" i="2"/>
  <c r="F1183" i="2"/>
  <c r="F12" i="2"/>
  <c r="F13" i="2"/>
  <c r="F867" i="2"/>
  <c r="F75" i="2"/>
  <c r="F134" i="2"/>
  <c r="F223" i="2"/>
  <c r="F135" i="2"/>
  <c r="F224" i="2"/>
  <c r="F431" i="2"/>
  <c r="F432" i="2"/>
  <c r="F433" i="2"/>
  <c r="F434" i="2"/>
  <c r="F305" i="2"/>
  <c r="F136" i="2"/>
  <c r="F306" i="2"/>
  <c r="F137" i="2"/>
  <c r="F435" i="2"/>
  <c r="F436" i="2"/>
  <c r="F868" i="2"/>
  <c r="F138" i="2"/>
  <c r="F225" i="2"/>
  <c r="F307" i="2"/>
  <c r="F437" i="2"/>
  <c r="F438" i="2"/>
  <c r="F139" i="2"/>
  <c r="F1184" i="2"/>
  <c r="F226" i="2"/>
  <c r="F308" i="2"/>
  <c r="F439" i="2"/>
  <c r="F440" i="2"/>
  <c r="F441" i="2"/>
  <c r="F442" i="2"/>
  <c r="F309" i="2"/>
  <c r="F869" i="2"/>
  <c r="F443" i="2"/>
  <c r="F310" i="2"/>
  <c r="F311" i="2"/>
  <c r="F444" i="2"/>
  <c r="F76" i="2"/>
  <c r="F1185" i="2"/>
  <c r="F445" i="2"/>
  <c r="F1186" i="2"/>
  <c r="F77" i="2"/>
  <c r="F1116" i="2"/>
  <c r="F312" i="2"/>
  <c r="F446" i="2"/>
  <c r="F313" i="2"/>
  <c r="F314" i="2"/>
  <c r="F447" i="2"/>
  <c r="F448" i="2"/>
  <c r="F449" i="2"/>
  <c r="F450" i="2"/>
  <c r="F315" i="2"/>
  <c r="F451" i="2"/>
  <c r="F452" i="2"/>
  <c r="F78" i="2"/>
  <c r="F140" i="2"/>
  <c r="F453" i="2"/>
  <c r="F1187" i="2"/>
  <c r="F1188" i="2"/>
  <c r="F1189" i="2"/>
  <c r="F227" i="2"/>
  <c r="F1117" i="2"/>
  <c r="F316" i="2"/>
  <c r="F454" i="2"/>
  <c r="F317" i="2"/>
  <c r="F455" i="2"/>
  <c r="F456" i="2"/>
  <c r="F870" i="2"/>
  <c r="F457" i="2"/>
  <c r="F58" i="2"/>
  <c r="F458" i="2"/>
  <c r="F25" i="2"/>
  <c r="F459" i="2"/>
  <c r="F460" i="2"/>
  <c r="F1118" i="2"/>
  <c r="F461" i="2"/>
  <c r="F462" i="2"/>
  <c r="F871" i="2"/>
  <c r="F872" i="2"/>
  <c r="F463" i="2"/>
  <c r="F318" i="2"/>
  <c r="F319" i="2"/>
  <c r="F464" i="2"/>
  <c r="F873" i="2"/>
  <c r="F874" i="2"/>
  <c r="F1190" i="2"/>
  <c r="F1191" i="2"/>
  <c r="F1192" i="2"/>
  <c r="F875" i="2"/>
  <c r="F465" i="2"/>
  <c r="F1119" i="2"/>
  <c r="F876" i="2"/>
  <c r="F26" i="2"/>
  <c r="F79" i="2"/>
  <c r="F1193" i="2"/>
  <c r="F80" i="2"/>
  <c r="F81" i="2"/>
  <c r="F141" i="2"/>
  <c r="F142" i="2"/>
  <c r="F228" i="2"/>
  <c r="F229" i="2"/>
  <c r="F320" i="2"/>
  <c r="F321" i="2"/>
  <c r="F466" i="2"/>
  <c r="F467" i="2"/>
  <c r="F468" i="2"/>
  <c r="F230" i="2"/>
  <c r="F469" i="2"/>
  <c r="F59" i="2"/>
  <c r="F470" i="2"/>
  <c r="F471" i="2"/>
  <c r="F472" i="2"/>
  <c r="F473" i="2"/>
  <c r="F143" i="2"/>
  <c r="F474" i="2"/>
  <c r="F475" i="2"/>
  <c r="F476" i="2"/>
  <c r="F477" i="2"/>
  <c r="F322" i="2"/>
  <c r="F478" i="2"/>
  <c r="F323" i="2"/>
  <c r="F479" i="2"/>
  <c r="F877" i="2"/>
  <c r="F480" i="2"/>
  <c r="F481" i="2"/>
  <c r="F878" i="2"/>
  <c r="F482" i="2"/>
  <c r="F483" i="2"/>
  <c r="F144" i="2"/>
  <c r="F231" i="2"/>
  <c r="F232" i="2"/>
  <c r="F484" i="2"/>
  <c r="F879" i="2"/>
  <c r="F485" i="2"/>
  <c r="F60" i="2"/>
  <c r="F1194" i="2"/>
  <c r="F880" i="2"/>
  <c r="F1120" i="2"/>
  <c r="F1260" i="2"/>
  <c r="F27" i="2"/>
  <c r="F486" i="2"/>
  <c r="F487" i="2"/>
  <c r="F488" i="2"/>
  <c r="F881" i="2"/>
  <c r="F145" i="2"/>
  <c r="F882" i="2"/>
  <c r="F489" i="2"/>
  <c r="F883" i="2"/>
  <c r="F490" i="2"/>
  <c r="F491" i="2"/>
  <c r="F1195" i="2"/>
  <c r="F884" i="2"/>
  <c r="F492" i="2"/>
  <c r="F493" i="2"/>
  <c r="F233" i="2"/>
  <c r="F494" i="2"/>
  <c r="F495" i="2"/>
  <c r="F496" i="2"/>
  <c r="F146" i="2"/>
  <c r="F497" i="2"/>
  <c r="F498" i="2"/>
  <c r="F1196" i="2"/>
  <c r="F82" i="2"/>
  <c r="F499" i="2"/>
  <c r="F1261" i="2"/>
  <c r="F1121" i="2"/>
  <c r="F885" i="2"/>
  <c r="F500" i="2"/>
  <c r="F83" i="2"/>
  <c r="F147" i="2"/>
  <c r="F501" i="2"/>
  <c r="F502" i="2"/>
  <c r="F503" i="2"/>
  <c r="F324" i="2"/>
  <c r="F504" i="2"/>
  <c r="F505" i="2"/>
  <c r="F506" i="2"/>
  <c r="F507" i="2"/>
  <c r="F886" i="2"/>
  <c r="F887" i="2"/>
  <c r="F888" i="2"/>
  <c r="F889" i="2"/>
  <c r="F890" i="2"/>
  <c r="F508" i="2"/>
  <c r="F891" i="2"/>
  <c r="F509" i="2"/>
  <c r="F510" i="2"/>
  <c r="F892" i="2"/>
  <c r="F511" i="2"/>
  <c r="F512" i="2"/>
  <c r="F84" i="2"/>
  <c r="F513" i="2"/>
  <c r="F28" i="2"/>
  <c r="F514" i="2"/>
  <c r="F515" i="2"/>
  <c r="F325" i="2"/>
  <c r="F516" i="2"/>
  <c r="F517" i="2"/>
  <c r="F893" i="2"/>
  <c r="F518" i="2"/>
  <c r="F326" i="2"/>
  <c r="F519" i="2"/>
  <c r="F520" i="2"/>
  <c r="F29" i="2"/>
  <c r="F327" i="2"/>
  <c r="F894" i="2"/>
  <c r="F328" i="2"/>
  <c r="F329" i="2"/>
  <c r="F895" i="2"/>
  <c r="F30" i="2"/>
  <c r="F234" i="2"/>
  <c r="F330" i="2"/>
  <c r="F521" i="2"/>
  <c r="F1197" i="2"/>
  <c r="F522" i="2"/>
  <c r="F523" i="2"/>
  <c r="F896" i="2"/>
  <c r="F148" i="2"/>
  <c r="F524" i="2"/>
  <c r="F525" i="2"/>
  <c r="F526" i="2"/>
  <c r="F527" i="2"/>
  <c r="F235" i="2"/>
  <c r="F331" i="2"/>
  <c r="F897" i="2"/>
  <c r="F898" i="2"/>
  <c r="F528" i="2"/>
  <c r="F899" i="2"/>
  <c r="F149" i="2"/>
  <c r="F529" i="2"/>
  <c r="F530" i="2"/>
  <c r="F332" i="2"/>
  <c r="F531" i="2"/>
  <c r="F532" i="2"/>
  <c r="F533" i="2"/>
  <c r="F1198" i="2"/>
  <c r="F534" i="2"/>
  <c r="F333" i="2"/>
  <c r="F1199" i="2"/>
  <c r="F535" i="2"/>
  <c r="F536" i="2"/>
  <c r="F537" i="2"/>
  <c r="F900" i="2"/>
  <c r="F538" i="2"/>
  <c r="F901" i="2"/>
  <c r="F539" i="2"/>
  <c r="F540" i="2"/>
  <c r="F1122" i="2"/>
  <c r="F902" i="2"/>
  <c r="F903" i="2"/>
  <c r="F1262" i="2"/>
  <c r="F236" i="2"/>
  <c r="F1123" i="2"/>
  <c r="F541" i="2"/>
  <c r="F1263" i="2"/>
  <c r="F1200" i="2"/>
  <c r="F1201" i="2"/>
  <c r="F904" i="2"/>
  <c r="F1202" i="2"/>
  <c r="F6" i="2"/>
  <c r="F542" i="2"/>
  <c r="F905" i="2"/>
  <c r="F1124" i="2"/>
  <c r="F543" i="2"/>
  <c r="F906" i="2"/>
  <c r="F544" i="2"/>
  <c r="F907" i="2"/>
  <c r="F1203" i="2"/>
  <c r="F7" i="2"/>
  <c r="F31" i="2"/>
  <c r="F32" i="2"/>
  <c r="F61" i="2"/>
  <c r="F150" i="2"/>
  <c r="F151" i="2"/>
  <c r="F237" i="2"/>
  <c r="F238" i="2"/>
  <c r="F239" i="2"/>
  <c r="F240" i="2"/>
  <c r="F241" i="2"/>
  <c r="F334" i="2"/>
  <c r="F335" i="2"/>
  <c r="F336" i="2"/>
  <c r="F337" i="2"/>
  <c r="F338" i="2"/>
  <c r="F339" i="2"/>
  <c r="F545" i="2"/>
  <c r="F546" i="2"/>
  <c r="F547" i="2"/>
  <c r="F548" i="2"/>
  <c r="F549" i="2"/>
  <c r="F550" i="2"/>
  <c r="F908" i="2"/>
  <c r="F551" i="2"/>
  <c r="F552" i="2"/>
  <c r="F553" i="2"/>
  <c r="F1125" i="2"/>
  <c r="F554" i="2"/>
  <c r="F1264" i="2"/>
  <c r="F1126" i="2"/>
  <c r="F555" i="2"/>
  <c r="F242" i="2"/>
  <c r="F556" i="2"/>
  <c r="F243" i="2"/>
  <c r="F340" i="2"/>
  <c r="F557" i="2"/>
  <c r="F558" i="2"/>
  <c r="F244" i="2"/>
  <c r="F559" i="2"/>
  <c r="F560" i="2"/>
  <c r="F561" i="2"/>
  <c r="F14" i="2"/>
  <c r="F562" i="2"/>
  <c r="F341" i="2"/>
  <c r="F563" i="2"/>
  <c r="F564" i="2"/>
  <c r="F565" i="2"/>
  <c r="F566" i="2"/>
  <c r="F567" i="2"/>
  <c r="F245" i="2"/>
  <c r="F909" i="2"/>
  <c r="F568" i="2"/>
  <c r="F910" i="2"/>
  <c r="F911" i="2"/>
  <c r="F569" i="2"/>
  <c r="F570" i="2"/>
  <c r="F912" i="2"/>
  <c r="F913" i="2"/>
  <c r="F914" i="2"/>
  <c r="F571" i="2"/>
  <c r="F1127" i="2"/>
  <c r="F915" i="2"/>
  <c r="F152" i="2"/>
  <c r="F572" i="2"/>
  <c r="F916" i="2"/>
  <c r="F1204" i="2"/>
  <c r="F917" i="2"/>
  <c r="F85" i="2"/>
  <c r="F1205" i="2"/>
  <c r="F246" i="2"/>
  <c r="F573" i="2"/>
  <c r="F574" i="2"/>
  <c r="F575" i="2"/>
  <c r="F918" i="2"/>
  <c r="F919" i="2"/>
  <c r="F920" i="2"/>
  <c r="F921" i="2"/>
  <c r="F922" i="2"/>
  <c r="F923" i="2"/>
  <c r="F924" i="2"/>
  <c r="F1265" i="2"/>
  <c r="F247" i="2"/>
  <c r="F925" i="2"/>
  <c r="F576" i="2"/>
  <c r="F33" i="2"/>
  <c r="F577" i="2"/>
  <c r="F1128" i="2"/>
  <c r="F578" i="2"/>
  <c r="F1129" i="2"/>
  <c r="F579" i="2"/>
  <c r="F248" i="2"/>
  <c r="F580" i="2"/>
  <c r="F1130" i="2"/>
  <c r="F581" i="2"/>
  <c r="F582" i="2"/>
  <c r="F583" i="2"/>
  <c r="F342" i="2"/>
  <c r="F1131" i="2"/>
  <c r="F584" i="2"/>
  <c r="F585" i="2"/>
  <c r="F34" i="2"/>
  <c r="F586" i="2"/>
  <c r="F1132" i="2"/>
  <c r="F587" i="2"/>
  <c r="F153" i="2"/>
  <c r="F154" i="2"/>
  <c r="F155" i="2"/>
  <c r="F588" i="2"/>
  <c r="F926" i="2"/>
  <c r="F927" i="2"/>
  <c r="F928" i="2"/>
  <c r="F929" i="2"/>
  <c r="F930" i="2"/>
  <c r="F589" i="2"/>
  <c r="F1133" i="2"/>
  <c r="F931" i="2"/>
  <c r="F932" i="2"/>
  <c r="F590" i="2"/>
  <c r="F1206" i="2"/>
  <c r="F591" i="2"/>
  <c r="F592" i="2"/>
  <c r="F593" i="2"/>
  <c r="F594" i="2"/>
  <c r="F595" i="2"/>
  <c r="F596" i="2"/>
  <c r="F597" i="2"/>
  <c r="F933" i="2"/>
  <c r="F934" i="2"/>
  <c r="F935" i="2"/>
  <c r="F598" i="2"/>
  <c r="F936" i="2"/>
  <c r="F156" i="2"/>
  <c r="F599" i="2"/>
  <c r="F1207" i="2"/>
  <c r="F937" i="2"/>
  <c r="F35" i="2"/>
  <c r="F600" i="2"/>
  <c r="F1134" i="2"/>
  <c r="F601" i="2"/>
  <c r="F36" i="2"/>
  <c r="F86" i="2"/>
  <c r="F157" i="2"/>
  <c r="F602" i="2"/>
  <c r="F938" i="2"/>
  <c r="F939" i="2"/>
  <c r="F603" i="2"/>
  <c r="F1135" i="2"/>
  <c r="F604" i="2"/>
  <c r="F605" i="2"/>
  <c r="F1266" i="2"/>
  <c r="F1267" i="2"/>
  <c r="F1208" i="2"/>
  <c r="F606" i="2"/>
  <c r="F607" i="2"/>
  <c r="F608" i="2"/>
  <c r="F609" i="2"/>
  <c r="F249" i="2"/>
  <c r="F940" i="2"/>
  <c r="F941" i="2"/>
  <c r="F942" i="2"/>
  <c r="F943" i="2"/>
  <c r="F610" i="2"/>
  <c r="F62" i="2"/>
  <c r="F343" i="2"/>
  <c r="F944" i="2"/>
  <c r="F945" i="2"/>
  <c r="F611" i="2"/>
  <c r="F1209" i="2"/>
  <c r="F250" i="2"/>
  <c r="F612" i="2"/>
  <c r="F613" i="2"/>
  <c r="F614" i="2"/>
  <c r="F87" i="2"/>
  <c r="F251" i="2"/>
  <c r="F1268" i="2"/>
  <c r="F1210" i="2"/>
  <c r="F1211" i="2"/>
  <c r="F615" i="2"/>
  <c r="F946" i="2"/>
  <c r="F9" i="2"/>
  <c r="F947" i="2"/>
  <c r="F948" i="2"/>
  <c r="F949" i="2"/>
  <c r="F37" i="2"/>
  <c r="F63" i="2"/>
  <c r="F88" i="2"/>
  <c r="F89" i="2"/>
  <c r="F90" i="2"/>
  <c r="F158" i="2"/>
  <c r="F159" i="2"/>
  <c r="F160" i="2"/>
  <c r="F252" i="2"/>
  <c r="F344" i="2"/>
  <c r="F34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950" i="2"/>
  <c r="F951" i="2"/>
  <c r="F952" i="2"/>
  <c r="F953" i="2"/>
  <c r="F641" i="2"/>
  <c r="F954" i="2"/>
  <c r="F955" i="2"/>
  <c r="F956" i="2"/>
  <c r="F957" i="2"/>
  <c r="F958" i="2"/>
  <c r="F959" i="2"/>
  <c r="F642" i="2"/>
  <c r="F960" i="2"/>
  <c r="F253" i="2"/>
  <c r="F1212" i="2"/>
  <c r="F254" i="2"/>
  <c r="F961" i="2"/>
  <c r="F255" i="2"/>
  <c r="F643" i="2"/>
  <c r="F1136" i="2"/>
  <c r="F346" i="2"/>
  <c r="F1269" i="2"/>
  <c r="F161" i="2"/>
  <c r="F962" i="2"/>
  <c r="F162" i="2"/>
  <c r="F256" i="2"/>
  <c r="F347" i="2"/>
  <c r="F644" i="2"/>
  <c r="F963" i="2"/>
  <c r="F645" i="2"/>
  <c r="F348" i="2"/>
  <c r="F646" i="2"/>
  <c r="F647" i="2"/>
  <c r="F1213" i="2"/>
  <c r="F964" i="2"/>
  <c r="F648" i="2"/>
  <c r="F1270" i="2"/>
  <c r="F1271" i="2"/>
  <c r="F965" i="2"/>
  <c r="F1214" i="2"/>
  <c r="F649" i="2"/>
  <c r="F966" i="2"/>
  <c r="F650" i="2"/>
  <c r="F967" i="2"/>
  <c r="F968" i="2"/>
  <c r="F969" i="2"/>
  <c r="F1137" i="2"/>
  <c r="F970" i="2"/>
  <c r="F1138" i="2"/>
  <c r="F15" i="2"/>
  <c r="F91" i="2"/>
  <c r="F92" i="2"/>
  <c r="F163" i="2"/>
  <c r="F164" i="2"/>
  <c r="F257" i="2"/>
  <c r="F349" i="2"/>
  <c r="F651" i="2"/>
  <c r="F652" i="2"/>
  <c r="F653" i="2"/>
  <c r="F654" i="2"/>
  <c r="F655" i="2"/>
  <c r="F971" i="2"/>
  <c r="F972" i="2"/>
  <c r="F973" i="2"/>
  <c r="F974" i="2"/>
  <c r="F975" i="2"/>
  <c r="F656" i="2"/>
  <c r="F657" i="2"/>
  <c r="F658" i="2"/>
  <c r="F659" i="2"/>
  <c r="F660" i="2"/>
  <c r="F661" i="2"/>
  <c r="F976" i="2"/>
  <c r="F977" i="2"/>
  <c r="F978" i="2"/>
  <c r="F2" i="2"/>
  <c r="F979" i="2"/>
  <c r="F980" i="2"/>
  <c r="F350" i="2"/>
  <c r="F165" i="2"/>
  <c r="F166" i="2"/>
  <c r="F981" i="2"/>
  <c r="F1272" i="2"/>
  <c r="F662" i="2"/>
  <c r="F982" i="2"/>
  <c r="F663" i="2"/>
  <c r="F664" i="2"/>
  <c r="F983" i="2"/>
  <c r="F1139" i="2"/>
  <c r="F38" i="2"/>
  <c r="F167" i="2"/>
  <c r="F258" i="2"/>
  <c r="F984" i="2"/>
  <c r="F168" i="2"/>
  <c r="F351" i="2"/>
  <c r="F985" i="2"/>
  <c r="F1215" i="2"/>
  <c r="F1140" i="2"/>
  <c r="F986" i="2"/>
  <c r="F1216" i="2"/>
  <c r="F1217" i="2"/>
  <c r="F93" i="2"/>
  <c r="F987" i="2"/>
  <c r="F1218" i="2"/>
  <c r="F352" i="2"/>
  <c r="F353" i="2"/>
  <c r="F665" i="2"/>
  <c r="F666" i="2"/>
  <c r="F667" i="2"/>
  <c r="F668" i="2"/>
  <c r="F669" i="2"/>
  <c r="F988" i="2"/>
  <c r="F989" i="2"/>
  <c r="F990" i="2"/>
  <c r="F991" i="2"/>
  <c r="F992" i="2"/>
  <c r="F670" i="2"/>
  <c r="F993" i="2"/>
  <c r="F994" i="2"/>
  <c r="F995" i="2"/>
  <c r="F996" i="2"/>
  <c r="F671" i="2"/>
  <c r="F997" i="2"/>
  <c r="F1141" i="2"/>
  <c r="F998" i="2"/>
  <c r="F169" i="2"/>
  <c r="F259" i="2"/>
  <c r="F672" i="2"/>
  <c r="F170" i="2"/>
  <c r="F673" i="2"/>
  <c r="F999" i="2"/>
  <c r="F1000" i="2"/>
  <c r="F1219" i="2"/>
  <c r="F354" i="2"/>
  <c r="F355" i="2"/>
  <c r="F1220" i="2"/>
  <c r="F94" i="2"/>
  <c r="F674" i="2"/>
  <c r="F675" i="2"/>
  <c r="F1142" i="2"/>
  <c r="F676" i="2"/>
  <c r="F677" i="2"/>
  <c r="F678" i="2"/>
  <c r="F1001" i="2"/>
  <c r="F1002" i="2"/>
  <c r="F1003" i="2"/>
  <c r="F1004" i="2"/>
  <c r="F1005" i="2"/>
  <c r="F95" i="2"/>
  <c r="F679" i="2"/>
  <c r="F680" i="2"/>
  <c r="F1006" i="2"/>
  <c r="F681" i="2"/>
  <c r="F682" i="2"/>
  <c r="F1007" i="2"/>
  <c r="F1008" i="2"/>
  <c r="F1009" i="2"/>
  <c r="F1143" i="2"/>
  <c r="F1144" i="2"/>
  <c r="F683" i="2"/>
  <c r="F1145" i="2"/>
  <c r="F1221" i="2"/>
  <c r="F1222" i="2"/>
  <c r="F1273" i="2"/>
  <c r="F1223" i="2"/>
  <c r="F1146" i="2"/>
  <c r="F1147" i="2"/>
  <c r="F1010" i="2"/>
  <c r="F64" i="2"/>
  <c r="F260" i="2"/>
  <c r="F356" i="2"/>
  <c r="F357" i="2"/>
  <c r="F1274" i="2"/>
  <c r="F684" i="2"/>
  <c r="F685" i="2"/>
  <c r="F686" i="2"/>
  <c r="F687" i="2"/>
  <c r="F688" i="2"/>
  <c r="F689" i="2"/>
  <c r="F690" i="2"/>
  <c r="F691" i="2"/>
  <c r="F692" i="2"/>
  <c r="F693" i="2"/>
  <c r="F694" i="2"/>
  <c r="F695" i="2"/>
  <c r="F696" i="2"/>
  <c r="F1224" i="2"/>
  <c r="F697" i="2"/>
  <c r="F698" i="2"/>
  <c r="F699" i="2"/>
  <c r="F700" i="2"/>
  <c r="F701" i="2"/>
  <c r="F1011" i="2"/>
  <c r="F1012" i="2"/>
  <c r="F1013" i="2"/>
  <c r="F1014" i="2"/>
  <c r="F1015" i="2"/>
  <c r="F1016" i="2"/>
  <c r="F1017" i="2"/>
  <c r="F1018" i="2"/>
  <c r="F1019" i="2"/>
  <c r="F1225" i="2"/>
  <c r="F1020" i="2"/>
  <c r="F702" i="2"/>
  <c r="F1226" i="2"/>
  <c r="F703" i="2"/>
  <c r="F65" i="2"/>
  <c r="F261" i="2"/>
  <c r="F704" i="2"/>
  <c r="F96" i="2"/>
  <c r="F262" i="2"/>
  <c r="F705" i="2"/>
  <c r="F706" i="2"/>
  <c r="F1021" i="2"/>
  <c r="F1227" i="2"/>
  <c r="F1022" i="2"/>
  <c r="F39" i="2"/>
  <c r="F707" i="2"/>
  <c r="F708" i="2"/>
  <c r="F709" i="2"/>
  <c r="F263" i="2"/>
  <c r="F1148" i="2"/>
  <c r="F1023" i="2"/>
  <c r="F1275" i="2"/>
  <c r="F710" i="2"/>
  <c r="F1024" i="2"/>
  <c r="F1025" i="2"/>
  <c r="F1276" i="2"/>
  <c r="F1277" i="2"/>
  <c r="F711" i="2"/>
  <c r="F1228" i="2"/>
  <c r="F1026" i="2"/>
  <c r="F1149" i="2"/>
  <c r="F1150" i="2"/>
  <c r="F1229" i="2"/>
  <c r="F1151" i="2"/>
  <c r="F1027" i="2"/>
  <c r="F16" i="2"/>
  <c r="F40" i="2"/>
  <c r="F66" i="2"/>
  <c r="F67" i="2"/>
  <c r="F264" i="2"/>
  <c r="F265" i="2"/>
  <c r="F358" i="2"/>
  <c r="F359" i="2"/>
  <c r="F712" i="2"/>
  <c r="F713" i="2"/>
  <c r="F714" i="2"/>
  <c r="F715" i="2"/>
  <c r="F716" i="2"/>
  <c r="F717" i="2"/>
  <c r="F1028" i="2"/>
  <c r="F1029" i="2"/>
  <c r="F718" i="2"/>
  <c r="F719" i="2"/>
  <c r="F720" i="2"/>
  <c r="F721" i="2"/>
  <c r="F722" i="2"/>
  <c r="F723" i="2"/>
  <c r="F724" i="2"/>
  <c r="F725" i="2"/>
  <c r="F726" i="2"/>
  <c r="F727" i="2"/>
  <c r="F728" i="2"/>
  <c r="F1030" i="2"/>
  <c r="F1031" i="2"/>
  <c r="F1032" i="2"/>
  <c r="F1033" i="2"/>
  <c r="F1034" i="2"/>
  <c r="F1035" i="2"/>
  <c r="F1036" i="2"/>
  <c r="F1037" i="2"/>
  <c r="F1038" i="2"/>
  <c r="F1039" i="2"/>
  <c r="F1040" i="2"/>
  <c r="F171" i="2"/>
  <c r="F729" i="2"/>
  <c r="F730" i="2"/>
  <c r="F1041" i="2"/>
  <c r="F97" i="2"/>
  <c r="F1152" i="2"/>
  <c r="F1042" i="2"/>
  <c r="F41" i="2"/>
  <c r="F266" i="2"/>
  <c r="F731" i="2"/>
  <c r="F732" i="2"/>
  <c r="F733" i="2"/>
  <c r="F1043" i="2"/>
  <c r="F172" i="2"/>
  <c r="F1153" i="2"/>
  <c r="F734" i="2"/>
  <c r="F1044" i="2"/>
  <c r="F1045" i="2"/>
  <c r="F1230" i="2"/>
  <c r="F1278" i="2"/>
  <c r="F1279" i="2"/>
  <c r="F1280" i="2"/>
  <c r="F1281" i="2"/>
  <c r="F1282" i="2"/>
  <c r="F1231" i="2"/>
  <c r="F1232" i="2"/>
  <c r="F1283" i="2"/>
  <c r="F1233" i="2"/>
  <c r="F1284" i="2"/>
  <c r="F1234" i="2"/>
  <c r="F1154" i="2"/>
  <c r="F1285" i="2"/>
  <c r="F1235" i="2"/>
  <c r="F1236" i="2"/>
  <c r="F1237" i="2"/>
  <c r="F1238" i="2"/>
  <c r="F1286" i="2"/>
  <c r="F1239" i="2"/>
  <c r="F1240" i="2"/>
  <c r="F1046" i="2"/>
  <c r="F1241" i="2"/>
  <c r="F1242" i="2"/>
  <c r="F1243" i="2"/>
  <c r="F1244" i="2"/>
  <c r="F1245" i="2"/>
  <c r="F1246" i="2"/>
  <c r="F1247" i="2"/>
  <c r="F1248" i="2"/>
  <c r="F1249" i="2"/>
  <c r="F1155" i="2"/>
  <c r="F1250" i="2"/>
  <c r="F1251" i="2"/>
  <c r="F1252" i="2"/>
  <c r="F1253" i="2"/>
  <c r="F1254" i="2"/>
  <c r="F1255" i="2"/>
  <c r="F1256" i="2"/>
  <c r="F1156" i="2"/>
  <c r="F1157" i="2"/>
  <c r="F1158" i="2"/>
  <c r="F1159" i="2"/>
  <c r="F1257" i="2"/>
  <c r="F1160" i="2"/>
  <c r="F1161" i="2"/>
  <c r="F1047" i="2"/>
  <c r="F1162" i="2"/>
  <c r="F1258" i="2"/>
  <c r="F1163" i="2"/>
  <c r="F1164" i="2"/>
  <c r="F1165" i="2"/>
  <c r="F1166" i="2"/>
  <c r="F1167" i="2"/>
  <c r="F1168" i="2"/>
  <c r="F1169" i="2"/>
  <c r="F173" i="2"/>
  <c r="F1170" i="2"/>
  <c r="F1171" i="2"/>
  <c r="F1048" i="2"/>
  <c r="F1259" i="2"/>
  <c r="F360" i="2"/>
  <c r="F1172" i="2"/>
  <c r="F1173" i="2"/>
  <c r="F1174" i="2"/>
  <c r="F1049" i="2"/>
  <c r="F1050" i="2"/>
  <c r="F1051" i="2"/>
  <c r="F1052" i="2"/>
  <c r="F1053" i="2"/>
  <c r="F1054" i="2"/>
  <c r="F1055" i="2"/>
  <c r="F1056" i="2"/>
  <c r="F1057" i="2"/>
  <c r="F1058" i="2"/>
  <c r="F1059" i="2"/>
  <c r="F10" i="2"/>
  <c r="F17" i="2"/>
  <c r="F18" i="2"/>
  <c r="F1060" i="2"/>
  <c r="F19" i="2"/>
  <c r="F42" i="2"/>
  <c r="F43" i="2"/>
  <c r="F44" i="2"/>
  <c r="F45" i="2"/>
  <c r="F46" i="2"/>
  <c r="F47" i="2"/>
  <c r="F48" i="2"/>
  <c r="F49" i="2"/>
  <c r="F50" i="2"/>
  <c r="F51" i="2"/>
  <c r="F52" i="2"/>
  <c r="F68" i="2"/>
  <c r="F69" i="2"/>
  <c r="F98" i="2"/>
  <c r="F99" i="2"/>
  <c r="F100" i="2"/>
  <c r="F101" i="2"/>
  <c r="F102" i="2"/>
  <c r="F103" i="2"/>
  <c r="F104" i="2"/>
  <c r="F174" i="2"/>
  <c r="F175" i="2"/>
  <c r="F176" i="2"/>
  <c r="F177" i="2"/>
  <c r="F178" i="2"/>
  <c r="F179" i="2"/>
  <c r="F180" i="2"/>
  <c r="F181" i="2"/>
  <c r="F182" i="2"/>
  <c r="F183" i="2"/>
  <c r="F184" i="2"/>
  <c r="F185" i="2"/>
  <c r="F186" i="2"/>
  <c r="F187" i="2"/>
  <c r="F188" i="2"/>
  <c r="F189" i="2"/>
  <c r="F267" i="2"/>
  <c r="F268" i="2"/>
  <c r="F269" i="2"/>
  <c r="F270" i="2"/>
  <c r="F271" i="2"/>
  <c r="F272" i="2"/>
  <c r="F273" i="2"/>
  <c r="F274" i="2"/>
  <c r="F275" i="2"/>
  <c r="F276" i="2"/>
  <c r="F361" i="2"/>
  <c r="F362" i="2"/>
  <c r="F363" i="2"/>
  <c r="F364" i="2"/>
  <c r="F365" i="2"/>
  <c r="F366" i="2"/>
  <c r="F367" i="2"/>
  <c r="F368" i="2"/>
  <c r="F735" i="2"/>
  <c r="F369"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1061"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C5" i="3"/>
  <c r="A5" i="3"/>
  <c r="E5" i="3"/>
  <c r="G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8E9392-8535-4C7A-A807-9394F06E9E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A1474AB-F14B-4F7C-8848-B7B2B2DA74A4}" name="WorksheetConnection_CB-Insights_Global-Unicorn-Club_2025.xlsx!Unicorns" type="102" refreshedVersion="8" minRefreshableVersion="5">
    <extLst>
      <ext xmlns:x15="http://schemas.microsoft.com/office/spreadsheetml/2010/11/main" uri="{DE250136-89BD-433C-8126-D09CA5730AF9}">
        <x15:connection id="Unicorns" autoDelete="1">
          <x15:rangePr sourceName="_xlcn.WorksheetConnection_CBInsights_GlobalUnicornClub_2025.xlsxUnicorns1"/>
        </x15:connection>
      </ext>
    </extLst>
  </connection>
</connections>
</file>

<file path=xl/sharedStrings.xml><?xml version="1.0" encoding="utf-8"?>
<sst xmlns="http://schemas.openxmlformats.org/spreadsheetml/2006/main" count="3937" uniqueCount="1369">
  <si>
    <t>Company</t>
  </si>
  <si>
    <t>Afiniti</t>
  </si>
  <si>
    <t>Age of Learning</t>
  </si>
  <si>
    <t>Airtable</t>
  </si>
  <si>
    <t>AppDirect</t>
  </si>
  <si>
    <t>Automation Anywhere</t>
  </si>
  <si>
    <t>Automattic</t>
  </si>
  <si>
    <t>Avant</t>
  </si>
  <si>
    <t>Brex</t>
  </si>
  <si>
    <t>Chime</t>
  </si>
  <si>
    <t>Cohesity</t>
  </si>
  <si>
    <t>Collibra</t>
  </si>
  <si>
    <t>Dataminr</t>
  </si>
  <si>
    <t>Devoted Health</t>
  </si>
  <si>
    <t>Discord</t>
  </si>
  <si>
    <t>Epic Games</t>
  </si>
  <si>
    <t>Fanatics</t>
  </si>
  <si>
    <t>Flexport</t>
  </si>
  <si>
    <t>Formlabs</t>
  </si>
  <si>
    <t>Gusto</t>
  </si>
  <si>
    <t>HeartFlow</t>
  </si>
  <si>
    <t>Houzz</t>
  </si>
  <si>
    <t>Illumio</t>
  </si>
  <si>
    <t>InVision</t>
  </si>
  <si>
    <t>Infinidat</t>
  </si>
  <si>
    <t>Intercom</t>
  </si>
  <si>
    <t>JUUL Labs</t>
  </si>
  <si>
    <t>Lookout</t>
  </si>
  <si>
    <t>Magic Leap</t>
  </si>
  <si>
    <t>Mu Sigma</t>
  </si>
  <si>
    <t>Netskope</t>
  </si>
  <si>
    <t>Niantic</t>
  </si>
  <si>
    <t>Pat McGrath Labs</t>
  </si>
  <si>
    <t>Seismic</t>
  </si>
  <si>
    <t>ServiceTitan</t>
  </si>
  <si>
    <t>SpaceX</t>
  </si>
  <si>
    <t>Stripe</t>
  </si>
  <si>
    <t>TangoMe</t>
  </si>
  <si>
    <t>Tanium</t>
  </si>
  <si>
    <t>Thumbtack</t>
  </si>
  <si>
    <t>Tradeshift</t>
  </si>
  <si>
    <t>58 Daojia</t>
  </si>
  <si>
    <t>Apus Group</t>
  </si>
  <si>
    <t>BeiBei</t>
  </si>
  <si>
    <t>BGL Group</t>
  </si>
  <si>
    <t>BlaBlaCar</t>
  </si>
  <si>
    <t>BrewDog</t>
  </si>
  <si>
    <t>Cabify</t>
  </si>
  <si>
    <t>Canva</t>
  </si>
  <si>
    <t>Celonis</t>
  </si>
  <si>
    <t>Coocaa</t>
  </si>
  <si>
    <t>Dadi Cinema</t>
  </si>
  <si>
    <t>Geek+</t>
  </si>
  <si>
    <t>Global Switch</t>
  </si>
  <si>
    <t>HuJiang</t>
  </si>
  <si>
    <t>iCarbonX</t>
  </si>
  <si>
    <t>Improbable</t>
  </si>
  <si>
    <t>InMobi</t>
  </si>
  <si>
    <t>iTutorGroup</t>
  </si>
  <si>
    <t>Jiuxian</t>
  </si>
  <si>
    <t>JOLLY Information Technology</t>
  </si>
  <si>
    <t>Jusfoun Big Data</t>
  </si>
  <si>
    <t>Klarna</t>
  </si>
  <si>
    <t>Klook</t>
  </si>
  <si>
    <t>L&amp;P Cosmetic</t>
  </si>
  <si>
    <t>LinkDoc Technology</t>
  </si>
  <si>
    <t>LinkSure Network</t>
  </si>
  <si>
    <t>Medlinker</t>
  </si>
  <si>
    <t>Meicai</t>
  </si>
  <si>
    <t>Mia.com</t>
  </si>
  <si>
    <t>Momenta</t>
  </si>
  <si>
    <t>Monzo</t>
  </si>
  <si>
    <t>N26</t>
  </si>
  <si>
    <t>NuCom Group</t>
  </si>
  <si>
    <t>OrCam Technologies</t>
  </si>
  <si>
    <t>Otto Bock HealthCare</t>
  </si>
  <si>
    <t>OutSystems</t>
  </si>
  <si>
    <t>OVH</t>
  </si>
  <si>
    <t>Preferred Networks</t>
  </si>
  <si>
    <t>Promasidor Holdings</t>
  </si>
  <si>
    <t>Rappi</t>
  </si>
  <si>
    <t>Revolut</t>
  </si>
  <si>
    <t>Revolution Precrafted</t>
  </si>
  <si>
    <t>Royole Corporation</t>
  </si>
  <si>
    <t>Snapdeal</t>
  </si>
  <si>
    <t>SouChe Holdings</t>
  </si>
  <si>
    <t>Tongdun Technology</t>
  </si>
  <si>
    <t>Trendy Group International</t>
  </si>
  <si>
    <t>Udaan</t>
  </si>
  <si>
    <t>Unisound</t>
  </si>
  <si>
    <t>Xiaohongshu</t>
  </si>
  <si>
    <t>XiaoZhu</t>
  </si>
  <si>
    <t>Yello Mobile</t>
  </si>
  <si>
    <t>YH Global</t>
  </si>
  <si>
    <t>Yidian Zixun</t>
  </si>
  <si>
    <t>YITU Technology</t>
  </si>
  <si>
    <t>Yixia</t>
  </si>
  <si>
    <t>Youxia Motors</t>
  </si>
  <si>
    <t>Yuanfudao</t>
  </si>
  <si>
    <t>Ziroom</t>
  </si>
  <si>
    <t>Country</t>
  </si>
  <si>
    <t>China</t>
  </si>
  <si>
    <t>United States</t>
  </si>
  <si>
    <t>Germany</t>
  </si>
  <si>
    <t>United Kingdom</t>
  </si>
  <si>
    <t>Switzerland</t>
  </si>
  <si>
    <t>France</t>
  </si>
  <si>
    <t>South Korea</t>
  </si>
  <si>
    <t>Indonesia</t>
  </si>
  <si>
    <t>India</t>
  </si>
  <si>
    <t>Spain</t>
  </si>
  <si>
    <t>Australia</t>
  </si>
  <si>
    <t>South Africa</t>
  </si>
  <si>
    <t>Hong Kong</t>
  </si>
  <si>
    <t>Israel</t>
  </si>
  <si>
    <t>Luxembourg</t>
  </si>
  <si>
    <t>Singapore</t>
  </si>
  <si>
    <t>Brazil</t>
  </si>
  <si>
    <t>Sweden</t>
  </si>
  <si>
    <t>Colombia</t>
  </si>
  <si>
    <t>Japan</t>
  </si>
  <si>
    <t>Philippines</t>
  </si>
  <si>
    <t>Estonia</t>
  </si>
  <si>
    <t>Airwallex</t>
  </si>
  <si>
    <t>Bolt</t>
  </si>
  <si>
    <t>Checkout.com</t>
  </si>
  <si>
    <t>Databricks</t>
  </si>
  <si>
    <t>Doctolib</t>
  </si>
  <si>
    <t>Dream11</t>
  </si>
  <si>
    <t>ezCater</t>
  </si>
  <si>
    <t>Glossier</t>
  </si>
  <si>
    <t>Omio</t>
  </si>
  <si>
    <t>Poizon</t>
  </si>
  <si>
    <t>Red Ventures</t>
  </si>
  <si>
    <t>Tresata</t>
  </si>
  <si>
    <t>Calm</t>
  </si>
  <si>
    <t>Carta</t>
  </si>
  <si>
    <t>Traveloka</t>
  </si>
  <si>
    <t>Uptake</t>
  </si>
  <si>
    <t>Hello TransTech</t>
  </si>
  <si>
    <t>Greensill</t>
  </si>
  <si>
    <t>Nuro</t>
  </si>
  <si>
    <t>Vista Global</t>
  </si>
  <si>
    <t>BYTON</t>
  </si>
  <si>
    <t>Carbon</t>
  </si>
  <si>
    <t>Checkr</t>
  </si>
  <si>
    <t>Impossible Foods</t>
  </si>
  <si>
    <t>Mafengwo</t>
  </si>
  <si>
    <t>eDaili</t>
  </si>
  <si>
    <t>Kaseya</t>
  </si>
  <si>
    <t>Xinchao Media</t>
  </si>
  <si>
    <t>DT Dream</t>
  </si>
  <si>
    <t>Koudai</t>
  </si>
  <si>
    <t>Away</t>
  </si>
  <si>
    <t>OneTrust</t>
  </si>
  <si>
    <t>Trax</t>
  </si>
  <si>
    <t>Luoji Siwei</t>
  </si>
  <si>
    <t>Yimidida</t>
  </si>
  <si>
    <t>Ivalua</t>
  </si>
  <si>
    <t>SmartNews</t>
  </si>
  <si>
    <t>Miaoshou Doctor</t>
  </si>
  <si>
    <t>Radius Payment Solutions</t>
  </si>
  <si>
    <t>Kendra Scott</t>
  </si>
  <si>
    <t>Mofang Living</t>
  </si>
  <si>
    <t>Zhuan Zhuan</t>
  </si>
  <si>
    <t>Huike Group</t>
  </si>
  <si>
    <t>Netherlands</t>
  </si>
  <si>
    <t>Globality</t>
  </si>
  <si>
    <t>GetYourGuide</t>
  </si>
  <si>
    <t>OCSiAl</t>
  </si>
  <si>
    <t>KnowBox</t>
  </si>
  <si>
    <t>Loggi</t>
  </si>
  <si>
    <t>Meero</t>
  </si>
  <si>
    <t>Druva</t>
  </si>
  <si>
    <t>StockX</t>
  </si>
  <si>
    <t>Branch</t>
  </si>
  <si>
    <t>Gympass</t>
  </si>
  <si>
    <t>DataRobot</t>
  </si>
  <si>
    <t>Lightricks</t>
  </si>
  <si>
    <t>C2FO</t>
  </si>
  <si>
    <t>Numbrs</t>
  </si>
  <si>
    <t>ThoughtSpot</t>
  </si>
  <si>
    <t>QuintoAndar</t>
  </si>
  <si>
    <t>Anduril</t>
  </si>
  <si>
    <t>CMR Surgical</t>
  </si>
  <si>
    <t>Next Insurance</t>
  </si>
  <si>
    <t>Grammarly</t>
  </si>
  <si>
    <t>EBANX</t>
  </si>
  <si>
    <t>KK Group</t>
  </si>
  <si>
    <t>Kujiale</t>
  </si>
  <si>
    <t>Faire</t>
  </si>
  <si>
    <t>MUSINSA</t>
  </si>
  <si>
    <t>Canada</t>
  </si>
  <si>
    <t>Vinted</t>
  </si>
  <si>
    <t>Lithuania</t>
  </si>
  <si>
    <t>Wacai</t>
  </si>
  <si>
    <t>Dataiku</t>
  </si>
  <si>
    <t>Wildlife Studios</t>
  </si>
  <si>
    <t>Rapyd</t>
  </si>
  <si>
    <t>Ripple</t>
  </si>
  <si>
    <t>Lenskart</t>
  </si>
  <si>
    <t>WeLab</t>
  </si>
  <si>
    <t>Pine Labs</t>
  </si>
  <si>
    <t>WTOIP</t>
  </si>
  <si>
    <t>Womai</t>
  </si>
  <si>
    <t>Banma Network Technologies</t>
  </si>
  <si>
    <t>Hosjoy</t>
  </si>
  <si>
    <t>Loft</t>
  </si>
  <si>
    <t>HighRadius</t>
  </si>
  <si>
    <t>Sisense</t>
  </si>
  <si>
    <t>Snyk</t>
  </si>
  <si>
    <t>AppsFlyer</t>
  </si>
  <si>
    <t>Maimai</t>
  </si>
  <si>
    <t>Skydance Media</t>
  </si>
  <si>
    <t>Verkada</t>
  </si>
  <si>
    <t>Course Hero</t>
  </si>
  <si>
    <t>Tubatu.com</t>
  </si>
  <si>
    <t>ENOVATE</t>
  </si>
  <si>
    <t>Zhubajie</t>
  </si>
  <si>
    <t>Podium</t>
  </si>
  <si>
    <t>Ximalaya FM</t>
  </si>
  <si>
    <t>Hive Box</t>
  </si>
  <si>
    <t>TELD</t>
  </si>
  <si>
    <t>Dxy.cn</t>
  </si>
  <si>
    <t>ApplyBoard</t>
  </si>
  <si>
    <t>VAST Data</t>
  </si>
  <si>
    <t>o9 Solutions</t>
  </si>
  <si>
    <t>United Arab Emirates</t>
  </si>
  <si>
    <t>Quizlet</t>
  </si>
  <si>
    <t>HyalRoute</t>
  </si>
  <si>
    <t>Workhuman</t>
  </si>
  <si>
    <t>Ireland</t>
  </si>
  <si>
    <t>Orca Bio</t>
  </si>
  <si>
    <t>Upgrade</t>
  </si>
  <si>
    <t>Zuoyebang</t>
  </si>
  <si>
    <t>Postman</t>
  </si>
  <si>
    <t>SHEIN</t>
  </si>
  <si>
    <t>Gong</t>
  </si>
  <si>
    <t>Farmers Business Network</t>
  </si>
  <si>
    <t>Changingedu</t>
  </si>
  <si>
    <t>Ro</t>
  </si>
  <si>
    <t>Unacademy</t>
  </si>
  <si>
    <t>Voodoo</t>
  </si>
  <si>
    <t>Rippling</t>
  </si>
  <si>
    <t>Gymshark</t>
  </si>
  <si>
    <t>Patreon</t>
  </si>
  <si>
    <t>Lyra Health</t>
  </si>
  <si>
    <t>Infobip</t>
  </si>
  <si>
    <t>Croatia</t>
  </si>
  <si>
    <t>Trumid</t>
  </si>
  <si>
    <t>Mollie</t>
  </si>
  <si>
    <t>Zwift</t>
  </si>
  <si>
    <t>National Stock Exchange of India</t>
  </si>
  <si>
    <t>Cambridge Mobile Telematics</t>
  </si>
  <si>
    <t>Playco</t>
  </si>
  <si>
    <t>Chehaoduo</t>
  </si>
  <si>
    <t>OYO Rooms</t>
  </si>
  <si>
    <t>Easyhome</t>
  </si>
  <si>
    <t>Lianjia</t>
  </si>
  <si>
    <t>We Doctor</t>
  </si>
  <si>
    <t>VIPKid</t>
  </si>
  <si>
    <t>MEGVII</t>
  </si>
  <si>
    <t>Indigo Ag</t>
  </si>
  <si>
    <t>Talkdesk</t>
  </si>
  <si>
    <t>Toss</t>
  </si>
  <si>
    <t>Cgtz</t>
  </si>
  <si>
    <t>WEMAKEPRICE</t>
  </si>
  <si>
    <t>HuiMin</t>
  </si>
  <si>
    <t>ZocDoc</t>
  </si>
  <si>
    <t>PAX</t>
  </si>
  <si>
    <t>Yijiupi</t>
  </si>
  <si>
    <t>TuJia</t>
  </si>
  <si>
    <t>Symphony</t>
  </si>
  <si>
    <t>GPclub</t>
  </si>
  <si>
    <t>OVO Energy</t>
  </si>
  <si>
    <t>Yiguo</t>
  </si>
  <si>
    <t>LifeMiles</t>
  </si>
  <si>
    <t>Nxin</t>
  </si>
  <si>
    <t>DianRong</t>
  </si>
  <si>
    <t>FlashEx</t>
  </si>
  <si>
    <t>TERMINUS Technology</t>
  </si>
  <si>
    <t>BitFury</t>
  </si>
  <si>
    <t>MessageBird</t>
  </si>
  <si>
    <t>Tipalti</t>
  </si>
  <si>
    <t>Unqork</t>
  </si>
  <si>
    <t>GOAT</t>
  </si>
  <si>
    <t>Mirakl</t>
  </si>
  <si>
    <t>Greenlight</t>
  </si>
  <si>
    <t>Kavak</t>
  </si>
  <si>
    <t>Mexico</t>
  </si>
  <si>
    <t>Arctic Wolf Networks</t>
  </si>
  <si>
    <t>Applied Intuition</t>
  </si>
  <si>
    <t>Razorpay</t>
  </si>
  <si>
    <t>Tekion</t>
  </si>
  <si>
    <t>Whoop</t>
  </si>
  <si>
    <t>Gousto</t>
  </si>
  <si>
    <t>Forter</t>
  </si>
  <si>
    <t>GalaxySpace</t>
  </si>
  <si>
    <t>Pharmapacks</t>
  </si>
  <si>
    <t>Cato Networks</t>
  </si>
  <si>
    <t>Chainalysis</t>
  </si>
  <si>
    <t>Cars24</t>
  </si>
  <si>
    <t>Xingsheng Selected</t>
  </si>
  <si>
    <t>HEYTEA</t>
  </si>
  <si>
    <t>ISN</t>
  </si>
  <si>
    <t>Creditas</t>
  </si>
  <si>
    <t>Strava</t>
  </si>
  <si>
    <t>Virta Health</t>
  </si>
  <si>
    <t>ClickUp</t>
  </si>
  <si>
    <t>Zenoti</t>
  </si>
  <si>
    <t>BigID</t>
  </si>
  <si>
    <t>Boom Supersonic</t>
  </si>
  <si>
    <t>Qualia</t>
  </si>
  <si>
    <t>Kraken</t>
  </si>
  <si>
    <t>Belgium</t>
  </si>
  <si>
    <t>Justworks</t>
  </si>
  <si>
    <t>Manner</t>
  </si>
  <si>
    <t>Zipline</t>
  </si>
  <si>
    <t>Cerebras Systems</t>
  </si>
  <si>
    <t>PointClickCare</t>
  </si>
  <si>
    <t>Hinge Health</t>
  </si>
  <si>
    <t>Mambu</t>
  </si>
  <si>
    <t>Color</t>
  </si>
  <si>
    <t>Starburst</t>
  </si>
  <si>
    <t>Dremio</t>
  </si>
  <si>
    <t>Quantum Metric</t>
  </si>
  <si>
    <t>MadeiraMadeira</t>
  </si>
  <si>
    <t>Zapier</t>
  </si>
  <si>
    <t>Cockroach Labs</t>
  </si>
  <si>
    <t>Webflow</t>
  </si>
  <si>
    <t>Workato</t>
  </si>
  <si>
    <t>Harness</t>
  </si>
  <si>
    <t>Personio</t>
  </si>
  <si>
    <t>Melio</t>
  </si>
  <si>
    <t>Sennder</t>
  </si>
  <si>
    <t>PPRO</t>
  </si>
  <si>
    <t>Calendly</t>
  </si>
  <si>
    <t>Highspot</t>
  </si>
  <si>
    <t>Attentive</t>
  </si>
  <si>
    <t>Earnix</t>
  </si>
  <si>
    <t>Workrise</t>
  </si>
  <si>
    <t>BetterUp</t>
  </si>
  <si>
    <t>Bermuda</t>
  </si>
  <si>
    <t>Plume</t>
  </si>
  <si>
    <t>Outreach</t>
  </si>
  <si>
    <t>Innovaccer</t>
  </si>
  <si>
    <t>FiveTran</t>
  </si>
  <si>
    <t>Qumulo</t>
  </si>
  <si>
    <t>Dialpad</t>
  </si>
  <si>
    <t>Tealium</t>
  </si>
  <si>
    <t>Public</t>
  </si>
  <si>
    <t>Modern Health</t>
  </si>
  <si>
    <t>Nexthink</t>
  </si>
  <si>
    <t>Instabase</t>
  </si>
  <si>
    <t>VTS</t>
  </si>
  <si>
    <t>Icertis</t>
  </si>
  <si>
    <t>Pendo</t>
  </si>
  <si>
    <t>Guild Education</t>
  </si>
  <si>
    <t>Apeel Sciences</t>
  </si>
  <si>
    <t>Clubhouse</t>
  </si>
  <si>
    <t>Splashtop</t>
  </si>
  <si>
    <t>DriveNets</t>
  </si>
  <si>
    <t>Axiom Space</t>
  </si>
  <si>
    <t>Locus Robotics</t>
  </si>
  <si>
    <t>Sentry</t>
  </si>
  <si>
    <t>Infra.Market</t>
  </si>
  <si>
    <t>Papaya Global</t>
  </si>
  <si>
    <t>Uplight</t>
  </si>
  <si>
    <t>Clari</t>
  </si>
  <si>
    <t>DispatchHealth</t>
  </si>
  <si>
    <t>Vestiaire Collective</t>
  </si>
  <si>
    <t>Axonius</t>
  </si>
  <si>
    <t>Newsela</t>
  </si>
  <si>
    <t>Skydio</t>
  </si>
  <si>
    <t>Aledade</t>
  </si>
  <si>
    <t>Kong</t>
  </si>
  <si>
    <t>Alzheon</t>
  </si>
  <si>
    <t>Howden Group Holdings</t>
  </si>
  <si>
    <t>OpenAI</t>
  </si>
  <si>
    <t>Radiology Partners</t>
  </si>
  <si>
    <t>Ouyeel</t>
  </si>
  <si>
    <t>Collective Health</t>
  </si>
  <si>
    <t>Bordrin Motors</t>
  </si>
  <si>
    <t>SITECH DEV</t>
  </si>
  <si>
    <t>Mininglamp Technology</t>
  </si>
  <si>
    <t>Baiwang</t>
  </si>
  <si>
    <t>Yipin Shengxian</t>
  </si>
  <si>
    <t>Ynsect</t>
  </si>
  <si>
    <t>REEF Technology</t>
  </si>
  <si>
    <t>Juma Peisong</t>
  </si>
  <si>
    <t>Movile</t>
  </si>
  <si>
    <t>HMD Global</t>
  </si>
  <si>
    <t>Finland</t>
  </si>
  <si>
    <t>DeepBlue Technology</t>
  </si>
  <si>
    <t>Kuaikan Manhua</t>
  </si>
  <si>
    <t>Modernizing Medicine</t>
  </si>
  <si>
    <t>Juanpi</t>
  </si>
  <si>
    <t>Flipboard</t>
  </si>
  <si>
    <t>Lamabang</t>
  </si>
  <si>
    <t>Cedar</t>
  </si>
  <si>
    <t>BlockFi</t>
  </si>
  <si>
    <t>Weee!</t>
  </si>
  <si>
    <t>Starling Bank</t>
  </si>
  <si>
    <t>Coalition</t>
  </si>
  <si>
    <t>Dutchie</t>
  </si>
  <si>
    <t>Unite Us</t>
  </si>
  <si>
    <t>Epidemic Sound</t>
  </si>
  <si>
    <t>Socure</t>
  </si>
  <si>
    <t>Austria</t>
  </si>
  <si>
    <t>Zego</t>
  </si>
  <si>
    <t>Savage X Fenty</t>
  </si>
  <si>
    <t>Flutterwave</t>
  </si>
  <si>
    <t>Aqua Security</t>
  </si>
  <si>
    <t>Relativity</t>
  </si>
  <si>
    <t>C6 Bank</t>
  </si>
  <si>
    <t>ID.me</t>
  </si>
  <si>
    <t>Yotpo</t>
  </si>
  <si>
    <t>PatSnap</t>
  </si>
  <si>
    <t>Side</t>
  </si>
  <si>
    <t>Lattice</t>
  </si>
  <si>
    <t>Blockchain.com</t>
  </si>
  <si>
    <t>SambaNova Systems</t>
  </si>
  <si>
    <t>Komodo Health</t>
  </si>
  <si>
    <t>ActiveCampaign</t>
  </si>
  <si>
    <t>Turkey</t>
  </si>
  <si>
    <t>Dapper Labs</t>
  </si>
  <si>
    <t>Via</t>
  </si>
  <si>
    <t>CRED</t>
  </si>
  <si>
    <t>6Sense</t>
  </si>
  <si>
    <t>Meesho</t>
  </si>
  <si>
    <t>ShareChat</t>
  </si>
  <si>
    <t>Clearco</t>
  </si>
  <si>
    <t>Hive</t>
  </si>
  <si>
    <t>Alan</t>
  </si>
  <si>
    <t>Skims</t>
  </si>
  <si>
    <t>GupShup</t>
  </si>
  <si>
    <t>Phenom People</t>
  </si>
  <si>
    <t>Degreed</t>
  </si>
  <si>
    <t>Signifyd</t>
  </si>
  <si>
    <t>ABL Space Systems</t>
  </si>
  <si>
    <t>Outschool</t>
  </si>
  <si>
    <t>Rec Room</t>
  </si>
  <si>
    <t>Deel</t>
  </si>
  <si>
    <t>Misfits Market</t>
  </si>
  <si>
    <t>Biren Technology</t>
  </si>
  <si>
    <t>Sendbird</t>
  </si>
  <si>
    <t>Pacaso</t>
  </si>
  <si>
    <t>Feedzai</t>
  </si>
  <si>
    <t>Hopper</t>
  </si>
  <si>
    <t>Cameo</t>
  </si>
  <si>
    <t>Groww</t>
  </si>
  <si>
    <t>The Zebra</t>
  </si>
  <si>
    <t>Everly Health</t>
  </si>
  <si>
    <t>Orca Security</t>
  </si>
  <si>
    <t>ChargeBee Technologies</t>
  </si>
  <si>
    <t>Trade Republic</t>
  </si>
  <si>
    <t>Benchling</t>
  </si>
  <si>
    <t>Noom</t>
  </si>
  <si>
    <t>Back Market</t>
  </si>
  <si>
    <t>MasterClass</t>
  </si>
  <si>
    <t>Star Charge</t>
  </si>
  <si>
    <t>Paxos</t>
  </si>
  <si>
    <t>Current</t>
  </si>
  <si>
    <t>Bitso</t>
  </si>
  <si>
    <t>Urban Company</t>
  </si>
  <si>
    <t>Kajabi</t>
  </si>
  <si>
    <t>Pipe</t>
  </si>
  <si>
    <t>SpotOn</t>
  </si>
  <si>
    <t>Diamond Foundry</t>
  </si>
  <si>
    <t>CircleCI</t>
  </si>
  <si>
    <t>Clio</t>
  </si>
  <si>
    <t>SafetyCulture</t>
  </si>
  <si>
    <t>Extend</t>
  </si>
  <si>
    <t>ASAPP</t>
  </si>
  <si>
    <t>Cognite</t>
  </si>
  <si>
    <t>Norway</t>
  </si>
  <si>
    <t>Handshake</t>
  </si>
  <si>
    <t>Snapdocs</t>
  </si>
  <si>
    <t>Chipper Cash</t>
  </si>
  <si>
    <t>Zeta</t>
  </si>
  <si>
    <t>Veepee</t>
  </si>
  <si>
    <t>Vectra Networks</t>
  </si>
  <si>
    <t>Inari</t>
  </si>
  <si>
    <t>Project44</t>
  </si>
  <si>
    <t>Sysdig</t>
  </si>
  <si>
    <t>Sunbit</t>
  </si>
  <si>
    <t>Groq</t>
  </si>
  <si>
    <t>Sift</t>
  </si>
  <si>
    <t>Capsule</t>
  </si>
  <si>
    <t>MOLOCO</t>
  </si>
  <si>
    <t>Mux</t>
  </si>
  <si>
    <t>HoneyBook</t>
  </si>
  <si>
    <t>TensTorrent</t>
  </si>
  <si>
    <t>Forte Labs</t>
  </si>
  <si>
    <t>Axtria</t>
  </si>
  <si>
    <t>Amount</t>
  </si>
  <si>
    <t>Moglix</t>
  </si>
  <si>
    <t>Vise</t>
  </si>
  <si>
    <t>Printful</t>
  </si>
  <si>
    <t>Flash Express</t>
  </si>
  <si>
    <t>Thailand</t>
  </si>
  <si>
    <t>ContentSquare</t>
  </si>
  <si>
    <t>ZongMu Technology</t>
  </si>
  <si>
    <t>Black Unicorn Factory</t>
  </si>
  <si>
    <t>SSENSE</t>
  </si>
  <si>
    <t>BrowserStack</t>
  </si>
  <si>
    <t>Articulate</t>
  </si>
  <si>
    <t>Lucid Software</t>
  </si>
  <si>
    <t>Transmit Security</t>
  </si>
  <si>
    <t>ManoMano</t>
  </si>
  <si>
    <t>Addepar</t>
  </si>
  <si>
    <t>Moveworks</t>
  </si>
  <si>
    <t>Beisen</t>
  </si>
  <si>
    <t>Iterable</t>
  </si>
  <si>
    <t>Bunq</t>
  </si>
  <si>
    <t>Clip</t>
  </si>
  <si>
    <t>Trulioo</t>
  </si>
  <si>
    <t>GoStudent</t>
  </si>
  <si>
    <t>Pleo</t>
  </si>
  <si>
    <t>Denmark</t>
  </si>
  <si>
    <t>SmartHR</t>
  </si>
  <si>
    <t>Mercury</t>
  </si>
  <si>
    <t>Iluvatar CoreX</t>
  </si>
  <si>
    <t>Ledger</t>
  </si>
  <si>
    <t>Next Silicon</t>
  </si>
  <si>
    <t>Stash</t>
  </si>
  <si>
    <t>Scalable Capital</t>
  </si>
  <si>
    <t>TalkingData</t>
  </si>
  <si>
    <t>Huisuanzhang</t>
  </si>
  <si>
    <t>Enflame</t>
  </si>
  <si>
    <t>Cerebral</t>
  </si>
  <si>
    <t>BitPanda</t>
  </si>
  <si>
    <t>Pipa Coding</t>
  </si>
  <si>
    <t>Aibee</t>
  </si>
  <si>
    <t>Alation</t>
  </si>
  <si>
    <t>Forto</t>
  </si>
  <si>
    <t>SmartMore</t>
  </si>
  <si>
    <t>Czech Republic</t>
  </si>
  <si>
    <t>IRL</t>
  </si>
  <si>
    <t>Guideline</t>
  </si>
  <si>
    <t>Qingting FM</t>
  </si>
  <si>
    <t>G2</t>
  </si>
  <si>
    <t>Hailo</t>
  </si>
  <si>
    <t>UISEE Technology</t>
  </si>
  <si>
    <t>56PINGTAI</t>
  </si>
  <si>
    <t>SumUp</t>
  </si>
  <si>
    <t>Hyperchain</t>
  </si>
  <si>
    <t>Fiture</t>
  </si>
  <si>
    <t>XForcePlus</t>
  </si>
  <si>
    <t>Shippo</t>
  </si>
  <si>
    <t>Thirty Madison</t>
  </si>
  <si>
    <t>LetsGetChecked</t>
  </si>
  <si>
    <t>VerbIT</t>
  </si>
  <si>
    <t>Aura</t>
  </si>
  <si>
    <t>EcoFlow</t>
  </si>
  <si>
    <t>Carro</t>
  </si>
  <si>
    <t>Tractable</t>
  </si>
  <si>
    <t>Bringg</t>
  </si>
  <si>
    <t>Claroty</t>
  </si>
  <si>
    <t>SmartAsset</t>
  </si>
  <si>
    <t>Morning Consult</t>
  </si>
  <si>
    <t>Visier</t>
  </si>
  <si>
    <t>ShipBob</t>
  </si>
  <si>
    <t>Dream Games</t>
  </si>
  <si>
    <t>Kitopi</t>
  </si>
  <si>
    <t>FlixMobility</t>
  </si>
  <si>
    <t>wefox</t>
  </si>
  <si>
    <t>dbt Labs</t>
  </si>
  <si>
    <t>iCapital Network</t>
  </si>
  <si>
    <t>Sorare</t>
  </si>
  <si>
    <t>Redwood Materials</t>
  </si>
  <si>
    <t>PsiQuantum</t>
  </si>
  <si>
    <t>Carbon Health</t>
  </si>
  <si>
    <t>Contentful</t>
  </si>
  <si>
    <t>BharatPe</t>
  </si>
  <si>
    <t>Sourcegraph</t>
  </si>
  <si>
    <t>Odoo</t>
  </si>
  <si>
    <t>Algolia</t>
  </si>
  <si>
    <t>Kurly</t>
  </si>
  <si>
    <t>MURAL</t>
  </si>
  <si>
    <t>Fireblocks</t>
  </si>
  <si>
    <t>1Password</t>
  </si>
  <si>
    <t>FullStory</t>
  </si>
  <si>
    <t>OpenSea</t>
  </si>
  <si>
    <t>SmartRecruiters</t>
  </si>
  <si>
    <t>NotCo</t>
  </si>
  <si>
    <t>Chile</t>
  </si>
  <si>
    <t>Culture Amp</t>
  </si>
  <si>
    <t>OfBusiness</t>
  </si>
  <si>
    <t>At-Bay</t>
  </si>
  <si>
    <t>FloQast</t>
  </si>
  <si>
    <t>MobileCoin</t>
  </si>
  <si>
    <t>Lunar</t>
  </si>
  <si>
    <t>Amperity</t>
  </si>
  <si>
    <t>Remote</t>
  </si>
  <si>
    <t>Pantheon Systems</t>
  </si>
  <si>
    <t>GO1</t>
  </si>
  <si>
    <t>Carsome</t>
  </si>
  <si>
    <t>Malaysia</t>
  </si>
  <si>
    <t>NIUM</t>
  </si>
  <si>
    <t>Unico</t>
  </si>
  <si>
    <t>FalconX</t>
  </si>
  <si>
    <t>Eruditus Executive Education</t>
  </si>
  <si>
    <t>Nuvemshop</t>
  </si>
  <si>
    <t>LaunchDarkly</t>
  </si>
  <si>
    <t>DriveWealth</t>
  </si>
  <si>
    <t>Uala</t>
  </si>
  <si>
    <t>Argentina</t>
  </si>
  <si>
    <t>Reify Health</t>
  </si>
  <si>
    <t>TaxBit</t>
  </si>
  <si>
    <t>DistroKid</t>
  </si>
  <si>
    <t>MindTickle</t>
  </si>
  <si>
    <t>UpGrad</t>
  </si>
  <si>
    <t>DailyPay</t>
  </si>
  <si>
    <t>People.ai</t>
  </si>
  <si>
    <t>CoinDCX</t>
  </si>
  <si>
    <t>Matrixport</t>
  </si>
  <si>
    <t>Human Interest</t>
  </si>
  <si>
    <t>Bluecore</t>
  </si>
  <si>
    <t>Freshbooks</t>
  </si>
  <si>
    <t>Snorkel AI</t>
  </si>
  <si>
    <t>Gelato</t>
  </si>
  <si>
    <t>Zetwerk</t>
  </si>
  <si>
    <t>Circle</t>
  </si>
  <si>
    <t>Xingyun Group</t>
  </si>
  <si>
    <t>ZEPZ</t>
  </si>
  <si>
    <t>Blockstream</t>
  </si>
  <si>
    <t>Grafana Labs</t>
  </si>
  <si>
    <t>Opay</t>
  </si>
  <si>
    <t>Nigeria</t>
  </si>
  <si>
    <t>Aviatrix</t>
  </si>
  <si>
    <t>Wave</t>
  </si>
  <si>
    <t>Senegal</t>
  </si>
  <si>
    <t>HomeLight</t>
  </si>
  <si>
    <t>Marshmallow</t>
  </si>
  <si>
    <t>Offchain Labs</t>
  </si>
  <si>
    <t>Shield AI</t>
  </si>
  <si>
    <t>PicsArt</t>
  </si>
  <si>
    <t>1KMXC</t>
  </si>
  <si>
    <t>Cider</t>
  </si>
  <si>
    <t>Berlin Brands Group</t>
  </si>
  <si>
    <t>Commure</t>
  </si>
  <si>
    <t>Nextiva</t>
  </si>
  <si>
    <t>JumpCloud</t>
  </si>
  <si>
    <t>Varo Bank</t>
  </si>
  <si>
    <t>Mobile Premier League</t>
  </si>
  <si>
    <t>BitSight Technologies</t>
  </si>
  <si>
    <t>Spring Health</t>
  </si>
  <si>
    <t>Advance Intelligence Group</t>
  </si>
  <si>
    <t>CFGI</t>
  </si>
  <si>
    <t>Opentrons</t>
  </si>
  <si>
    <t>Cao Cao Mobility</t>
  </si>
  <si>
    <t>Wenheyou</t>
  </si>
  <si>
    <t>Carzone</t>
  </si>
  <si>
    <t>1047 Games</t>
  </si>
  <si>
    <t>Matillion</t>
  </si>
  <si>
    <t>Persona</t>
  </si>
  <si>
    <t>Whatnot</t>
  </si>
  <si>
    <t>Ascend Money</t>
  </si>
  <si>
    <t>Andela</t>
  </si>
  <si>
    <t>Built</t>
  </si>
  <si>
    <t>Alloy</t>
  </si>
  <si>
    <t>Konfio</t>
  </si>
  <si>
    <t>Betterment</t>
  </si>
  <si>
    <t>BlockDaemon</t>
  </si>
  <si>
    <t>Spiber</t>
  </si>
  <si>
    <t>Copado</t>
  </si>
  <si>
    <t>Gem</t>
  </si>
  <si>
    <t>Rebellion Defense</t>
  </si>
  <si>
    <t>STORD</t>
  </si>
  <si>
    <t>Carousell</t>
  </si>
  <si>
    <t>apna</t>
  </si>
  <si>
    <t>Hotmart</t>
  </si>
  <si>
    <t>News Break</t>
  </si>
  <si>
    <t>Evidation</t>
  </si>
  <si>
    <t>Zihaiguo</t>
  </si>
  <si>
    <t>bolttech</t>
  </si>
  <si>
    <t>Carson Group</t>
  </si>
  <si>
    <t>Agile Robots</t>
  </si>
  <si>
    <t>Mammoth Biosciences</t>
  </si>
  <si>
    <t>Orchard</t>
  </si>
  <si>
    <t>Xendit</t>
  </si>
  <si>
    <t>TrueLayer</t>
  </si>
  <si>
    <t>Assembly</t>
  </si>
  <si>
    <t>PandaDoc</t>
  </si>
  <si>
    <t>Keenon Robotics</t>
  </si>
  <si>
    <t>HAYDON</t>
  </si>
  <si>
    <t>Ninja Van</t>
  </si>
  <si>
    <t>Vedantu</t>
  </si>
  <si>
    <t>GoodLeap</t>
  </si>
  <si>
    <t>Digital Currency Group</t>
  </si>
  <si>
    <t>Gemini</t>
  </si>
  <si>
    <t>Vuori</t>
  </si>
  <si>
    <t>Alchemy</t>
  </si>
  <si>
    <t>MoonPay</t>
  </si>
  <si>
    <t>ConsenSys</t>
  </si>
  <si>
    <t>Sky Mavis</t>
  </si>
  <si>
    <t>Vietnam</t>
  </si>
  <si>
    <t>TradingView</t>
  </si>
  <si>
    <t>Hozon Auto</t>
  </si>
  <si>
    <t>Pattern</t>
  </si>
  <si>
    <t>Neo4j</t>
  </si>
  <si>
    <t>Medable</t>
  </si>
  <si>
    <t>Modern Treasury</t>
  </si>
  <si>
    <t>Aiven</t>
  </si>
  <si>
    <t>ClickHouse</t>
  </si>
  <si>
    <t>Everlaw</t>
  </si>
  <si>
    <t>Zilch</t>
  </si>
  <si>
    <t>StarkWare</t>
  </si>
  <si>
    <t>Netlify</t>
  </si>
  <si>
    <t>LTK</t>
  </si>
  <si>
    <t>Dragos</t>
  </si>
  <si>
    <t>Reltio</t>
  </si>
  <si>
    <t>H2O.ai</t>
  </si>
  <si>
    <t>ZenBusiness</t>
  </si>
  <si>
    <t>Hibob</t>
  </si>
  <si>
    <t>CoinList</t>
  </si>
  <si>
    <t>Lusha</t>
  </si>
  <si>
    <t>SonderMind</t>
  </si>
  <si>
    <t>Papa</t>
  </si>
  <si>
    <t>Rebel Foods</t>
  </si>
  <si>
    <t>VideoAmp</t>
  </si>
  <si>
    <t>Flock Freight</t>
  </si>
  <si>
    <t>YugaByte</t>
  </si>
  <si>
    <t>Honor Technology</t>
  </si>
  <si>
    <t>Mythical Games</t>
  </si>
  <si>
    <t>CarDekho</t>
  </si>
  <si>
    <t>Elemy</t>
  </si>
  <si>
    <t>Karat</t>
  </si>
  <si>
    <t>Enpal</t>
  </si>
  <si>
    <t>Acko General Insurance</t>
  </si>
  <si>
    <t>Daily Harvest</t>
  </si>
  <si>
    <t>Density</t>
  </si>
  <si>
    <t>Mixpanel</t>
  </si>
  <si>
    <t>GrubMarket</t>
  </si>
  <si>
    <t>Ajaib</t>
  </si>
  <si>
    <t>Licious</t>
  </si>
  <si>
    <t>Masterworks</t>
  </si>
  <si>
    <t>Chronosphere</t>
  </si>
  <si>
    <t>Solo.io</t>
  </si>
  <si>
    <t>Swile</t>
  </si>
  <si>
    <t>Zopa</t>
  </si>
  <si>
    <t>Dental Monitoring</t>
  </si>
  <si>
    <t>CargoX</t>
  </si>
  <si>
    <t>Fabric</t>
  </si>
  <si>
    <t>Augury</t>
  </si>
  <si>
    <t>Moka</t>
  </si>
  <si>
    <t>Tezign</t>
  </si>
  <si>
    <t>Vagaro</t>
  </si>
  <si>
    <t>Drata</t>
  </si>
  <si>
    <t>Razor</t>
  </si>
  <si>
    <t>OpenWeb</t>
  </si>
  <si>
    <t>Contrast Security</t>
  </si>
  <si>
    <t>Wrapbook</t>
  </si>
  <si>
    <t>Gaussian Robotics</t>
  </si>
  <si>
    <t>Mensa Brands</t>
  </si>
  <si>
    <t>PLACE</t>
  </si>
  <si>
    <t>Stytch</t>
  </si>
  <si>
    <t>Owkin</t>
  </si>
  <si>
    <t>Expel</t>
  </si>
  <si>
    <t>Moon Active</t>
  </si>
  <si>
    <t>Chipone</t>
  </si>
  <si>
    <t>Upstox</t>
  </si>
  <si>
    <t>Anchorage Digital</t>
  </si>
  <si>
    <t>Flink</t>
  </si>
  <si>
    <t>Vercel</t>
  </si>
  <si>
    <t>MoMo</t>
  </si>
  <si>
    <t>Rokt</t>
  </si>
  <si>
    <t>Retool</t>
  </si>
  <si>
    <t>Spinny</t>
  </si>
  <si>
    <t>Solugen</t>
  </si>
  <si>
    <t>Olist</t>
  </si>
  <si>
    <t>Paradox</t>
  </si>
  <si>
    <t>Figment</t>
  </si>
  <si>
    <t>Panther Labs</t>
  </si>
  <si>
    <t>Motorway</t>
  </si>
  <si>
    <t>Incode Technologies</t>
  </si>
  <si>
    <t>Tackle.io</t>
  </si>
  <si>
    <t>AgentSync</t>
  </si>
  <si>
    <t>Pristyn Care</t>
  </si>
  <si>
    <t>Merama</t>
  </si>
  <si>
    <t>CloudBees</t>
  </si>
  <si>
    <t>The Bank of London</t>
  </si>
  <si>
    <t>Fundbox</t>
  </si>
  <si>
    <t>Turing</t>
  </si>
  <si>
    <t>GlobalBees</t>
  </si>
  <si>
    <t>MobiKwik</t>
  </si>
  <si>
    <t>NoBroker</t>
  </si>
  <si>
    <t>Slice</t>
  </si>
  <si>
    <t>Thought Machine</t>
  </si>
  <si>
    <t>Lessen</t>
  </si>
  <si>
    <t>Clara</t>
  </si>
  <si>
    <t>YipitData</t>
  </si>
  <si>
    <t>Anyscale</t>
  </si>
  <si>
    <t>Iodine Software</t>
  </si>
  <si>
    <t>ReliaQuest</t>
  </si>
  <si>
    <t>Pet Circle</t>
  </si>
  <si>
    <t>Nature's Fynd</t>
  </si>
  <si>
    <t>Lydia</t>
  </si>
  <si>
    <t>SnapLogic</t>
  </si>
  <si>
    <t>Cadence</t>
  </si>
  <si>
    <t>Rothy's</t>
  </si>
  <si>
    <t>Veho</t>
  </si>
  <si>
    <t>VOI</t>
  </si>
  <si>
    <t>Kopi Kenangan</t>
  </si>
  <si>
    <t>InFarm</t>
  </si>
  <si>
    <t>ONE</t>
  </si>
  <si>
    <t>Airbyte</t>
  </si>
  <si>
    <t>Miro</t>
  </si>
  <si>
    <t>Qonto</t>
  </si>
  <si>
    <t>Globalization Partners</t>
  </si>
  <si>
    <t>Ironclad</t>
  </si>
  <si>
    <t>Inxeption</t>
  </si>
  <si>
    <t>Ankorstore</t>
  </si>
  <si>
    <t>Accelerant</t>
  </si>
  <si>
    <t>PayFit</t>
  </si>
  <si>
    <t>Exotec</t>
  </si>
  <si>
    <t>DealShare</t>
  </si>
  <si>
    <t>Wayflyer</t>
  </si>
  <si>
    <t>StoreDot</t>
  </si>
  <si>
    <t>Spendesk</t>
  </si>
  <si>
    <t>Veriff</t>
  </si>
  <si>
    <t>Einride</t>
  </si>
  <si>
    <t>Envoy</t>
  </si>
  <si>
    <t>Deliverect</t>
  </si>
  <si>
    <t>SparkCognition</t>
  </si>
  <si>
    <t>Firebolt</t>
  </si>
  <si>
    <t>Athletic Greens</t>
  </si>
  <si>
    <t>Lukka</t>
  </si>
  <si>
    <t>TravelPerk</t>
  </si>
  <si>
    <t>iTrustCapital</t>
  </si>
  <si>
    <t>Domestika</t>
  </si>
  <si>
    <t>CoinTracker</t>
  </si>
  <si>
    <t>Loadsmart</t>
  </si>
  <si>
    <t>Flipdish</t>
  </si>
  <si>
    <t>CaptivateIQ</t>
  </si>
  <si>
    <t>SeekOut</t>
  </si>
  <si>
    <t>BigPanda</t>
  </si>
  <si>
    <t>Phantom</t>
  </si>
  <si>
    <t>Fractal Analytics</t>
  </si>
  <si>
    <t>CAIS</t>
  </si>
  <si>
    <t>Placer.ai</t>
  </si>
  <si>
    <t>Pentera</t>
  </si>
  <si>
    <t>Darwinbox</t>
  </si>
  <si>
    <t>Minio</t>
  </si>
  <si>
    <t>Esusu</t>
  </si>
  <si>
    <t>Betterfly</t>
  </si>
  <si>
    <t>Productboard</t>
  </si>
  <si>
    <t>Transcarent</t>
  </si>
  <si>
    <t>Dune Analytics</t>
  </si>
  <si>
    <t>CloudWalk</t>
  </si>
  <si>
    <t>Plaid</t>
  </si>
  <si>
    <t>Ramp</t>
  </si>
  <si>
    <t>OakNorth Bank</t>
  </si>
  <si>
    <t>Lendable</t>
  </si>
  <si>
    <t>Aurora Solar</t>
  </si>
  <si>
    <t>Abogen</t>
  </si>
  <si>
    <t>Flock Safety</t>
  </si>
  <si>
    <t>Uniphore</t>
  </si>
  <si>
    <t>Somatus</t>
  </si>
  <si>
    <t>Immutable</t>
  </si>
  <si>
    <t>A24 Films</t>
  </si>
  <si>
    <t>G7 Networks</t>
  </si>
  <si>
    <t>BloomReach</t>
  </si>
  <si>
    <t>GoCardless</t>
  </si>
  <si>
    <t>Ethos</t>
  </si>
  <si>
    <t>Akulaku</t>
  </si>
  <si>
    <t>Cloudinary</t>
  </si>
  <si>
    <t>Acorns</t>
  </si>
  <si>
    <t>Roofstock</t>
  </si>
  <si>
    <t>Volocopter</t>
  </si>
  <si>
    <t>Harry's</t>
  </si>
  <si>
    <t>Spotter</t>
  </si>
  <si>
    <t>ElasticRun</t>
  </si>
  <si>
    <t>Shukun Technology</t>
  </si>
  <si>
    <t>Aleo</t>
  </si>
  <si>
    <t>Valgen Medtech</t>
  </si>
  <si>
    <t>Salt Security</t>
  </si>
  <si>
    <t>Neon</t>
  </si>
  <si>
    <t>Epirus</t>
  </si>
  <si>
    <t>RIDI</t>
  </si>
  <si>
    <t>TUNGEE</t>
  </si>
  <si>
    <t>Shulan Health</t>
  </si>
  <si>
    <t>Insider</t>
  </si>
  <si>
    <t>LivSpace</t>
  </si>
  <si>
    <t>Xpressbees</t>
  </si>
  <si>
    <t>SVOLT</t>
  </si>
  <si>
    <t>eSentire</t>
  </si>
  <si>
    <t>Beyond Identity</t>
  </si>
  <si>
    <t>Xiaoe Tech</t>
  </si>
  <si>
    <t>Scandit</t>
  </si>
  <si>
    <t>Payhawk</t>
  </si>
  <si>
    <t>Watershed</t>
  </si>
  <si>
    <t>Axelar</t>
  </si>
  <si>
    <t>CHEQ</t>
  </si>
  <si>
    <t>Hasura</t>
  </si>
  <si>
    <t>Timescale</t>
  </si>
  <si>
    <t>Scalapay</t>
  </si>
  <si>
    <t>Italy</t>
  </si>
  <si>
    <t>Omada Health</t>
  </si>
  <si>
    <t>BlueVoyant</t>
  </si>
  <si>
    <t>The Brandtech Group</t>
  </si>
  <si>
    <t>Assent</t>
  </si>
  <si>
    <t>Yuga Labs</t>
  </si>
  <si>
    <t>SiFive</t>
  </si>
  <si>
    <t>Jeeves</t>
  </si>
  <si>
    <t>Optimism</t>
  </si>
  <si>
    <t>Cresta</t>
  </si>
  <si>
    <t>Capitolis</t>
  </si>
  <si>
    <t>impact.com</t>
  </si>
  <si>
    <t>Rad Power Bikes</t>
  </si>
  <si>
    <t>Tripledot</t>
  </si>
  <si>
    <t>LinkTree</t>
  </si>
  <si>
    <t>Island</t>
  </si>
  <si>
    <t>Staffbase</t>
  </si>
  <si>
    <t>Gauntlet Networks</t>
  </si>
  <si>
    <t>Aptos</t>
  </si>
  <si>
    <t>Amagi</t>
  </si>
  <si>
    <t>Glia</t>
  </si>
  <si>
    <t>CommerceIQ</t>
  </si>
  <si>
    <t>Tarana Wireless</t>
  </si>
  <si>
    <t>FLASH</t>
  </si>
  <si>
    <t>Industry</t>
  </si>
  <si>
    <t>Cross River Bank</t>
  </si>
  <si>
    <t>Oura</t>
  </si>
  <si>
    <t>Games24x7</t>
  </si>
  <si>
    <t>ConcertAI</t>
  </si>
  <si>
    <t>Boba</t>
  </si>
  <si>
    <t>Clarify Health</t>
  </si>
  <si>
    <t>Chief</t>
  </si>
  <si>
    <t>Worldcoin</t>
  </si>
  <si>
    <t>Electric</t>
  </si>
  <si>
    <t>LayerZero Labs</t>
  </si>
  <si>
    <t>The Boring Company</t>
  </si>
  <si>
    <t>SonarSource</t>
  </si>
  <si>
    <t>Coda Payments</t>
  </si>
  <si>
    <t>Beta Technologies</t>
  </si>
  <si>
    <t>Newfront Insurance</t>
  </si>
  <si>
    <t>Salsify</t>
  </si>
  <si>
    <t>CertiK</t>
  </si>
  <si>
    <t>ROX Motor</t>
  </si>
  <si>
    <t>Material Bank</t>
  </si>
  <si>
    <t>Crusoe</t>
  </si>
  <si>
    <t>Pax8</t>
  </si>
  <si>
    <t>Nord Security</t>
  </si>
  <si>
    <t>Upside</t>
  </si>
  <si>
    <t>Movable Ink</t>
  </si>
  <si>
    <t>Clipboard Health</t>
  </si>
  <si>
    <t>Biofourmis</t>
  </si>
  <si>
    <t>Choco</t>
  </si>
  <si>
    <t>Viz.ai</t>
  </si>
  <si>
    <t>IntelyCare</t>
  </si>
  <si>
    <t>Teleport</t>
  </si>
  <si>
    <t>BostonGene</t>
  </si>
  <si>
    <t>Grover</t>
  </si>
  <si>
    <t>Genies</t>
  </si>
  <si>
    <t>Oyster</t>
  </si>
  <si>
    <t>NexHealth</t>
  </si>
  <si>
    <t>UPSIDE Foods</t>
  </si>
  <si>
    <t>Divergent 3D</t>
  </si>
  <si>
    <t>Taxfix</t>
  </si>
  <si>
    <t>Open</t>
  </si>
  <si>
    <t>Valuation ($B)</t>
  </si>
  <si>
    <t>Date Joined</t>
  </si>
  <si>
    <t>KuCoin</t>
  </si>
  <si>
    <t>Seychelles</t>
  </si>
  <si>
    <t>Abnormal Security</t>
  </si>
  <si>
    <t>Autograph</t>
  </si>
  <si>
    <t>Helion Energy</t>
  </si>
  <si>
    <t>Eikon Therapeutics</t>
  </si>
  <si>
    <t>Cribl</t>
  </si>
  <si>
    <t>Freenome</t>
  </si>
  <si>
    <t>Motive</t>
  </si>
  <si>
    <t>Motif FoodWorks</t>
  </si>
  <si>
    <t>Babel Finance</t>
  </si>
  <si>
    <t>Hugging Face</t>
  </si>
  <si>
    <t>Devo Technology</t>
  </si>
  <si>
    <t>Rimac Automobili</t>
  </si>
  <si>
    <t>thatgamecompany</t>
  </si>
  <si>
    <t>Cambrian BioPharma</t>
  </si>
  <si>
    <t>Tessera Therapeutics</t>
  </si>
  <si>
    <t>Monte Carlo</t>
  </si>
  <si>
    <t>Generate Biomedicines</t>
  </si>
  <si>
    <t>Mashgin</t>
  </si>
  <si>
    <t>Dock</t>
  </si>
  <si>
    <t>Prometheus</t>
  </si>
  <si>
    <t>Bucketplace</t>
  </si>
  <si>
    <t>Paddle</t>
  </si>
  <si>
    <t>Optibus</t>
  </si>
  <si>
    <t>Greater Bay Technology</t>
  </si>
  <si>
    <t>Talos</t>
  </si>
  <si>
    <t>Kallyope</t>
  </si>
  <si>
    <t>Zip</t>
  </si>
  <si>
    <t>Unit</t>
  </si>
  <si>
    <t>SOURCE Global</t>
  </si>
  <si>
    <t>Visby Medical</t>
  </si>
  <si>
    <t>Caribou</t>
  </si>
  <si>
    <t>Nowports</t>
  </si>
  <si>
    <t>Imply Data</t>
  </si>
  <si>
    <t>Material Security</t>
  </si>
  <si>
    <t>0x</t>
  </si>
  <si>
    <t>Ample</t>
  </si>
  <si>
    <t>Wheel</t>
  </si>
  <si>
    <t>TransferMate</t>
  </si>
  <si>
    <t>Opn</t>
  </si>
  <si>
    <t>Remarkable</t>
  </si>
  <si>
    <t>Habi</t>
  </si>
  <si>
    <t>Glean</t>
  </si>
  <si>
    <t>JupiterOne</t>
  </si>
  <si>
    <t>ByteDance</t>
  </si>
  <si>
    <t>RELEX</t>
  </si>
  <si>
    <t>BackBase</t>
  </si>
  <si>
    <t>ManyPets</t>
  </si>
  <si>
    <t>ZigBang</t>
  </si>
  <si>
    <t>AlphaSense</t>
  </si>
  <si>
    <t>Multiverse</t>
  </si>
  <si>
    <t>Front</t>
  </si>
  <si>
    <t>DataStax</t>
  </si>
  <si>
    <t>Vanta</t>
  </si>
  <si>
    <t>Magic Eden</t>
  </si>
  <si>
    <t>Pave</t>
  </si>
  <si>
    <t>Gokin Solar</t>
  </si>
  <si>
    <t>Kushki</t>
  </si>
  <si>
    <t>Ecuador</t>
  </si>
  <si>
    <t>Arcadia</t>
  </si>
  <si>
    <t>M1</t>
  </si>
  <si>
    <t>Jaguar Microsystems</t>
  </si>
  <si>
    <t>JMGO</t>
  </si>
  <si>
    <t>airSlate</t>
  </si>
  <si>
    <t>Rohlik Group</t>
  </si>
  <si>
    <t>Invoca</t>
  </si>
  <si>
    <t>PhysicsWallah</t>
  </si>
  <si>
    <t>Recover</t>
  </si>
  <si>
    <t>Purplle</t>
  </si>
  <si>
    <t>Cirkul</t>
  </si>
  <si>
    <t>Turntide Technologies</t>
  </si>
  <si>
    <t>Vendr</t>
  </si>
  <si>
    <t>CareBridge</t>
  </si>
  <si>
    <t>Immuta</t>
  </si>
  <si>
    <t>LeadSquared</t>
  </si>
  <si>
    <t>FourKites</t>
  </si>
  <si>
    <t>IGAWorks</t>
  </si>
  <si>
    <t>5ire</t>
  </si>
  <si>
    <t>OneCard</t>
  </si>
  <si>
    <t>Nimble Rx</t>
  </si>
  <si>
    <t>ClassDojo</t>
  </si>
  <si>
    <t>stori</t>
  </si>
  <si>
    <t>Spectrum Medical</t>
  </si>
  <si>
    <t>Vayyar</t>
  </si>
  <si>
    <t>VulcanForms</t>
  </si>
  <si>
    <t>SingleStore</t>
  </si>
  <si>
    <t>Unstoppable Domains</t>
  </si>
  <si>
    <t>Navan</t>
  </si>
  <si>
    <t>Caris</t>
  </si>
  <si>
    <t>VerSe Innovation</t>
  </si>
  <si>
    <t>Anthropic</t>
  </si>
  <si>
    <t>Nutrabolt</t>
  </si>
  <si>
    <t>Tridge</t>
  </si>
  <si>
    <t>Jetti Resources</t>
  </si>
  <si>
    <t>Viva Wallet</t>
  </si>
  <si>
    <t>Greece</t>
  </si>
  <si>
    <t>Mysten Labs</t>
  </si>
  <si>
    <t>ShiftKey</t>
  </si>
  <si>
    <t>MX</t>
  </si>
  <si>
    <t>MEGAZONE</t>
  </si>
  <si>
    <t>Scroll</t>
  </si>
  <si>
    <t>Kindbody</t>
  </si>
  <si>
    <t>Redesign Health</t>
  </si>
  <si>
    <t>Uniswap</t>
  </si>
  <si>
    <t>Incredible Health</t>
  </si>
  <si>
    <t>Icon</t>
  </si>
  <si>
    <t>Fresh Life Style Supply Chain Management</t>
  </si>
  <si>
    <t>First Mode</t>
  </si>
  <si>
    <t>Bilt Rewards</t>
  </si>
  <si>
    <t>Jasper</t>
  </si>
  <si>
    <t>Orna Therapeutics</t>
  </si>
  <si>
    <t>Huasun</t>
  </si>
  <si>
    <t>Liquidity</t>
  </si>
  <si>
    <t>boAT</t>
  </si>
  <si>
    <t>MasterControl</t>
  </si>
  <si>
    <t>Shiprocket</t>
  </si>
  <si>
    <t>Yubi</t>
  </si>
  <si>
    <t>Equashield</t>
  </si>
  <si>
    <t>PeopleCert</t>
  </si>
  <si>
    <t>SeatGeek</t>
  </si>
  <si>
    <t>Our Next Energy</t>
  </si>
  <si>
    <t>Swiftly</t>
  </si>
  <si>
    <t>Younited</t>
  </si>
  <si>
    <t>DANA</t>
  </si>
  <si>
    <t>Wasabi</t>
  </si>
  <si>
    <t>LEAD</t>
  </si>
  <si>
    <t>Egypt</t>
  </si>
  <si>
    <t>Character.AI</t>
  </si>
  <si>
    <t>Atmosphere</t>
  </si>
  <si>
    <t>Adept</t>
  </si>
  <si>
    <t>Beamery</t>
  </si>
  <si>
    <t>Flow</t>
  </si>
  <si>
    <t>Xanadu</t>
  </si>
  <si>
    <t>LINE MAN Wongnai</t>
  </si>
  <si>
    <t>Celestia</t>
  </si>
  <si>
    <t>Liechtenstein</t>
  </si>
  <si>
    <t>Stability AI</t>
  </si>
  <si>
    <t>Satispay</t>
  </si>
  <si>
    <t>Paystand</t>
  </si>
  <si>
    <t>Zebec</t>
  </si>
  <si>
    <t>Standard AI</t>
  </si>
  <si>
    <t>Augustinus Bader</t>
  </si>
  <si>
    <t>Simply</t>
  </si>
  <si>
    <t>Xiaoice</t>
  </si>
  <si>
    <t>Factorial</t>
  </si>
  <si>
    <t>Colossal</t>
  </si>
  <si>
    <t>DeepL</t>
  </si>
  <si>
    <t>Media &amp; Entertainment</t>
  </si>
  <si>
    <t>Industrials</t>
  </si>
  <si>
    <t>Consumer &amp; Retail</t>
  </si>
  <si>
    <t>Financial Services</t>
  </si>
  <si>
    <t>Enterprise Tech</t>
  </si>
  <si>
    <t>Gopuff</t>
  </si>
  <si>
    <t>Healthcare &amp; Life Sciences</t>
  </si>
  <si>
    <t>Huolala</t>
  </si>
  <si>
    <t>Notion</t>
  </si>
  <si>
    <t>Insurance</t>
  </si>
  <si>
    <t>Inflection AI</t>
  </si>
  <si>
    <t>eToro</t>
  </si>
  <si>
    <t>Sila</t>
  </si>
  <si>
    <t>Fetch</t>
  </si>
  <si>
    <t>insitro</t>
  </si>
  <si>
    <t>CoreWeave</t>
  </si>
  <si>
    <t>BeZero</t>
  </si>
  <si>
    <t>Cohere</t>
  </si>
  <si>
    <t>Clear Street</t>
  </si>
  <si>
    <t>Redis</t>
  </si>
  <si>
    <t>Kry</t>
  </si>
  <si>
    <t>CoinSwitch</t>
  </si>
  <si>
    <t>Fever</t>
  </si>
  <si>
    <t>Quantexa</t>
  </si>
  <si>
    <t>Kredivo Holdings</t>
  </si>
  <si>
    <t>Solaris</t>
  </si>
  <si>
    <t>Astranis</t>
  </si>
  <si>
    <t>Runway</t>
  </si>
  <si>
    <t>Temporal</t>
  </si>
  <si>
    <t>Fox Ess</t>
  </si>
  <si>
    <t>eFishery</t>
  </si>
  <si>
    <t>InDrive</t>
  </si>
  <si>
    <t>Cart.com</t>
  </si>
  <si>
    <t>Replit</t>
  </si>
  <si>
    <t>Pilot</t>
  </si>
  <si>
    <t>Ada</t>
  </si>
  <si>
    <t>B&amp;C Chemical</t>
  </si>
  <si>
    <t>Avenue One</t>
  </si>
  <si>
    <t>Typeface</t>
  </si>
  <si>
    <t>Restaurant365</t>
  </si>
  <si>
    <t>KoBold Metals</t>
  </si>
  <si>
    <t>Go</t>
  </si>
  <si>
    <t>Percent</t>
  </si>
  <si>
    <t>1Komma5</t>
  </si>
  <si>
    <t>Gradiant</t>
  </si>
  <si>
    <t>Palmetto</t>
  </si>
  <si>
    <t>Synthesia</t>
  </si>
  <si>
    <t>Prove Identity</t>
  </si>
  <si>
    <t>Jimu</t>
  </si>
  <si>
    <t>Dubizzle Group</t>
  </si>
  <si>
    <t>Injective</t>
  </si>
  <si>
    <t>Teya</t>
  </si>
  <si>
    <t>Shift</t>
  </si>
  <si>
    <t>Maven</t>
  </si>
  <si>
    <t>Haomo.AI</t>
  </si>
  <si>
    <t>Eightfold</t>
  </si>
  <si>
    <t>Caidya</t>
  </si>
  <si>
    <t>Helsing</t>
  </si>
  <si>
    <t>Quest Global</t>
  </si>
  <si>
    <t>BitGo</t>
  </si>
  <si>
    <t>Micro Connect</t>
  </si>
  <si>
    <t>Apollo</t>
  </si>
  <si>
    <t>Zepto</t>
  </si>
  <si>
    <t>AI21 Labs</t>
  </si>
  <si>
    <t>Lyten</t>
  </si>
  <si>
    <t>Nova Labs</t>
  </si>
  <si>
    <t>Zhipu AI</t>
  </si>
  <si>
    <t>Flashbots</t>
  </si>
  <si>
    <t>Cayman Islands</t>
  </si>
  <si>
    <t>Imbue</t>
  </si>
  <si>
    <t>Kin</t>
  </si>
  <si>
    <t>JUST Egg</t>
  </si>
  <si>
    <t>YQNlink</t>
  </si>
  <si>
    <t>The Good Glamm Group</t>
  </si>
  <si>
    <t>Halan</t>
  </si>
  <si>
    <t>Headway</t>
  </si>
  <si>
    <t>ShareCRM</t>
  </si>
  <si>
    <t>DJI Innovations</t>
  </si>
  <si>
    <t>Yuanqi Senlin</t>
  </si>
  <si>
    <t>Bitmain Technologies</t>
  </si>
  <si>
    <t>Mistral AI</t>
  </si>
  <si>
    <t>Astronergy</t>
  </si>
  <si>
    <t>Ascend Elements</t>
  </si>
  <si>
    <t>Employment Hero</t>
  </si>
  <si>
    <t>Lambda Labs</t>
  </si>
  <si>
    <t>Tabby</t>
  </si>
  <si>
    <t>Zum</t>
  </si>
  <si>
    <t>HashKeyHashKey</t>
  </si>
  <si>
    <t>Keyfactor</t>
  </si>
  <si>
    <t>QI Tech</t>
  </si>
  <si>
    <t>Lightmatter</t>
  </si>
  <si>
    <t>Castore</t>
  </si>
  <si>
    <t>Enable</t>
  </si>
  <si>
    <t>ElevenLabs</t>
  </si>
  <si>
    <t>Baichuan AI</t>
  </si>
  <si>
    <t>Rokid</t>
  </si>
  <si>
    <t>Krutrim</t>
  </si>
  <si>
    <t>InCred</t>
  </si>
  <si>
    <t>Vestwell</t>
  </si>
  <si>
    <t>Tamara</t>
  </si>
  <si>
    <t>Saudi Arabia</t>
  </si>
  <si>
    <t>Xreal</t>
  </si>
  <si>
    <t>Silverfort</t>
  </si>
  <si>
    <t>Andalusia Labs</t>
  </si>
  <si>
    <t>EmployerDirect Healthcare</t>
  </si>
  <si>
    <t>Electric Hydrogen</t>
  </si>
  <si>
    <t>TechMet</t>
  </si>
  <si>
    <t>MaintainX</t>
  </si>
  <si>
    <t>01.AI</t>
  </si>
  <si>
    <t>Figure</t>
  </si>
  <si>
    <t>Bending Spoons</t>
  </si>
  <si>
    <t>Moonshot AI</t>
  </si>
  <si>
    <t>NinjaOne</t>
  </si>
  <si>
    <t>Liquid Death</t>
  </si>
  <si>
    <t>Mews</t>
  </si>
  <si>
    <t>Minute Media</t>
  </si>
  <si>
    <t>MindMaze</t>
  </si>
  <si>
    <t>Health</t>
  </si>
  <si>
    <t>DataSnipper</t>
  </si>
  <si>
    <t>cult.fit</t>
  </si>
  <si>
    <t>Polyhedra Network</t>
  </si>
  <si>
    <t>Together AI</t>
  </si>
  <si>
    <t>Perfios</t>
  </si>
  <si>
    <t>TechStyle Fashion Group</t>
  </si>
  <si>
    <t>ChinaC.com</t>
  </si>
  <si>
    <t>Formation Bio</t>
  </si>
  <si>
    <t>xAI</t>
  </si>
  <si>
    <t>Scale</t>
  </si>
  <si>
    <t>Monad Labs</t>
  </si>
  <si>
    <t>Sword Health</t>
  </si>
  <si>
    <t>Xaira Therapeutics</t>
  </si>
  <si>
    <t>Cognition AI</t>
  </si>
  <si>
    <t>SemiDrive</t>
  </si>
  <si>
    <t>commercetools</t>
  </si>
  <si>
    <t>Weka</t>
  </si>
  <si>
    <t>Altruist</t>
  </si>
  <si>
    <t>Huntress</t>
  </si>
  <si>
    <t>Skild AI</t>
  </si>
  <si>
    <t>Sigma Computing</t>
  </si>
  <si>
    <t>Route</t>
  </si>
  <si>
    <t>Cyera</t>
  </si>
  <si>
    <t>Creatio</t>
  </si>
  <si>
    <t>Uzum</t>
  </si>
  <si>
    <t>Uzbekistan</t>
  </si>
  <si>
    <t>VectorBuilder</t>
  </si>
  <si>
    <t>The Sandbox</t>
  </si>
  <si>
    <t>Malta</t>
  </si>
  <si>
    <t>Merkle Manufactory</t>
  </si>
  <si>
    <t>Sakana AI</t>
  </si>
  <si>
    <t>Aven</t>
  </si>
  <si>
    <t>Semperis</t>
  </si>
  <si>
    <t>Pigment</t>
  </si>
  <si>
    <t>Huma</t>
  </si>
  <si>
    <t>IntraBio</t>
  </si>
  <si>
    <t>Humanity Protocol</t>
  </si>
  <si>
    <t>EcoVadis</t>
  </si>
  <si>
    <t>Safe Superintelligence</t>
  </si>
  <si>
    <t>Story Protocol</t>
  </si>
  <si>
    <t>Harvey</t>
  </si>
  <si>
    <t>K Health</t>
  </si>
  <si>
    <t>24M Technology</t>
  </si>
  <si>
    <t>Ather Energy</t>
  </si>
  <si>
    <t>Codeium</t>
  </si>
  <si>
    <t>MoneyView</t>
  </si>
  <si>
    <t>EGYM</t>
  </si>
  <si>
    <t>DevRev</t>
  </si>
  <si>
    <t>Chainguard</t>
  </si>
  <si>
    <t>Rapido</t>
  </si>
  <si>
    <t>Kiteworks</t>
  </si>
  <si>
    <t>Rentberry</t>
  </si>
  <si>
    <t>Flo Health</t>
  </si>
  <si>
    <t>EliseAI</t>
  </si>
  <si>
    <t>The Row</t>
  </si>
  <si>
    <t>Cosm</t>
  </si>
  <si>
    <t>World Labs</t>
  </si>
  <si>
    <t>Saronic Technologies</t>
  </si>
  <si>
    <t>Altana AI</t>
  </si>
  <si>
    <t>Sierra</t>
  </si>
  <si>
    <t>Abba Platforms</t>
  </si>
  <si>
    <t>Poolside</t>
  </si>
  <si>
    <t>Physical Intelligence</t>
  </si>
  <si>
    <t>Firefly Aerospace</t>
  </si>
  <si>
    <t>Writer</t>
  </si>
  <si>
    <t>EON</t>
  </si>
  <si>
    <t>MiniMax AI</t>
  </si>
  <si>
    <t>EvenUp</t>
  </si>
  <si>
    <t>Lighthouse</t>
  </si>
  <si>
    <t>Moniepoint</t>
  </si>
  <si>
    <t>Nimble</t>
  </si>
  <si>
    <t>Halcyon</t>
  </si>
  <si>
    <t>Perplexity</t>
  </si>
  <si>
    <t>SandboxAQ</t>
  </si>
  <si>
    <t>Relativity Space</t>
  </si>
  <si>
    <t>Vultr</t>
  </si>
  <si>
    <t>West Palm Beach</t>
  </si>
  <si>
    <t>Liquid AI</t>
  </si>
  <si>
    <t>Agibank</t>
  </si>
  <si>
    <t>Flexe</t>
  </si>
  <si>
    <t>Ayar Labs</t>
  </si>
  <si>
    <t>Speak</t>
  </si>
  <si>
    <t>SellerX</t>
  </si>
  <si>
    <t>Anysphere</t>
  </si>
  <si>
    <t>Abridge</t>
  </si>
  <si>
    <t>Peregrine</t>
  </si>
  <si>
    <t>Job&amp;Talent</t>
  </si>
  <si>
    <t>ABLY</t>
  </si>
  <si>
    <t>The Bot Company</t>
  </si>
  <si>
    <t>CHAOS Industries</t>
  </si>
  <si>
    <t>Pennylane</t>
  </si>
  <si>
    <t>Neko Health</t>
  </si>
  <si>
    <t>OLIPOP</t>
  </si>
  <si>
    <t>Hippocratic AI</t>
  </si>
  <si>
    <t>Dexterity</t>
  </si>
  <si>
    <t>Chapter</t>
  </si>
  <si>
    <t>Plata</t>
  </si>
  <si>
    <t>Pump</t>
  </si>
  <si>
    <t>Tailscale</t>
  </si>
  <si>
    <t>Aragen</t>
  </si>
  <si>
    <t>Netradyne</t>
  </si>
  <si>
    <t>Clay</t>
  </si>
  <si>
    <t>Nerdio</t>
  </si>
  <si>
    <t>Hightouch</t>
  </si>
  <si>
    <t>Celestial AI</t>
  </si>
  <si>
    <t>Tines</t>
  </si>
  <si>
    <t>Dream Security</t>
  </si>
  <si>
    <t>Statsig</t>
  </si>
  <si>
    <t>Cyberhaven</t>
  </si>
  <si>
    <t>Randpanda</t>
  </si>
  <si>
    <t>BuildOps</t>
  </si>
  <si>
    <t>Nourish</t>
  </si>
  <si>
    <t>Parloa</t>
  </si>
  <si>
    <t>Assured</t>
  </si>
  <si>
    <t>Truveta</t>
  </si>
  <si>
    <t>OpenEvidence</t>
  </si>
  <si>
    <t>QuEra Computing</t>
  </si>
  <si>
    <t>Sygnum</t>
  </si>
  <si>
    <t>Just Salad</t>
  </si>
  <si>
    <t>Total Valuation ($B)</t>
  </si>
  <si>
    <t>Grand Total</t>
  </si>
  <si>
    <t>Distinct Count of Country</t>
  </si>
  <si>
    <t>Distinct Count of Industry</t>
  </si>
  <si>
    <t>Rank of industries by country count</t>
  </si>
  <si>
    <t>Top 10 countries by number of industries</t>
  </si>
  <si>
    <t>Industries by Valuation</t>
  </si>
  <si>
    <t>Year</t>
  </si>
  <si>
    <t>Month</t>
  </si>
  <si>
    <t>Day</t>
  </si>
  <si>
    <t>Total Unicorns</t>
  </si>
  <si>
    <t>Unicorns by industries</t>
  </si>
  <si>
    <t>Number of Industries</t>
  </si>
  <si>
    <t>2017</t>
  </si>
  <si>
    <t>2018</t>
  </si>
  <si>
    <t>2019</t>
  </si>
  <si>
    <t>2021</t>
  </si>
  <si>
    <t>2022</t>
  </si>
  <si>
    <t>Top 10 Unicorns by total Valuation</t>
  </si>
  <si>
    <t>Top 5 Year by 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</si>
</sst>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quot;$&quot;#,##0.00"/>
  </numFmts>
  <fonts count="5" x14ac:knownFonts="1">
    <font>
      <sz val="11"/>
      <color theme="1"/>
      <name val="Calibri"/>
      <family val="2"/>
      <scheme val="minor"/>
    </font>
    <font>
      <b/>
      <sz val="11"/>
      <color theme="1"/>
      <name val="Arial"/>
      <family val="2"/>
    </font>
    <font>
      <sz val="11"/>
      <color theme="1"/>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medium">
        <color indexed="64"/>
      </left>
      <right/>
      <top/>
      <bottom/>
      <diagonal/>
    </border>
  </borders>
  <cellStyleXfs count="2">
    <xf numFmtId="0" fontId="0" fillId="0" borderId="0"/>
    <xf numFmtId="44" fontId="4" fillId="0" borderId="0" applyFont="0" applyFill="0" applyBorder="0" applyAlignment="0" applyProtection="0"/>
  </cellStyleXfs>
  <cellXfs count="23">
    <xf numFmtId="0" fontId="0" fillId="0" borderId="0" xfId="0"/>
    <xf numFmtId="0" fontId="0" fillId="2" borderId="0" xfId="0" applyFill="1"/>
    <xf numFmtId="0" fontId="2" fillId="0" borderId="0" xfId="0" applyFont="1"/>
    <xf numFmtId="0" fontId="2" fillId="2" borderId="0" xfId="0" applyFont="1" applyFill="1"/>
    <xf numFmtId="0" fontId="2" fillId="0" borderId="1" xfId="0" applyFont="1" applyBorder="1"/>
    <xf numFmtId="6" fontId="2" fillId="0" borderId="0" xfId="0" applyNumberFormat="1" applyFont="1" applyAlignment="1">
      <alignment horizontal="left"/>
    </xf>
    <xf numFmtId="0" fontId="3" fillId="0" borderId="0" xfId="0" applyFont="1"/>
    <xf numFmtId="14" fontId="2" fillId="0" borderId="0" xfId="0" applyNumberFormat="1" applyFont="1" applyAlignment="1">
      <alignment horizontal="center"/>
    </xf>
    <xf numFmtId="8" fontId="2" fillId="0" borderId="0" xfId="0" applyNumberFormat="1" applyFont="1" applyAlignment="1">
      <alignment horizontal="left"/>
    </xf>
    <xf numFmtId="0" fontId="0" fillId="0" borderId="1" xfId="0" applyBorder="1" applyAlignment="1">
      <alignment wrapText="1"/>
    </xf>
    <xf numFmtId="0" fontId="0" fillId="0" borderId="0" xfId="0" applyAlignment="1">
      <alignment wrapText="1"/>
    </xf>
    <xf numFmtId="6" fontId="0" fillId="0" borderId="0" xfId="0" applyNumberFormat="1" applyAlignment="1">
      <alignment horizontal="left"/>
    </xf>
    <xf numFmtId="0" fontId="0" fillId="0" borderId="0" xfId="0" applyAlignment="1">
      <alignment horizontal="left"/>
    </xf>
    <xf numFmtId="0" fontId="1" fillId="0" borderId="0" xfId="0" applyFont="1"/>
    <xf numFmtId="0" fontId="1" fillId="0" borderId="1" xfId="0" applyFont="1" applyBorder="1"/>
    <xf numFmtId="0" fontId="1" fillId="0" borderId="0" xfId="0" applyFont="1" applyAlignment="1">
      <alignment horizontal="left"/>
    </xf>
    <xf numFmtId="0" fontId="0" fillId="0" borderId="0" xfId="0" pivotButton="1"/>
    <xf numFmtId="164" fontId="0" fillId="0" borderId="0" xfId="0" applyNumberFormat="1"/>
    <xf numFmtId="164" fontId="0" fillId="0" borderId="0" xfId="1" applyNumberFormat="1" applyFont="1"/>
    <xf numFmtId="14" fontId="2" fillId="0" borderId="0" xfId="0" applyNumberFormat="1" applyFont="1" applyAlignment="1">
      <alignment horizontal="left"/>
    </xf>
    <xf numFmtId="8" fontId="0" fillId="0" borderId="0" xfId="0" applyNumberFormat="1"/>
    <xf numFmtId="0" fontId="2" fillId="0" borderId="0" xfId="0" applyFont="1" applyAlignment="1">
      <alignment horizontal="left"/>
    </xf>
    <xf numFmtId="0" fontId="2" fillId="0" borderId="0" xfId="0" applyFont="1" applyBorder="1"/>
  </cellXfs>
  <cellStyles count="2">
    <cellStyle name="Currency" xfId="1" builtinId="4"/>
    <cellStyle name="Normal" xfId="0" builtinId="0"/>
  </cellStyles>
  <dxfs count="19">
    <dxf>
      <numFmt numFmtId="164" formatCode="&quot;$&quot;#,##0.00"/>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font>
        <b val="0"/>
        <i val="0"/>
        <strike val="0"/>
        <condense val="0"/>
        <extend val="0"/>
        <outline val="0"/>
        <shadow val="0"/>
        <u val="none"/>
        <vertAlign val="baseline"/>
        <sz val="11"/>
        <color theme="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0" formatCode="&quot;$&quot;#,##0_);[Red]\(&quot;$&quot;#,##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0" formatCode="&quot;$&quot;#,##0_);[Red]\(&quot;$&quot;#,##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2" formatCode="&quot;$&quot;#,##0.00_);[Red]\(&quot;$&quot;#,##0.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border diagonalUp="0" diagonalDown="0" outline="0">
        <left style="medium">
          <color indexed="64"/>
        </left>
        <right/>
        <top/>
        <bottom/>
      </border>
    </dxf>
    <dxf>
      <border outline="0">
        <top style="medium">
          <color indexed="64"/>
        </top>
      </border>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s>
  <tableStyles count="0" defaultTableStyle="TableStyleMedium2"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[CB-Insights_Global-Unicorn-Club_2025 1.xlsx]Unicorns Analysis!PivotTable6</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Industries by country count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hade val="44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hade val="72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2">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tint val="72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6.2464508801817149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2">
              <a:tint val="58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2">
              <a:tint val="44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5.962521294718909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2.2516900017722864E-2"/>
          <c:y val="0.17794986370505342"/>
          <c:w val="0.49486422800216412"/>
          <c:h val="0.80023499128724607"/>
        </c:manualLayout>
      </c:layout>
      <c:doughnutChart>
        <c:varyColors val="1"/>
        <c:ser>
          <c:idx val="0"/>
          <c:order val="0"/>
          <c:tx>
            <c:strRef>
              <c:f>'Unicorns Analysis'!$E$7</c:f>
              <c:strCache>
                <c:ptCount val="1"/>
                <c:pt idx="0">
                  <c:v>Total</c:v>
                </c:pt>
              </c:strCache>
            </c:strRef>
          </c:tx>
          <c:dPt>
            <c:idx val="0"/>
            <c:bubble3D val="0"/>
            <c:spPr>
              <a:solidFill>
                <a:schemeClr val="accent2">
                  <a:shade val="4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BC1-4A6B-B8B0-B9A749660D3A}"/>
              </c:ext>
            </c:extLst>
          </c:dPt>
          <c:dPt>
            <c:idx val="1"/>
            <c:bubble3D val="0"/>
            <c:spPr>
              <a:solidFill>
                <a:schemeClr val="accent2">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BC1-4A6B-B8B0-B9A749660D3A}"/>
              </c:ext>
            </c:extLst>
          </c:dPt>
          <c:dPt>
            <c:idx val="2"/>
            <c:bubble3D val="0"/>
            <c:spPr>
              <a:solidFill>
                <a:schemeClr val="accent2">
                  <a:shade val="7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BC1-4A6B-B8B0-B9A749660D3A}"/>
              </c:ext>
            </c:extLst>
          </c:dPt>
          <c:dPt>
            <c:idx val="3"/>
            <c:bubble3D val="0"/>
            <c:spPr>
              <a:solidFill>
                <a:schemeClr val="accent2">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BC1-4A6B-B8B0-B9A749660D3A}"/>
              </c:ext>
            </c:extLst>
          </c:dPt>
          <c:dPt>
            <c:idx val="4"/>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BC1-4A6B-B8B0-B9A749660D3A}"/>
              </c:ext>
            </c:extLst>
          </c:dPt>
          <c:dPt>
            <c:idx val="5"/>
            <c:bubble3D val="0"/>
            <c:spPr>
              <a:solidFill>
                <a:schemeClr val="accent2">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BC1-4A6B-B8B0-B9A749660D3A}"/>
              </c:ext>
            </c:extLst>
          </c:dPt>
          <c:dPt>
            <c:idx val="6"/>
            <c:bubble3D val="0"/>
            <c:spPr>
              <a:solidFill>
                <a:schemeClr val="accent2">
                  <a:tint val="7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DBC1-4A6B-B8B0-B9A749660D3A}"/>
              </c:ext>
            </c:extLst>
          </c:dPt>
          <c:dPt>
            <c:idx val="7"/>
            <c:bubble3D val="0"/>
            <c:spPr>
              <a:solidFill>
                <a:schemeClr val="accent2">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BC1-4A6B-B8B0-B9A749660D3A}"/>
              </c:ext>
            </c:extLst>
          </c:dPt>
          <c:dPt>
            <c:idx val="8"/>
            <c:bubble3D val="0"/>
            <c:spPr>
              <a:solidFill>
                <a:schemeClr val="accent2">
                  <a:tint val="4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DBC1-4A6B-B8B0-B9A749660D3A}"/>
              </c:ext>
            </c:extLst>
          </c:dPt>
          <c:dLbls>
            <c:dLbl>
              <c:idx val="6"/>
              <c:layout>
                <c:manualLayout>
                  <c:x val="6.2464508801817149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BC1-4A6B-B8B0-B9A749660D3A}"/>
                </c:ext>
              </c:extLst>
            </c:dLbl>
            <c:dLbl>
              <c:idx val="8"/>
              <c:layout>
                <c:manualLayout>
                  <c:x val="5.9625212947189095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BC1-4A6B-B8B0-B9A749660D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'Unicorns Analysis'!$D$8:$D$17</c:f>
              <c:strCache>
                <c:ptCount val="9"/>
                <c:pt idx="0">
                  <c:v>Financial Services</c:v>
                </c:pt>
                <c:pt idx="1">
                  <c:v>Enterprise Tech</c:v>
                </c:pt>
                <c:pt idx="2">
                  <c:v>Consumer &amp; Retail</c:v>
                </c:pt>
                <c:pt idx="3">
                  <c:v>Industrials</c:v>
                </c:pt>
                <c:pt idx="4">
                  <c:v>Media &amp; Entertainment</c:v>
                </c:pt>
                <c:pt idx="5">
                  <c:v>Healthcare &amp; Life Sciences</c:v>
                </c:pt>
                <c:pt idx="6">
                  <c:v>Insurance</c:v>
                </c:pt>
                <c:pt idx="7">
                  <c:v>West Palm Beach</c:v>
                </c:pt>
                <c:pt idx="8">
                  <c:v>Health</c:v>
                </c:pt>
              </c:strCache>
            </c:strRef>
          </c:cat>
          <c:val>
            <c:numRef>
              <c:f>'Unicorns Analysis'!$E$8:$E$17</c:f>
              <c:numCache>
                <c:formatCode>General</c:formatCode>
                <c:ptCount val="9"/>
                <c:pt idx="0">
                  <c:v>35</c:v>
                </c:pt>
                <c:pt idx="1">
                  <c:v>31</c:v>
                </c:pt>
                <c:pt idx="2">
                  <c:v>28</c:v>
                </c:pt>
                <c:pt idx="3">
                  <c:v>27</c:v>
                </c:pt>
                <c:pt idx="4">
                  <c:v>16</c:v>
                </c:pt>
                <c:pt idx="5">
                  <c:v>12</c:v>
                </c:pt>
                <c:pt idx="6">
                  <c:v>7</c:v>
                </c:pt>
                <c:pt idx="7">
                  <c:v>1</c:v>
                </c:pt>
                <c:pt idx="8">
                  <c:v>1</c:v>
                </c:pt>
              </c:numCache>
            </c:numRef>
          </c:val>
          <c:extLst>
            <c:ext xmlns:c16="http://schemas.microsoft.com/office/drawing/2014/chart" uri="{C3380CC4-5D6E-409C-BE32-E72D297353CC}">
              <c16:uniqueId val="{00000012-DBC1-4A6B-B8B0-B9A749660D3A}"/>
            </c:ext>
          </c:extLst>
        </c:ser>
        <c:dLbls>
          <c:showLegendKey val="0"/>
          <c:showVal val="0"/>
          <c:showCatName val="0"/>
          <c:showSerName val="0"/>
          <c:showPercent val="1"/>
          <c:showBubbleSize val="0"/>
          <c:showLeaderLines val="1"/>
        </c:dLbls>
        <c:firstSliceAng val="66"/>
        <c:holeSize val="59"/>
      </c:doughnutChart>
      <c:spPr>
        <a:noFill/>
        <a:ln>
          <a:noFill/>
        </a:ln>
        <a:effectLst/>
      </c:spPr>
    </c:plotArea>
    <c:legend>
      <c:legendPos val="r"/>
      <c:layout>
        <c:manualLayout>
          <c:xMode val="edge"/>
          <c:yMode val="edge"/>
          <c:x val="0.67028937134303301"/>
          <c:y val="0.16758642030541637"/>
          <c:w val="0.32971062865696699"/>
          <c:h val="0.78835898353614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[CB-Insights_Global-Unicorn-Club_2025 1.xlsx]Unicorns 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unicorns by tota</a:t>
            </a:r>
            <a:r>
              <a:rPr lang="en-US"/>
              <a:t>l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00000">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067342866021916E-2"/>
          <c:y val="5.2535227789263769E-2"/>
          <c:w val="0.9482582063119428"/>
          <c:h val="0.85412396076188801"/>
        </c:manualLayout>
      </c:layout>
      <c:barChart>
        <c:barDir val="col"/>
        <c:grouping val="clustered"/>
        <c:varyColors val="0"/>
        <c:ser>
          <c:idx val="0"/>
          <c:order val="0"/>
          <c:tx>
            <c:strRef>
              <c:f>'Unicorns Analysis'!$B$8</c:f>
              <c:strCache>
                <c:ptCount val="1"/>
                <c:pt idx="0">
                  <c:v>Total</c:v>
                </c:pt>
              </c:strCache>
            </c:strRef>
          </c:tx>
          <c:spPr>
            <a:solidFill>
              <a:srgbClr val="800000">
                <a:alpha val="71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'Unicorns Analysis'!$A$9:$A$19</c:f>
              <c:strCache>
                <c:ptCount val="10"/>
                <c:pt idx="0">
                  <c:v>SpaceX</c:v>
                </c:pt>
                <c:pt idx="1">
                  <c:v>ByteDance</c:v>
                </c:pt>
                <c:pt idx="2">
                  <c:v>OpenAI</c:v>
                </c:pt>
                <c:pt idx="3">
                  <c:v>Stripe</c:v>
                </c:pt>
                <c:pt idx="4">
                  <c:v>SHEIN</c:v>
                </c:pt>
                <c:pt idx="5">
                  <c:v>Databricks</c:v>
                </c:pt>
                <c:pt idx="6">
                  <c:v>Anthropic</c:v>
                </c:pt>
                <c:pt idx="7">
                  <c:v>xAI</c:v>
                </c:pt>
                <c:pt idx="8">
                  <c:v>Revolut</c:v>
                </c:pt>
                <c:pt idx="9">
                  <c:v>Canva</c:v>
                </c:pt>
              </c:strCache>
            </c:strRef>
          </c:cat>
          <c:val>
            <c:numRef>
              <c:f>'Unicorns Analysis'!$B$9:$B$19</c:f>
              <c:numCache>
                <c:formatCode>"$"#,##0.00</c:formatCode>
                <c:ptCount val="10"/>
                <c:pt idx="0">
                  <c:v>350</c:v>
                </c:pt>
                <c:pt idx="1">
                  <c:v>300</c:v>
                </c:pt>
                <c:pt idx="2">
                  <c:v>300</c:v>
                </c:pt>
                <c:pt idx="3">
                  <c:v>70</c:v>
                </c:pt>
                <c:pt idx="4">
                  <c:v>66</c:v>
                </c:pt>
                <c:pt idx="5">
                  <c:v>62</c:v>
                </c:pt>
                <c:pt idx="6">
                  <c:v>61.5</c:v>
                </c:pt>
                <c:pt idx="7">
                  <c:v>50</c:v>
                </c:pt>
                <c:pt idx="8">
                  <c:v>45</c:v>
                </c:pt>
                <c:pt idx="9">
                  <c:v>32</c:v>
                </c:pt>
              </c:numCache>
            </c:numRef>
          </c:val>
          <c:extLst>
            <c:ext xmlns:c16="http://schemas.microsoft.com/office/drawing/2014/chart" uri="{C3380CC4-5D6E-409C-BE32-E72D297353CC}">
              <c16:uniqueId val="{00000000-D9CF-49D0-94E4-11C0BF92D9EE}"/>
            </c:ext>
          </c:extLst>
        </c:ser>
        <c:dLbls>
          <c:dLblPos val="outEnd"/>
          <c:showLegendKey val="0"/>
          <c:showVal val="1"/>
          <c:showCatName val="0"/>
          <c:showSerName val="0"/>
          <c:showPercent val="0"/>
          <c:showBubbleSize val="0"/>
        </c:dLbls>
        <c:gapWidth val="35"/>
        <c:overlap val="3"/>
        <c:axId val="1016077440"/>
        <c:axId val="1016078400"/>
      </c:barChart>
      <c:catAx>
        <c:axId val="1016077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078400"/>
        <c:crosses val="autoZero"/>
        <c:auto val="1"/>
        <c:lblAlgn val="ctr"/>
        <c:lblOffset val="100"/>
        <c:noMultiLvlLbl val="0"/>
      </c:catAx>
      <c:valAx>
        <c:axId val="1016078400"/>
        <c:scaling>
          <c:orientation val="minMax"/>
        </c:scaling>
        <c:delete val="1"/>
        <c:axPos val="l"/>
        <c:numFmt formatCode="&quot;$&quot;#,##0.00" sourceLinked="1"/>
        <c:majorTickMark val="out"/>
        <c:minorTickMark val="none"/>
        <c:tickLblPos val="nextTo"/>
        <c:crossAx val="101607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[CB-Insights_Global-Unicorn-Club_2025 1.xlsx]Unicorns 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countries by number of industries</a:t>
            </a:r>
          </a:p>
        </c:rich>
      </c:tx>
      <c:layout>
        <c:manualLayout>
          <c:xMode val="edge"/>
          <c:yMode val="edge"/>
          <c:x val="0.18395327650159435"/>
          <c:y val="0.1115996864028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69711918540304"/>
          <c:y val="0.2375304192307561"/>
          <c:w val="0.57304093186698757"/>
          <c:h val="0.66204417629614487"/>
        </c:manualLayout>
      </c:layout>
      <c:barChart>
        <c:barDir val="bar"/>
        <c:grouping val="stacked"/>
        <c:varyColors val="0"/>
        <c:ser>
          <c:idx val="0"/>
          <c:order val="0"/>
          <c:tx>
            <c:strRef>
              <c:f>'Unicorns Analysis'!$D$20</c:f>
              <c:strCache>
                <c:ptCount val="1"/>
                <c:pt idx="0">
                  <c:v>Total</c:v>
                </c:pt>
              </c:strCache>
            </c:strRef>
          </c:tx>
          <c:spPr>
            <a:solidFill>
              <a:schemeClr val="tx1">
                <a:lumMod val="65000"/>
                <a:lumOff val="35000"/>
              </a:schemeClr>
            </a:solidFill>
            <a:ln>
              <a:noFill/>
            </a:ln>
            <a:effectLst/>
          </c:spPr>
          <c:invertIfNegative val="0"/>
          <c:cat>
            <c:strRef>
              <c:f>'Unicorns Analysis'!$C$21:$C$31</c:f>
              <c:strCache>
                <c:ptCount val="10"/>
                <c:pt idx="0">
                  <c:v>United States</c:v>
                </c:pt>
                <c:pt idx="1">
                  <c:v>India</c:v>
                </c:pt>
                <c:pt idx="2">
                  <c:v>United Kingdom</c:v>
                </c:pt>
                <c:pt idx="3">
                  <c:v>France</c:v>
                </c:pt>
                <c:pt idx="4">
                  <c:v>Canada</c:v>
                </c:pt>
                <c:pt idx="5">
                  <c:v>Singapore</c:v>
                </c:pt>
                <c:pt idx="6">
                  <c:v>China</c:v>
                </c:pt>
                <c:pt idx="7">
                  <c:v>Israel</c:v>
                </c:pt>
                <c:pt idx="8">
                  <c:v>Germany</c:v>
                </c:pt>
                <c:pt idx="9">
                  <c:v>Australia</c:v>
                </c:pt>
              </c:strCache>
            </c:strRef>
          </c:cat>
          <c:val>
            <c:numRef>
              <c:f>'Unicorns Analysis'!$D$21:$D$31</c:f>
              <c:numCache>
                <c:formatCode>General</c:formatCode>
                <c:ptCount val="10"/>
                <c:pt idx="0">
                  <c:v>8</c:v>
                </c:pt>
                <c:pt idx="1">
                  <c:v>7</c:v>
                </c:pt>
                <c:pt idx="2">
                  <c:v>7</c:v>
                </c:pt>
                <c:pt idx="3">
                  <c:v>7</c:v>
                </c:pt>
                <c:pt idx="4">
                  <c:v>6</c:v>
                </c:pt>
                <c:pt idx="5">
                  <c:v>6</c:v>
                </c:pt>
                <c:pt idx="6">
                  <c:v>6</c:v>
                </c:pt>
                <c:pt idx="7">
                  <c:v>6</c:v>
                </c:pt>
                <c:pt idx="8">
                  <c:v>6</c:v>
                </c:pt>
                <c:pt idx="9">
                  <c:v>5</c:v>
                </c:pt>
              </c:numCache>
            </c:numRef>
          </c:val>
          <c:extLst>
            <c:ext xmlns:c16="http://schemas.microsoft.com/office/drawing/2014/chart" uri="{C3380CC4-5D6E-409C-BE32-E72D297353CC}">
              <c16:uniqueId val="{00000000-3A97-4398-B070-FE56196F5701}"/>
            </c:ext>
          </c:extLst>
        </c:ser>
        <c:dLbls>
          <c:showLegendKey val="0"/>
          <c:showVal val="0"/>
          <c:showCatName val="0"/>
          <c:showSerName val="0"/>
          <c:showPercent val="0"/>
          <c:showBubbleSize val="0"/>
        </c:dLbls>
        <c:gapWidth val="94"/>
        <c:overlap val="100"/>
        <c:axId val="1303239967"/>
        <c:axId val="1303242847"/>
      </c:barChart>
      <c:catAx>
        <c:axId val="130323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42847"/>
        <c:crosses val="autoZero"/>
        <c:auto val="1"/>
        <c:lblAlgn val="ctr"/>
        <c:lblOffset val="100"/>
        <c:noMultiLvlLbl val="0"/>
      </c:catAx>
      <c:valAx>
        <c:axId val="1303242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23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[CB-Insights_Global-Unicorn-Club_2025 1.xlsx]Unicorns Analysis!PivotTable13</c:name>
    <c:fmtId val="5"/>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b="1"/>
              <a:t>Top five years by total valuation</a:t>
            </a:r>
          </a:p>
        </c:rich>
      </c:tx>
      <c:layout>
        <c:manualLayout>
          <c:xMode val="edge"/>
          <c:yMode val="edge"/>
          <c:x val="0.1684477553050967"/>
          <c:y val="2.8825995807127891E-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2">
              <a:shade val="53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4705882352941166"/>
              <c:y val="-7.4248777078965753E-2"/>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7.6252723311546741E-2"/>
              <c:y val="0.1222921034241789"/>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5250544662309368"/>
              <c:y val="8.2983927323549964E-2"/>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6339869281045752"/>
              <c:y val="-8.0071285585031403E-17"/>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2">
              <a:tint val="54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4705882352941177"/>
              <c:y val="-0.11355695317959469"/>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365223954848782"/>
          <c:y val="0.16932813626284135"/>
          <c:w val="0.45346203660816908"/>
          <c:h val="0.72725043606970508"/>
        </c:manualLayout>
      </c:layout>
      <c:doughnutChart>
        <c:varyColors val="1"/>
        <c:ser>
          <c:idx val="0"/>
          <c:order val="0"/>
          <c:tx>
            <c:strRef>
              <c:f>'Unicorns Analysis'!$D$34</c:f>
              <c:strCache>
                <c:ptCount val="1"/>
                <c:pt idx="0">
                  <c:v>Total</c:v>
                </c:pt>
              </c:strCache>
            </c:strRef>
          </c:tx>
          <c:dPt>
            <c:idx val="0"/>
            <c:bubble3D val="0"/>
            <c:spPr>
              <a:solidFill>
                <a:schemeClr val="accent2">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6C6-4005-8AF8-030541A2A8DA}"/>
              </c:ext>
            </c:extLst>
          </c:dPt>
          <c:dPt>
            <c:idx val="1"/>
            <c:bubble3D val="0"/>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6C6-4005-8AF8-030541A2A8DA}"/>
              </c:ext>
            </c:extLst>
          </c:dPt>
          <c:dPt>
            <c:idx val="2"/>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6C6-4005-8AF8-030541A2A8DA}"/>
              </c:ext>
            </c:extLst>
          </c:dPt>
          <c:dPt>
            <c:idx val="3"/>
            <c:bubble3D val="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6C6-4005-8AF8-030541A2A8DA}"/>
              </c:ext>
            </c:extLst>
          </c:dPt>
          <c:dPt>
            <c:idx val="4"/>
            <c:bubble3D val="0"/>
            <c:spPr>
              <a:solidFill>
                <a:schemeClr val="accent2">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6C6-4005-8AF8-030541A2A8DA}"/>
              </c:ext>
            </c:extLst>
          </c:dPt>
          <c:dLbls>
            <c:dLbl>
              <c:idx val="0"/>
              <c:layout>
                <c:manualLayout>
                  <c:x val="0.14705882352941166"/>
                  <c:y val="-7.42487770789657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6C6-4005-8AF8-030541A2A8DA}"/>
                </c:ext>
              </c:extLst>
            </c:dLbl>
            <c:dLbl>
              <c:idx val="1"/>
              <c:layout>
                <c:manualLayout>
                  <c:x val="7.6252723311546741E-2"/>
                  <c:y val="0.122292103424178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6C6-4005-8AF8-030541A2A8DA}"/>
                </c:ext>
              </c:extLst>
            </c:dLbl>
            <c:dLbl>
              <c:idx val="2"/>
              <c:layout>
                <c:manualLayout>
                  <c:x val="-0.15250544662309368"/>
                  <c:y val="8.298392732354996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6C6-4005-8AF8-030541A2A8DA}"/>
                </c:ext>
              </c:extLst>
            </c:dLbl>
            <c:dLbl>
              <c:idx val="3"/>
              <c:layout>
                <c:manualLayout>
                  <c:x val="-0.16339869281045752"/>
                  <c:y val="-8.0071285585031403E-1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6C6-4005-8AF8-030541A2A8DA}"/>
                </c:ext>
              </c:extLst>
            </c:dLbl>
            <c:dLbl>
              <c:idx val="4"/>
              <c:layout>
                <c:manualLayout>
                  <c:x val="-0.14705882352941177"/>
                  <c:y val="-0.1135569531795946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6C6-4005-8AF8-030541A2A8DA}"/>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'Unicorns Analysis'!$C$35:$C$40</c:f>
              <c:strCache>
                <c:ptCount val="5"/>
                <c:pt idx="0">
                  <c:v>2021</c:v>
                </c:pt>
                <c:pt idx="1">
                  <c:v>2019</c:v>
                </c:pt>
                <c:pt idx="2">
                  <c:v>2018</c:v>
                </c:pt>
                <c:pt idx="3">
                  <c:v>2022</c:v>
                </c:pt>
                <c:pt idx="4">
                  <c:v>2017</c:v>
                </c:pt>
              </c:strCache>
            </c:strRef>
          </c:cat>
          <c:val>
            <c:numRef>
              <c:f>'Unicorns Analysis'!$D$35:$D$40</c:f>
              <c:numCache>
                <c:formatCode>"$"#,##0.00</c:formatCode>
                <c:ptCount val="5"/>
                <c:pt idx="0">
                  <c:v>1133.3499999999999</c:v>
                </c:pt>
                <c:pt idx="1">
                  <c:v>716.9</c:v>
                </c:pt>
                <c:pt idx="2">
                  <c:v>473.42</c:v>
                </c:pt>
                <c:pt idx="3">
                  <c:v>453.14</c:v>
                </c:pt>
                <c:pt idx="4">
                  <c:v>397.74</c:v>
                </c:pt>
              </c:numCache>
            </c:numRef>
          </c:val>
          <c:extLst>
            <c:ext xmlns:c16="http://schemas.microsoft.com/office/drawing/2014/chart" uri="{C3380CC4-5D6E-409C-BE32-E72D297353CC}">
              <c16:uniqueId val="{0000000A-26C6-4005-8AF8-030541A2A8D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[CB-Insights_Global-Unicorn-Club_2025 1.xlsx]Unicorns Analysis!PivotTable8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Industries</a:t>
            </a:r>
            <a:r>
              <a:rPr lang="en-US" baseline="0"/>
              <a:t> by tota valuation</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'Unicorns Analysis'!$H$10</c:f>
              <c:strCache>
                <c:ptCount val="1"/>
                <c:pt idx="0">
                  <c:v>Total</c:v>
                </c:pt>
              </c:strCache>
            </c:strRef>
          </c:tx>
          <c:spPr>
            <a:solidFill>
              <a:srgbClr val="8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'Unicorns Analysis'!$G$11:$G$20</c:f>
              <c:strCache>
                <c:ptCount val="9"/>
                <c:pt idx="0">
                  <c:v>Enterprise Tech</c:v>
                </c:pt>
                <c:pt idx="1">
                  <c:v>Industrials</c:v>
                </c:pt>
                <c:pt idx="2">
                  <c:v>Financial Services</c:v>
                </c:pt>
                <c:pt idx="3">
                  <c:v>Consumer &amp; Retail</c:v>
                </c:pt>
                <c:pt idx="4">
                  <c:v>Media &amp; Entertainment</c:v>
                </c:pt>
                <c:pt idx="5">
                  <c:v>Healthcare &amp; Life Sciences</c:v>
                </c:pt>
                <c:pt idx="6">
                  <c:v>Insurance</c:v>
                </c:pt>
                <c:pt idx="7">
                  <c:v>West Palm Beach</c:v>
                </c:pt>
                <c:pt idx="8">
                  <c:v>Health</c:v>
                </c:pt>
              </c:strCache>
            </c:strRef>
          </c:cat>
          <c:val>
            <c:numRef>
              <c:f>'Unicorns Analysis'!$H$11:$H$20</c:f>
              <c:numCache>
                <c:formatCode>"$"#,##0.00</c:formatCode>
                <c:ptCount val="9"/>
                <c:pt idx="0">
                  <c:v>1646.03</c:v>
                </c:pt>
                <c:pt idx="1">
                  <c:v>780.74</c:v>
                </c:pt>
                <c:pt idx="2">
                  <c:v>745.85</c:v>
                </c:pt>
                <c:pt idx="3">
                  <c:v>595.27</c:v>
                </c:pt>
                <c:pt idx="4">
                  <c:v>559.86</c:v>
                </c:pt>
                <c:pt idx="5">
                  <c:v>277.89999999999998</c:v>
                </c:pt>
                <c:pt idx="6">
                  <c:v>52.78</c:v>
                </c:pt>
                <c:pt idx="7">
                  <c:v>3.5</c:v>
                </c:pt>
                <c:pt idx="8">
                  <c:v>1</c:v>
                </c:pt>
              </c:numCache>
            </c:numRef>
          </c:val>
          <c:extLst>
            <c:ext xmlns:c16="http://schemas.microsoft.com/office/drawing/2014/chart" uri="{C3380CC4-5D6E-409C-BE32-E72D297353CC}">
              <c16:uniqueId val="{00000000-3990-43E2-B42F-45F6999EFE99}"/>
            </c:ext>
          </c:extLst>
        </c:ser>
        <c:dLbls>
          <c:showLegendKey val="0"/>
          <c:showVal val="0"/>
          <c:showCatName val="0"/>
          <c:showSerName val="0"/>
          <c:showPercent val="0"/>
          <c:showBubbleSize val="0"/>
        </c:dLbls>
        <c:gapWidth val="30"/>
        <c:overlap val="-27"/>
        <c:axId val="855384112"/>
        <c:axId val="855389392"/>
      </c:barChart>
      <c:catAx>
        <c:axId val="8553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89392"/>
        <c:crosses val="autoZero"/>
        <c:auto val="1"/>
        <c:lblAlgn val="ctr"/>
        <c:lblOffset val="100"/>
        <c:noMultiLvlLbl val="0"/>
      </c:catAx>
      <c:valAx>
        <c:axId val="855389392"/>
        <c:scaling>
          <c:orientation val="minMax"/>
        </c:scaling>
        <c:delete val="1"/>
        <c:axPos val="l"/>
        <c:numFmt formatCode="&quot;$&quot;#,##0.00" sourceLinked="1"/>
        <c:majorTickMark val="out"/>
        <c:minorTickMark val="none"/>
        <c:tickLblPos val="nextTo"/>
        <c:crossAx val="85538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chart" Target="../charts/chart5.xml"/><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53340</xdr:rowOff>
    </xdr:from>
    <xdr:to>
      <xdr:col>25</xdr:col>
      <xdr:colOff>259080</xdr:colOff>
      <xdr:row>50</xdr:row>
      <xdr:rowOff>83344</xdr:rowOff>
    </xdr:to>
    <xdr:sp macro="" textlink="">
      <xdr:nvSpPr>
        <xdr:cNvPr id="9" name="TextBox 8">
          <a:extLst>
            <a:ext uri="{FF2B5EF4-FFF2-40B4-BE49-F238E27FC236}">
              <a16:creationId xmlns:a16="http://schemas.microsoft.com/office/drawing/2014/main" id="{F0B6C27F-9DA9-1A15-8F37-2D4887FEEF57}"/>
            </a:ext>
          </a:extLst>
        </xdr:cNvPr>
        <xdr:cNvSpPr txBox="1"/>
      </xdr:nvSpPr>
      <xdr:spPr>
        <a:xfrm>
          <a:off x="68580" y="53340"/>
          <a:ext cx="15370969" cy="9555004"/>
        </a:xfrm>
        <a:prstGeom prst="roundRect">
          <a:avLst>
            <a:gd name="adj" fmla="val 1796"/>
          </a:avLst>
        </a:prstGeom>
        <a:solidFill>
          <a:srgbClr val="8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198120</xdr:colOff>
      <xdr:row>1</xdr:row>
      <xdr:rowOff>0</xdr:rowOff>
    </xdr:from>
    <xdr:to>
      <xdr:col>24</xdr:col>
      <xdr:colOff>601980</xdr:colOff>
      <xdr:row>5</xdr:row>
      <xdr:rowOff>15240</xdr:rowOff>
    </xdr:to>
    <xdr:sp macro="" textlink="">
      <xdr:nvSpPr>
        <xdr:cNvPr id="13" name="TextBox 12">
          <a:extLst>
            <a:ext uri="{FF2B5EF4-FFF2-40B4-BE49-F238E27FC236}">
              <a16:creationId xmlns:a16="http://schemas.microsoft.com/office/drawing/2014/main" id="{590C148C-7120-308C-E621-7B1D1CC6CC19}"/>
            </a:ext>
          </a:extLst>
        </xdr:cNvPr>
        <xdr:cNvSpPr txBox="1"/>
      </xdr:nvSpPr>
      <xdr:spPr>
        <a:xfrm>
          <a:off x="198120" y="182880"/>
          <a:ext cx="15034260" cy="74676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304800</xdr:colOff>
      <xdr:row>6</xdr:row>
      <xdr:rowOff>7620</xdr:rowOff>
    </xdr:from>
    <xdr:to>
      <xdr:col>3</xdr:col>
      <xdr:colOff>449580</xdr:colOff>
      <xdr:row>10</xdr:row>
      <xdr:rowOff>60960</xdr:rowOff>
    </xdr:to>
    <xdr:sp macro="" textlink="">
      <xdr:nvSpPr>
        <xdr:cNvPr id="19" name="Rectangle: Rounded Corners 18">
          <a:extLst>
            <a:ext uri="{FF2B5EF4-FFF2-40B4-BE49-F238E27FC236}">
              <a16:creationId xmlns:a16="http://schemas.microsoft.com/office/drawing/2014/main" id="{35D4B145-5041-C1C6-6E5A-2A1084B96B5F}"/>
            </a:ext>
          </a:extLst>
        </xdr:cNvPr>
        <xdr:cNvSpPr/>
      </xdr:nvSpPr>
      <xdr:spPr>
        <a:xfrm>
          <a:off x="304800" y="1104900"/>
          <a:ext cx="1973580" cy="7848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457200</xdr:colOff>
      <xdr:row>8</xdr:row>
      <xdr:rowOff>106680</xdr:rowOff>
    </xdr:from>
    <xdr:to>
      <xdr:col>3</xdr:col>
      <xdr:colOff>297180</xdr:colOff>
      <xdr:row>10</xdr:row>
      <xdr:rowOff>7620</xdr:rowOff>
    </xdr:to>
    <xdr:sp macro="" textlink="">
      <xdr:nvSpPr>
        <xdr:cNvPr id="6" name="TextBox 5">
          <a:extLst>
            <a:ext uri="{FF2B5EF4-FFF2-40B4-BE49-F238E27FC236}">
              <a16:creationId xmlns:a16="http://schemas.microsoft.com/office/drawing/2014/main" id="{78D5F920-63D1-1367-467B-D4884D38F35C}"/>
            </a:ext>
          </a:extLst>
        </xdr:cNvPr>
        <xdr:cNvSpPr txBox="1"/>
      </xdr:nvSpPr>
      <xdr:spPr>
        <a:xfrm>
          <a:off x="457200" y="1569720"/>
          <a:ext cx="16687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800000"/>
              </a:solidFill>
            </a:rPr>
            <a:t>TOTAL VALUATION ($B)</a:t>
          </a:r>
        </a:p>
      </xdr:txBody>
    </xdr:sp>
    <xdr:clientData/>
  </xdr:twoCellAnchor>
  <xdr:twoCellAnchor>
    <xdr:from>
      <xdr:col>1</xdr:col>
      <xdr:colOff>91440</xdr:colOff>
      <xdr:row>6</xdr:row>
      <xdr:rowOff>91440</xdr:rowOff>
    </xdr:from>
    <xdr:to>
      <xdr:col>3</xdr:col>
      <xdr:colOff>365760</xdr:colOff>
      <xdr:row>8</xdr:row>
      <xdr:rowOff>114300</xdr:rowOff>
    </xdr:to>
    <xdr:sp macro="" textlink="'Unicorns Analysis'!A5">
      <xdr:nvSpPr>
        <xdr:cNvPr id="3" name="TextBox 2">
          <a:extLst>
            <a:ext uri="{FF2B5EF4-FFF2-40B4-BE49-F238E27FC236}">
              <a16:creationId xmlns:a16="http://schemas.microsoft.com/office/drawing/2014/main" id="{03276011-2F38-4D68-40D4-1E06A96D53E9}"/>
            </a:ext>
          </a:extLst>
        </xdr:cNvPr>
        <xdr:cNvSpPr txBox="1"/>
      </xdr:nvSpPr>
      <xdr:spPr>
        <a:xfrm>
          <a:off x="701040" y="1188720"/>
          <a:ext cx="1493520" cy="388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4FE06A-8239-4F38-A689-37A2F7E4763C}" type="TxLink">
            <a:rPr lang="en-US" sz="1800" b="0" i="0" u="none" strike="noStrike">
              <a:solidFill>
                <a:srgbClr val="800000"/>
              </a:solidFill>
              <a:latin typeface="Arial Black" panose="020B0A04020102020204" pitchFamily="34" charset="0"/>
              <a:ea typeface="Calibri"/>
              <a:cs typeface="Calibri"/>
            </a:rPr>
            <a:pPr/>
            <a:t>$4,662.93</a:t>
          </a:fld>
          <a:endParaRPr lang="en-US" sz="1800">
            <a:solidFill>
              <a:srgbClr val="800000"/>
            </a:solidFill>
            <a:latin typeface="Arial Black" panose="020B0A04020102020204" pitchFamily="34" charset="0"/>
          </a:endParaRPr>
        </a:p>
      </xdr:txBody>
    </xdr:sp>
    <xdr:clientData/>
  </xdr:twoCellAnchor>
  <xdr:twoCellAnchor>
    <xdr:from>
      <xdr:col>3</xdr:col>
      <xdr:colOff>601980</xdr:colOff>
      <xdr:row>6</xdr:row>
      <xdr:rowOff>30480</xdr:rowOff>
    </xdr:from>
    <xdr:to>
      <xdr:col>7</xdr:col>
      <xdr:colOff>0</xdr:colOff>
      <xdr:row>10</xdr:row>
      <xdr:rowOff>60960</xdr:rowOff>
    </xdr:to>
    <xdr:sp macro="" textlink="">
      <xdr:nvSpPr>
        <xdr:cNvPr id="21" name="Rectangle: Rounded Corners 20">
          <a:extLst>
            <a:ext uri="{FF2B5EF4-FFF2-40B4-BE49-F238E27FC236}">
              <a16:creationId xmlns:a16="http://schemas.microsoft.com/office/drawing/2014/main" id="{C860F9D3-C145-F06E-F942-BBDAA38BB53F}"/>
            </a:ext>
          </a:extLst>
        </xdr:cNvPr>
        <xdr:cNvSpPr/>
      </xdr:nvSpPr>
      <xdr:spPr>
        <a:xfrm>
          <a:off x="2430780" y="1127760"/>
          <a:ext cx="1836420" cy="762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152400</xdr:colOff>
      <xdr:row>6</xdr:row>
      <xdr:rowOff>30480</xdr:rowOff>
    </xdr:from>
    <xdr:to>
      <xdr:col>10</xdr:col>
      <xdr:colOff>91440</xdr:colOff>
      <xdr:row>10</xdr:row>
      <xdr:rowOff>68580</xdr:rowOff>
    </xdr:to>
    <xdr:sp macro="" textlink="">
      <xdr:nvSpPr>
        <xdr:cNvPr id="22" name="Rectangle: Rounded Corners 21">
          <a:extLst>
            <a:ext uri="{FF2B5EF4-FFF2-40B4-BE49-F238E27FC236}">
              <a16:creationId xmlns:a16="http://schemas.microsoft.com/office/drawing/2014/main" id="{BEA9BF76-3EAC-5610-E112-00D369EBB42F}"/>
            </a:ext>
          </a:extLst>
        </xdr:cNvPr>
        <xdr:cNvSpPr/>
      </xdr:nvSpPr>
      <xdr:spPr>
        <a:xfrm>
          <a:off x="4419600" y="1127760"/>
          <a:ext cx="1767840" cy="7696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266700</xdr:colOff>
      <xdr:row>11</xdr:row>
      <xdr:rowOff>68580</xdr:rowOff>
    </xdr:from>
    <xdr:to>
      <xdr:col>9</xdr:col>
      <xdr:colOff>594360</xdr:colOff>
      <xdr:row>28</xdr:row>
      <xdr:rowOff>83820</xdr:rowOff>
    </xdr:to>
    <xdr:sp macro="" textlink="">
      <xdr:nvSpPr>
        <xdr:cNvPr id="23" name="Rectangle: Rounded Corners 22">
          <a:extLst>
            <a:ext uri="{FF2B5EF4-FFF2-40B4-BE49-F238E27FC236}">
              <a16:creationId xmlns:a16="http://schemas.microsoft.com/office/drawing/2014/main" id="{FBAF7D6F-DF99-B420-FE8D-FE2A949FDCAE}"/>
            </a:ext>
          </a:extLst>
        </xdr:cNvPr>
        <xdr:cNvSpPr/>
      </xdr:nvSpPr>
      <xdr:spPr>
        <a:xfrm>
          <a:off x="266700" y="2080260"/>
          <a:ext cx="5814060" cy="31242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137160</xdr:colOff>
      <xdr:row>11</xdr:row>
      <xdr:rowOff>99060</xdr:rowOff>
    </xdr:from>
    <xdr:to>
      <xdr:col>19</xdr:col>
      <xdr:colOff>53340</xdr:colOff>
      <xdr:row>28</xdr:row>
      <xdr:rowOff>53340</xdr:rowOff>
    </xdr:to>
    <xdr:sp macro="" textlink="">
      <xdr:nvSpPr>
        <xdr:cNvPr id="24" name="Rectangle: Rounded Corners 23">
          <a:extLst>
            <a:ext uri="{FF2B5EF4-FFF2-40B4-BE49-F238E27FC236}">
              <a16:creationId xmlns:a16="http://schemas.microsoft.com/office/drawing/2014/main" id="{DD5F6032-31BD-ED9A-B8DC-E7DEBCCC56B2}"/>
            </a:ext>
          </a:extLst>
        </xdr:cNvPr>
        <xdr:cNvSpPr/>
      </xdr:nvSpPr>
      <xdr:spPr>
        <a:xfrm>
          <a:off x="6233160" y="2110740"/>
          <a:ext cx="5402580" cy="30632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76200</xdr:colOff>
      <xdr:row>6</xdr:row>
      <xdr:rowOff>91440</xdr:rowOff>
    </xdr:from>
    <xdr:to>
      <xdr:col>6</xdr:col>
      <xdr:colOff>60960</xdr:colOff>
      <xdr:row>8</xdr:row>
      <xdr:rowOff>114300</xdr:rowOff>
    </xdr:to>
    <xdr:sp macro="" textlink="'Unicorns Analysis'!C5">
      <xdr:nvSpPr>
        <xdr:cNvPr id="4" name="TextBox 3">
          <a:extLst>
            <a:ext uri="{FF2B5EF4-FFF2-40B4-BE49-F238E27FC236}">
              <a16:creationId xmlns:a16="http://schemas.microsoft.com/office/drawing/2014/main" id="{02B1A1A3-A91E-3BE3-1CCB-F5ED82FEBFF1}"/>
            </a:ext>
          </a:extLst>
        </xdr:cNvPr>
        <xdr:cNvSpPr txBox="1"/>
      </xdr:nvSpPr>
      <xdr:spPr>
        <a:xfrm>
          <a:off x="3124200" y="1188720"/>
          <a:ext cx="594360" cy="388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AF8DDA-25AE-4BBE-B248-23EE0472E54F}" type="TxLink">
            <a:rPr lang="en-US" sz="1800" b="1" i="0" u="none" strike="noStrike">
              <a:solidFill>
                <a:srgbClr val="800000"/>
              </a:solidFill>
              <a:latin typeface="Arial Black" panose="020B0A04020102020204" pitchFamily="34" charset="0"/>
              <a:ea typeface="Cascadia Code" panose="020B0609020000020004" pitchFamily="49" charset="0"/>
              <a:cs typeface="Cascadia Code" panose="020B0609020000020004" pitchFamily="49" charset="0"/>
            </a:rPr>
            <a:pPr/>
            <a:t>55</a:t>
          </a:fld>
          <a:endParaRPr lang="en-US" sz="3200" b="1">
            <a:solidFill>
              <a:srgbClr val="800000"/>
            </a:solidFill>
            <a:latin typeface="Arial Black" panose="020B0A04020102020204" pitchFamily="34" charset="0"/>
            <a:ea typeface="Cascadia Code" panose="020B0609020000020004" pitchFamily="49" charset="0"/>
            <a:cs typeface="Cascadia Code" panose="020B0609020000020004" pitchFamily="49" charset="0"/>
          </a:endParaRPr>
        </a:p>
      </xdr:txBody>
    </xdr:sp>
    <xdr:clientData/>
  </xdr:twoCellAnchor>
  <xdr:twoCellAnchor>
    <xdr:from>
      <xdr:col>8</xdr:col>
      <xdr:colOff>281940</xdr:colOff>
      <xdr:row>6</xdr:row>
      <xdr:rowOff>76200</xdr:rowOff>
    </xdr:from>
    <xdr:to>
      <xdr:col>8</xdr:col>
      <xdr:colOff>601980</xdr:colOff>
      <xdr:row>8</xdr:row>
      <xdr:rowOff>53340</xdr:rowOff>
    </xdr:to>
    <xdr:sp macro="" textlink="'Unicorns Analysis'!E5">
      <xdr:nvSpPr>
        <xdr:cNvPr id="5" name="TextBox 4">
          <a:extLst>
            <a:ext uri="{FF2B5EF4-FFF2-40B4-BE49-F238E27FC236}">
              <a16:creationId xmlns:a16="http://schemas.microsoft.com/office/drawing/2014/main" id="{6A73B815-BCFB-F364-42A7-5138A480DDDD}"/>
            </a:ext>
          </a:extLst>
        </xdr:cNvPr>
        <xdr:cNvSpPr txBox="1"/>
      </xdr:nvSpPr>
      <xdr:spPr>
        <a:xfrm>
          <a:off x="5158740" y="1173480"/>
          <a:ext cx="32004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58A7EF-5C9A-4F82-934C-A40937CBCA31}" type="TxLink">
            <a:rPr lang="en-US" sz="1800" b="0" i="0" u="none" strike="noStrike">
              <a:solidFill>
                <a:srgbClr val="800000"/>
              </a:solidFill>
              <a:latin typeface="Arial Black" panose="020B0A04020102020204" pitchFamily="34" charset="0"/>
              <a:ea typeface="Calibri"/>
              <a:cs typeface="Calibri"/>
            </a:rPr>
            <a:pPr/>
            <a:t>9</a:t>
          </a:fld>
          <a:endParaRPr lang="en-US" sz="3200" b="0" i="0" u="none" strike="noStrike">
            <a:solidFill>
              <a:srgbClr val="800000"/>
            </a:solidFill>
            <a:latin typeface="Arial Black" panose="020B0A04020102020204" pitchFamily="34" charset="0"/>
            <a:ea typeface="Calibri"/>
            <a:cs typeface="Calibri"/>
          </a:endParaRPr>
        </a:p>
      </xdr:txBody>
    </xdr:sp>
    <xdr:clientData/>
  </xdr:twoCellAnchor>
  <xdr:twoCellAnchor>
    <xdr:from>
      <xdr:col>9</xdr:col>
      <xdr:colOff>510540</xdr:colOff>
      <xdr:row>29</xdr:row>
      <xdr:rowOff>76200</xdr:rowOff>
    </xdr:from>
    <xdr:to>
      <xdr:col>19</xdr:col>
      <xdr:colOff>15240</xdr:colOff>
      <xdr:row>48</xdr:row>
      <xdr:rowOff>121920</xdr:rowOff>
    </xdr:to>
    <xdr:sp macro="" textlink="">
      <xdr:nvSpPr>
        <xdr:cNvPr id="25" name="Rectangle: Rounded Corners 24">
          <a:extLst>
            <a:ext uri="{FF2B5EF4-FFF2-40B4-BE49-F238E27FC236}">
              <a16:creationId xmlns:a16="http://schemas.microsoft.com/office/drawing/2014/main" id="{9CF5C1AA-AD65-65AD-6D88-0BD23FFF530B}"/>
            </a:ext>
          </a:extLst>
        </xdr:cNvPr>
        <xdr:cNvSpPr/>
      </xdr:nvSpPr>
      <xdr:spPr>
        <a:xfrm>
          <a:off x="5996940" y="5379720"/>
          <a:ext cx="5600700" cy="35204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289560</xdr:colOff>
      <xdr:row>29</xdr:row>
      <xdr:rowOff>76200</xdr:rowOff>
    </xdr:from>
    <xdr:to>
      <xdr:col>9</xdr:col>
      <xdr:colOff>259080</xdr:colOff>
      <xdr:row>48</xdr:row>
      <xdr:rowOff>121920</xdr:rowOff>
    </xdr:to>
    <xdr:sp macro="" textlink="">
      <xdr:nvSpPr>
        <xdr:cNvPr id="26" name="Rectangle: Rounded Corners 25">
          <a:extLst>
            <a:ext uri="{FF2B5EF4-FFF2-40B4-BE49-F238E27FC236}">
              <a16:creationId xmlns:a16="http://schemas.microsoft.com/office/drawing/2014/main" id="{D25E7A2B-DC01-2B23-2EC4-EF3FCF7E612A}"/>
            </a:ext>
          </a:extLst>
        </xdr:cNvPr>
        <xdr:cNvSpPr/>
      </xdr:nvSpPr>
      <xdr:spPr>
        <a:xfrm>
          <a:off x="289560" y="5379720"/>
          <a:ext cx="5455920" cy="35204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106680</xdr:colOff>
      <xdr:row>31</xdr:row>
      <xdr:rowOff>7620</xdr:rowOff>
    </xdr:from>
    <xdr:to>
      <xdr:col>8</xdr:col>
      <xdr:colOff>312420</xdr:colOff>
      <xdr:row>46</xdr:row>
      <xdr:rowOff>30480</xdr:rowOff>
    </xdr:to>
    <xdr:graphicFrame macro="">
      <xdr:nvGraphicFramePr>
        <xdr:cNvPr id="10" name="Chart 9">
          <a:extLst>
            <a:ext uri="{FF2B5EF4-FFF2-40B4-BE49-F238E27FC236}">
              <a16:creationId xmlns:a16="http://schemas.microsoft.com/office/drawing/2014/main" id="{32A22369-94B1-4E7B-B88F-C8B493207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259080</xdr:colOff>
      <xdr:row>1</xdr:row>
      <xdr:rowOff>175260</xdr:rowOff>
    </xdr:from>
    <xdr:to>
      <xdr:col>11</xdr:col>
      <xdr:colOff>7620</xdr:colOff>
      <xdr:row>4</xdr:row>
      <xdr:rowOff>30480</xdr:rowOff>
    </xdr:to>
    <xdr:sp macro="" textlink="">
      <xdr:nvSpPr>
        <xdr:cNvPr id="27" name="TextBox 26">
          <a:extLst>
            <a:ext uri="{FF2B5EF4-FFF2-40B4-BE49-F238E27FC236}">
              <a16:creationId xmlns:a16="http://schemas.microsoft.com/office/drawing/2014/main" id="{08127137-5BAF-D9F9-9CC7-26AE0C6877AA}"/>
            </a:ext>
          </a:extLst>
        </xdr:cNvPr>
        <xdr:cNvSpPr txBox="1"/>
      </xdr:nvSpPr>
      <xdr:spPr>
        <a:xfrm>
          <a:off x="868680" y="358140"/>
          <a:ext cx="58445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75000"/>
                  <a:lumOff val="25000"/>
                </a:schemeClr>
              </a:solidFill>
              <a:latin typeface="Arial Black" panose="020B0A04020102020204" pitchFamily="34" charset="0"/>
            </a:rPr>
            <a:t>CB</a:t>
          </a:r>
          <a:r>
            <a:rPr lang="en-US" sz="1800" baseline="0">
              <a:solidFill>
                <a:schemeClr val="tx1">
                  <a:lumMod val="75000"/>
                  <a:lumOff val="25000"/>
                </a:schemeClr>
              </a:solidFill>
              <a:latin typeface="Arial Black" panose="020B0A04020102020204" pitchFamily="34" charset="0"/>
            </a:rPr>
            <a:t> INSIGHTS GLOBAL UNICORN CLUB ANALYSIS</a:t>
          </a:r>
          <a:endParaRPr lang="en-US" sz="1800">
            <a:solidFill>
              <a:schemeClr val="tx1">
                <a:lumMod val="75000"/>
                <a:lumOff val="25000"/>
              </a:schemeClr>
            </a:solidFill>
            <a:latin typeface="Arial Black" panose="020B0A04020102020204" pitchFamily="34" charset="0"/>
          </a:endParaRPr>
        </a:p>
      </xdr:txBody>
    </xdr:sp>
    <xdr:clientData/>
  </xdr:twoCellAnchor>
  <xdr:twoCellAnchor>
    <xdr:from>
      <xdr:col>0</xdr:col>
      <xdr:colOff>464820</xdr:colOff>
      <xdr:row>12</xdr:row>
      <xdr:rowOff>53340</xdr:rowOff>
    </xdr:from>
    <xdr:to>
      <xdr:col>9</xdr:col>
      <xdr:colOff>320040</xdr:colOff>
      <xdr:row>27</xdr:row>
      <xdr:rowOff>38100</xdr:rowOff>
    </xdr:to>
    <xdr:graphicFrame macro="">
      <xdr:nvGraphicFramePr>
        <xdr:cNvPr id="28" name="Chart 27">
          <a:extLst>
            <a:ext uri="{FF2B5EF4-FFF2-40B4-BE49-F238E27FC236}">
              <a16:creationId xmlns:a16="http://schemas.microsoft.com/office/drawing/2014/main" id="{54FE69EB-CD58-4692-975D-8E9B8BA67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xdr:colOff>
      <xdr:row>8</xdr:row>
      <xdr:rowOff>99060</xdr:rowOff>
    </xdr:from>
    <xdr:to>
      <xdr:col>6</xdr:col>
      <xdr:colOff>594360</xdr:colOff>
      <xdr:row>10</xdr:row>
      <xdr:rowOff>0</xdr:rowOff>
    </xdr:to>
    <xdr:sp macro="" textlink="">
      <xdr:nvSpPr>
        <xdr:cNvPr id="29" name="TextBox 28">
          <a:extLst>
            <a:ext uri="{FF2B5EF4-FFF2-40B4-BE49-F238E27FC236}">
              <a16:creationId xmlns:a16="http://schemas.microsoft.com/office/drawing/2014/main" id="{73087996-D756-2D25-FC36-1C671B61018D}"/>
            </a:ext>
          </a:extLst>
        </xdr:cNvPr>
        <xdr:cNvSpPr txBox="1"/>
      </xdr:nvSpPr>
      <xdr:spPr>
        <a:xfrm>
          <a:off x="2499360" y="1562100"/>
          <a:ext cx="1752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800000"/>
              </a:solidFill>
            </a:rPr>
            <a:t>NUMBER</a:t>
          </a:r>
          <a:r>
            <a:rPr lang="en-US" sz="1200" baseline="0">
              <a:solidFill>
                <a:srgbClr val="800000"/>
              </a:solidFill>
            </a:rPr>
            <a:t> OF COUNTRIES</a:t>
          </a:r>
          <a:endParaRPr lang="en-US" sz="1200">
            <a:solidFill>
              <a:srgbClr val="800000"/>
            </a:solidFill>
          </a:endParaRPr>
        </a:p>
      </xdr:txBody>
    </xdr:sp>
    <xdr:clientData/>
  </xdr:twoCellAnchor>
  <xdr:twoCellAnchor>
    <xdr:from>
      <xdr:col>7</xdr:col>
      <xdr:colOff>175260</xdr:colOff>
      <xdr:row>8</xdr:row>
      <xdr:rowOff>121920</xdr:rowOff>
    </xdr:from>
    <xdr:to>
      <xdr:col>10</xdr:col>
      <xdr:colOff>99060</xdr:colOff>
      <xdr:row>10</xdr:row>
      <xdr:rowOff>22860</xdr:rowOff>
    </xdr:to>
    <xdr:sp macro="" textlink="">
      <xdr:nvSpPr>
        <xdr:cNvPr id="30" name="TextBox 29">
          <a:extLst>
            <a:ext uri="{FF2B5EF4-FFF2-40B4-BE49-F238E27FC236}">
              <a16:creationId xmlns:a16="http://schemas.microsoft.com/office/drawing/2014/main" id="{1A109D64-E82F-49AA-B0F1-BD3DB9116C18}"/>
            </a:ext>
          </a:extLst>
        </xdr:cNvPr>
        <xdr:cNvSpPr txBox="1"/>
      </xdr:nvSpPr>
      <xdr:spPr>
        <a:xfrm>
          <a:off x="4442460" y="1584960"/>
          <a:ext cx="1752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800000"/>
              </a:solidFill>
            </a:rPr>
            <a:t>NUMBER</a:t>
          </a:r>
          <a:r>
            <a:rPr lang="en-US" sz="1200" baseline="0">
              <a:solidFill>
                <a:srgbClr val="800000"/>
              </a:solidFill>
            </a:rPr>
            <a:t> OF INDUSTRIES</a:t>
          </a:r>
          <a:endParaRPr lang="en-US" sz="1200">
            <a:solidFill>
              <a:srgbClr val="800000"/>
            </a:solidFill>
          </a:endParaRPr>
        </a:p>
      </xdr:txBody>
    </xdr:sp>
    <xdr:clientData/>
  </xdr:twoCellAnchor>
  <xdr:twoCellAnchor>
    <xdr:from>
      <xdr:col>10</xdr:col>
      <xdr:colOff>213360</xdr:colOff>
      <xdr:row>6</xdr:row>
      <xdr:rowOff>38100</xdr:rowOff>
    </xdr:from>
    <xdr:to>
      <xdr:col>13</xdr:col>
      <xdr:colOff>502920</xdr:colOff>
      <xdr:row>10</xdr:row>
      <xdr:rowOff>76200</xdr:rowOff>
    </xdr:to>
    <xdr:sp macro="" textlink="">
      <xdr:nvSpPr>
        <xdr:cNvPr id="31" name="Rectangle: Rounded Corners 30">
          <a:extLst>
            <a:ext uri="{FF2B5EF4-FFF2-40B4-BE49-F238E27FC236}">
              <a16:creationId xmlns:a16="http://schemas.microsoft.com/office/drawing/2014/main" id="{20FF0999-5B06-C0F8-C91A-D32AA0DB5B3C}"/>
            </a:ext>
          </a:extLst>
        </xdr:cNvPr>
        <xdr:cNvSpPr/>
      </xdr:nvSpPr>
      <xdr:spPr>
        <a:xfrm>
          <a:off x="6309360" y="1135380"/>
          <a:ext cx="2118360" cy="7696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228600</xdr:colOff>
      <xdr:row>6</xdr:row>
      <xdr:rowOff>91440</xdr:rowOff>
    </xdr:from>
    <xdr:to>
      <xdr:col>12</xdr:col>
      <xdr:colOff>472440</xdr:colOff>
      <xdr:row>8</xdr:row>
      <xdr:rowOff>68580</xdr:rowOff>
    </xdr:to>
    <xdr:sp macro="" textlink="'Unicorns Analysis'!G5">
      <xdr:nvSpPr>
        <xdr:cNvPr id="32" name="TextBox 31">
          <a:extLst>
            <a:ext uri="{FF2B5EF4-FFF2-40B4-BE49-F238E27FC236}">
              <a16:creationId xmlns:a16="http://schemas.microsoft.com/office/drawing/2014/main" id="{6A091E26-CC12-7865-4F9F-5A41029A04FD}"/>
            </a:ext>
          </a:extLst>
        </xdr:cNvPr>
        <xdr:cNvSpPr txBox="1"/>
      </xdr:nvSpPr>
      <xdr:spPr>
        <a:xfrm>
          <a:off x="6934200" y="1188720"/>
          <a:ext cx="85344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682625-82F9-443A-A48E-1E795EC44F7E}" type="TxLink">
            <a:rPr lang="en-US" sz="1800" b="0" i="0" u="none" strike="noStrike">
              <a:solidFill>
                <a:srgbClr val="800000"/>
              </a:solidFill>
              <a:latin typeface="Arial Black" panose="020B0A04020102020204" pitchFamily="34" charset="0"/>
              <a:ea typeface="Calibri"/>
              <a:cs typeface="Calibri"/>
            </a:rPr>
            <a:pPr/>
            <a:t>1285</a:t>
          </a:fld>
          <a:endParaRPr lang="en-US" sz="1800" b="0" i="0" u="none" strike="noStrike">
            <a:solidFill>
              <a:srgbClr val="800000"/>
            </a:solidFill>
            <a:latin typeface="Arial Black" panose="020B0A04020102020204" pitchFamily="34" charset="0"/>
            <a:ea typeface="Calibri"/>
            <a:cs typeface="Calibri"/>
          </a:endParaRPr>
        </a:p>
      </xdr:txBody>
    </xdr:sp>
    <xdr:clientData/>
  </xdr:twoCellAnchor>
  <xdr:twoCellAnchor>
    <xdr:from>
      <xdr:col>10</xdr:col>
      <xdr:colOff>213360</xdr:colOff>
      <xdr:row>8</xdr:row>
      <xdr:rowOff>121920</xdr:rowOff>
    </xdr:from>
    <xdr:to>
      <xdr:col>13</xdr:col>
      <xdr:colOff>510540</xdr:colOff>
      <xdr:row>10</xdr:row>
      <xdr:rowOff>22860</xdr:rowOff>
    </xdr:to>
    <xdr:sp macro="" textlink="">
      <xdr:nvSpPr>
        <xdr:cNvPr id="33" name="TextBox 32">
          <a:extLst>
            <a:ext uri="{FF2B5EF4-FFF2-40B4-BE49-F238E27FC236}">
              <a16:creationId xmlns:a16="http://schemas.microsoft.com/office/drawing/2014/main" id="{88F1597F-1A79-128F-CB8C-DBFE33C278CF}"/>
            </a:ext>
          </a:extLst>
        </xdr:cNvPr>
        <xdr:cNvSpPr txBox="1"/>
      </xdr:nvSpPr>
      <xdr:spPr>
        <a:xfrm>
          <a:off x="6309360" y="1584960"/>
          <a:ext cx="21259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800000"/>
              </a:solidFill>
            </a:rPr>
            <a:t>TOTAL</a:t>
          </a:r>
          <a:r>
            <a:rPr lang="en-US" sz="1200" baseline="0">
              <a:solidFill>
                <a:srgbClr val="800000"/>
              </a:solidFill>
            </a:rPr>
            <a:t> NUMBER OF UNICORNS </a:t>
          </a:r>
          <a:endParaRPr lang="en-US" sz="1200">
            <a:solidFill>
              <a:srgbClr val="800000"/>
            </a:solidFill>
          </a:endParaRPr>
        </a:p>
      </xdr:txBody>
    </xdr:sp>
    <xdr:clientData/>
  </xdr:twoCellAnchor>
  <xdr:twoCellAnchor>
    <xdr:from>
      <xdr:col>19</xdr:col>
      <xdr:colOff>335280</xdr:colOff>
      <xdr:row>11</xdr:row>
      <xdr:rowOff>106680</xdr:rowOff>
    </xdr:from>
    <xdr:to>
      <xdr:col>24</xdr:col>
      <xdr:colOff>586740</xdr:colOff>
      <xdr:row>49</xdr:row>
      <xdr:rowOff>53340</xdr:rowOff>
    </xdr:to>
    <xdr:sp macro="" textlink="">
      <xdr:nvSpPr>
        <xdr:cNvPr id="34" name="Rectangle: Rounded Corners 33">
          <a:extLst>
            <a:ext uri="{FF2B5EF4-FFF2-40B4-BE49-F238E27FC236}">
              <a16:creationId xmlns:a16="http://schemas.microsoft.com/office/drawing/2014/main" id="{DC1A0882-37E8-A4AF-254E-BB52E0CB4F47}"/>
            </a:ext>
          </a:extLst>
        </xdr:cNvPr>
        <xdr:cNvSpPr/>
      </xdr:nvSpPr>
      <xdr:spPr>
        <a:xfrm>
          <a:off x="11917680" y="2118360"/>
          <a:ext cx="3299460" cy="68961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411480</xdr:colOff>
      <xdr:row>13</xdr:row>
      <xdr:rowOff>68580</xdr:rowOff>
    </xdr:from>
    <xdr:to>
      <xdr:col>24</xdr:col>
      <xdr:colOff>457200</xdr:colOff>
      <xdr:row>45</xdr:row>
      <xdr:rowOff>15240</xdr:rowOff>
    </xdr:to>
    <xdr:graphicFrame macro="">
      <xdr:nvGraphicFramePr>
        <xdr:cNvPr id="11" name="Chart 10">
          <a:extLst>
            <a:ext uri="{FF2B5EF4-FFF2-40B4-BE49-F238E27FC236}">
              <a16:creationId xmlns:a16="http://schemas.microsoft.com/office/drawing/2014/main" id="{082EFF00-4D1D-4E85-9033-54FB9BEAD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213360</xdr:colOff>
      <xdr:row>31</xdr:row>
      <xdr:rowOff>91440</xdr:rowOff>
    </xdr:from>
    <xdr:to>
      <xdr:col>18</xdr:col>
      <xdr:colOff>0</xdr:colOff>
      <xdr:row>47</xdr:row>
      <xdr:rowOff>73152</xdr:rowOff>
    </xdr:to>
    <xdr:graphicFrame macro="">
      <xdr:nvGraphicFramePr>
        <xdr:cNvPr id="35" name="Chart 34">
          <a:extLst>
            <a:ext uri="{FF2B5EF4-FFF2-40B4-BE49-F238E27FC236}">
              <a16:creationId xmlns:a16="http://schemas.microsoft.com/office/drawing/2014/main" id="{BD3031A4-C504-48BF-ABAB-2D9F77258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571500</xdr:colOff>
      <xdr:row>6</xdr:row>
      <xdr:rowOff>38100</xdr:rowOff>
    </xdr:from>
    <xdr:to>
      <xdr:col>21</xdr:col>
      <xdr:colOff>304800</xdr:colOff>
      <xdr:row>10</xdr:row>
      <xdr:rowOff>106680</xdr:rowOff>
    </xdr:to>
    <xdr:sp macro="" textlink="">
      <xdr:nvSpPr>
        <xdr:cNvPr id="41" name="Rectangle: Rounded Corners 40">
          <a:extLst>
            <a:ext uri="{FF2B5EF4-FFF2-40B4-BE49-F238E27FC236}">
              <a16:creationId xmlns:a16="http://schemas.microsoft.com/office/drawing/2014/main" id="{C8C63A00-FAAA-05EE-AB71-3C4CCF038590}"/>
            </a:ext>
          </a:extLst>
        </xdr:cNvPr>
        <xdr:cNvSpPr/>
      </xdr:nvSpPr>
      <xdr:spPr>
        <a:xfrm>
          <a:off x="10934700" y="1135380"/>
          <a:ext cx="2171700" cy="8001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449580</xdr:colOff>
      <xdr:row>6</xdr:row>
      <xdr:rowOff>38100</xdr:rowOff>
    </xdr:from>
    <xdr:to>
      <xdr:col>25</xdr:col>
      <xdr:colOff>22860</xdr:colOff>
      <xdr:row>10</xdr:row>
      <xdr:rowOff>91440</xdr:rowOff>
    </xdr:to>
    <xdr:sp macro="" textlink="">
      <xdr:nvSpPr>
        <xdr:cNvPr id="42" name="Rectangle: Rounded Corners 41">
          <a:extLst>
            <a:ext uri="{FF2B5EF4-FFF2-40B4-BE49-F238E27FC236}">
              <a16:creationId xmlns:a16="http://schemas.microsoft.com/office/drawing/2014/main" id="{ADCE32F2-9211-974D-01D6-ECE5EED73F1C}"/>
            </a:ext>
          </a:extLst>
        </xdr:cNvPr>
        <xdr:cNvSpPr/>
      </xdr:nvSpPr>
      <xdr:spPr>
        <a:xfrm>
          <a:off x="13251180" y="1135380"/>
          <a:ext cx="2011680" cy="7848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99060</xdr:colOff>
      <xdr:row>6</xdr:row>
      <xdr:rowOff>106680</xdr:rowOff>
    </xdr:from>
    <xdr:to>
      <xdr:col>21</xdr:col>
      <xdr:colOff>220980</xdr:colOff>
      <xdr:row>10</xdr:row>
      <xdr:rowOff>15239</xdr:rowOff>
    </xdr:to>
    <mc:AlternateContent xmlns:mc="http://schemas.openxmlformats.org/markup-compatibility/2006" xmlns:a14="http://schemas.microsoft.com/office/drawing/2010/main">
      <mc:Choice Requires="a14">
        <xdr:graphicFrame macro="">
          <xdr:nvGraphicFramePr>
            <xdr:cNvPr id="38" name="Industry">
              <a:extLst>
                <a:ext uri="{FF2B5EF4-FFF2-40B4-BE49-F238E27FC236}">
                  <a16:creationId xmlns:a16="http://schemas.microsoft.com/office/drawing/2014/main" id="{88A6297E-AFFE-8E11-21D9-E4FA258341F5}"/>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1071860" y="1203960"/>
              <a:ext cx="195072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11</xdr:row>
      <xdr:rowOff>167640</xdr:rowOff>
    </xdr:from>
    <xdr:to>
      <xdr:col>18</xdr:col>
      <xdr:colOff>297180</xdr:colOff>
      <xdr:row>28</xdr:row>
      <xdr:rowOff>0</xdr:rowOff>
    </xdr:to>
    <xdr:graphicFrame macro="">
      <xdr:nvGraphicFramePr>
        <xdr:cNvPr id="44" name="Chart 43">
          <a:extLst>
            <a:ext uri="{FF2B5EF4-FFF2-40B4-BE49-F238E27FC236}">
              <a16:creationId xmlns:a16="http://schemas.microsoft.com/office/drawing/2014/main" id="{708BF420-AA6E-4824-A88F-452E0E68B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411480</xdr:colOff>
      <xdr:row>2</xdr:row>
      <xdr:rowOff>15240</xdr:rowOff>
    </xdr:from>
    <xdr:to>
      <xdr:col>1</xdr:col>
      <xdr:colOff>259080</xdr:colOff>
      <xdr:row>4</xdr:row>
      <xdr:rowOff>22860</xdr:rowOff>
    </xdr:to>
    <xdr:sp macro="" textlink="">
      <xdr:nvSpPr>
        <xdr:cNvPr id="8" name="TextBox 7">
          <a:extLst>
            <a:ext uri="{FF2B5EF4-FFF2-40B4-BE49-F238E27FC236}">
              <a16:creationId xmlns:a16="http://schemas.microsoft.com/office/drawing/2014/main" id="{E3D6C0CD-EE6F-429F-5A92-7247BDC5CA3A}"/>
            </a:ext>
          </a:extLst>
        </xdr:cNvPr>
        <xdr:cNvSpPr txBox="1"/>
      </xdr:nvSpPr>
      <xdr:spPr>
        <a:xfrm>
          <a:off x="411480" y="381000"/>
          <a:ext cx="457200" cy="373380"/>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10</xdr:col>
      <xdr:colOff>373380</xdr:colOff>
      <xdr:row>6</xdr:row>
      <xdr:rowOff>99060</xdr:rowOff>
    </xdr:from>
    <xdr:to>
      <xdr:col>11</xdr:col>
      <xdr:colOff>236220</xdr:colOff>
      <xdr:row>9</xdr:row>
      <xdr:rowOff>30480</xdr:rowOff>
    </xdr:to>
    <xdr:sp macro="" textlink="">
      <xdr:nvSpPr>
        <xdr:cNvPr id="12" name="TextBox 11">
          <a:extLst>
            <a:ext uri="{FF2B5EF4-FFF2-40B4-BE49-F238E27FC236}">
              <a16:creationId xmlns:a16="http://schemas.microsoft.com/office/drawing/2014/main" id="{95780B0B-7950-E9DB-2B91-FD433E592E67}"/>
            </a:ext>
          </a:extLst>
        </xdr:cNvPr>
        <xdr:cNvSpPr txBox="1"/>
      </xdr:nvSpPr>
      <xdr:spPr>
        <a:xfrm>
          <a:off x="6469380" y="1196340"/>
          <a:ext cx="472440" cy="480060"/>
        </a:xfrm>
        <a:prstGeom prst="rect">
          <a:avLst/>
        </a:prstGeom>
        <a:blipFill dpi="0" rotWithShape="1">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342900</xdr:colOff>
      <xdr:row>6</xdr:row>
      <xdr:rowOff>53340</xdr:rowOff>
    </xdr:from>
    <xdr:to>
      <xdr:col>8</xdr:col>
      <xdr:colOff>220980</xdr:colOff>
      <xdr:row>8</xdr:row>
      <xdr:rowOff>167640</xdr:rowOff>
    </xdr:to>
    <xdr:sp macro="" textlink="">
      <xdr:nvSpPr>
        <xdr:cNvPr id="14" name="TextBox 13">
          <a:extLst>
            <a:ext uri="{FF2B5EF4-FFF2-40B4-BE49-F238E27FC236}">
              <a16:creationId xmlns:a16="http://schemas.microsoft.com/office/drawing/2014/main" id="{7B72E284-DF66-C8E6-82B3-31D336448CFD}"/>
            </a:ext>
          </a:extLst>
        </xdr:cNvPr>
        <xdr:cNvSpPr txBox="1"/>
      </xdr:nvSpPr>
      <xdr:spPr>
        <a:xfrm>
          <a:off x="4610100" y="1150620"/>
          <a:ext cx="487680" cy="480060"/>
        </a:xfrm>
        <a:prstGeom prst="rect">
          <a:avLst/>
        </a:prstGeom>
        <a:blipFill dpi="0" rotWithShape="1">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220980</xdr:colOff>
      <xdr:row>6</xdr:row>
      <xdr:rowOff>106680</xdr:rowOff>
    </xdr:from>
    <xdr:to>
      <xdr:col>5</xdr:col>
      <xdr:colOff>22860</xdr:colOff>
      <xdr:row>8</xdr:row>
      <xdr:rowOff>114300</xdr:rowOff>
    </xdr:to>
    <xdr:sp macro="" textlink="">
      <xdr:nvSpPr>
        <xdr:cNvPr id="17" name="TextBox 16">
          <a:extLst>
            <a:ext uri="{FF2B5EF4-FFF2-40B4-BE49-F238E27FC236}">
              <a16:creationId xmlns:a16="http://schemas.microsoft.com/office/drawing/2014/main" id="{4A22FDC1-739E-BF39-88A1-8BD678913A51}"/>
            </a:ext>
          </a:extLst>
        </xdr:cNvPr>
        <xdr:cNvSpPr txBox="1"/>
      </xdr:nvSpPr>
      <xdr:spPr>
        <a:xfrm>
          <a:off x="2659380" y="1203960"/>
          <a:ext cx="411480" cy="373380"/>
        </a:xfrm>
        <a:prstGeom prst="rect">
          <a:avLst/>
        </a:prstGeom>
        <a:blipFill>
          <a:blip xmlns:r="http://schemas.openxmlformats.org/officeDocument/2006/relationships" r:embed="rId9" cstate="print">
            <a:grayscl/>
            <a:extLst>
              <a:ext uri="{BEBA8EAE-BF5A-486C-A8C5-ECC9F3942E4B}">
                <a14:imgProps xmlns:a14="http://schemas.microsoft.com/office/drawing/2010/main">
                  <a14:imgLayer r:embed="rId10">
                    <a14:imgEffect>
                      <a14:colorTemperature colorTemp="11200"/>
                    </a14:imgEffect>
                    <a14:imgEffect>
                      <a14:saturation sat="400000"/>
                    </a14:imgEffect>
                  </a14:imgLayer>
                </a14:imgProps>
              </a:ext>
              <a:ext uri="{28A0092B-C50C-407E-A947-70E740481C1C}">
                <a14:useLocalDpi xmlns:a14="http://schemas.microsoft.com/office/drawing/2010/main" val="0"/>
              </a:ext>
            </a:extLst>
          </a:blip>
          <a:stretch>
            <a:fillRect/>
          </a:stretch>
        </a:blip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355112</xdr:colOff>
      <xdr:row>6</xdr:row>
      <xdr:rowOff>107546</xdr:rowOff>
    </xdr:from>
    <xdr:to>
      <xdr:col>1</xdr:col>
      <xdr:colOff>169232</xdr:colOff>
      <xdr:row>8</xdr:row>
      <xdr:rowOff>76686</xdr:rowOff>
    </xdr:to>
    <xdr:sp macro="" textlink="">
      <xdr:nvSpPr>
        <xdr:cNvPr id="18" name="TextBox 17">
          <a:extLst>
            <a:ext uri="{FF2B5EF4-FFF2-40B4-BE49-F238E27FC236}">
              <a16:creationId xmlns:a16="http://schemas.microsoft.com/office/drawing/2014/main" id="{50987EFD-9E74-E5F2-7B0A-EB9E159DA4F6}"/>
            </a:ext>
          </a:extLst>
        </xdr:cNvPr>
        <xdr:cNvSpPr txBox="1"/>
      </xdr:nvSpPr>
      <xdr:spPr>
        <a:xfrm rot="20687443">
          <a:off x="355112" y="1204826"/>
          <a:ext cx="423720" cy="334900"/>
        </a:xfrm>
        <a:prstGeom prst="rect">
          <a:avLst/>
        </a:prstGeom>
        <a:blipFill dpi="0" rotWithShape="1">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14</xdr:col>
      <xdr:colOff>76200</xdr:colOff>
      <xdr:row>6</xdr:row>
      <xdr:rowOff>30480</xdr:rowOff>
    </xdr:from>
    <xdr:to>
      <xdr:col>17</xdr:col>
      <xdr:colOff>419100</xdr:colOff>
      <xdr:row>10</xdr:row>
      <xdr:rowOff>99060</xdr:rowOff>
    </xdr:to>
    <xdr:sp macro="" textlink="">
      <xdr:nvSpPr>
        <xdr:cNvPr id="20" name="Rectangle: Rounded Corners 19">
          <a:extLst>
            <a:ext uri="{FF2B5EF4-FFF2-40B4-BE49-F238E27FC236}">
              <a16:creationId xmlns:a16="http://schemas.microsoft.com/office/drawing/2014/main" id="{8645E7B4-B2AB-3261-FFFA-0C7DF29B13F2}"/>
            </a:ext>
          </a:extLst>
        </xdr:cNvPr>
        <xdr:cNvSpPr/>
      </xdr:nvSpPr>
      <xdr:spPr>
        <a:xfrm>
          <a:off x="8610600" y="1127760"/>
          <a:ext cx="2171700" cy="8001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182880</xdr:colOff>
      <xdr:row>6</xdr:row>
      <xdr:rowOff>83821</xdr:rowOff>
    </xdr:from>
    <xdr:to>
      <xdr:col>17</xdr:col>
      <xdr:colOff>304800</xdr:colOff>
      <xdr:row>10</xdr:row>
      <xdr:rowOff>38100</xdr:rowOff>
    </xdr:to>
    <mc:AlternateContent xmlns:mc="http://schemas.openxmlformats.org/markup-compatibility/2006" xmlns:a14="http://schemas.microsoft.com/office/drawing/2010/main">
      <mc:Choice Requires="a14">
        <xdr:graphicFrame macro="">
          <xdr:nvGraphicFramePr>
            <xdr:cNvPr id="37" name="Country">
              <a:extLst>
                <a:ext uri="{FF2B5EF4-FFF2-40B4-BE49-F238E27FC236}">
                  <a16:creationId xmlns:a16="http://schemas.microsoft.com/office/drawing/2014/main" id="{6D11782C-6577-9C88-E274-D57195E198D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717280" y="1181101"/>
              <a:ext cx="195072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548640</xdr:colOff>
      <xdr:row>6</xdr:row>
      <xdr:rowOff>91441</xdr:rowOff>
    </xdr:from>
    <xdr:to>
      <xdr:col>24</xdr:col>
      <xdr:colOff>548640</xdr:colOff>
      <xdr:row>10</xdr:row>
      <xdr:rowOff>1</xdr:rowOff>
    </xdr:to>
    <mc:AlternateContent xmlns:mc="http://schemas.openxmlformats.org/markup-compatibility/2006" xmlns:a14="http://schemas.microsoft.com/office/drawing/2010/main">
      <mc:Choice Requires="a14">
        <xdr:graphicFrame macro="">
          <xdr:nvGraphicFramePr>
            <xdr:cNvPr id="36" name="Year">
              <a:extLst>
                <a:ext uri="{FF2B5EF4-FFF2-40B4-BE49-F238E27FC236}">
                  <a16:creationId xmlns:a16="http://schemas.microsoft.com/office/drawing/2014/main" id="{499B390C-718D-D5A0-F37B-4DF8F2C520E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350240" y="1188721"/>
              <a:ext cx="1828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70717592" backgroundQuery="1" createdVersion="8" refreshedVersion="8" minRefreshableVersion="3" recordCount="0" supportSubquery="1" supportAdvancedDrill="1" xr:uid="{68031448-807A-4F04-A36B-5A6D84B74DFA}">
  <cacheSource type="external" connectionId="1"/>
  <cacheFields count="6">
    <cacheField name="[Measures].[Sum of Valuation ($B)]" caption="Sum of Valuation ($B)" numFmtId="0" hierarchy="14" level="32767"/>
    <cacheField name="[Unicorns].[Date Joined].[Date Joined]" caption="Date Joined" numFmtId="0" hierarchy="2" level="1">
      <sharedItems containsSemiMixedTypes="0" containsNonDate="0" containsDate="1" containsString="0" minDate="2007-07-02T00:00:00" maxDate="2025-05-07T00:00:00" count="825">
        <d v="2007-07-02T00:00:00"/>
        <d v="2011-12-12T00:00:00"/>
        <d v="2012-02-13T00:00:00"/>
        <d v="2012-06-06T00:00:00"/>
        <d v="2012-12-01T00:00:00"/>
        <d v="2012-12-17T00:00:00"/>
        <d v="2013-02-07T00:00:00"/>
        <d v="2013-05-27T00:00:00"/>
        <d v="2013-10-10T00:00:00"/>
        <d v="2014-01-23T00:00:00"/>
        <d v="2014-03-20T00:00:00"/>
        <d v="2014-05-21T00:00:00"/>
        <d v="2014-08-29T00:00:00"/>
        <d v="2014-09-30T00:00:00"/>
        <d v="2014-10-21T00:00:00"/>
        <d v="2014-10-23T00:00:00"/>
        <d v="2014-11-11T00:00:00"/>
        <d v="2014-12-02T00:00:00"/>
        <d v="2015-01-01T00:00:00"/>
        <d v="2015-01-07T00:00:00"/>
        <d v="2015-01-16T00:00:00"/>
        <d v="2015-01-22T00:00:00"/>
        <d v="2015-01-23T00:00:00"/>
        <d v="2015-03-06T00:00:00"/>
        <d v="2015-03-09T00:00:00"/>
        <d v="2015-03-31T00:00:00"/>
        <d v="2015-04-14T00:00:00"/>
        <d v="2015-04-21T00:00:00"/>
        <d v="2015-04-29T00:00:00"/>
        <d v="2015-06-16T00:00:00"/>
        <d v="2015-06-17T00:00:00"/>
        <d v="2015-07-02T00:00:00"/>
        <d v="2015-07-13T00:00:00"/>
        <d v="2015-07-22T00:00:00"/>
        <d v="2015-07-30T00:00:00"/>
        <d v="2015-08-18T00:00:00"/>
        <d v="2015-08-20T00:00:00"/>
        <d v="2015-09-08T00:00:00"/>
        <d v="2015-09-09T00:00:00"/>
        <d v="2015-09-16T00:00:00"/>
        <d v="2015-09-22T00:00:00"/>
        <d v="2015-09-29T00:00:00"/>
        <d v="2015-10-07T00:00:00"/>
        <d v="2015-10-12T00:00:00"/>
        <d v="2015-10-27T00:00:00"/>
        <d v="2015-10-29T00:00:00"/>
        <d v="2015-11-18T00:00:00"/>
        <d v="2015-11-24T00:00:00"/>
        <d v="2015-12-18T00:00:00"/>
        <d v="2016-01-01T00:00:00"/>
        <d v="2016-03-12T00:00:00"/>
        <d v="2016-03-31T00:00:00"/>
        <d v="2016-04-07T00:00:00"/>
        <d v="2016-04-12T00:00:00"/>
        <d v="2016-04-13T00:00:00"/>
        <d v="2016-04-14T00:00:00"/>
        <d v="2016-05-03T00:00:00"/>
        <d v="2016-05-11T00:00:00"/>
        <d v="2016-06-22T00:00:00"/>
        <d v="2016-08-04T00:00:00"/>
        <d v="2016-08-15T00:00:00"/>
        <d v="2016-09-05T00:00:00"/>
        <d v="2016-11-08T00:00:00"/>
        <d v="2016-11-09T00:00:00"/>
        <d v="2016-12-21T00:00:00"/>
        <d v="2016-12-22T00:00:00"/>
        <d v="2017-01-01T00:00:00"/>
        <d v="2017-02-21T00:00:00"/>
        <d v="2017-04-07T00:00:00"/>
        <d v="2017-04-10T00:00:00"/>
        <d v="2017-04-14T00:00:00"/>
        <d v="2017-04-18T00:00:00"/>
        <d v="2017-05-10T00:00:00"/>
        <d v="2017-05-11T00:00:00"/>
        <d v="2017-05-16T00:00:00"/>
        <d v="2017-05-31T00:00:00"/>
        <d v="2017-06-08T00:00:00"/>
        <d v="2017-06-24T00:00:00"/>
        <d v="2017-07-20T00:00:00"/>
        <d v="2017-08-02T00:00:00"/>
        <d v="2017-08-23T00:00:00"/>
        <d v="2017-09-21T00:00:00"/>
        <d v="2017-09-22T00:00:00"/>
        <d v="2017-09-26T00:00:00"/>
        <d v="2017-10-12T00:00:00"/>
        <d v="2017-10-17T00:00:00"/>
        <d v="2017-10-23T00:00:00"/>
        <d v="2017-10-30T00:00:00"/>
        <d v="2017-10-31T00:00:00"/>
        <d v="2017-11-01T00:00:00"/>
        <d v="2017-11-08T00:00:00"/>
        <d v="2017-11-15T00:00:00"/>
        <d v="2017-11-24T00:00:00"/>
        <d v="2017-11-27T00:00:00"/>
        <d v="2017-11-30T00:00:00"/>
        <d v="2017-12-01T00:00:00"/>
        <d v="2017-12-04T00:00:00"/>
        <d v="2017-12-20T00:00:00"/>
        <d v="2018-01-08T00:00:00"/>
        <d v="2018-01-17T00:00:00"/>
        <d v="2018-01-22T00:00:00"/>
        <d v="2018-01-23T00:00:00"/>
        <d v="2018-02-12T00:00:00"/>
        <d v="2018-02-16T00:00:00"/>
        <d v="2018-02-20T00:00:00"/>
        <d v="2018-02-22T00:00:00"/>
        <d v="2018-02-26T00:00:00"/>
        <d v="2018-03-08T00:00:00"/>
        <d v="2018-03-16T00:00:00"/>
        <d v="2018-03-27T00:00:00"/>
        <d v="2018-04-02T00:00:00"/>
        <d v="2018-04-08T00:00:00"/>
        <d v="2018-04-09T00:00:00"/>
        <d v="2018-04-10T00:00:00"/>
        <d v="2018-04-16T00:00:00"/>
        <d v="2018-04-20T00:00:00"/>
        <d v="2018-04-26T00:00:00"/>
        <d v="2018-04-30T00:00:00"/>
        <d v="2018-05-08T00:00:00"/>
        <d v="2018-05-15T00:00:00"/>
        <d v="2018-05-17T00:00:00"/>
        <d v="2018-05-21T00:00:00"/>
        <d v="2018-05-24T00:00:00"/>
        <d v="2018-05-29T00:00:00"/>
        <d v="2018-05-30T00:00:00"/>
        <d v="2018-06-01T00:00:00"/>
        <d v="2018-06-04T00:00:00"/>
        <d v="2018-06-05T00:00:00"/>
        <d v="2018-06-11T00:00:00"/>
        <d v="2018-06-26T00:00:00"/>
        <d v="2018-07-02T00:00:00"/>
        <d v="2018-07-03T00:00:00"/>
        <d v="2018-07-05T00:00:00"/>
        <d v="2018-07-06T00:00:00"/>
        <d v="2018-07-09T00:00:00"/>
        <d v="2018-07-12T00:00:00"/>
        <d v="2018-07-16T00:00:00"/>
        <d v="2018-07-18T00:00:00"/>
        <d v="2018-07-19T00:00:00"/>
        <d v="2018-07-31T00:00:00"/>
        <d v="2018-08-01T00:00:00"/>
        <d v="2018-08-07T00:00:00"/>
        <d v="2018-08-27T00:00:00"/>
        <d v="2018-08-31T00:00:00"/>
        <d v="2018-09-04T00:00:00"/>
        <d v="2018-09-10T00:00:00"/>
        <d v="2018-09-13T00:00:00"/>
        <d v="2018-09-18T00:00:00"/>
        <d v="2018-09-20T00:00:00"/>
        <d v="2018-09-25T00:00:00"/>
        <d v="2018-10-03T00:00:00"/>
        <d v="2018-10-05T00:00:00"/>
        <d v="2018-10-10T00:00:00"/>
        <d v="2018-10-16T00:00:00"/>
        <d v="2018-10-17T00:00:00"/>
        <d v="2018-10-18T00:00:00"/>
        <d v="2018-10-22T00:00:00"/>
        <d v="2018-10-23T00:00:00"/>
        <d v="2018-10-25T00:00:00"/>
        <d v="2018-10-26T00:00:00"/>
        <d v="2018-10-31T00:00:00"/>
        <d v="2018-11-06T00:00:00"/>
        <d v="2018-11-08T00:00:00"/>
        <d v="2018-11-13T00:00:00"/>
        <d v="2018-11-14T00:00:00"/>
        <d v="2018-11-15T00:00:00"/>
        <d v="2018-11-21T00:00:00"/>
        <d v="2018-11-26T00:00:00"/>
        <d v="2018-11-30T00:00:00"/>
        <d v="2018-12-09T00:00:00"/>
        <d v="2018-12-10T00:00:00"/>
        <d v="2018-12-11T00:00:00"/>
        <d v="2018-12-18T00:00:00"/>
        <d v="2018-12-19T00:00:00"/>
        <d v="2019-01-10T00:00:00"/>
        <d v="2019-01-14T00:00:00"/>
        <d v="2019-01-22T00:00:00"/>
        <d v="2019-01-29T00:00:00"/>
        <d v="2019-02-01T00:00:00"/>
        <d v="2019-02-05T00:00:00"/>
        <d v="2019-02-06T00:00:00"/>
        <d v="2019-02-11T00:00:00"/>
        <d v="2019-02-14T00:00:00"/>
        <d v="2019-02-21T00:00:00"/>
        <d v="2019-03-01T00:00:00"/>
        <d v="2019-03-04T00:00:00"/>
        <d v="2019-03-05T00:00:00"/>
        <d v="2019-03-11T00:00:00"/>
        <d v="2019-03-19T00:00:00"/>
        <d v="2019-03-25T00:00:00"/>
        <d v="2019-03-27T00:00:00"/>
        <d v="2019-04-02T00:00:00"/>
        <d v="2019-04-09T00:00:00"/>
        <d v="2019-04-15T00:00:00"/>
        <d v="2019-04-16T00:00:00"/>
        <d v="2019-04-23T00:00:00"/>
        <d v="2019-04-25T00:00:00"/>
        <d v="2019-04-29T00:00:00"/>
        <d v="2019-05-02T00:00:00"/>
        <d v="2019-05-06T00:00:00"/>
        <d v="2019-05-07T00:00:00"/>
        <d v="2019-05-13T00:00:00"/>
        <d v="2019-05-15T00:00:00"/>
        <d v="2019-05-16T00:00:00"/>
        <d v="2019-05-20T00:00:00"/>
        <d v="2019-05-21T00:00:00"/>
        <d v="2019-05-23T00:00:00"/>
        <d v="2019-05-30T00:00:00"/>
        <d v="2019-06-03T00:00:00"/>
        <d v="2019-06-05T00:00:00"/>
        <d v="2019-06-12T00:00:00"/>
        <d v="2019-06-17T00:00:00"/>
        <d v="2019-06-18T00:00:00"/>
        <d v="2019-06-20T00:00:00"/>
        <d v="2019-06-25T00:00:00"/>
        <d v="2019-06-26T00:00:00"/>
        <d v="2019-06-27T00:00:00"/>
        <d v="2019-07-01T00:00:00"/>
        <d v="2019-07-11T00:00:00"/>
        <d v="2019-07-16T00:00:00"/>
        <d v="2019-07-17T00:00:00"/>
        <d v="2019-07-18T00:00:00"/>
        <d v="2019-07-22T00:00:00"/>
        <d v="2019-07-29T00:00:00"/>
        <d v="2019-07-31T00:00:00"/>
        <d v="2019-08-05T00:00:00"/>
        <d v="2019-08-07T00:00:00"/>
        <d v="2019-08-22T00:00:00"/>
        <d v="2019-09-09T00:00:00"/>
        <d v="2019-09-11T00:00:00"/>
        <d v="2019-09-17T00:00:00"/>
        <d v="2019-09-19T00:00:00"/>
        <d v="2019-09-30T00:00:00"/>
        <d v="2019-10-07T00:00:00"/>
        <d v="2019-10-10T00:00:00"/>
        <d v="2019-10-16T00:00:00"/>
        <d v="2019-10-17T00:00:00"/>
        <d v="2019-10-21T00:00:00"/>
        <d v="2019-10-23T00:00:00"/>
        <d v="2019-10-25T00:00:00"/>
        <d v="2019-10-30T00:00:00"/>
        <d v="2019-11-11T00:00:00"/>
        <d v="2019-11-13T00:00:00"/>
        <d v="2019-11-19T00:00:00"/>
        <d v="2019-11-27T00:00:00"/>
        <d v="2019-12-03T00:00:00"/>
        <d v="2019-12-04T00:00:00"/>
        <d v="2019-12-05T00:00:00"/>
        <d v="2019-12-16T00:00:00"/>
        <d v="2019-12-20T00:00:00"/>
        <d v="2020-01-03T00:00:00"/>
        <d v="2020-01-07T00:00:00"/>
        <d v="2020-01-09T00:00:00"/>
        <d v="2020-01-21T00:00:00"/>
        <d v="2020-01-24T00:00:00"/>
        <d v="2020-01-26T00:00:00"/>
        <d v="2020-01-28T00:00:00"/>
        <d v="2020-01-29T00:00:00"/>
        <d v="2020-02-11T00:00:00"/>
        <d v="2020-02-12T00:00:00"/>
        <d v="2020-03-01T00:00:00"/>
        <d v="2020-03-10T00:00:00"/>
        <d v="2020-03-17T00:00:00"/>
        <d v="2020-03-30T00:00:00"/>
        <d v="2020-04-01T00:00:00"/>
        <d v="2020-04-07T00:00:00"/>
        <d v="2020-04-16T00:00:00"/>
        <d v="2020-04-28T00:00:00"/>
        <d v="2020-05-05T00:00:00"/>
        <d v="2020-05-13T00:00:00"/>
        <d v="2020-05-22T00:00:00"/>
        <d v="2020-05-26T00:00:00"/>
        <d v="2020-06-08T00:00:00"/>
        <d v="2020-06-11T00:00:00"/>
        <d v="2020-06-17T00:00:00"/>
        <d v="2020-06-18T00:00:00"/>
        <d v="2020-06-23T00:00:00"/>
        <d v="2020-06-30T00:00:00"/>
        <d v="2020-07-01T00:00:00"/>
        <d v="2020-07-15T00:00:00"/>
        <d v="2020-07-16T00:00:00"/>
        <d v="2020-07-22T00:00:00"/>
        <d v="2020-07-27T00:00:00"/>
        <d v="2020-07-30T00:00:00"/>
        <d v="2020-08-03T00:00:00"/>
        <d v="2020-08-04T00:00:00"/>
        <d v="2020-08-12T00:00:00"/>
        <d v="2020-08-14T00:00:00"/>
        <d v="2020-08-17T00:00:00"/>
        <d v="2020-08-18T00:00:00"/>
        <d v="2020-08-25T00:00:00"/>
        <d v="2020-08-26T00:00:00"/>
        <d v="2020-09-02T00:00:00"/>
        <d v="2020-09-08T00:00:00"/>
        <d v="2020-09-16T00:00:00"/>
        <d v="2020-09-21T00:00:00"/>
        <d v="2020-09-22T00:00:00"/>
        <d v="2020-09-23T00:00:00"/>
        <d v="2020-09-24T00:00:00"/>
        <d v="2020-09-29T00:00:00"/>
        <d v="2020-09-30T00:00:00"/>
        <d v="2020-10-01T00:00:00"/>
        <d v="2020-10-06T00:00:00"/>
        <d v="2020-10-08T00:00:00"/>
        <d v="2020-10-11T00:00:00"/>
        <d v="2020-10-21T00:00:00"/>
        <d v="2020-10-22T00:00:00"/>
        <d v="2020-10-27T00:00:00"/>
        <d v="2020-10-28T00:00:00"/>
        <d v="2020-11-03T00:00:00"/>
        <d v="2020-11-12T00:00:00"/>
        <d v="2020-11-16T00:00:00"/>
        <d v="2020-11-17T00:00:00"/>
        <d v="2020-11-19T00:00:00"/>
        <d v="2020-11-23T00:00:00"/>
        <d v="2020-11-24T00:00:00"/>
        <d v="2020-12-02T00:00:00"/>
        <d v="2020-12-03T00:00:00"/>
        <d v="2020-12-15T00:00:00"/>
        <d v="2020-12-16T00:00:00"/>
        <d v="2020-12-17T00:00:00"/>
        <d v="2020-12-18T00:00:00"/>
        <d v="2020-12-21T00:00:00"/>
        <d v="2020-12-22T00:00:00"/>
        <d v="2020-12-24T00:00:00"/>
        <d v="2020-12-31T00:00:00"/>
        <d v="2021-01-04T00:00:00"/>
        <d v="2021-01-05T00:00:00"/>
        <d v="2021-01-06T00:00:00"/>
        <d v="2021-01-07T00:00:00"/>
        <d v="2021-01-12T00:00:00"/>
        <d v="2021-01-13T00:00:00"/>
        <d v="2021-01-14T00:00:00"/>
        <d v="2021-01-19T00:00:00"/>
        <d v="2021-01-24T00:00:00"/>
        <d v="2021-01-25T00:00:00"/>
        <d v="2021-01-26T00:00:00"/>
        <d v="2021-01-27T00:00:00"/>
        <d v="2021-02-01T00:00:00"/>
        <d v="2021-02-03T00:00:00"/>
        <d v="2021-02-08T00:00:00"/>
        <d v="2021-02-10T00:00:00"/>
        <d v="2021-02-11T00:00:00"/>
        <d v="2021-02-16T00:00:00"/>
        <d v="2021-02-17T00:00:00"/>
        <d v="2021-02-18T00:00:00"/>
        <d v="2021-02-19T00:00:00"/>
        <d v="2021-02-21T00:00:00"/>
        <d v="2021-02-22T00:00:00"/>
        <d v="2021-02-23T00:00:00"/>
        <d v="2021-02-25T00:00:00"/>
        <d v="2021-03-01T00:00:00"/>
        <d v="2021-03-03T00:00:00"/>
        <d v="2021-03-04T00:00:00"/>
        <d v="2021-03-08T00:00:00"/>
        <d v="2021-03-09T00:00:00"/>
        <d v="2021-03-10T00:00:00"/>
        <d v="2021-03-11T00:00:00"/>
        <d v="2021-03-15T00:00:00"/>
        <d v="2021-03-16T00:00:00"/>
        <d v="2021-03-17T00:00:00"/>
        <d v="2021-03-18T00:00:00"/>
        <d v="2021-03-19T00:00:00"/>
        <d v="2021-03-22T00:00:00"/>
        <d v="2021-03-23T00:00:00"/>
        <d v="2021-03-24T00:00:00"/>
        <d v="2021-03-25T00:00:00"/>
        <d v="2021-03-26T00:00:00"/>
        <d v="2021-03-29T00:00:00"/>
        <d v="2021-03-30T00:00:00"/>
        <d v="2021-03-31T00:00:00"/>
        <d v="2021-04-05T00:00:00"/>
        <d v="2021-04-06T00:00:00"/>
        <d v="2021-04-07T00:00:00"/>
        <d v="2021-04-08T00:00:00"/>
        <d v="2021-04-09T00:00:00"/>
        <d v="2021-04-11T00:00:00"/>
        <d v="2021-04-12T00:00:00"/>
        <d v="2021-04-13T00:00:00"/>
        <d v="2021-04-14T00:00:00"/>
        <d v="2021-04-15T00:00:00"/>
        <d v="2021-04-17T00:00:00"/>
        <d v="2021-04-19T00:00:00"/>
        <d v="2021-04-20T00:00:00"/>
        <d v="2021-04-21T00:00:00"/>
        <d v="2021-04-22T00:00:00"/>
        <d v="2021-04-27T00:00:00"/>
        <d v="2021-04-28T00:00:00"/>
        <d v="2021-04-29T00:00:00"/>
        <d v="2021-04-30T00:00:00"/>
        <d v="2021-05-03T00:00:00"/>
        <d v="2021-05-04T00:00:00"/>
        <d v="2021-05-05T00:00:00"/>
        <d v="2021-05-06T00:00:00"/>
        <d v="2021-05-07T00:00:00"/>
        <d v="2021-05-11T00:00:00"/>
        <d v="2021-05-12T00:00:00"/>
        <d v="2021-05-13T00:00:00"/>
        <d v="2021-05-17T00:00:00"/>
        <d v="2021-05-18T00:00:00"/>
        <d v="2021-05-19T00:00:00"/>
        <d v="2021-05-20T00:00:00"/>
        <d v="2021-05-24T00:00:00"/>
        <d v="2021-05-25T00:00:00"/>
        <d v="2021-05-26T00:00:00"/>
        <d v="2021-05-31T00:00:00"/>
        <d v="2021-06-01T00:00:00"/>
        <d v="2021-06-02T00:00:00"/>
        <d v="2021-06-03T00:00:00"/>
        <d v="2021-06-07T00:00:00"/>
        <d v="2021-06-08T00:00:00"/>
        <d v="2021-06-09T00:00:00"/>
        <d v="2021-06-10T00:00:00"/>
        <d v="2021-06-14T00:00:00"/>
        <d v="2021-06-15T00:00:00"/>
        <d v="2021-06-16T00:00:00"/>
        <d v="2021-06-17T00:00:00"/>
        <d v="2021-06-18T00:00:00"/>
        <d v="2021-06-21T00:00:00"/>
        <d v="2021-06-22T00:00:00"/>
        <d v="2021-06-23T00:00:00"/>
        <d v="2021-06-24T00:00:00"/>
        <d v="2021-06-29T00:00:00"/>
        <d v="2021-06-30T00:00:00"/>
        <d v="2021-07-01T00:00:00"/>
        <d v="2021-07-03T00:00:00"/>
        <d v="2021-07-05T00:00:00"/>
        <d v="2021-07-06T00:00:00"/>
        <d v="2021-07-07T00:00:00"/>
        <d v="2021-07-08T00:00:00"/>
        <d v="2021-07-09T00:00:00"/>
        <d v="2021-07-12T00:00:00"/>
        <d v="2021-07-13T00:00:00"/>
        <d v="2021-07-14T00:00:00"/>
        <d v="2021-07-19T00:00:00"/>
        <d v="2021-07-20T00:00:00"/>
        <d v="2021-07-21T00:00:00"/>
        <d v="2021-07-26T00:00:00"/>
        <d v="2021-07-27T00:00:00"/>
        <d v="2021-07-28T00:00:00"/>
        <d v="2021-07-29T00:00:00"/>
        <d v="2021-07-30T00:00:00"/>
        <d v="2021-07-31T00:00:00"/>
        <d v="2021-08-03T00:00:00"/>
        <d v="2021-08-04T00:00:00"/>
        <d v="2021-08-05T00:00:00"/>
        <d v="2021-08-09T00:00:00"/>
        <d v="2021-08-10T00:00:00"/>
        <d v="2021-08-11T00:00:00"/>
        <d v="2021-08-12T00:00:00"/>
        <d v="2021-08-13T00:00:00"/>
        <d v="2021-08-16T00:00:00"/>
        <d v="2021-08-17T00:00:00"/>
        <d v="2021-08-20T00:00:00"/>
        <d v="2021-08-23T00:00:00"/>
        <d v="2021-08-24T00:00:00"/>
        <d v="2021-08-25T00:00:00"/>
        <d v="2021-08-26T00:00:00"/>
        <d v="2021-08-30T00:00:00"/>
        <d v="2021-08-31T00:00:00"/>
        <d v="2021-09-01T00:00:00"/>
        <d v="2021-09-02T00:00:00"/>
        <d v="2021-09-07T00:00:00"/>
        <d v="2021-09-08T00:00:00"/>
        <d v="2021-09-09T00:00:00"/>
        <d v="2021-09-10T00:00:00"/>
        <d v="2021-09-13T00:00:00"/>
        <d v="2021-09-14T00:00:00"/>
        <d v="2021-09-15T00:00:00"/>
        <d v="2021-09-16T00:00:00"/>
        <d v="2021-09-21T00:00:00"/>
        <d v="2021-09-22T00:00:00"/>
        <d v="2021-09-23T00:00:00"/>
        <d v="2021-09-24T00:00:00"/>
        <d v="2021-09-27T00:00:00"/>
        <d v="2021-09-28T00:00:00"/>
        <d v="2021-09-29T00:00:00"/>
        <d v="2021-09-30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6T00:00:00"/>
        <d v="2021-10-28T00:00:00"/>
        <d v="2021-11-01T00:00:00"/>
        <d v="2021-11-02T00:00:00"/>
        <d v="2021-11-03T00:00:00"/>
        <d v="2021-11-04T00:00:00"/>
        <d v="2021-11-05T00:00:00"/>
        <d v="2021-11-07T00:00:00"/>
        <d v="2021-11-08T00:00:00"/>
        <d v="2021-11-09T00:00:00"/>
        <d v="2021-11-10T00:00:00"/>
        <d v="2021-11-11T00:00:00"/>
        <d v="2021-11-15T00:00:00"/>
        <d v="2021-11-16T00:00:00"/>
        <d v="2021-11-17T00:00:00"/>
        <d v="2021-11-18T00:00:00"/>
        <d v="2021-11-19T00:00:00"/>
        <d v="2021-11-22T00:00:00"/>
        <d v="2021-11-23T00:00:00"/>
        <d v="2021-11-24T00:00:00"/>
        <d v="2021-11-28T00:00:00"/>
        <d v="2021-11-29T00:00:00"/>
        <d v="2021-11-30T00:00:00"/>
        <d v="2021-12-01T00:00:00"/>
        <d v="2021-12-02T00:00:00"/>
        <d v="2021-12-06T00:00:00"/>
        <d v="2021-12-07T00:00:00"/>
        <d v="2021-12-08T00:00:00"/>
        <d v="2021-12-09T00:00:00"/>
        <d v="2021-12-10T00:00:00"/>
        <d v="2021-12-13T00:00:00"/>
        <d v="2021-12-14T00:00:00"/>
        <d v="2021-12-15T00:00:00"/>
        <d v="2021-12-16T00:00:00"/>
        <d v="2021-12-17T00:00:00"/>
        <d v="2021-12-20T00:00:00"/>
        <d v="2021-12-21T00:00:00"/>
        <d v="2021-12-22T00:00:00"/>
        <d v="2021-12-27T00:00:00"/>
        <d v="2021-12-28T00:00:00"/>
        <d v="2021-12-31T00:00:00"/>
        <d v="2022-01-04T00:00:00"/>
        <d v="2022-01-05T00:00:00"/>
        <d v="2022-01-06T00:00:00"/>
        <d v="2022-01-10T00:00:00"/>
        <d v="2022-01-11T00:00:00"/>
        <d v="2022-01-12T00:00:00"/>
        <d v="2022-01-13T00:00:00"/>
        <d v="2022-01-14T00:00:00"/>
        <d v="2022-01-17T00:00:00"/>
        <d v="2022-01-18T00:00:00"/>
        <d v="2022-01-19T00:00:00"/>
        <d v="2022-01-20T00:00:00"/>
        <d v="2022-01-21T00:00:00"/>
        <d v="2022-01-24T00:00:00"/>
        <d v="2022-01-25T00:00:00"/>
        <d v="2022-01-26T00:00:00"/>
        <d v="2022-01-27T00:00:00"/>
        <d v="2022-01-31T00:00:00"/>
        <d v="2022-02-01T00:00:00"/>
        <d v="2022-02-02T00:00:00"/>
        <d v="2022-02-07T00:00:00"/>
        <d v="2022-02-08T00:00:00"/>
        <d v="2022-02-09T00:00:00"/>
        <d v="2022-02-10T00:00:00"/>
        <d v="2022-02-11T00:00:00"/>
        <d v="2022-02-14T00:00:00"/>
        <d v="2022-02-15T00:00:00"/>
        <d v="2022-02-16T00:00:00"/>
        <d v="2022-02-17T00:00:00"/>
        <d v="2022-02-18T00:00:00"/>
        <d v="2022-02-22T00:00:00"/>
        <d v="2022-02-23T00:00:00"/>
        <d v="2022-02-24T00:00:00"/>
        <d v="2022-02-28T00:00:00"/>
        <d v="2022-03-01T00:00:00"/>
        <d v="2022-03-03T00:00:00"/>
        <d v="2022-03-04T00:00:00"/>
        <d v="2022-03-07T00:00:00"/>
        <d v="2022-03-09T00:00:00"/>
        <d v="2022-03-10T00:00:00"/>
        <d v="2022-03-11T00:00:00"/>
        <d v="2022-03-14T00:00:00"/>
        <d v="2022-03-15T00:00:00"/>
        <d v="2022-03-16T00:00:00"/>
        <d v="2022-03-17T00:00:00"/>
        <d v="2022-03-21T00:00:00"/>
        <d v="2022-03-22T00:00:00"/>
        <d v="2022-03-23T00:00:00"/>
        <d v="2022-03-29T00:00:00"/>
        <d v="2022-03-30T00:00:00"/>
        <d v="2022-03-31T00:00:00"/>
        <d v="2022-04-02T00:00:00"/>
        <d v="2022-04-05T00:00:00"/>
        <d v="2022-04-06T00:00:00"/>
        <d v="2022-04-07T00:00:00"/>
        <d v="2022-04-11T00:00:00"/>
        <d v="2022-04-12T00:00:00"/>
        <d v="2022-04-13T00:00:00"/>
        <d v="2022-04-15T00:00:00"/>
        <d v="2022-04-19T00:00:00"/>
        <d v="2022-04-20T00:00:00"/>
        <d v="2022-04-21T00:00:00"/>
        <d v="2022-04-25T00:00:00"/>
        <d v="2022-04-26T00:00:00"/>
        <d v="2022-04-28T00:00:00"/>
        <d v="2022-04-29T00:00:00"/>
        <d v="2022-05-02T00:00:00"/>
        <d v="2022-05-03T00:00:00"/>
        <d v="2022-05-06T00:00:00"/>
        <d v="2022-05-09T00:00:00"/>
        <d v="2022-05-10T00:00:00"/>
        <d v="2022-05-11T00:00:00"/>
        <d v="2022-05-12T00:00:00"/>
        <d v="2022-05-13T00:00:00"/>
        <d v="2022-05-16T00:00:00"/>
        <d v="2022-05-17T00:00:00"/>
        <d v="2022-05-18T00:00:00"/>
        <d v="2022-05-22T00:00:00"/>
        <d v="2022-05-23T00:00:00"/>
        <d v="2022-05-24T00:00:00"/>
        <d v="2022-05-25T00:00:00"/>
        <d v="2022-06-01T00:00:00"/>
        <d v="2022-06-02T00:00:00"/>
        <d v="2022-06-06T00:00:00"/>
        <d v="2022-06-07T00:00:00"/>
        <d v="2022-06-08T00:00:00"/>
        <d v="2022-06-09T00:00:00"/>
        <d v="2022-06-13T00:00:00"/>
        <d v="2022-06-14T00:00:00"/>
        <d v="2022-06-15T00:00:00"/>
        <d v="2022-06-16T00:00:00"/>
        <d v="2022-06-21T00:00:00"/>
        <d v="2022-06-23T00:00:00"/>
        <d v="2022-06-28T00:00:00"/>
        <d v="2022-07-05T00:00:00"/>
        <d v="2022-07-12T00:00:00"/>
        <d v="2022-07-13T00:00:00"/>
        <d v="2022-07-15T00:00:00"/>
        <d v="2022-07-18T00:00:00"/>
        <d v="2022-07-21T00:00:00"/>
        <d v="2022-07-27T00:00:00"/>
        <d v="2022-08-02T00:00:00"/>
        <d v="2022-08-10T00:00:00"/>
        <d v="2022-08-15T00:00:00"/>
        <d v="2022-08-16T00:00:00"/>
        <d v="2022-08-17T00:00:00"/>
        <d v="2022-08-24T00:00:00"/>
        <d v="2022-08-29T00:00:00"/>
        <d v="2022-08-31T00:00:00"/>
        <d v="2022-09-08T00:00:00"/>
        <d v="2022-09-13T00:00:00"/>
        <d v="2022-09-19T00:00:00"/>
        <d v="2022-09-26T00:00:00"/>
        <d v="2022-09-27T00:00:00"/>
        <d v="2022-09-28T00:00:00"/>
        <d v="2022-10-05T00:00:00"/>
        <d v="2022-10-06T00:00:00"/>
        <d v="2022-10-10T00:00:00"/>
        <d v="2022-10-11T00:00:00"/>
        <d v="2022-10-13T00:00:00"/>
        <d v="2022-10-17T00:00:00"/>
        <d v="2022-10-19T00:00:00"/>
        <d v="2022-10-24T00:00:00"/>
        <d v="2022-10-25T00:00:00"/>
        <d v="2022-10-28T00:00:00"/>
        <d v="2022-11-09T00:00:00"/>
        <d v="2022-11-14T00:00:00"/>
        <d v="2022-12-07T00:00:00"/>
        <d v="2022-12-08T00:00:00"/>
        <d v="2022-12-13T00:00:00"/>
        <d v="2022-12-15T00:00:00"/>
        <d v="2022-12-17T00:00:00"/>
        <d v="2023-01-11T00:00:00"/>
        <d v="2023-01-19T00:00:00"/>
        <d v="2023-01-31T00:00:00"/>
        <d v="2023-02-01T00:00:00"/>
        <d v="2023-02-03T00:00:00"/>
        <d v="2023-02-07T00:00:00"/>
        <d v="2023-02-20T00:00:00"/>
        <d v="2023-03-02T00:00:00"/>
        <d v="2023-03-03T00:00:00"/>
        <d v="2023-03-14T00:00:00"/>
        <d v="2023-03-21T00:00:00"/>
        <d v="2023-04-03T00:00:00"/>
        <d v="2023-04-19T00:00:00"/>
        <d v="2023-04-20T00:00:00"/>
        <d v="2023-04-25T00:00:00"/>
        <d v="2023-05-02T00:00:00"/>
        <d v="2023-05-04T00:00:00"/>
        <d v="2023-05-15T00:00:00"/>
        <d v="2023-05-17T00:00:00"/>
        <d v="2023-05-19T00:00:00"/>
        <d v="2023-05-24T00:00:00"/>
        <d v="2023-05-25T00:00:00"/>
        <d v="2023-06-01T00:00:00"/>
        <d v="2023-06-13T00:00:00"/>
        <d v="2023-06-20T00:00:00"/>
        <d v="2023-06-23T00:00:00"/>
        <d v="2023-06-27T00:00:00"/>
        <d v="2023-06-29T00:00:00"/>
        <d v="2023-07-21T00:00:00"/>
        <d v="2023-07-25T00:00:00"/>
        <d v="2023-08-02T00:00:00"/>
        <d v="2023-08-08T00:00:00"/>
        <d v="2023-08-16T00:00:00"/>
        <d v="2023-08-25T00:00:00"/>
        <d v="2023-08-29T00:00:00"/>
        <d v="2023-08-30T00:00:00"/>
        <d v="2023-09-06T00:00:00"/>
        <d v="2023-09-07T00:00:00"/>
        <d v="2023-09-12T00:00:00"/>
        <d v="2023-09-13T00:00:00"/>
        <d v="2023-09-14T00:00:00"/>
        <d v="2023-09-20T00:00:00"/>
        <d v="2023-10-03T00:00:00"/>
        <d v="2023-10-05T00:00:00"/>
        <d v="2023-10-17T00:00:00"/>
        <d v="2023-10-18T00:00:00"/>
        <d v="2023-10-24T00:00:00"/>
        <d v="2023-10-31T00:00:00"/>
        <d v="2023-11-01T00:00:00"/>
        <d v="2023-11-05T00:00:00"/>
        <d v="2023-11-07T00:00:00"/>
        <d v="2023-11-09T00:00:00"/>
        <d v="2023-11-20T00:00:00"/>
        <d v="2023-11-29T00:00:00"/>
        <d v="2023-12-06T00:00:00"/>
        <d v="2023-12-07T00:00:00"/>
        <d v="2023-12-10T00:00:00"/>
        <d v="2023-12-13T00:00:00"/>
        <d v="2023-12-18T00:00:00"/>
        <d v="2023-12-19T00:00:00"/>
        <d v="2023-12-21T00:00:00"/>
        <d v="2024-01-09T00:00:00"/>
        <d v="2024-01-13T00:00:00"/>
        <d v="2024-01-16T00:00:00"/>
        <d v="2024-01-22T00:00:00"/>
        <d v="2024-01-23T00:00:00"/>
        <d v="2024-01-26T00:00:00"/>
        <d v="2024-01-29T00:00:00"/>
        <d v="2024-01-30T00:00:00"/>
        <d v="2024-01-31T00:00:00"/>
        <d v="2024-02-01T00:00:00"/>
        <d v="2024-02-06T00:00:00"/>
        <d v="2024-02-08T00:00:00"/>
        <d v="2024-02-15T00:00:00"/>
        <d v="2024-02-19T00:00:00"/>
        <d v="2024-02-23T00:00:00"/>
        <d v="2024-02-28T00:00:00"/>
        <d v="2024-03-04T00:00:00"/>
        <d v="2024-03-11T00:00:00"/>
        <d v="2024-03-13T00:00:00"/>
        <d v="2024-03-14T00:00:00"/>
        <d v="2024-03-23T00:00:00"/>
        <d v="2024-03-26T00:00:00"/>
        <d v="2024-03-27T00:00:00"/>
        <d v="2024-03-30T00:00:00"/>
        <d v="2024-04-03T00:00:00"/>
        <d v="2024-04-09T00:00:00"/>
        <d v="2024-04-16T00:00:00"/>
        <d v="2024-04-23T00:00:00"/>
        <d v="2024-04-24T00:00:00"/>
        <d v="2024-04-29T00:00:00"/>
        <d v="2024-05-04T00:00:00"/>
        <d v="2024-05-15T00:00:00"/>
        <d v="2024-05-16T00:00:00"/>
        <d v="2024-05-26T00:00:00"/>
        <d v="2024-06-06T00:00:00"/>
        <d v="2024-06-18T00:00:00"/>
        <d v="2024-06-20T00:00:00"/>
        <d v="2024-06-25T00:00:00"/>
        <d v="2024-06-26T00:00:00"/>
        <d v="2024-07-09T00:00:00"/>
        <d v="2024-07-14T00:00:00"/>
        <d v="2024-07-16T00:00:00"/>
        <d v="2024-07-17T00:00:00"/>
        <d v="2024-07-19T00:00:00"/>
        <d v="2024-07-23T00:00:00"/>
        <d v="2024-07-25T00:00:00"/>
        <d v="2024-07-29T00:00:00"/>
        <d v="2024-07-30T00:00:00"/>
        <d v="2024-07-31T00:00:00"/>
        <d v="2024-08-13T00:00:00"/>
        <d v="2024-08-14T00:00:00"/>
        <d v="2024-08-21T00:00:00"/>
        <d v="2024-08-29T00:00:00"/>
        <d v="2024-09-04T00:00:00"/>
        <d v="2024-09-05T00:00:00"/>
        <d v="2024-09-06T00:00:00"/>
        <d v="2024-09-12T00:00:00"/>
        <d v="2024-09-24T00:00:00"/>
        <d v="2024-10-02T00:00:00"/>
        <d v="2024-10-08T00:00:00"/>
        <d v="2024-10-10T00:00:00"/>
        <d v="2024-10-23T00:00:00"/>
        <d v="2024-10-28T00:00:00"/>
        <d v="2024-10-29T00:00:00"/>
        <d v="2024-11-04T00:00:00"/>
        <d v="2024-11-12T00:00:00"/>
        <d v="2024-11-24T00:00:00"/>
        <d v="2024-11-25T00:00:00"/>
        <d v="2024-11-26T00:00:00"/>
        <d v="2024-12-10T00:00:00"/>
        <d v="2024-12-11T00:00:00"/>
        <d v="2024-12-13T00:00:00"/>
        <d v="2024-12-18T00:00:00"/>
        <d v="2024-12-20T00:00:00"/>
        <d v="2024-12-24T00:00:00"/>
        <d v="2025-01-13T00:00:00"/>
        <d v="2025-01-14T00:00:00"/>
        <d v="2025-01-16T00:00:00"/>
        <d v="2025-01-23T00:00:00"/>
        <d v="2025-02-11T00:00:00"/>
        <d v="2025-02-12T00:00:00"/>
        <d v="2025-02-17T00:00:00"/>
        <d v="2025-02-18T00:00:00"/>
        <d v="2025-02-19T00:00:00"/>
        <d v="2025-02-23T00:00:00"/>
        <d v="2025-02-24T00:00:00"/>
        <d v="2025-03-04T00:00:00"/>
        <d v="2025-03-05T00:00:00"/>
        <d v="2025-03-12T00:00:00"/>
        <d v="2025-03-18T00:00:00"/>
        <d v="2025-03-21T00:00:00"/>
        <d v="2025-03-22T00:00:00"/>
        <d v="2025-03-30T00:00:00"/>
        <d v="2025-04-03T00:00:00"/>
        <d v="2025-04-08T00:00:00"/>
        <d v="2025-04-16T00:00:00"/>
        <d v="2025-04-23T00:00:00"/>
        <d v="2025-04-30T00:00:00"/>
        <d v="2025-05-06T00:00:00"/>
      </sharedItems>
    </cacheField>
    <cacheField name="[Unicorns].[Date Joined (Month)].[Date Joined (Month)]" caption="Date Joined (Month)" numFmtId="0" hierarchy="9" level="1">
      <sharedItems count="12">
        <s v="Jul"/>
        <s v="Dec"/>
        <s v="Feb"/>
        <s v="Jun"/>
        <s v="May"/>
        <s v="Oct"/>
        <s v="Jan"/>
        <s v="Mar"/>
        <s v="Aug"/>
        <s v="Sep"/>
        <s v="Nov"/>
        <s v="Apr"/>
      </sharedItems>
    </cacheField>
    <cacheField name="[Unicorns].[Date Joined (Quarter)].[Date Joined (Quarter)]" caption="Date Joined (Quarter)" numFmtId="0" hierarchy="8" level="1">
      <sharedItems count="4">
        <s v="Qtr1"/>
        <s v="Qtr2"/>
        <s v="Qtr3"/>
        <s v="Qtr4"/>
      </sharedItems>
    </cacheField>
    <cacheField name="[Unicorns].[Date Joined (Year)].[Date Joined (Year)]" caption="Date Joined (Year)" numFmtId="0" hierarchy="7" level="1">
      <sharedItems count="5">
        <s v="2017"/>
        <s v="2018"/>
        <s v="2019"/>
        <s v="2021"/>
        <s v="2022"/>
      </sharedItems>
    </cacheField>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2" memberValueDatatype="130" unbalanced="0"/>
    <cacheHierarchy uniqueName="[Unicorns].[Valuation ($B)]" caption="Valuation ($B)" attribute="1" defaultMemberUniqueName="[Unicorns].[Valuation ($B)].[All]" allUniqueName="[Unicorns].[Valuation ($B)].[All]" dimensionUniqueName="[Unicorns]" displayFolder="" count="2" memberValueDatatype="5" unbalanced="0"/>
    <cacheHierarchy uniqueName="[Unicorns].[Date Joined]" caption="Date Joined" attribute="1" time="1" defaultMemberUniqueName="[Unicorns].[Date Joined].[All]" allUniqueName="[Unicorns].[Date Joined].[All]" dimensionUniqueName="[Unicorns]" displayFolder="" count="2" memberValueDatatype="7" unbalanced="0">
      <fieldsUsage count="2">
        <fieldUsage x="-1"/>
        <fieldUsage x="1"/>
      </fieldsUsage>
    </cacheHierarchy>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cacheHierarchy uniqueName="[Unicorns].[Year]" caption="Year" attribute="1" defaultMemberUniqueName="[Unicorns].[Year].[All]" allUniqueName="[Unicorns].[Year].[All]" dimensionUniqueName="[Unicorns]" displayFolder="" count="2" memberValueDatatype="20" unbalanced="0">
      <fieldsUsage count="2">
        <fieldUsage x="-1"/>
        <fieldUsage x="5"/>
      </fieldsUsage>
    </cacheHierarchy>
    <cacheHierarchy uniqueName="[Unicorns].[Month]" caption="Month" attribute="1" defaultMemberUniqueName="[Unicorns].[Month].[All]" allUniqueName="[Unicorns].[Month].[All]" dimensionUniqueName="[Unicorns]" displayFolder="" count="2" memberValueDatatype="130" unbalanced="0"/>
    <cacheHierarchy uniqueName="[Unicorns].[Date Joined (Year)]" caption="Date Joined (Year)" attribute="1" defaultMemberUniqueName="[Unicorns].[Date Joined (Year)].[All]" allUniqueName="[Unicorns].[Date Joined (Year)].[All]" dimensionUniqueName="[Unicorns]" displayFolder="" count="2" memberValueDatatype="130" unbalanced="0">
      <fieldsUsage count="2">
        <fieldUsage x="-1"/>
        <fieldUsage x="4"/>
      </fieldsUsage>
    </cacheHierarchy>
    <cacheHierarchy uniqueName="[Unicorns].[Date Joined (Quarter)]" caption="Date Joined (Quarter)" attribute="1" defaultMemberUniqueName="[Unicorns].[Date Joined (Quarter)].[All]" allUniqueName="[Unicorns].[Date Joined (Quarter)].[All]" dimensionUniqueName="[Unicorns]" displayFolder="" count="2" memberValueDatatype="130" unbalanced="0">
      <fieldsUsage count="2">
        <fieldUsage x="-1"/>
        <fieldUsage x="3"/>
      </fieldsUsage>
    </cacheHierarchy>
    <cacheHierarchy uniqueName="[Unicorns].[Date Joined (Month)]" caption="Date Joined (Month)" attribute="1" defaultMemberUniqueName="[Unicorns].[Date Joined (Month)].[All]" allUniqueName="[Unicorns].[Date Joined (Month)].[All]" dimensionUniqueName="[Unicorns]" displayFolder="" count="2" memberValueDatatype="130" unbalanced="0">
      <fieldsUsage count="2">
        <fieldUsage x="-1"/>
        <fieldUsage x="2"/>
      </fieldsUsage>
    </cacheHierarchy>
    <cacheHierarchy uniqueName="[Unicorns].[Day]" caption="Day" attribute="1" defaultMemberUniqueName="[Unicorns].[Day].[All]" allUniqueName="[Unicorns].[Day].[All]" dimensionUniqueName="[Unicorns]" displayFolder="" count="2"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2"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69560183" backgroundQuery="1" createdVersion="8" refreshedVersion="8" minRefreshableVersion="3" recordCount="0" supportSubquery="1" supportAdvancedDrill="1" xr:uid="{760122B8-6944-4A57-92C9-D56BF7A88BC1}">
  <cacheSource type="external" connectionId="1"/>
  <cacheFields count="3">
    <cacheField name="[Measures].[Sum of Valuation ($B)]" caption="Sum of Valuation ($B)" numFmtId="0" hierarchy="14" level="32767"/>
    <cacheField name="[Unicorns].[Industry].[Industry]" caption="Industry" numFmtId="0" hierarchy="4" level="1">
      <sharedItems count="9">
        <s v="Consumer &amp; Retail"/>
        <s v="Enterprise Tech"/>
        <s v="Financial Services"/>
        <s v="Health"/>
        <s v="Healthcare &amp; Life Sciences"/>
        <s v="Industrials"/>
        <s v="Insurance"/>
        <s v="Media &amp; Entertainment"/>
        <s v="West Palm Beach"/>
      </sharedItems>
    </cacheField>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2" memberValueDatatype="130" unbalanced="0"/>
    <cacheHierarchy uniqueName="[Unicorns].[Valuation ($B)]" caption="Valuation ($B)" attribute="1" defaultMemberUniqueName="[Unicorns].[Valuation ($B)].[All]" allUniqueName="[Unicorns].[Valuation ($B)].[All]" dimensionUniqueName="[Unicorns]" displayFolder="" count="2" memberValueDatatype="5" unbalanced="0"/>
    <cacheHierarchy uniqueName="[Unicorns].[Date Joined]" caption="Date Joined" attribute="1" time="1" defaultMemberUniqueName="[Unicorns].[Date Joined].[All]" allUniqueName="[Unicorns].[Date Joined].[All]" dimensionUniqueName="[Unicorns]" displayFolder="" count="2" memberValueDatatype="7" unbalanced="0"/>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fieldsUsage count="2">
        <fieldUsage x="-1"/>
        <fieldUsage x="1"/>
      </fieldsUsage>
    </cacheHierarchy>
    <cacheHierarchy uniqueName="[Unicorns].[Year]" caption="Year" attribute="1" defaultMemberUniqueName="[Unicorns].[Year].[All]" allUniqueName="[Unicorns].[Year].[All]" dimensionUniqueName="[Unicorns]" displayFolder="" count="2" memberValueDatatype="20" unbalanced="0">
      <fieldsUsage count="2">
        <fieldUsage x="-1"/>
        <fieldUsage x="2"/>
      </fieldsUsage>
    </cacheHierarchy>
    <cacheHierarchy uniqueName="[Unicorns].[Month]" caption="Month" attribute="1" defaultMemberUniqueName="[Unicorns].[Month].[All]" allUniqueName="[Unicorns].[Month].[All]" dimensionUniqueName="[Unicorns]" displayFolder="" count="2" memberValueDatatype="130" unbalanced="0"/>
    <cacheHierarchy uniqueName="[Unicorns].[Date Joined (Year)]" caption="Date Joined (Year)" attribute="1" defaultMemberUniqueName="[Unicorns].[Date Joined (Year)].[All]" allUniqueName="[Unicorns].[Date Joined (Year)].[All]" dimensionUniqueName="[Unicorns]" displayFolder="" count="2" memberValueDatatype="130" unbalanced="0"/>
    <cacheHierarchy uniqueName="[Unicorns].[Date Joined (Quarter)]" caption="Date Joined (Quarter)" attribute="1" defaultMemberUniqueName="[Unicorns].[Date Joined (Quarter)].[All]" allUniqueName="[Unicorns].[Date Joined (Quarter)].[All]" dimensionUniqueName="[Unicorns]" displayFolder="" count="2" memberValueDatatype="130" unbalanced="0"/>
    <cacheHierarchy uniqueName="[Unicorns].[Date Joined (Month)]" caption="Date Joined (Month)" attribute="1" defaultMemberUniqueName="[Unicorns].[Date Joined (Month)].[All]" allUniqueName="[Unicorns].[Date Joined (Month)].[All]" dimensionUniqueName="[Unicorns]" displayFolder="" count="2" memberValueDatatype="130" unbalanced="0"/>
    <cacheHierarchy uniqueName="[Unicorns].[Day]" caption="Day" attribute="1" defaultMemberUniqueName="[Unicorns].[Day].[All]" allUniqueName="[Unicorns].[Day].[All]" dimensionUniqueName="[Unicorns]" displayFolder="" count="2"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2"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4.924994097222" backgroundQuery="1" createdVersion="3" refreshedVersion="8" minRefreshableVersion="3" recordCount="0" supportSubquery="1" supportAdvancedDrill="1" xr:uid="{C0768BFE-C46A-4620-9741-A0DC4C5004DB}">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Unicorns].[Company]" caption="Company" attribute="1" defaultMemberUniqueName="[Unicorns].[Company].[All]" allUniqueName="[Unicorns].[Company].[All]" dimensionUniqueName="[Unicorns]" displayFolder="" count="2" memberValueDatatype="130" unbalanced="0"/>
    <cacheHierarchy uniqueName="[Unicorns].[Valuation ($B)]" caption="Valuation ($B)" attribute="1" defaultMemberUniqueName="[Unicorns].[Valuation ($B)].[All]" allUniqueName="[Unicorns].[Valuation ($B)].[All]" dimensionUniqueName="[Unicorns]" displayFolder="" count="2" memberValueDatatype="5" unbalanced="0"/>
    <cacheHierarchy uniqueName="[Unicorns].[Date Joined]" caption="Date Joined" attribute="1" time="1" defaultMemberUniqueName="[Unicorns].[Date Joined].[All]" allUniqueName="[Unicorns].[Date Joined].[All]" dimensionUniqueName="[Unicorns]" displayFolder="" count="0" memberValueDatatype="7" unbalanced="0"/>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cacheHierarchy uniqueName="[Unicorns].[Year]" caption="Year" attribute="1" defaultMemberUniqueName="[Unicorns].[Year].[All]" allUniqueName="[Unicorns].[Year].[All]" dimensionUniqueName="[Unicorns]" displayFolder="" count="2" memberValueDatatype="20" unbalanced="0"/>
    <cacheHierarchy uniqueName="[Unicorns].[Month]" caption="Month" attribute="1" defaultMemberUniqueName="[Unicorns].[Month].[All]" allUniqueName="[Unicorns].[Month].[All]" dimensionUniqueName="[Unicorns]" displayFolder="" count="0" memberValueDatatype="130" unbalanced="0"/>
    <cacheHierarchy uniqueName="[Unicorns].[Date Joined (Year)]" caption="Date Joined (Year)" attribute="1" defaultMemberUniqueName="[Unicorns].[Date Joined (Year)].[All]" allUniqueName="[Unicorns].[Date Joined (Year)].[All]" dimensionUniqueName="[Unicorns]" displayFolder="" count="0" memberValueDatatype="130" unbalanced="0"/>
    <cacheHierarchy uniqueName="[Unicorns].[Date Joined (Quarter)]" caption="Date Joined (Quarter)" attribute="1" defaultMemberUniqueName="[Unicorns].[Date Joined (Quarter)].[All]" allUniqueName="[Unicorns].[Date Joined (Quarter)].[All]" dimensionUniqueName="[Unicorns]" displayFolder="" count="0" memberValueDatatype="130" unbalanced="0"/>
    <cacheHierarchy uniqueName="[Unicorns].[Date Joined (Month)]" caption="Date Joined (Month)" attribute="1" defaultMemberUniqueName="[Unicorns].[Date Joined (Month)].[All]" allUniqueName="[Unicorns].[Date Joined (Month)].[All]" dimensionUniqueName="[Unicorns]" displayFolder="" count="0" memberValueDatatype="130" unbalanced="0"/>
    <cacheHierarchy uniqueName="[Unicorns].[Day]" caption="Day" attribute="1" defaultMemberUniqueName="[Unicorns].[Day].[All]" allUniqueName="[Unicorns].[Day].[All]" dimensionUniqueName="[Unicorns]" displayFolder="" count="0"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0"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23347335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64583334" backgroundQuery="1" createdVersion="8" refreshedVersion="8" minRefreshableVersion="3" recordCount="0" supportSubquery="1" supportAdvancedDrill="1" xr:uid="{CE93B943-64ED-4D3A-92CE-4B058E1AABD2}">
  <cacheSource type="external" connectionId="1"/>
  <cacheFields count="2">
    <cacheField name="[Measures].[Sum of Valuation ($B)]" caption="Sum of Valuation ($B)" numFmtId="0" hierarchy="14" level="32767"/>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0" memberValueDatatype="130" unbalanced="0"/>
    <cacheHierarchy uniqueName="[Unicorns].[Valuation ($B)]" caption="Valuation ($B)" attribute="1" defaultMemberUniqueName="[Unicorns].[Valuation ($B)].[All]" allUniqueName="[Unicorns].[Valuation ($B)].[All]" dimensionUniqueName="[Unicorns]" displayFolder="" count="0" memberValueDatatype="5" unbalanced="0"/>
    <cacheHierarchy uniqueName="[Unicorns].[Date Joined]" caption="Date Joined" attribute="1" time="1" defaultMemberUniqueName="[Unicorns].[Date Joined].[All]" allUniqueName="[Unicorns].[Date Joined].[All]" dimensionUniqueName="[Unicorns]" displayFolder="" count="0" memberValueDatatype="7" unbalanced="0"/>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cacheHierarchy uniqueName="[Unicorns].[Year]" caption="Year" attribute="1" defaultMemberUniqueName="[Unicorns].[Year].[All]" allUniqueName="[Unicorns].[Year].[All]" dimensionUniqueName="[Unicorns]" displayFolder="" count="2" memberValueDatatype="20" unbalanced="0">
      <fieldsUsage count="2">
        <fieldUsage x="-1"/>
        <fieldUsage x="1"/>
      </fieldsUsage>
    </cacheHierarchy>
    <cacheHierarchy uniqueName="[Unicorns].[Month]" caption="Month" attribute="1" defaultMemberUniqueName="[Unicorns].[Month].[All]" allUniqueName="[Unicorns].[Month].[All]" dimensionUniqueName="[Unicorns]" displayFolder="" count="0" memberValueDatatype="130" unbalanced="0"/>
    <cacheHierarchy uniqueName="[Unicorns].[Date Joined (Year)]" caption="Date Joined (Year)" attribute="1" defaultMemberUniqueName="[Unicorns].[Date Joined (Year)].[All]" allUniqueName="[Unicorns].[Date Joined (Year)].[All]" dimensionUniqueName="[Unicorns]" displayFolder="" count="0" memberValueDatatype="130" unbalanced="0"/>
    <cacheHierarchy uniqueName="[Unicorns].[Date Joined (Quarter)]" caption="Date Joined (Quarter)" attribute="1" defaultMemberUniqueName="[Unicorns].[Date Joined (Quarter)].[All]" allUniqueName="[Unicorns].[Date Joined (Quarter)].[All]" dimensionUniqueName="[Unicorns]" displayFolder="" count="0" memberValueDatatype="130" unbalanced="0"/>
    <cacheHierarchy uniqueName="[Unicorns].[Date Joined (Month)]" caption="Date Joined (Month)" attribute="1" defaultMemberUniqueName="[Unicorns].[Date Joined (Month)].[All]" allUniqueName="[Unicorns].[Date Joined (Month)].[All]" dimensionUniqueName="[Unicorns]" displayFolder="" count="0" memberValueDatatype="130" unbalanced="0"/>
    <cacheHierarchy uniqueName="[Unicorns].[Day]" caption="Day" attribute="1" defaultMemberUniqueName="[Unicorns].[Day].[All]" allUniqueName="[Unicorns].[Day].[All]" dimensionUniqueName="[Unicorns]" displayFolder="" count="0"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0"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65162034" backgroundQuery="1" createdVersion="8" refreshedVersion="8" minRefreshableVersion="3" recordCount="0" supportSubquery="1" supportAdvancedDrill="1" xr:uid="{F065BE9B-8A83-4E39-941D-8773E0A9CB9D}">
  <cacheSource type="external" connectionId="1"/>
  <cacheFields count="2">
    <cacheField name="[Measures].[Count of Company]" caption="Count of Company" numFmtId="0" hierarchy="19" level="32767"/>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0" memberValueDatatype="130" unbalanced="0"/>
    <cacheHierarchy uniqueName="[Unicorns].[Valuation ($B)]" caption="Valuation ($B)" attribute="1" defaultMemberUniqueName="[Unicorns].[Valuation ($B)].[All]" allUniqueName="[Unicorns].[Valuation ($B)].[All]" dimensionUniqueName="[Unicorns]" displayFolder="" count="0" memberValueDatatype="5" unbalanced="0"/>
    <cacheHierarchy uniqueName="[Unicorns].[Date Joined]" caption="Date Joined" attribute="1" time="1" defaultMemberUniqueName="[Unicorns].[Date Joined].[All]" allUniqueName="[Unicorns].[Date Joined].[All]" dimensionUniqueName="[Unicorns]" displayFolder="" count="0" memberValueDatatype="7" unbalanced="0"/>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cacheHierarchy uniqueName="[Unicorns].[Year]" caption="Year" attribute="1" defaultMemberUniqueName="[Unicorns].[Year].[All]" allUniqueName="[Unicorns].[Year].[All]" dimensionUniqueName="[Unicorns]" displayFolder="" count="2" memberValueDatatype="20" unbalanced="0">
      <fieldsUsage count="2">
        <fieldUsage x="-1"/>
        <fieldUsage x="1"/>
      </fieldsUsage>
    </cacheHierarchy>
    <cacheHierarchy uniqueName="[Unicorns].[Month]" caption="Month" attribute="1" defaultMemberUniqueName="[Unicorns].[Month].[All]" allUniqueName="[Unicorns].[Month].[All]" dimensionUniqueName="[Unicorns]" displayFolder="" count="0" memberValueDatatype="130" unbalanced="0"/>
    <cacheHierarchy uniqueName="[Unicorns].[Date Joined (Year)]" caption="Date Joined (Year)" attribute="1" defaultMemberUniqueName="[Unicorns].[Date Joined (Year)].[All]" allUniqueName="[Unicorns].[Date Joined (Year)].[All]" dimensionUniqueName="[Unicorns]" displayFolder="" count="0" memberValueDatatype="130" unbalanced="0"/>
    <cacheHierarchy uniqueName="[Unicorns].[Date Joined (Quarter)]" caption="Date Joined (Quarter)" attribute="1" defaultMemberUniqueName="[Unicorns].[Date Joined (Quarter)].[All]" allUniqueName="[Unicorns].[Date Joined (Quarter)].[All]" dimensionUniqueName="[Unicorns]" displayFolder="" count="0" memberValueDatatype="130" unbalanced="0"/>
    <cacheHierarchy uniqueName="[Unicorns].[Date Joined (Month)]" caption="Date Joined (Month)" attribute="1" defaultMemberUniqueName="[Unicorns].[Date Joined (Month)].[All]" allUniqueName="[Unicorns].[Date Joined (Month)].[All]" dimensionUniqueName="[Unicorns]" displayFolder="" count="0" memberValueDatatype="130" unbalanced="0"/>
    <cacheHierarchy uniqueName="[Unicorns].[Day]" caption="Day" attribute="1" defaultMemberUniqueName="[Unicorns].[Day].[All]" allUniqueName="[Unicorns].[Day].[All]" dimensionUniqueName="[Unicorns]" displayFolder="" count="0"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0"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65740742" backgroundQuery="1" createdVersion="8" refreshedVersion="8" minRefreshableVersion="3" recordCount="0" supportSubquery="1" supportAdvancedDrill="1" xr:uid="{7983159D-814E-419A-905A-08A6CB2E58A7}">
  <cacheSource type="external" connectionId="1"/>
  <cacheFields count="3">
    <cacheField name="[Measures].[Count of Company]" caption="Count of Company" numFmtId="0" hierarchy="19" level="32767"/>
    <cacheField name="[Unicorns].[Industry].[Industry]" caption="Industry" numFmtId="0" hierarchy="4" level="1">
      <sharedItems count="9">
        <s v="Consumer &amp; Retail"/>
        <s v="Enterprise Tech"/>
        <s v="Financial Services"/>
        <s v="Health"/>
        <s v="Healthcare &amp; Life Sciences"/>
        <s v="Industrials"/>
        <s v="Insurance"/>
        <s v="Media &amp; Entertainment"/>
        <s v="West Palm Beach"/>
      </sharedItems>
    </cacheField>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0" memberValueDatatype="130" unbalanced="0"/>
    <cacheHierarchy uniqueName="[Unicorns].[Valuation ($B)]" caption="Valuation ($B)" attribute="1" defaultMemberUniqueName="[Unicorns].[Valuation ($B)].[All]" allUniqueName="[Unicorns].[Valuation ($B)].[All]" dimensionUniqueName="[Unicorns]" displayFolder="" count="0" memberValueDatatype="5" unbalanced="0"/>
    <cacheHierarchy uniqueName="[Unicorns].[Date Joined]" caption="Date Joined" attribute="1" time="1" defaultMemberUniqueName="[Unicorns].[Date Joined].[All]" allUniqueName="[Unicorns].[Date Joined].[All]" dimensionUniqueName="[Unicorns]" displayFolder="" count="0" memberValueDatatype="7" unbalanced="0"/>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fieldsUsage count="2">
        <fieldUsage x="-1"/>
        <fieldUsage x="1"/>
      </fieldsUsage>
    </cacheHierarchy>
    <cacheHierarchy uniqueName="[Unicorns].[Year]" caption="Year" attribute="1" defaultMemberUniqueName="[Unicorns].[Year].[All]" allUniqueName="[Unicorns].[Year].[All]" dimensionUniqueName="[Unicorns]" displayFolder="" count="2" memberValueDatatype="20" unbalanced="0">
      <fieldsUsage count="2">
        <fieldUsage x="-1"/>
        <fieldUsage x="2"/>
      </fieldsUsage>
    </cacheHierarchy>
    <cacheHierarchy uniqueName="[Unicorns].[Month]" caption="Month" attribute="1" defaultMemberUniqueName="[Unicorns].[Month].[All]" allUniqueName="[Unicorns].[Month].[All]" dimensionUniqueName="[Unicorns]" displayFolder="" count="0" memberValueDatatype="130" unbalanced="0"/>
    <cacheHierarchy uniqueName="[Unicorns].[Date Joined (Year)]" caption="Date Joined (Year)" attribute="1" defaultMemberUniqueName="[Unicorns].[Date Joined (Year)].[All]" allUniqueName="[Unicorns].[Date Joined (Year)].[All]" dimensionUniqueName="[Unicorns]" displayFolder="" count="0" memberValueDatatype="130" unbalanced="0"/>
    <cacheHierarchy uniqueName="[Unicorns].[Date Joined (Quarter)]" caption="Date Joined (Quarter)" attribute="1" defaultMemberUniqueName="[Unicorns].[Date Joined (Quarter)].[All]" allUniqueName="[Unicorns].[Date Joined (Quarter)].[All]" dimensionUniqueName="[Unicorns]" displayFolder="" count="0" memberValueDatatype="130" unbalanced="0"/>
    <cacheHierarchy uniqueName="[Unicorns].[Date Joined (Month)]" caption="Date Joined (Month)" attribute="1" defaultMemberUniqueName="[Unicorns].[Date Joined (Month)].[All]" allUniqueName="[Unicorns].[Date Joined (Month)].[All]" dimensionUniqueName="[Unicorns]" displayFolder="" count="0" memberValueDatatype="130" unbalanced="0"/>
    <cacheHierarchy uniqueName="[Unicorns].[Day]" caption="Day" attribute="1" defaultMemberUniqueName="[Unicorns].[Day].[All]" allUniqueName="[Unicorns].[Day].[All]" dimensionUniqueName="[Unicorns]" displayFolder="" count="0"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0"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66087965" backgroundQuery="1" createdVersion="8" refreshedVersion="8" minRefreshableVersion="3" recordCount="0" supportSubquery="1" supportAdvancedDrill="1" xr:uid="{C97FE9EA-F060-4BC8-BB65-CC810E4C0DA4}">
  <cacheSource type="external" connectionId="1"/>
  <cacheFields count="2">
    <cacheField name="[Measures].[Distinct Count of Country]" caption="Distinct Count of Country" numFmtId="0" hierarchy="16" level="32767"/>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0" memberValueDatatype="130" unbalanced="0"/>
    <cacheHierarchy uniqueName="[Unicorns].[Valuation ($B)]" caption="Valuation ($B)" attribute="1" defaultMemberUniqueName="[Unicorns].[Valuation ($B)].[All]" allUniqueName="[Unicorns].[Valuation ($B)].[All]" dimensionUniqueName="[Unicorns]" displayFolder="" count="0" memberValueDatatype="5" unbalanced="0"/>
    <cacheHierarchy uniqueName="[Unicorns].[Date Joined]" caption="Date Joined" attribute="1" time="1" defaultMemberUniqueName="[Unicorns].[Date Joined].[All]" allUniqueName="[Unicorns].[Date Joined].[All]" dimensionUniqueName="[Unicorns]" displayFolder="" count="0" memberValueDatatype="7" unbalanced="0"/>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cacheHierarchy uniqueName="[Unicorns].[Year]" caption="Year" attribute="1" defaultMemberUniqueName="[Unicorns].[Year].[All]" allUniqueName="[Unicorns].[Year].[All]" dimensionUniqueName="[Unicorns]" displayFolder="" count="2" memberValueDatatype="20" unbalanced="0">
      <fieldsUsage count="2">
        <fieldUsage x="-1"/>
        <fieldUsage x="1"/>
      </fieldsUsage>
    </cacheHierarchy>
    <cacheHierarchy uniqueName="[Unicorns].[Month]" caption="Month" attribute="1" defaultMemberUniqueName="[Unicorns].[Month].[All]" allUniqueName="[Unicorns].[Month].[All]" dimensionUniqueName="[Unicorns]" displayFolder="" count="0" memberValueDatatype="130" unbalanced="0"/>
    <cacheHierarchy uniqueName="[Unicorns].[Date Joined (Year)]" caption="Date Joined (Year)" attribute="1" defaultMemberUniqueName="[Unicorns].[Date Joined (Year)].[All]" allUniqueName="[Unicorns].[Date Joined (Year)].[All]" dimensionUniqueName="[Unicorns]" displayFolder="" count="0" memberValueDatatype="130" unbalanced="0"/>
    <cacheHierarchy uniqueName="[Unicorns].[Date Joined (Quarter)]" caption="Date Joined (Quarter)" attribute="1" defaultMemberUniqueName="[Unicorns].[Date Joined (Quarter)].[All]" allUniqueName="[Unicorns].[Date Joined (Quarter)].[All]" dimensionUniqueName="[Unicorns]" displayFolder="" count="0" memberValueDatatype="130" unbalanced="0"/>
    <cacheHierarchy uniqueName="[Unicorns].[Date Joined (Month)]" caption="Date Joined (Month)" attribute="1" defaultMemberUniqueName="[Unicorns].[Date Joined (Month)].[All]" allUniqueName="[Unicorns].[Date Joined (Month)].[All]" dimensionUniqueName="[Unicorns]" displayFolder="" count="0" memberValueDatatype="130" unbalanced="0"/>
    <cacheHierarchy uniqueName="[Unicorns].[Day]" caption="Day" attribute="1" defaultMemberUniqueName="[Unicorns].[Day].[All]" allUniqueName="[Unicorns].[Day].[All]" dimensionUniqueName="[Unicorns]" displayFolder="" count="0"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0"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66435188" backgroundQuery="1" createdVersion="8" refreshedVersion="8" minRefreshableVersion="3" recordCount="0" supportSubquery="1" supportAdvancedDrill="1" xr:uid="{4EBF5DA8-CAA9-4E1E-94E2-028DB63C5D49}">
  <cacheSource type="external" connectionId="1"/>
  <cacheFields count="2">
    <cacheField name="[Measures].[Distinct Count of Industry]" caption="Distinct Count of Industry" numFmtId="0" hierarchy="18" level="32767"/>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0" memberValueDatatype="130" unbalanced="0"/>
    <cacheHierarchy uniqueName="[Unicorns].[Valuation ($B)]" caption="Valuation ($B)" attribute="1" defaultMemberUniqueName="[Unicorns].[Valuation ($B)].[All]" allUniqueName="[Unicorns].[Valuation ($B)].[All]" dimensionUniqueName="[Unicorns]" displayFolder="" count="0" memberValueDatatype="5" unbalanced="0"/>
    <cacheHierarchy uniqueName="[Unicorns].[Date Joined]" caption="Date Joined" attribute="1" time="1" defaultMemberUniqueName="[Unicorns].[Date Joined].[All]" allUniqueName="[Unicorns].[Date Joined].[All]" dimensionUniqueName="[Unicorns]" displayFolder="" count="0" memberValueDatatype="7" unbalanced="0"/>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cacheHierarchy uniqueName="[Unicorns].[Year]" caption="Year" attribute="1" defaultMemberUniqueName="[Unicorns].[Year].[All]" allUniqueName="[Unicorns].[Year].[All]" dimensionUniqueName="[Unicorns]" displayFolder="" count="2" memberValueDatatype="20" unbalanced="0">
      <fieldsUsage count="2">
        <fieldUsage x="-1"/>
        <fieldUsage x="1"/>
      </fieldsUsage>
    </cacheHierarchy>
    <cacheHierarchy uniqueName="[Unicorns].[Month]" caption="Month" attribute="1" defaultMemberUniqueName="[Unicorns].[Month].[All]" allUniqueName="[Unicorns].[Month].[All]" dimensionUniqueName="[Unicorns]" displayFolder="" count="0" memberValueDatatype="130" unbalanced="0"/>
    <cacheHierarchy uniqueName="[Unicorns].[Date Joined (Year)]" caption="Date Joined (Year)" attribute="1" defaultMemberUniqueName="[Unicorns].[Date Joined (Year)].[All]" allUniqueName="[Unicorns].[Date Joined (Year)].[All]" dimensionUniqueName="[Unicorns]" displayFolder="" count="0" memberValueDatatype="130" unbalanced="0"/>
    <cacheHierarchy uniqueName="[Unicorns].[Date Joined (Quarter)]" caption="Date Joined (Quarter)" attribute="1" defaultMemberUniqueName="[Unicorns].[Date Joined (Quarter)].[All]" allUniqueName="[Unicorns].[Date Joined (Quarter)].[All]" dimensionUniqueName="[Unicorns]" displayFolder="" count="0" memberValueDatatype="130" unbalanced="0"/>
    <cacheHierarchy uniqueName="[Unicorns].[Date Joined (Month)]" caption="Date Joined (Month)" attribute="1" defaultMemberUniqueName="[Unicorns].[Date Joined (Month)].[All]" allUniqueName="[Unicorns].[Date Joined (Month)].[All]" dimensionUniqueName="[Unicorns]" displayFolder="" count="0" memberValueDatatype="130" unbalanced="0"/>
    <cacheHierarchy uniqueName="[Unicorns].[Day]" caption="Day" attribute="1" defaultMemberUniqueName="[Unicorns].[Day].[All]" allUniqueName="[Unicorns].[Day].[All]" dimensionUniqueName="[Unicorns]" displayFolder="" count="0"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0"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67708336" backgroundQuery="1" createdVersion="8" refreshedVersion="8" minRefreshableVersion="3" recordCount="0" supportSubquery="1" supportAdvancedDrill="1" xr:uid="{F89E340B-B660-4239-9E76-C89BF80545E4}">
  <cacheSource type="external" connectionId="1"/>
  <cacheFields count="3">
    <cacheField name="[Measures].[Sum of Valuation ($B)]" caption="Sum of Valuation ($B)" numFmtId="0" hierarchy="14" level="32767"/>
    <cacheField name="[Unicorns].[Company].[Company]" caption="Company" numFmtId="0" level="1">
      <sharedItems count="10">
        <s v="Anthropic"/>
        <s v="ByteDance"/>
        <s v="Canva"/>
        <s v="Databricks"/>
        <s v="OpenAI"/>
        <s v="Revolut"/>
        <s v="SHEIN"/>
        <s v="SpaceX"/>
        <s v="Stripe"/>
        <s v="xAI"/>
      </sharedItems>
    </cacheField>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2" memberValueDatatype="130" unbalanced="0">
      <fieldsUsage count="2">
        <fieldUsage x="-1"/>
        <fieldUsage x="1"/>
      </fieldsUsage>
    </cacheHierarchy>
    <cacheHierarchy uniqueName="[Unicorns].[Valuation ($B)]" caption="Valuation ($B)" attribute="1" defaultMemberUniqueName="[Unicorns].[Valuation ($B)].[All]" allUniqueName="[Unicorns].[Valuation ($B)].[All]" dimensionUniqueName="[Unicorns]" displayFolder="" count="2" memberValueDatatype="5" unbalanced="0"/>
    <cacheHierarchy uniqueName="[Unicorns].[Date Joined]" caption="Date Joined" attribute="1" time="1" defaultMemberUniqueName="[Unicorns].[Date Joined].[All]" allUniqueName="[Unicorns].[Date Joined].[All]" dimensionUniqueName="[Unicorns]" displayFolder="" count="2" memberValueDatatype="7" unbalanced="0"/>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cacheHierarchy uniqueName="[Unicorns].[Year]" caption="Year" attribute="1" defaultMemberUniqueName="[Unicorns].[Year].[All]" allUniqueName="[Unicorns].[Year].[All]" dimensionUniqueName="[Unicorns]" displayFolder="" count="2" memberValueDatatype="20" unbalanced="0">
      <fieldsUsage count="2">
        <fieldUsage x="-1"/>
        <fieldUsage x="2"/>
      </fieldsUsage>
    </cacheHierarchy>
    <cacheHierarchy uniqueName="[Unicorns].[Month]" caption="Month" attribute="1" defaultMemberUniqueName="[Unicorns].[Month].[All]" allUniqueName="[Unicorns].[Month].[All]" dimensionUniqueName="[Unicorns]" displayFolder="" count="2" memberValueDatatype="130" unbalanced="0"/>
    <cacheHierarchy uniqueName="[Unicorns].[Date Joined (Year)]" caption="Date Joined (Year)" attribute="1" defaultMemberUniqueName="[Unicorns].[Date Joined (Year)].[All]" allUniqueName="[Unicorns].[Date Joined (Year)].[All]" dimensionUniqueName="[Unicorns]" displayFolder="" count="2" memberValueDatatype="130" unbalanced="0"/>
    <cacheHierarchy uniqueName="[Unicorns].[Date Joined (Quarter)]" caption="Date Joined (Quarter)" attribute="1" defaultMemberUniqueName="[Unicorns].[Date Joined (Quarter)].[All]" allUniqueName="[Unicorns].[Date Joined (Quarter)].[All]" dimensionUniqueName="[Unicorns]" displayFolder="" count="2" memberValueDatatype="130" unbalanced="0"/>
    <cacheHierarchy uniqueName="[Unicorns].[Date Joined (Month)]" caption="Date Joined (Month)" attribute="1" defaultMemberUniqueName="[Unicorns].[Date Joined (Month)].[All]" allUniqueName="[Unicorns].[Date Joined (Month)].[All]" dimensionUniqueName="[Unicorns]" displayFolder="" count="2" memberValueDatatype="130" unbalanced="0"/>
    <cacheHierarchy uniqueName="[Unicorns].[Day]" caption="Day" attribute="1" defaultMemberUniqueName="[Unicorns].[Day].[All]" allUniqueName="[Unicorns].[Day].[All]" dimensionUniqueName="[Unicorns]" displayFolder="" count="2"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2"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68402775" backgroundQuery="1" createdVersion="8" refreshedVersion="8" minRefreshableVersion="3" recordCount="0" supportSubquery="1" supportAdvancedDrill="1" xr:uid="{6038BDB8-8D47-4F1C-96C5-0775D38A4CB1}">
  <cacheSource type="external" connectionId="1"/>
  <cacheFields count="3">
    <cacheField name="[Measures].[Distinct Count of Country]" caption="Distinct Count of Country" numFmtId="0" hierarchy="16" level="32767"/>
    <cacheField name="[Unicorns].[Industry].[Industry]" caption="Industry" numFmtId="0" hierarchy="4" level="1">
      <sharedItems count="9">
        <s v="Consumer &amp; Retail"/>
        <s v="Enterprise Tech"/>
        <s v="Financial Services"/>
        <s v="Health"/>
        <s v="Healthcare &amp; Life Sciences"/>
        <s v="Industrials"/>
        <s v="Insurance"/>
        <s v="Media &amp; Entertainment"/>
        <s v="West Palm Beach"/>
      </sharedItems>
    </cacheField>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0" memberValueDatatype="130" unbalanced="0"/>
    <cacheHierarchy uniqueName="[Unicorns].[Valuation ($B)]" caption="Valuation ($B)" attribute="1" defaultMemberUniqueName="[Unicorns].[Valuation ($B)].[All]" allUniqueName="[Unicorns].[Valuation ($B)].[All]" dimensionUniqueName="[Unicorns]" displayFolder="" count="0" memberValueDatatype="5" unbalanced="0"/>
    <cacheHierarchy uniqueName="[Unicorns].[Date Joined]" caption="Date Joined" attribute="1" time="1" defaultMemberUniqueName="[Unicorns].[Date Joined].[All]" allUniqueName="[Unicorns].[Date Joined].[All]" dimensionUniqueName="[Unicorns]" displayFolder="" count="0" memberValueDatatype="7" unbalanced="0"/>
    <cacheHierarchy uniqueName="[Unicorns].[Country]" caption="Country" attribute="1" defaultMemberUniqueName="[Unicorns].[Country].[All]" allUniqueName="[Unicorns].[Country].[All]" dimensionUniqueName="[Unicorns]" displayFolder="" count="2" memberValueDatatype="130" unbalanced="0"/>
    <cacheHierarchy uniqueName="[Unicorns].[Industry]" caption="Industry" attribute="1" defaultMemberUniqueName="[Unicorns].[Industry].[All]" allUniqueName="[Unicorns].[Industry].[All]" dimensionUniqueName="[Unicorns]" displayFolder="" count="2" memberValueDatatype="130" unbalanced="0">
      <fieldsUsage count="2">
        <fieldUsage x="-1"/>
        <fieldUsage x="1"/>
      </fieldsUsage>
    </cacheHierarchy>
    <cacheHierarchy uniqueName="[Unicorns].[Year]" caption="Year" attribute="1" defaultMemberUniqueName="[Unicorns].[Year].[All]" allUniqueName="[Unicorns].[Year].[All]" dimensionUniqueName="[Unicorns]" displayFolder="" count="2" memberValueDatatype="20" unbalanced="0">
      <fieldsUsage count="2">
        <fieldUsage x="-1"/>
        <fieldUsage x="2"/>
      </fieldsUsage>
    </cacheHierarchy>
    <cacheHierarchy uniqueName="[Unicorns].[Month]" caption="Month" attribute="1" defaultMemberUniqueName="[Unicorns].[Month].[All]" allUniqueName="[Unicorns].[Month].[All]" dimensionUniqueName="[Unicorns]" displayFolder="" count="0" memberValueDatatype="130" unbalanced="0"/>
    <cacheHierarchy uniqueName="[Unicorns].[Date Joined (Year)]" caption="Date Joined (Year)" attribute="1" defaultMemberUniqueName="[Unicorns].[Date Joined (Year)].[All]" allUniqueName="[Unicorns].[Date Joined (Year)].[All]" dimensionUniqueName="[Unicorns]" displayFolder="" count="0" memberValueDatatype="130" unbalanced="0"/>
    <cacheHierarchy uniqueName="[Unicorns].[Date Joined (Quarter)]" caption="Date Joined (Quarter)" attribute="1" defaultMemberUniqueName="[Unicorns].[Date Joined (Quarter)].[All]" allUniqueName="[Unicorns].[Date Joined (Quarter)].[All]" dimensionUniqueName="[Unicorns]" displayFolder="" count="0" memberValueDatatype="130" unbalanced="0"/>
    <cacheHierarchy uniqueName="[Unicorns].[Date Joined (Month)]" caption="Date Joined (Month)" attribute="1" defaultMemberUniqueName="[Unicorns].[Date Joined (Month)].[All]" allUniqueName="[Unicorns].[Date Joined (Month)].[All]" dimensionUniqueName="[Unicorns]" displayFolder="" count="0" memberValueDatatype="130" unbalanced="0"/>
    <cacheHierarchy uniqueName="[Unicorns].[Day]" caption="Day" attribute="1" defaultMemberUniqueName="[Unicorns].[Day].[All]" allUniqueName="[Unicorns].[Day].[All]" dimensionUniqueName="[Unicorns]" displayFolder="" count="0"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0"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477669097221" backgroundQuery="1" createdVersion="8" refreshedVersion="8" minRefreshableVersion="3" recordCount="0" supportSubquery="1" supportAdvancedDrill="1" xr:uid="{5EDBA42D-53D3-403E-A2D5-5727359424DD}">
  <cacheSource type="external" connectionId="1"/>
  <cacheFields count="3">
    <cacheField name="[Measures].[Distinct Count of Industry]" caption="Distinct Count of Industry" numFmtId="0" hierarchy="18" level="32767"/>
    <cacheField name="[Unicorns].[Country].[Country]" caption="Country" numFmtId="0" hierarchy="3" level="1">
      <sharedItems count="10">
        <s v="Australia"/>
        <s v="Canada"/>
        <s v="China"/>
        <s v="France"/>
        <s v="Germany"/>
        <s v="India"/>
        <s v="Israel"/>
        <s v="Singapore"/>
        <s v="United Kingdom"/>
        <s v="United States"/>
      </sharedItems>
    </cacheField>
    <cacheField name="[Unicorns].[Year].[Year]" caption="Year" numFmtId="0" hierarchy="5" level="1">
      <sharedItems containsSemiMixedTypes="0" containsNonDate="0" containsString="0"/>
    </cacheField>
  </cacheFields>
  <cacheHierarchies count="20">
    <cacheHierarchy uniqueName="[Unicorns].[Company]" caption="Company" attribute="1" defaultMemberUniqueName="[Unicorns].[Company].[All]" allUniqueName="[Unicorns].[Company].[All]" dimensionUniqueName="[Unicorns]" displayFolder="" count="0" memberValueDatatype="130" unbalanced="0"/>
    <cacheHierarchy uniqueName="[Unicorns].[Valuation ($B)]" caption="Valuation ($B)" attribute="1" defaultMemberUniqueName="[Unicorns].[Valuation ($B)].[All]" allUniqueName="[Unicorns].[Valuation ($B)].[All]" dimensionUniqueName="[Unicorns]" displayFolder="" count="0" memberValueDatatype="5" unbalanced="0"/>
    <cacheHierarchy uniqueName="[Unicorns].[Date Joined]" caption="Date Joined" attribute="1" time="1" defaultMemberUniqueName="[Unicorns].[Date Joined].[All]" allUniqueName="[Unicorns].[Date Joined].[All]" dimensionUniqueName="[Unicorns]" displayFolder="" count="0" memberValueDatatype="7" unbalanced="0"/>
    <cacheHierarchy uniqueName="[Unicorns].[Country]" caption="Country" attribute="1" defaultMemberUniqueName="[Unicorns].[Country].[All]" allUniqueName="[Unicorns].[Country].[All]" dimensionUniqueName="[Unicorns]" displayFolder="" count="2" memberValueDatatype="130" unbalanced="0">
      <fieldsUsage count="2">
        <fieldUsage x="-1"/>
        <fieldUsage x="1"/>
      </fieldsUsage>
    </cacheHierarchy>
    <cacheHierarchy uniqueName="[Unicorns].[Industry]" caption="Industry" attribute="1" defaultMemberUniqueName="[Unicorns].[Industry].[All]" allUniqueName="[Unicorns].[Industry].[All]" dimensionUniqueName="[Unicorns]" displayFolder="" count="2" memberValueDatatype="130" unbalanced="0"/>
    <cacheHierarchy uniqueName="[Unicorns].[Year]" caption="Year" attribute="1" defaultMemberUniqueName="[Unicorns].[Year].[All]" allUniqueName="[Unicorns].[Year].[All]" dimensionUniqueName="[Unicorns]" displayFolder="" count="2" memberValueDatatype="20" unbalanced="0">
      <fieldsUsage count="2">
        <fieldUsage x="-1"/>
        <fieldUsage x="2"/>
      </fieldsUsage>
    </cacheHierarchy>
    <cacheHierarchy uniqueName="[Unicorns].[Month]" caption="Month" attribute="1" defaultMemberUniqueName="[Unicorns].[Month].[All]" allUniqueName="[Unicorns].[Month].[All]" dimensionUniqueName="[Unicorns]" displayFolder="" count="0" memberValueDatatype="130" unbalanced="0"/>
    <cacheHierarchy uniqueName="[Unicorns].[Date Joined (Year)]" caption="Date Joined (Year)" attribute="1" defaultMemberUniqueName="[Unicorns].[Date Joined (Year)].[All]" allUniqueName="[Unicorns].[Date Joined (Year)].[All]" dimensionUniqueName="[Unicorns]" displayFolder="" count="0" memberValueDatatype="130" unbalanced="0"/>
    <cacheHierarchy uniqueName="[Unicorns].[Date Joined (Quarter)]" caption="Date Joined (Quarter)" attribute="1" defaultMemberUniqueName="[Unicorns].[Date Joined (Quarter)].[All]" allUniqueName="[Unicorns].[Date Joined (Quarter)].[All]" dimensionUniqueName="[Unicorns]" displayFolder="" count="0" memberValueDatatype="130" unbalanced="0"/>
    <cacheHierarchy uniqueName="[Unicorns].[Date Joined (Month)]" caption="Date Joined (Month)" attribute="1" defaultMemberUniqueName="[Unicorns].[Date Joined (Month)].[All]" allUniqueName="[Unicorns].[Date Joined (Month)].[All]" dimensionUniqueName="[Unicorns]" displayFolder="" count="0" memberValueDatatype="130" unbalanced="0"/>
    <cacheHierarchy uniqueName="[Unicorns].[Day]" caption="Day" attribute="1" defaultMemberUniqueName="[Unicorns].[Day].[All]" allUniqueName="[Unicorns].[Day].[All]" dimensionUniqueName="[Unicorns]" displayFolder="" count="0" memberValueDatatype="130" unbalanced="0"/>
    <cacheHierarchy uniqueName="[Unicorns].[Date Joined (Month Index)]" caption="Date Joined (Month Index)" attribute="1" defaultMemberUniqueName="[Unicorns].[Date Joined (Month Index)].[All]" allUniqueName="[Unicorns].[Date Joined (Month Index)].[All]" dimensionUniqueName="[Unicorns]" displayFolder="" count="0" memberValueDatatype="20" unbalanced="0" hidden="1"/>
    <cacheHierarchy uniqueName="[Measures].[__XL_Count Unicorns]" caption="__XL_Count Unicorns" measure="1" displayFolder="" measureGroup="Unicorns" count="0" hidden="1"/>
    <cacheHierarchy uniqueName="[Measures].[__No measures defined]" caption="__No measures defined" measure="1" displayFolder="" count="0" hidden="1"/>
    <cacheHierarchy uniqueName="[Measures].[Sum of Valuation ($B)]" caption="Sum of Valuation ($B)" measure="1" displayFolder="" measureGroup="Unicorns"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Unicorn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Unicorns" count="0" hidden="1">
      <extLst>
        <ext xmlns:x15="http://schemas.microsoft.com/office/spreadsheetml/2010/11/main" uri="{B97F6D7D-B522-45F9-BDA1-12C45D357490}">
          <x15:cacheHierarchy aggregatedColumn="3"/>
        </ext>
      </extLst>
    </cacheHierarchy>
    <cacheHierarchy uniqueName="[Measures].[Count of Industry]" caption="Count of Industry" measure="1" displayFolder="" measureGroup="Unicorns" count="0" hidden="1">
      <extLst>
        <ext xmlns:x15="http://schemas.microsoft.com/office/spreadsheetml/2010/11/main" uri="{B97F6D7D-B522-45F9-BDA1-12C45D357490}">
          <x15:cacheHierarchy aggregatedColumn="4"/>
        </ext>
      </extLst>
    </cacheHierarchy>
    <cacheHierarchy uniqueName="[Measures].[Distinct Count of Industry]" caption="Distinct Count of Industry" measure="1" displayFolder="" measureGroup="Unicorns"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Company]" caption="Count of Company" measure="1" displayFolder="" measureGroup="Unicor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Unicorns" uniqueName="[Unicorns]" caption="Unicorns"/>
  </dimensions>
  <measureGroups count="1">
    <measureGroup name="Unicorns" caption="Unicor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BD34DF-BF5D-46EA-AEA4-A03FE99FD62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Valuation ($B)" fld="0" baseField="0" baseItem="0" numFmtId="164"/>
  </dataFields>
  <formats count="1">
    <format dxfId="0">
      <pivotArea outline="0" collapsedLevelsAreSubtotals="1" fieldPosition="0"/>
    </format>
  </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Valuation ($B)"/>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3FCF67-6145-49A2-9E32-26AB04F54DE4}"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Industries by Valuation">
  <location ref="G10:H20" firstHeaderRow="1" firstDataRow="1" firstDataCol="1"/>
  <pivotFields count="3">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1"/>
    </i>
    <i>
      <x v="5"/>
    </i>
    <i>
      <x v="2"/>
    </i>
    <i>
      <x/>
    </i>
    <i>
      <x v="7"/>
    </i>
    <i>
      <x v="4"/>
    </i>
    <i>
      <x v="6"/>
    </i>
    <i>
      <x v="8"/>
    </i>
    <i>
      <x v="3"/>
    </i>
    <i t="grand">
      <x/>
    </i>
  </rowItems>
  <colItems count="1">
    <i/>
  </colItems>
  <dataFields count="1">
    <dataField name="Total Valuation ($B)" fld="0" baseField="0" baseItem="0" numFmtId="164"/>
  </dataFields>
  <formats count="1">
    <format dxfId="7">
      <pivotArea outline="0" collapsedLevelsAreSubtotals="1" fieldPosition="0"/>
    </format>
  </formats>
  <chartFormats count="1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5"/>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7"/>
          </reference>
        </references>
      </pivotArea>
    </chartFormat>
    <chartFormat chart="3" format="8">
      <pivotArea type="data" outline="0" fieldPosition="0">
        <references count="2">
          <reference field="4294967294" count="1" selected="0">
            <x v="0"/>
          </reference>
          <reference field="1" count="1" selected="0">
            <x v="4"/>
          </reference>
        </references>
      </pivotArea>
    </chartFormat>
    <chartFormat chart="3" format="9">
      <pivotArea type="data" outline="0" fieldPosition="0">
        <references count="2">
          <reference field="4294967294" count="1" selected="0">
            <x v="0"/>
          </reference>
          <reference field="1" count="1" selected="0">
            <x v="6"/>
          </reference>
        </references>
      </pivotArea>
    </chartFormat>
    <chartFormat chart="3" format="10">
      <pivotArea type="data" outline="0" fieldPosition="0">
        <references count="2">
          <reference field="4294967294" count="1" selected="0">
            <x v="0"/>
          </reference>
          <reference field="1" count="1" selected="0">
            <x v="8"/>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Valuation ($B)"/>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B926DB-152A-4D97-9FB9-1727E5287BAF}"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op 10 Unicorns by total Valuation">
  <location ref="A8:B19"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7"/>
    </i>
    <i>
      <x v="1"/>
    </i>
    <i>
      <x v="4"/>
    </i>
    <i>
      <x v="8"/>
    </i>
    <i>
      <x v="6"/>
    </i>
    <i>
      <x v="3"/>
    </i>
    <i>
      <x/>
    </i>
    <i>
      <x v="9"/>
    </i>
    <i>
      <x v="5"/>
    </i>
    <i>
      <x v="2"/>
    </i>
    <i t="grand">
      <x/>
    </i>
  </rowItems>
  <colItems count="1">
    <i/>
  </colItems>
  <dataFields count="1">
    <dataField name="Total Valuation ($B)" fld="0" baseField="0" baseItem="0" numFmtId="164"/>
  </dataFields>
  <formats count="1">
    <format dxfId="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Valuation ($B)"/>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4">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D4CDD3-37DC-4551-84C1-34D5F1F41102}"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Top 10 countries by number of industries">
  <location ref="C20:D31"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9"/>
    </i>
    <i>
      <x v="5"/>
    </i>
    <i>
      <x v="8"/>
    </i>
    <i>
      <x v="3"/>
    </i>
    <i>
      <x v="1"/>
    </i>
    <i>
      <x v="7"/>
    </i>
    <i>
      <x v="2"/>
    </i>
    <i>
      <x v="6"/>
    </i>
    <i>
      <x v="4"/>
    </i>
    <i>
      <x/>
    </i>
    <i t="grand">
      <x/>
    </i>
  </rowItems>
  <colItems count="1">
    <i/>
  </colItems>
  <dataFields count="1">
    <dataField name="Distinct Count of Industry" fld="0" subtotal="count" baseField="0" baseItem="0">
      <extLst>
        <ext xmlns:x15="http://schemas.microsoft.com/office/spreadsheetml/2010/11/main" uri="{FABC7310-3BB5-11E1-824E-6D434824019B}">
          <x15:dataField isCountDistinct="1"/>
        </ext>
      </extLst>
    </dataField>
  </dataFields>
  <chartFormats count="1">
    <chartFormat chart="3"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untry"/>
    <pivotHierarchy dragToData="1"/>
    <pivotHierarchy dragToData="1" caption="Distinct Count of Industry"/>
    <pivotHierarchy dragToData="1"/>
  </pivotHierarchies>
  <pivotTableStyleInfo name="PivotStyleLight16" showRowHeaders="1" showColHeaders="1" showRowStripes="0" showColStripes="0" showLastColumn="1"/>
  <filters count="1">
    <filter fld="1" type="count" id="1" iMeasureHier="18">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D1DFD2-F1F0-4E80-8874-C388B17DB84A}"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Rank of industries by country count">
  <location ref="D7:E17" firstHeaderRow="1" firstDataRow="1" firstDataCol="1"/>
  <pivotFields count="3">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2"/>
    </i>
    <i>
      <x v="1"/>
    </i>
    <i>
      <x/>
    </i>
    <i>
      <x v="5"/>
    </i>
    <i>
      <x v="7"/>
    </i>
    <i>
      <x v="4"/>
    </i>
    <i>
      <x v="6"/>
    </i>
    <i>
      <x v="8"/>
    </i>
    <i>
      <x v="3"/>
    </i>
    <i t="grand">
      <x/>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chartFormats count="10">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2"/>
          </reference>
        </references>
      </pivotArea>
    </chartFormat>
    <chartFormat chart="7" format="13">
      <pivotArea type="data" outline="0" fieldPosition="0">
        <references count="2">
          <reference field="4294967294" count="1" selected="0">
            <x v="0"/>
          </reference>
          <reference field="1" count="1" selected="0">
            <x v="1"/>
          </reference>
        </references>
      </pivotArea>
    </chartFormat>
    <chartFormat chart="7" format="14">
      <pivotArea type="data" outline="0" fieldPosition="0">
        <references count="2">
          <reference field="4294967294" count="1" selected="0">
            <x v="0"/>
          </reference>
          <reference field="1" count="1" selected="0">
            <x v="0"/>
          </reference>
        </references>
      </pivotArea>
    </chartFormat>
    <chartFormat chart="7" format="15">
      <pivotArea type="data" outline="0" fieldPosition="0">
        <references count="2">
          <reference field="4294967294" count="1" selected="0">
            <x v="0"/>
          </reference>
          <reference field="1" count="1" selected="0">
            <x v="5"/>
          </reference>
        </references>
      </pivotArea>
    </chartFormat>
    <chartFormat chart="7" format="16">
      <pivotArea type="data" outline="0" fieldPosition="0">
        <references count="2">
          <reference field="4294967294" count="1" selected="0">
            <x v="0"/>
          </reference>
          <reference field="1" count="1" selected="0">
            <x v="7"/>
          </reference>
        </references>
      </pivotArea>
    </chartFormat>
    <chartFormat chart="7" format="17">
      <pivotArea type="data" outline="0" fieldPosition="0">
        <references count="2">
          <reference field="4294967294" count="1" selected="0">
            <x v="0"/>
          </reference>
          <reference field="1" count="1" selected="0">
            <x v="4"/>
          </reference>
        </references>
      </pivotArea>
    </chartFormat>
    <chartFormat chart="7" format="18">
      <pivotArea type="data" outline="0" fieldPosition="0">
        <references count="2">
          <reference field="4294967294" count="1" selected="0">
            <x v="0"/>
          </reference>
          <reference field="1" count="1" selected="0">
            <x v="6"/>
          </reference>
        </references>
      </pivotArea>
    </chartFormat>
    <chartFormat chart="7" format="19">
      <pivotArea type="data" outline="0" fieldPosition="0">
        <references count="2">
          <reference field="4294967294" count="1" selected="0">
            <x v="0"/>
          </reference>
          <reference field="1" count="1" selected="0">
            <x v="8"/>
          </reference>
        </references>
      </pivotArea>
    </chartFormat>
    <chartFormat chart="7" format="20">
      <pivotArea type="data" outline="0" fieldPosition="0">
        <references count="2">
          <reference field="4294967294" count="1" selected="0">
            <x v="0"/>
          </reference>
          <reference field="1" count="1" selected="0">
            <x v="3"/>
          </reference>
        </references>
      </pivotArea>
    </chartFormat>
  </chart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untr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9F0E2C-BB8B-4A8C-B0E2-8C16713D2DE5}"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Unicorns" fld="0" subtotal="count" baseField="0" baseItem="0"/>
  </dataFields>
  <formats count="1">
    <format dxfId="2">
      <pivotArea outline="0" collapsedLevelsAreSubtotals="1" fieldPosition="0"/>
    </format>
  </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Valuation ($B)"/>
    <pivotHierarchy dragToData="1"/>
    <pivotHierarchy dragToData="1"/>
    <pivotHierarchy dragToData="1"/>
    <pivotHierarchy dragToData="1"/>
    <pivotHierarchy dragToData="1" caption="Total Unicorn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873602-2AF0-4949-A5B0-173CA24D1621}"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nicorns by industries">
  <location ref="F25:G35" firstHeaderRow="1" firstDataRow="1" firstDataCol="1"/>
  <pivotFields count="3">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1"/>
    </i>
    <i>
      <x v="2"/>
    </i>
    <i>
      <x/>
    </i>
    <i>
      <x v="5"/>
    </i>
    <i>
      <x v="4"/>
    </i>
    <i>
      <x v="7"/>
    </i>
    <i>
      <x v="6"/>
    </i>
    <i>
      <x v="8"/>
    </i>
    <i>
      <x v="3"/>
    </i>
    <i t="grand">
      <x/>
    </i>
  </rowItems>
  <colItems count="1">
    <i/>
  </colItems>
  <dataFields count="1">
    <dataField name="Total Unicorns" fld="0" subtotal="count" baseField="0" baseItem="0"/>
  </dataFields>
  <formats count="1">
    <format dxfId="3">
      <pivotArea outline="0" collapsedLevelsAreSubtotals="1" fieldPosition="0"/>
    </format>
  </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Valuation ($B)"/>
    <pivotHierarchy dragToData="1"/>
    <pivotHierarchy dragToData="1"/>
    <pivotHierarchy dragToData="1"/>
    <pivotHierarchy dragToData="1"/>
    <pivotHierarchy dragToData="1" caption="Total Unicorns"/>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BBD871-1FB6-441C-9672-E7CA0E5B5A11}" name="PivotTable1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rowHeaderCaption="Top 5 Year by Valuation">
  <location ref="C34:D40" firstHeaderRow="1" firstDataRow="1" firstDataCol="1"/>
  <pivotFields count="6">
    <pivotField dataField="1" subtotalTop="0" showAll="0" defaultSubtotal="0"/>
    <pivotField axis="axisRow" allDrilled="1" subtotalTop="0" showAll="0" dataSourceSort="1" defaultSubtotal="0" defaultAttributeDrillState="1">
      <items count="8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measureFilter="1" sortType="descending" defaultSubtotal="0">
      <items count="5">
        <item x="0" e="0"/>
        <item x="1" e="0"/>
        <item x="2" e="0"/>
        <item x="3" e="0"/>
        <item x="4" e="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4">
    <field x="4"/>
    <field x="3"/>
    <field x="2"/>
    <field x="1"/>
  </rowFields>
  <rowItems count="6">
    <i>
      <x v="3"/>
    </i>
    <i>
      <x v="2"/>
    </i>
    <i>
      <x v="1"/>
    </i>
    <i>
      <x v="4"/>
    </i>
    <i>
      <x/>
    </i>
    <i t="grand">
      <x/>
    </i>
  </rowItems>
  <colItems count="1">
    <i/>
  </colItems>
  <dataFields count="1">
    <dataField name="Total Valuation ($B)" fld="0" baseField="0" baseItem="0" numFmtId="164"/>
  </dataFields>
  <formats count="1">
    <format dxfId="4">
      <pivotArea outline="0" collapsedLevelsAreSubtotals="1" fieldPosition="0"/>
    </format>
  </format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3"/>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1"/>
          </reference>
        </references>
      </pivotArea>
    </chartFormat>
    <chartFormat chart="5" format="11">
      <pivotArea type="data" outline="0" fieldPosition="0">
        <references count="2">
          <reference field="4294967294" count="1" selected="0">
            <x v="0"/>
          </reference>
          <reference field="4" count="1" selected="0">
            <x v="4"/>
          </reference>
        </references>
      </pivotArea>
    </chartFormat>
    <chartFormat chart="5" format="12">
      <pivotArea type="data" outline="0" fieldPosition="0">
        <references count="2">
          <reference field="4294967294" count="1" selected="0">
            <x v="0"/>
          </reference>
          <reference field="4" count="1" selected="0">
            <x v="0"/>
          </reference>
        </references>
      </pivotArea>
    </chartFormat>
  </chart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Valuation ($B)"/>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count" id="1" iMeasureHier="14">
      <autoFilter ref="A1">
        <filterColumn colId="0">
          <top10 val="5" filterVal="5"/>
        </filterColumn>
      </autoFilter>
    </filter>
  </filters>
  <rowHierarchiesUsage count="4">
    <rowHierarchyUsage hierarchyUsage="7"/>
    <rowHierarchyUsage hierarchyUsage="8"/>
    <rowHierarchyUsage hierarchyUsage="9"/>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743683-7EE7-4216-B765-A276B56B99FC}"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Industries" fld="0" subtotal="count" baseField="0" baseItem="0">
      <extLst>
        <ext xmlns:x15="http://schemas.microsoft.com/office/spreadsheetml/2010/11/main" uri="{FABC7310-3BB5-11E1-824E-6D434824019B}">
          <x15:dataField isCountDistinct="1"/>
        </ext>
      </extLst>
    </dataField>
  </dataFields>
  <formats count="1">
    <format dxfId="5">
      <pivotArea outline="0" collapsedLevelsAreSubtotals="1" fieldPosition="0"/>
    </format>
  </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untry"/>
    <pivotHierarchy dragToData="1"/>
    <pivotHierarchy dragToData="1" caption="Number of Industrie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D9D48D-3070-4464-BEE4-93B6BF5CB3B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formats count="1">
    <format dxfId="6">
      <pivotArea outline="0" collapsedLevelsAreSubtotals="1" fieldPosition="0"/>
    </format>
  </formats>
  <pivotHierarchies count="20">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unt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B-Insights_Global-Unicorn-Club_2025.xlsx!Unicorns">
        <x15:activeTabTopLevelEntity name="[Unicor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A1CFA76-DD7C-43C5-A1B1-873E6B34B538}" sourceName="[Unicorns].[Country]">
  <pivotTables>
    <pivotTable tabId="3" name="PivotTable4"/>
    <pivotTable tabId="3" name="PivotTable1"/>
    <pivotTable tabId="3" name="PivotTable11"/>
    <pivotTable tabId="3" name="PivotTable12"/>
    <pivotTable tabId="3" name="PivotTable13"/>
    <pivotTable tabId="3" name="PivotTable2"/>
    <pivotTable tabId="3" name="PivotTable3"/>
    <pivotTable tabId="3" name="PivotTable6"/>
    <pivotTable tabId="3" name="PivotTable7"/>
    <pivotTable tabId="3" name="PivotTable8"/>
  </pivotTables>
  <data>
    <olap pivotCacheId="1233473350">
      <levels count="2">
        <level uniqueName="[Unicorns].[Country].[(All)]" sourceCaption="(All)" count="0"/>
        <level uniqueName="[Unicorns].[Country].[Country]" sourceCaption="Country" count="55">
          <ranges>
            <range startItem="0">
              <i n="[Unicorns].[Country].&amp;[Argentina]" c="Argentina"/>
              <i n="[Unicorns].[Country].&amp;[Australia]" c="Australia"/>
              <i n="[Unicorns].[Country].&amp;[Austria]" c="Austria"/>
              <i n="[Unicorns].[Country].&amp;[Belgium]" c="Belgium"/>
              <i n="[Unicorns].[Country].&amp;[Bermuda]" c="Bermuda"/>
              <i n="[Unicorns].[Country].&amp;[Brazil]" c="Brazil"/>
              <i n="[Unicorns].[Country].&amp;[Canada]" c="Canada"/>
              <i n="[Unicorns].[Country].&amp;[Cayman Islands]" c="Cayman Islands"/>
              <i n="[Unicorns].[Country].&amp;[Chile]" c="Chile"/>
              <i n="[Unicorns].[Country].&amp;[China]" c="China"/>
              <i n="[Unicorns].[Country].&amp;[Colombia]" c="Colombia"/>
              <i n="[Unicorns].[Country].&amp;[Croatia]" c="Croatia"/>
              <i n="[Unicorns].[Country].&amp;[Czech Republic]" c="Czech Republic"/>
              <i n="[Unicorns].[Country].&amp;[Denmark]" c="Denmark"/>
              <i n="[Unicorns].[Country].&amp;[Ecuador]" c="Ecuador"/>
              <i n="[Unicorns].[Country].&amp;[EGYM]" c="EGYM"/>
              <i n="[Unicorns].[Country].&amp;[Egypt]" c="Egypt"/>
              <i n="[Unicorns].[Country].&amp;[Estonia]" c="Estonia"/>
              <i n="[Unicorns].[Country].&amp;[Finland]" c="Finland"/>
              <i n="[Unicorns].[Country].&amp;[France]" c="France"/>
              <i n="[Unicorns].[Country].&amp;[Germany]" c="Germany"/>
              <i n="[Unicorns].[Country].&amp;[Greece]" c="Greece"/>
              <i n="[Unicorns].[Country].&amp;[Hong Kong]" c="Hong Kong"/>
              <i n="[Unicorns].[Country].&amp;[India]" c="India"/>
              <i n="[Unicorns].[Country].&amp;[Indonesia]" c="Indonesia"/>
              <i n="[Unicorns].[Country].&amp;[Ireland]" c="Ireland"/>
              <i n="[Unicorns].[Country].&amp;[Israel]" c="Israel"/>
              <i n="[Unicorns].[Country].&amp;[Italy]" c="Italy"/>
              <i n="[Unicorns].[Country].&amp;[Japan]" c="Japan"/>
              <i n="[Unicorns].[Country].&amp;[Liechtenstein]" c="Liechtenstein"/>
              <i n="[Unicorns].[Country].&amp;[Lithuania]" c="Lithuania"/>
              <i n="[Unicorns].[Country].&amp;[Luxembourg]" c="Luxembourg"/>
              <i n="[Unicorns].[Country].&amp;[Malaysia]" c="Malaysia"/>
              <i n="[Unicorns].[Country].&amp;[Malta]" c="Malta"/>
              <i n="[Unicorns].[Country].&amp;[Mexico]" c="Mexico"/>
              <i n="[Unicorns].[Country].&amp;[Netherlands]" c="Netherlands"/>
              <i n="[Unicorns].[Country].&amp;[Nigeria]" c="Nigeria"/>
              <i n="[Unicorns].[Country].&amp;[Norway]" c="Norway"/>
              <i n="[Unicorns].[Country].&amp;[Philippines]" c="Philippines"/>
              <i n="[Unicorns].[Country].&amp;[Saudi Arabia]" c="Saudi Arabia"/>
              <i n="[Unicorns].[Country].&amp;[Senegal]" c="Senegal"/>
              <i n="[Unicorns].[Country].&amp;[Seychelles]" c="Seychelles"/>
              <i n="[Unicorns].[Country].&amp;[Singapore]" c="Singapore"/>
              <i n="[Unicorns].[Country].&amp;[South Africa]" c="South Africa"/>
              <i n="[Unicorns].[Country].&amp;[South Korea]" c="South Korea"/>
              <i n="[Unicorns].[Country].&amp;[Spain]" c="Spain"/>
              <i n="[Unicorns].[Country].&amp;[Sweden]" c="Sweden"/>
              <i n="[Unicorns].[Country].&amp;[Switzerland]" c="Switzerland"/>
              <i n="[Unicorns].[Country].&amp;[Thailand]" c="Thailand"/>
              <i n="[Unicorns].[Country].&amp;[Turkey]" c="Turkey"/>
              <i n="[Unicorns].[Country].&amp;[United Arab Emirates]" c="United Arab Emirates"/>
              <i n="[Unicorns].[Country].&amp;[United Kingdom]" c="United Kingdom"/>
              <i n="[Unicorns].[Country].&amp;[United States]" c="United States"/>
              <i n="[Unicorns].[Country].&amp;[Uzbekistan]" c="Uzbekistan"/>
              <i n="[Unicorns].[Country].&amp;[Vietnam]" c="Vietnam"/>
            </range>
          </ranges>
        </level>
      </levels>
      <selections count="1">
        <selection n="[Unicorn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3089A17F-EA0B-4C92-A32A-81EE041FEF9E}" sourceName="[Unicorns].[Industry]">
  <pivotTables>
    <pivotTable tabId="3" name="PivotTable4"/>
    <pivotTable tabId="3" name="PivotTable1"/>
    <pivotTable tabId="3" name="PivotTable11"/>
    <pivotTable tabId="3" name="PivotTable12"/>
    <pivotTable tabId="3" name="PivotTable13"/>
    <pivotTable tabId="3" name="PivotTable2"/>
    <pivotTable tabId="3" name="PivotTable3"/>
    <pivotTable tabId="3" name="PivotTable6"/>
    <pivotTable tabId="3" name="PivotTable7"/>
    <pivotTable tabId="3" name="PivotTable8"/>
  </pivotTables>
  <data>
    <olap pivotCacheId="1233473350">
      <levels count="2">
        <level uniqueName="[Unicorns].[Industry].[(All)]" sourceCaption="(All)" count="0"/>
        <level uniqueName="[Unicorns].[Industry].[Industry]" sourceCaption="Industry" count="9">
          <ranges>
            <range startItem="0">
              <i n="[Unicorns].[Industry].&amp;[Consumer &amp; Retail]" c="Consumer &amp; Retail"/>
              <i n="[Unicorns].[Industry].&amp;[Enterprise Tech]" c="Enterprise Tech"/>
              <i n="[Unicorns].[Industry].&amp;[Financial Services]" c="Financial Services"/>
              <i n="[Unicorns].[Industry].&amp;[Health]" c="Health"/>
              <i n="[Unicorns].[Industry].&amp;[Healthcare &amp; Life Sciences]" c="Healthcare &amp; Life Sciences"/>
              <i n="[Unicorns].[Industry].&amp;[Industrials]" c="Industrials"/>
              <i n="[Unicorns].[Industry].&amp;[Insurance]" c="Insurance"/>
              <i n="[Unicorns].[Industry].&amp;[Media &amp; Entertainment]" c="Media &amp; Entertainment"/>
              <i n="[Unicorns].[Industry].&amp;[West Palm Beach]" c="West Palm Beach"/>
            </range>
          </ranges>
        </level>
      </levels>
      <selections count="1">
        <selection n="[Unicorns].[Indus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0D480C-7E01-4102-A531-71F0FA8ED141}" sourceName="[Unicorns].[Year]">
  <pivotTables>
    <pivotTable tabId="3" name="PivotTable13"/>
    <pivotTable tabId="3" name="PivotTable1"/>
    <pivotTable tabId="3" name="PivotTable11"/>
    <pivotTable tabId="3" name="PivotTable12"/>
    <pivotTable tabId="3" name="PivotTable2"/>
    <pivotTable tabId="3" name="PivotTable3"/>
    <pivotTable tabId="3" name="PivotTable4"/>
    <pivotTable tabId="3" name="PivotTable6"/>
    <pivotTable tabId="3" name="PivotTable7"/>
    <pivotTable tabId="3" name="PivotTable8"/>
  </pivotTables>
  <data>
    <olap pivotCacheId="1233473350">
      <levels count="2">
        <level uniqueName="[Unicorns].[Year].[(All)]" sourceCaption="(All)" count="0"/>
        <level uniqueName="[Unicorns].[Year].[Year]" sourceCaption="Year" count="16">
          <ranges>
            <range startItem="0">
              <i n="[Unicorns].[Year].&amp;[2007]" c="2007"/>
              <i n="[Unicorns].[Year].&amp;[2011]" c="2011"/>
              <i n="[Unicorns].[Year].&amp;[2012]" c="2012"/>
              <i n="[Unicorns].[Year].&amp;[2013]" c="2013"/>
              <i n="[Unicorns].[Year].&amp;[2014]" c="2014"/>
              <i n="[Unicorns].[Year].&amp;[2015]" c="2015"/>
              <i n="[Unicorns].[Year].&amp;[2016]" c="2016"/>
              <i n="[Unicorns].[Year].&amp;[2017]" c="2017"/>
              <i n="[Unicorns].[Year].&amp;[2018]" c="2018"/>
              <i n="[Unicorns].[Year].&amp;[2019]" c="2019"/>
              <i n="[Unicorns].[Year].&amp;[2020]" c="2020"/>
              <i n="[Unicorns].[Year].&amp;[2021]" c="2021"/>
              <i n="[Unicorns].[Year].&amp;[2022]" c="2022"/>
              <i n="[Unicorns].[Year].&amp;[2023]" c="2023"/>
              <i n="[Unicorns].[Year].&amp;[2024]" c="2024"/>
              <i n="[Unicorns].[Year].&amp;[2025]" c="2025"/>
            </range>
          </ranges>
        </level>
      </levels>
      <selections count="1">
        <selection n="[Unicorn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52B35EC-969C-4111-9132-122B3470145B}" cache="Slicer_Country" caption="Country" startItem="16" level="1" rowHeight="182880"/>
  <slicer name="Industry" xr10:uid="{E3DDD591-040E-40B2-92D8-E3E51C012C66}" cache="Slicer_Industry" caption="Industry" startItem="6" level="1" rowHeight="182880"/>
  <slicer name="Year" xr10:uid="{57989D20-112F-4AFF-953C-631321FC91D7}" cache="Slicer_Year" caption="Year"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12934A-2C76-44FB-ADF5-2C1EA77E4799}" name="Unicorns_Companies" displayName="Unicorns_Companies" ref="A1:H1286" totalsRowShown="0" headerRowDxfId="18" dataDxfId="17" tableBorderDxfId="16">
  <autoFilter ref="A1:H1286" xr:uid="{12B9AB0A-C088-4189-8EB0-F9EDB4E87A47}"/>
  <sortState xmlns:xlrd2="http://schemas.microsoft.com/office/spreadsheetml/2017/richdata2" ref="A2:H1286">
    <sortCondition ref="F1:F1286"/>
  </sortState>
  <tableColumns count="8">
    <tableColumn id="1" xr3:uid="{37D0AA80-EC85-44A9-9C14-D053B235C6FB}" name="Company" dataDxfId="15"/>
    <tableColumn id="2" xr3:uid="{53D5D49F-4180-460D-92AF-95E69CF240AA}" name="Valuation ($B)" dataDxfId="14"/>
    <tableColumn id="3" xr3:uid="{EF05CE6E-86A9-4862-82AB-7359EF15EFE1}" name="Date Joined" dataDxfId="13"/>
    <tableColumn id="4" xr3:uid="{49F01CBF-8DEA-47A1-9E80-3ECBEA66E455}" name="Country" dataDxfId="12"/>
    <tableColumn id="6" xr3:uid="{DEBE5DC5-CA77-4E18-B375-D92FF799652B}" name="Industry" dataDxfId="11"/>
    <tableColumn id="5" xr3:uid="{209F2226-6F88-41E5-9C46-68712C015F89}" name="Year" dataDxfId="10">
      <calculatedColumnFormula>YEAR(Unicorns_Companies[[#This Row],[Date Joined]])</calculatedColumnFormula>
    </tableColumn>
    <tableColumn id="7" xr3:uid="{8E8DFA27-A672-45DE-AB95-7737ED7A96E8}" name="Month" dataDxfId="9">
      <calculatedColumnFormula>TEXT(Unicorns_Companies[[#This Row],[Date Joined]],"mmmm")</calculatedColumnFormula>
    </tableColumn>
    <tableColumn id="8" xr3:uid="{285E54F6-9409-4FFB-8379-04E2F04E9A19}" name="Day" dataDxfId="8">
      <calculatedColumnFormula>TEXT(Unicorns_Companies[[#This Row],[Date Joined]],"dddd")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79BDE-2FF5-4E34-869A-10EBC5BBAB6E}">
  <dimension ref="A1:BI1325"/>
  <sheetViews>
    <sheetView topLeftCell="A132" zoomScale="125" zoomScaleNormal="85" workbookViewId="0">
      <selection activeCell="G134" sqref="G134"/>
    </sheetView>
  </sheetViews>
  <sheetFormatPr defaultColWidth="8.7109375" defaultRowHeight="15" zeroHeight="1" x14ac:dyDescent="0.25"/>
  <cols>
    <col min="1" max="1" width="29" style="10" customWidth="1"/>
    <col min="2" max="2" width="14.7109375" style="12" customWidth="1"/>
    <col min="3" max="3" width="17.7109375" style="7" customWidth="1"/>
    <col min="4" max="4" width="37.140625" style="12" customWidth="1"/>
    <col min="5" max="5" width="25.28515625" style="10" customWidth="1"/>
    <col min="6" max="6" width="39.140625" style="10" customWidth="1"/>
    <col min="7" max="7" width="88.140625" style="1" bestFit="1" customWidth="1"/>
    <col min="8" max="61" width="8.7109375" style="1"/>
  </cols>
  <sheetData>
    <row r="1" spans="8:54" x14ac:dyDescent="0.25"/>
    <row r="2" spans="8:54" s="2" customFormat="1" ht="14.25" x14ac:dyDescent="0.2">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row>
    <row r="3" spans="8:54" s="2" customFormat="1" ht="14.25" x14ac:dyDescent="0.2">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row>
    <row r="4" spans="8:54" s="2" customFormat="1" ht="14.25" x14ac:dyDescent="0.2">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row>
    <row r="5" spans="8:54" s="2" customFormat="1" ht="14.25" x14ac:dyDescent="0.2">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row>
    <row r="6" spans="8:54" s="2" customFormat="1" ht="14.25" x14ac:dyDescent="0.2">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row>
    <row r="7" spans="8:54" s="2" customFormat="1" ht="14.25" x14ac:dyDescent="0.2">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row>
    <row r="8" spans="8:54" s="2" customFormat="1" ht="14.25" x14ac:dyDescent="0.2">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row>
    <row r="9" spans="8:54" s="2" customFormat="1" ht="14.25" x14ac:dyDescent="0.2">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row>
    <row r="10" spans="8:54" s="2" customFormat="1" ht="14.25" x14ac:dyDescent="0.2">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row>
    <row r="11" spans="8:54" s="2" customFormat="1" ht="14.25" x14ac:dyDescent="0.2">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row>
    <row r="12" spans="8:54" s="2" customFormat="1" ht="14.25" x14ac:dyDescent="0.2">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row>
    <row r="13" spans="8:54" s="2" customFormat="1" ht="14.25" x14ac:dyDescent="0.2">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row>
    <row r="14" spans="8:54" s="2" customFormat="1" ht="14.25" x14ac:dyDescent="0.2">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row>
    <row r="15" spans="8:54" s="2" customFormat="1" ht="14.25" x14ac:dyDescent="0.2">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row>
    <row r="16" spans="8:54" s="2" customFormat="1" ht="14.25" x14ac:dyDescent="0.2">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row>
    <row r="17" spans="8:54" s="2" customFormat="1" ht="14.25" x14ac:dyDescent="0.2">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row>
    <row r="18" spans="8:54" s="2" customFormat="1" ht="14.25" x14ac:dyDescent="0.2">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row>
    <row r="19" spans="8:54" s="2" customFormat="1" ht="14.25" x14ac:dyDescent="0.2">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row>
    <row r="20" spans="8:54" s="2" customFormat="1" ht="14.25" x14ac:dyDescent="0.2">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row>
    <row r="21" spans="8:54" s="2" customFormat="1" ht="14.25" x14ac:dyDescent="0.2">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row>
    <row r="22" spans="8:54" s="2" customFormat="1" ht="14.25" x14ac:dyDescent="0.2">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row>
    <row r="23" spans="8:54" s="2" customFormat="1" ht="14.25" x14ac:dyDescent="0.2">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row>
    <row r="24" spans="8:54" s="2" customFormat="1" ht="14.25" x14ac:dyDescent="0.2">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row>
    <row r="25" spans="8:54" s="2" customFormat="1" ht="14.25" x14ac:dyDescent="0.2">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row>
    <row r="26" spans="8:54" s="2" customFormat="1" ht="14.25" x14ac:dyDescent="0.2">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row>
    <row r="27" spans="8:54" s="2" customFormat="1" ht="14.25" x14ac:dyDescent="0.2">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row>
    <row r="28" spans="8:54" s="2" customFormat="1" ht="14.25" x14ac:dyDescent="0.2">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row>
    <row r="29" spans="8:54" s="2" customFormat="1" ht="14.25" x14ac:dyDescent="0.2">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row>
    <row r="30" spans="8:54" s="2" customFormat="1" ht="14.25" x14ac:dyDescent="0.2">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row>
    <row r="31" spans="8:54" s="2" customFormat="1" ht="14.25" x14ac:dyDescent="0.2">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row>
    <row r="32" spans="8:54" s="2" customFormat="1" ht="14.25" x14ac:dyDescent="0.2">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row>
    <row r="33" spans="8:54" s="2" customFormat="1" ht="14.25" x14ac:dyDescent="0.2">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row>
    <row r="34" spans="8:54" s="2" customFormat="1" ht="14.25" x14ac:dyDescent="0.2">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row>
    <row r="35" spans="8:54" s="2" customFormat="1" ht="14.25" x14ac:dyDescent="0.2">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row>
    <row r="36" spans="8:54" s="2" customFormat="1" ht="14.25" x14ac:dyDescent="0.2">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row>
    <row r="37" spans="8:54" s="2" customFormat="1" ht="14.25" x14ac:dyDescent="0.2">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row>
    <row r="38" spans="8:54" s="2" customFormat="1" ht="14.25" x14ac:dyDescent="0.2">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row>
    <row r="39" spans="8:54" s="2" customFormat="1" ht="14.25" x14ac:dyDescent="0.2">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row>
    <row r="40" spans="8:54" s="2" customFormat="1" ht="14.25" x14ac:dyDescent="0.2">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row>
    <row r="41" spans="8:54" s="2" customFormat="1" ht="14.25" x14ac:dyDescent="0.2">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row>
    <row r="42" spans="8:54" s="2" customFormat="1" ht="14.25" x14ac:dyDescent="0.2">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row>
    <row r="43" spans="8:54" s="2" customFormat="1" ht="14.25" x14ac:dyDescent="0.2">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row>
    <row r="44" spans="8:54" s="2" customFormat="1" ht="14.25" x14ac:dyDescent="0.2">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row>
    <row r="45" spans="8:54" s="2" customFormat="1" ht="14.25" x14ac:dyDescent="0.2">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row>
    <row r="46" spans="8:54" s="2" customFormat="1" ht="14.25" x14ac:dyDescent="0.2">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row>
    <row r="47" spans="8:54" s="2" customFormat="1" ht="14.25" x14ac:dyDescent="0.2">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row>
    <row r="48" spans="8:54" s="2" customFormat="1" ht="14.25" x14ac:dyDescent="0.2">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row>
    <row r="49" spans="8:54" s="2" customFormat="1" ht="14.25" x14ac:dyDescent="0.2">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row>
    <row r="50" spans="8:54" s="2" customFormat="1" ht="14.25" x14ac:dyDescent="0.2">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row>
    <row r="51" spans="8:54" s="2" customFormat="1" ht="14.25" x14ac:dyDescent="0.2">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row>
    <row r="52" spans="8:54" s="2" customFormat="1" ht="14.25" x14ac:dyDescent="0.2">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row>
    <row r="53" spans="8:54" s="2" customFormat="1" ht="14.25" x14ac:dyDescent="0.2">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row>
    <row r="54" spans="8:54" s="2" customFormat="1" ht="14.25" x14ac:dyDescent="0.2">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row>
    <row r="55" spans="8:54" s="2" customFormat="1" ht="14.25" x14ac:dyDescent="0.2">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row>
    <row r="56" spans="8:54" s="2" customFormat="1" ht="14.25" x14ac:dyDescent="0.2">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row>
    <row r="57" spans="8:54" s="2" customFormat="1" ht="14.25" x14ac:dyDescent="0.2">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row>
    <row r="58" spans="8:54" s="2" customFormat="1" ht="14.25" x14ac:dyDescent="0.2">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row>
    <row r="59" spans="8:54" s="2" customFormat="1" ht="14.25" x14ac:dyDescent="0.2">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row>
    <row r="60" spans="8:54" s="2" customFormat="1" ht="14.25" x14ac:dyDescent="0.2">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row>
    <row r="61" spans="8:54" s="2" customFormat="1" ht="14.25" x14ac:dyDescent="0.2">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row>
    <row r="62" spans="8:54" s="2" customFormat="1" ht="14.25" x14ac:dyDescent="0.2">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row>
    <row r="63" spans="8:54" s="2" customFormat="1" ht="14.25" x14ac:dyDescent="0.2">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row>
    <row r="64" spans="8:54" s="2" customFormat="1" ht="14.25" x14ac:dyDescent="0.2">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row>
    <row r="65" spans="8:54" s="2" customFormat="1" ht="14.25" x14ac:dyDescent="0.2">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row>
    <row r="66" spans="8:54" s="2" customFormat="1" ht="14.25" x14ac:dyDescent="0.2">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row>
    <row r="67" spans="8:54" s="2" customFormat="1" ht="14.25" x14ac:dyDescent="0.2">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row>
    <row r="68" spans="8:54" s="2" customFormat="1" ht="14.25" x14ac:dyDescent="0.2">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row>
    <row r="69" spans="8:54" s="2" customFormat="1" ht="14.25" x14ac:dyDescent="0.2">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row>
    <row r="70" spans="8:54" s="2" customFormat="1" ht="14.25" x14ac:dyDescent="0.2">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row>
    <row r="71" spans="8:54" s="2" customFormat="1" ht="14.25" x14ac:dyDescent="0.2">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row>
    <row r="72" spans="8:54" s="2" customFormat="1" ht="14.25" x14ac:dyDescent="0.2">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row>
    <row r="73" spans="8:54" s="2" customFormat="1" ht="14.25" x14ac:dyDescent="0.2">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row>
    <row r="74" spans="8:54" s="2" customFormat="1" ht="14.25" x14ac:dyDescent="0.2">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row>
    <row r="75" spans="8:54" s="2" customFormat="1" ht="14.25" x14ac:dyDescent="0.2">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row>
    <row r="76" spans="8:54" s="2" customFormat="1" ht="14.25" x14ac:dyDescent="0.2">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row>
    <row r="77" spans="8:54" s="2" customFormat="1" ht="14.25" x14ac:dyDescent="0.2">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row>
    <row r="78" spans="8:54" s="2" customFormat="1" ht="14.25" x14ac:dyDescent="0.2">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row>
    <row r="79" spans="8:54" s="2" customFormat="1" ht="14.25" x14ac:dyDescent="0.2">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row>
    <row r="80" spans="8:54" s="2" customFormat="1" ht="14.25" x14ac:dyDescent="0.2">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row>
    <row r="81" spans="8:54" s="2" customFormat="1" ht="14.25" x14ac:dyDescent="0.2">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row>
    <row r="82" spans="8:54" s="2" customFormat="1" ht="14.25" x14ac:dyDescent="0.2">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row>
    <row r="83" spans="8:54" s="2" customFormat="1" ht="14.25" x14ac:dyDescent="0.2">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row>
    <row r="84" spans="8:54" s="2" customFormat="1" ht="14.25" x14ac:dyDescent="0.2">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row>
    <row r="85" spans="8:54" s="2" customFormat="1" ht="14.25" x14ac:dyDescent="0.2">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row>
    <row r="86" spans="8:54" s="2" customFormat="1" ht="14.25" x14ac:dyDescent="0.2">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row>
    <row r="87" spans="8:54" s="2" customFormat="1" ht="14.25" x14ac:dyDescent="0.2">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row>
    <row r="88" spans="8:54" s="2" customFormat="1" ht="14.25" x14ac:dyDescent="0.2">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row>
    <row r="89" spans="8:54" s="2" customFormat="1" ht="14.25" x14ac:dyDescent="0.2">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row>
    <row r="90" spans="8:54" s="2" customFormat="1" ht="14.25" x14ac:dyDescent="0.2">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row>
    <row r="91" spans="8:54" s="2" customFormat="1" ht="14.25" x14ac:dyDescent="0.2">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row>
    <row r="92" spans="8:54" s="2" customFormat="1" ht="14.25" x14ac:dyDescent="0.2">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row>
    <row r="93" spans="8:54" s="2" customFormat="1" ht="14.25" x14ac:dyDescent="0.2">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row>
    <row r="94" spans="8:54" s="2" customFormat="1" ht="14.25" x14ac:dyDescent="0.2">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row>
    <row r="95" spans="8:54" s="3" customFormat="1" ht="14.25" x14ac:dyDescent="0.2"/>
    <row r="96" spans="8:54" s="3" customFormat="1" ht="14.25" x14ac:dyDescent="0.2"/>
    <row r="97" s="3" customFormat="1" ht="14.25" x14ac:dyDescent="0.2"/>
    <row r="98" s="3" customFormat="1" ht="14.25" x14ac:dyDescent="0.2"/>
    <row r="99" s="3" customFormat="1" ht="14.25" x14ac:dyDescent="0.2"/>
    <row r="100" s="3" customFormat="1" ht="14.25" x14ac:dyDescent="0.2"/>
    <row r="101" s="3" customFormat="1" ht="14.25" x14ac:dyDescent="0.2"/>
    <row r="102" s="3" customFormat="1" ht="14.25" x14ac:dyDescent="0.2"/>
    <row r="103" s="3" customFormat="1" ht="14.25" x14ac:dyDescent="0.2"/>
    <row r="104" s="3" customFormat="1" ht="14.25" x14ac:dyDescent="0.2"/>
    <row r="105" s="3" customFormat="1" ht="14.25" x14ac:dyDescent="0.2"/>
    <row r="106" s="3" customFormat="1" ht="14.25" x14ac:dyDescent="0.2"/>
    <row r="107" s="3" customFormat="1" ht="14.25" x14ac:dyDescent="0.2"/>
    <row r="108" s="3" customFormat="1" ht="14.25" x14ac:dyDescent="0.2"/>
    <row r="109" s="3" customFormat="1" ht="14.25" x14ac:dyDescent="0.2"/>
    <row r="110" s="3" customFormat="1" ht="14.25" x14ac:dyDescent="0.2"/>
    <row r="111" s="3" customFormat="1" ht="14.25" x14ac:dyDescent="0.2"/>
    <row r="112" s="3" customFormat="1" ht="14.25" x14ac:dyDescent="0.2"/>
    <row r="113" s="3" customFormat="1" ht="14.25" x14ac:dyDescent="0.2"/>
    <row r="114" s="3" customFormat="1" ht="14.25" x14ac:dyDescent="0.2"/>
    <row r="115" s="3" customFormat="1" ht="14.25" x14ac:dyDescent="0.2"/>
    <row r="116" s="3" customFormat="1" ht="14.25" x14ac:dyDescent="0.2"/>
    <row r="117" s="3" customFormat="1" ht="14.25" x14ac:dyDescent="0.2"/>
    <row r="118" s="3" customFormat="1" ht="14.25" x14ac:dyDescent="0.2"/>
    <row r="119" s="3" customFormat="1" ht="14.25" x14ac:dyDescent="0.2"/>
    <row r="120" s="3" customFormat="1" ht="14.25" x14ac:dyDescent="0.2"/>
    <row r="121" s="3" customFormat="1" ht="14.25" x14ac:dyDescent="0.2"/>
    <row r="122" s="3" customFormat="1" ht="14.25" x14ac:dyDescent="0.2"/>
    <row r="123" s="3" customFormat="1" ht="14.25" x14ac:dyDescent="0.2"/>
    <row r="124" s="3" customFormat="1" ht="14.25" x14ac:dyDescent="0.2"/>
    <row r="125" s="3" customFormat="1" ht="14.25" x14ac:dyDescent="0.2"/>
    <row r="126" s="3" customFormat="1" ht="14.25" x14ac:dyDescent="0.2"/>
    <row r="127" s="3" customFormat="1" ht="14.25" x14ac:dyDescent="0.2"/>
    <row r="128" s="3" customFormat="1" ht="14.25" x14ac:dyDescent="0.2"/>
    <row r="129" spans="8:54" s="3" customFormat="1" ht="14.25" x14ac:dyDescent="0.2"/>
    <row r="130" spans="8:54" s="2" customFormat="1" ht="14.25" x14ac:dyDescent="0.2">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row>
    <row r="131" spans="8:54" s="2" customFormat="1" ht="14.25" x14ac:dyDescent="0.2">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row>
    <row r="132" spans="8:54" s="2" customFormat="1" ht="14.25" x14ac:dyDescent="0.2">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row>
    <row r="133" spans="8:54" s="2" customFormat="1" ht="14.25" x14ac:dyDescent="0.2">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row>
    <row r="134" spans="8:54" s="2" customFormat="1" ht="14.25" x14ac:dyDescent="0.2">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row>
    <row r="135" spans="8:54" s="2" customFormat="1" ht="14.25" x14ac:dyDescent="0.2">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row>
    <row r="136" spans="8:54" s="2" customFormat="1" ht="14.25" x14ac:dyDescent="0.2">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row>
    <row r="137" spans="8:54" s="2" customFormat="1" ht="14.25" x14ac:dyDescent="0.2">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row>
    <row r="138" spans="8:54" s="2" customFormat="1" ht="14.25" x14ac:dyDescent="0.2">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row>
    <row r="139" spans="8:54" s="2" customFormat="1" ht="14.25" x14ac:dyDescent="0.2">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row>
    <row r="140" spans="8:54" s="2" customFormat="1" ht="14.25" x14ac:dyDescent="0.2">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row>
    <row r="141" spans="8:54" s="2" customFormat="1" ht="14.25" x14ac:dyDescent="0.2">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row>
    <row r="142" spans="8:54" s="2" customFormat="1" ht="14.25" x14ac:dyDescent="0.2">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row>
    <row r="143" spans="8:54" s="2" customFormat="1" ht="14.25" x14ac:dyDescent="0.2">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row>
    <row r="144" spans="8:54" s="2" customFormat="1" ht="14.25" x14ac:dyDescent="0.2">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row>
    <row r="145" spans="8:61" s="2" customFormat="1" ht="14.25" x14ac:dyDescent="0.2">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row>
    <row r="146" spans="8:61" s="2" customFormat="1" ht="14.25" x14ac:dyDescent="0.2">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row>
    <row r="147" spans="8:61" s="2" customFormat="1" ht="14.25" x14ac:dyDescent="0.2">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row>
    <row r="148" spans="8:61" s="2" customFormat="1" ht="14.25" x14ac:dyDescent="0.2">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row>
    <row r="149" spans="8:61" s="2" customFormat="1" ht="14.25" x14ac:dyDescent="0.2">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row>
    <row r="150" spans="8:61" s="2" customFormat="1" ht="14.25" x14ac:dyDescent="0.2">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row>
    <row r="151" spans="8:61" s="2" customFormat="1" ht="14.25" x14ac:dyDescent="0.2">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row>
    <row r="152" spans="8:61" s="2" customFormat="1" ht="14.25" x14ac:dyDescent="0.2">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row>
    <row r="153" spans="8:61" s="2" customFormat="1" ht="14.25" x14ac:dyDescent="0.2">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row>
    <row r="154" spans="8:61" s="2" customFormat="1" ht="14.25" x14ac:dyDescent="0.2">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row>
    <row r="155" spans="8:61" s="2" customFormat="1" ht="14.25" x14ac:dyDescent="0.2">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row>
    <row r="156" spans="8:61" s="2" customFormat="1" ht="14.25" x14ac:dyDescent="0.2">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row>
    <row r="157" spans="8:61" s="2" customFormat="1" ht="14.25" x14ac:dyDescent="0.2">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row>
    <row r="158" spans="8:61" s="2" customFormat="1" ht="14.25" x14ac:dyDescent="0.2">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row>
    <row r="159" spans="8:61" s="2" customFormat="1" ht="14.25" x14ac:dyDescent="0.2">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row>
    <row r="160" spans="8:61" x14ac:dyDescent="0.25">
      <c r="BC160"/>
      <c r="BD160"/>
      <c r="BE160"/>
      <c r="BF160"/>
      <c r="BG160"/>
      <c r="BH160"/>
      <c r="BI160"/>
    </row>
    <row r="161" spans="55:61" x14ac:dyDescent="0.25">
      <c r="BC161"/>
      <c r="BD161"/>
      <c r="BE161"/>
      <c r="BF161"/>
      <c r="BG161"/>
      <c r="BH161"/>
      <c r="BI161"/>
    </row>
    <row r="162" spans="55:61" x14ac:dyDescent="0.25">
      <c r="BC162"/>
      <c r="BD162"/>
      <c r="BE162"/>
      <c r="BF162"/>
      <c r="BG162"/>
      <c r="BH162"/>
      <c r="BI162"/>
    </row>
    <row r="163" spans="55:61" x14ac:dyDescent="0.25">
      <c r="BC163"/>
      <c r="BD163"/>
      <c r="BE163"/>
      <c r="BF163"/>
      <c r="BG163"/>
      <c r="BH163"/>
      <c r="BI163"/>
    </row>
    <row r="164" spans="55:61" x14ac:dyDescent="0.25">
      <c r="BC164"/>
      <c r="BD164"/>
      <c r="BE164"/>
      <c r="BF164"/>
      <c r="BG164"/>
      <c r="BH164"/>
      <c r="BI164"/>
    </row>
    <row r="165" spans="55:61" x14ac:dyDescent="0.25">
      <c r="BC165"/>
      <c r="BD165"/>
      <c r="BE165"/>
      <c r="BF165"/>
      <c r="BG165"/>
      <c r="BH165"/>
      <c r="BI165"/>
    </row>
    <row r="166" spans="55:61" x14ac:dyDescent="0.25">
      <c r="BC166"/>
      <c r="BD166"/>
      <c r="BE166"/>
      <c r="BF166"/>
      <c r="BG166"/>
      <c r="BH166"/>
      <c r="BI166"/>
    </row>
    <row r="167" spans="55:61" x14ac:dyDescent="0.25">
      <c r="BC167"/>
      <c r="BD167"/>
      <c r="BE167"/>
      <c r="BF167"/>
      <c r="BG167"/>
      <c r="BH167"/>
      <c r="BI167"/>
    </row>
    <row r="168" spans="55:61" x14ac:dyDescent="0.25">
      <c r="BC168"/>
      <c r="BD168"/>
      <c r="BE168"/>
      <c r="BF168"/>
      <c r="BG168"/>
      <c r="BH168"/>
      <c r="BI168"/>
    </row>
    <row r="169" spans="55:61" x14ac:dyDescent="0.25">
      <c r="BC169"/>
      <c r="BD169"/>
      <c r="BE169"/>
      <c r="BF169"/>
      <c r="BG169"/>
      <c r="BH169"/>
      <c r="BI169"/>
    </row>
    <row r="170" spans="55:61" x14ac:dyDescent="0.25">
      <c r="BC170"/>
      <c r="BD170"/>
      <c r="BE170"/>
      <c r="BF170"/>
      <c r="BG170"/>
      <c r="BH170"/>
      <c r="BI170"/>
    </row>
    <row r="171" spans="55:61" x14ac:dyDescent="0.25">
      <c r="BC171"/>
      <c r="BD171"/>
      <c r="BE171"/>
      <c r="BF171"/>
      <c r="BG171"/>
      <c r="BH171"/>
      <c r="BI171"/>
    </row>
    <row r="172" spans="55:61" x14ac:dyDescent="0.25">
      <c r="BC172"/>
      <c r="BD172"/>
      <c r="BE172"/>
      <c r="BF172"/>
      <c r="BG172"/>
      <c r="BH172"/>
      <c r="BI172"/>
    </row>
    <row r="173" spans="55:61" x14ac:dyDescent="0.25">
      <c r="BC173"/>
      <c r="BD173"/>
      <c r="BE173"/>
      <c r="BF173"/>
      <c r="BG173"/>
      <c r="BH173"/>
      <c r="BI173"/>
    </row>
    <row r="174" spans="55:61" x14ac:dyDescent="0.25">
      <c r="BC174"/>
      <c r="BD174"/>
      <c r="BE174"/>
      <c r="BF174"/>
      <c r="BG174"/>
      <c r="BH174"/>
      <c r="BI174"/>
    </row>
    <row r="175" spans="55:61" x14ac:dyDescent="0.25">
      <c r="BC175"/>
      <c r="BD175"/>
      <c r="BE175"/>
      <c r="BF175"/>
      <c r="BG175"/>
      <c r="BH175"/>
      <c r="BI175"/>
    </row>
    <row r="176" spans="55:61" x14ac:dyDescent="0.25">
      <c r="BC176"/>
      <c r="BD176"/>
      <c r="BE176"/>
      <c r="BF176"/>
      <c r="BG176"/>
      <c r="BH176"/>
      <c r="BI176"/>
    </row>
    <row r="177" spans="55:61" x14ac:dyDescent="0.25">
      <c r="BC177"/>
      <c r="BD177"/>
      <c r="BE177"/>
      <c r="BF177"/>
      <c r="BG177"/>
      <c r="BH177"/>
      <c r="BI177"/>
    </row>
    <row r="178" spans="55:61" x14ac:dyDescent="0.25">
      <c r="BC178"/>
      <c r="BD178"/>
      <c r="BE178"/>
      <c r="BF178"/>
      <c r="BG178"/>
      <c r="BH178"/>
      <c r="BI178"/>
    </row>
    <row r="179" spans="55:61" x14ac:dyDescent="0.25">
      <c r="BC179"/>
      <c r="BD179"/>
      <c r="BE179"/>
      <c r="BF179"/>
      <c r="BG179"/>
      <c r="BH179"/>
      <c r="BI179"/>
    </row>
    <row r="180" spans="55:61" x14ac:dyDescent="0.25">
      <c r="BC180"/>
      <c r="BD180"/>
      <c r="BE180"/>
      <c r="BF180"/>
      <c r="BG180"/>
      <c r="BH180"/>
      <c r="BI180"/>
    </row>
    <row r="181" spans="55:61" x14ac:dyDescent="0.25">
      <c r="BC181"/>
      <c r="BD181"/>
      <c r="BE181"/>
      <c r="BF181"/>
      <c r="BG181"/>
      <c r="BH181"/>
      <c r="BI181"/>
    </row>
    <row r="182" spans="55:61" x14ac:dyDescent="0.25">
      <c r="BC182"/>
      <c r="BD182"/>
      <c r="BE182"/>
      <c r="BF182"/>
      <c r="BG182"/>
      <c r="BH182"/>
      <c r="BI182"/>
    </row>
    <row r="183" spans="55:61" x14ac:dyDescent="0.25">
      <c r="BC183"/>
      <c r="BD183"/>
      <c r="BE183"/>
      <c r="BF183"/>
      <c r="BG183"/>
      <c r="BH183"/>
      <c r="BI183"/>
    </row>
    <row r="184" spans="55:61" x14ac:dyDescent="0.25">
      <c r="BC184"/>
      <c r="BD184"/>
      <c r="BE184"/>
      <c r="BF184"/>
      <c r="BG184"/>
      <c r="BH184"/>
      <c r="BI184"/>
    </row>
    <row r="185" spans="55:61" x14ac:dyDescent="0.25">
      <c r="BC185"/>
      <c r="BD185"/>
      <c r="BE185"/>
      <c r="BF185"/>
      <c r="BG185"/>
      <c r="BH185"/>
      <c r="BI185"/>
    </row>
    <row r="186" spans="55:61" x14ac:dyDescent="0.25">
      <c r="BC186"/>
      <c r="BD186"/>
      <c r="BE186"/>
      <c r="BF186"/>
      <c r="BG186"/>
      <c r="BH186"/>
      <c r="BI186"/>
    </row>
    <row r="187" spans="55:61" x14ac:dyDescent="0.25">
      <c r="BC187"/>
      <c r="BD187"/>
      <c r="BE187"/>
      <c r="BF187"/>
      <c r="BG187"/>
      <c r="BH187"/>
      <c r="BI187"/>
    </row>
    <row r="188" spans="55:61" x14ac:dyDescent="0.25">
      <c r="BC188"/>
      <c r="BD188"/>
      <c r="BE188"/>
      <c r="BF188"/>
      <c r="BG188"/>
      <c r="BH188"/>
      <c r="BI188"/>
    </row>
    <row r="189" spans="55:61" x14ac:dyDescent="0.25">
      <c r="BC189"/>
      <c r="BD189"/>
      <c r="BE189"/>
      <c r="BF189"/>
      <c r="BG189"/>
      <c r="BH189"/>
      <c r="BI189"/>
    </row>
    <row r="190" spans="55:61" x14ac:dyDescent="0.25">
      <c r="BC190"/>
      <c r="BD190"/>
      <c r="BE190"/>
      <c r="BF190"/>
      <c r="BG190"/>
      <c r="BH190"/>
      <c r="BI190"/>
    </row>
    <row r="191" spans="55:61" x14ac:dyDescent="0.25">
      <c r="BC191"/>
      <c r="BD191"/>
      <c r="BE191"/>
      <c r="BF191"/>
      <c r="BG191"/>
      <c r="BH191"/>
      <c r="BI191"/>
    </row>
    <row r="192" spans="55:61" x14ac:dyDescent="0.25">
      <c r="BC192"/>
      <c r="BD192"/>
      <c r="BE192"/>
      <c r="BF192"/>
      <c r="BG192"/>
      <c r="BH192"/>
      <c r="BI192"/>
    </row>
    <row r="193" spans="55:61" x14ac:dyDescent="0.25">
      <c r="BC193"/>
      <c r="BD193"/>
      <c r="BE193"/>
      <c r="BF193"/>
      <c r="BG193"/>
      <c r="BH193"/>
      <c r="BI193"/>
    </row>
    <row r="194" spans="55:61" x14ac:dyDescent="0.25">
      <c r="BC194"/>
      <c r="BD194"/>
      <c r="BE194"/>
      <c r="BF194"/>
      <c r="BG194"/>
      <c r="BH194"/>
      <c r="BI194"/>
    </row>
    <row r="195" spans="55:61" x14ac:dyDescent="0.25">
      <c r="BC195"/>
      <c r="BD195"/>
      <c r="BE195"/>
      <c r="BF195"/>
      <c r="BG195"/>
      <c r="BH195"/>
      <c r="BI195"/>
    </row>
    <row r="196" spans="55:61" x14ac:dyDescent="0.25">
      <c r="BC196"/>
      <c r="BD196"/>
      <c r="BE196"/>
      <c r="BF196"/>
      <c r="BG196"/>
      <c r="BH196"/>
      <c r="BI196"/>
    </row>
    <row r="197" spans="55:61" x14ac:dyDescent="0.25">
      <c r="BC197"/>
      <c r="BD197"/>
      <c r="BE197"/>
      <c r="BF197"/>
      <c r="BG197"/>
      <c r="BH197"/>
      <c r="BI197"/>
    </row>
    <row r="198" spans="55:61" x14ac:dyDescent="0.25">
      <c r="BC198"/>
      <c r="BD198"/>
      <c r="BE198"/>
      <c r="BF198"/>
      <c r="BG198"/>
      <c r="BH198"/>
      <c r="BI198"/>
    </row>
    <row r="199" spans="55:61" x14ac:dyDescent="0.25">
      <c r="BC199"/>
      <c r="BD199"/>
      <c r="BE199"/>
      <c r="BF199"/>
      <c r="BG199"/>
      <c r="BH199"/>
      <c r="BI199"/>
    </row>
    <row r="200" spans="55:61" x14ac:dyDescent="0.25">
      <c r="BC200"/>
      <c r="BD200"/>
      <c r="BE200"/>
      <c r="BF200"/>
      <c r="BG200"/>
      <c r="BH200"/>
      <c r="BI200"/>
    </row>
    <row r="201" spans="55:61" x14ac:dyDescent="0.25">
      <c r="BC201"/>
      <c r="BD201"/>
      <c r="BE201"/>
      <c r="BF201"/>
      <c r="BG201"/>
      <c r="BH201"/>
      <c r="BI201"/>
    </row>
    <row r="202" spans="55:61" x14ac:dyDescent="0.25">
      <c r="BC202"/>
      <c r="BD202"/>
      <c r="BE202"/>
      <c r="BF202"/>
      <c r="BG202"/>
      <c r="BH202"/>
      <c r="BI202"/>
    </row>
    <row r="203" spans="55:61" x14ac:dyDescent="0.25">
      <c r="BC203"/>
      <c r="BD203"/>
      <c r="BE203"/>
      <c r="BF203"/>
      <c r="BG203"/>
      <c r="BH203"/>
      <c r="BI203"/>
    </row>
    <row r="204" spans="55:61" x14ac:dyDescent="0.25">
      <c r="BC204"/>
      <c r="BD204"/>
      <c r="BE204"/>
      <c r="BF204"/>
      <c r="BG204"/>
      <c r="BH204"/>
      <c r="BI204"/>
    </row>
    <row r="205" spans="55:61" x14ac:dyDescent="0.25">
      <c r="BC205"/>
      <c r="BD205"/>
      <c r="BE205"/>
      <c r="BF205"/>
      <c r="BG205"/>
      <c r="BH205"/>
      <c r="BI205"/>
    </row>
    <row r="206" spans="55:61" x14ac:dyDescent="0.25">
      <c r="BC206"/>
      <c r="BD206"/>
      <c r="BE206"/>
      <c r="BF206"/>
      <c r="BG206"/>
      <c r="BH206"/>
      <c r="BI206"/>
    </row>
    <row r="207" spans="55:61" x14ac:dyDescent="0.25">
      <c r="BC207"/>
      <c r="BD207"/>
      <c r="BE207"/>
      <c r="BF207"/>
      <c r="BG207"/>
      <c r="BH207"/>
      <c r="BI207"/>
    </row>
    <row r="208" spans="55:61" x14ac:dyDescent="0.25">
      <c r="BC208"/>
      <c r="BD208"/>
      <c r="BE208"/>
      <c r="BF208"/>
      <c r="BG208"/>
      <c r="BH208"/>
      <c r="BI208"/>
    </row>
    <row r="209" spans="55:61" x14ac:dyDescent="0.25">
      <c r="BC209"/>
      <c r="BD209"/>
      <c r="BE209"/>
      <c r="BF209"/>
      <c r="BG209"/>
      <c r="BH209"/>
      <c r="BI209"/>
    </row>
    <row r="210" spans="55:61" x14ac:dyDescent="0.25">
      <c r="BC210"/>
      <c r="BD210"/>
      <c r="BE210"/>
      <c r="BF210"/>
      <c r="BG210"/>
      <c r="BH210"/>
      <c r="BI210"/>
    </row>
    <row r="211" spans="55:61" x14ac:dyDescent="0.25">
      <c r="BC211"/>
      <c r="BD211"/>
      <c r="BE211"/>
      <c r="BF211"/>
      <c r="BG211"/>
      <c r="BH211"/>
      <c r="BI211"/>
    </row>
    <row r="212" spans="55:61" x14ac:dyDescent="0.25">
      <c r="BC212"/>
      <c r="BD212"/>
      <c r="BE212"/>
      <c r="BF212"/>
      <c r="BG212"/>
      <c r="BH212"/>
      <c r="BI212"/>
    </row>
    <row r="213" spans="55:61" x14ac:dyDescent="0.25">
      <c r="BC213"/>
      <c r="BD213"/>
      <c r="BE213"/>
      <c r="BF213"/>
      <c r="BG213"/>
      <c r="BH213"/>
      <c r="BI213"/>
    </row>
    <row r="214" spans="55:61" x14ac:dyDescent="0.25">
      <c r="BC214"/>
      <c r="BD214"/>
      <c r="BE214"/>
      <c r="BF214"/>
      <c r="BG214"/>
      <c r="BH214"/>
      <c r="BI214"/>
    </row>
    <row r="215" spans="55:61" x14ac:dyDescent="0.25">
      <c r="BC215"/>
      <c r="BD215"/>
      <c r="BE215"/>
      <c r="BF215"/>
      <c r="BG215"/>
      <c r="BH215"/>
      <c r="BI215"/>
    </row>
    <row r="216" spans="55:61" x14ac:dyDescent="0.25">
      <c r="BC216"/>
      <c r="BD216"/>
      <c r="BE216"/>
      <c r="BF216"/>
      <c r="BG216"/>
      <c r="BH216"/>
      <c r="BI216"/>
    </row>
    <row r="217" spans="55:61" x14ac:dyDescent="0.25">
      <c r="BC217"/>
      <c r="BD217"/>
      <c r="BE217"/>
      <c r="BF217"/>
      <c r="BG217"/>
      <c r="BH217"/>
      <c r="BI217"/>
    </row>
    <row r="218" spans="55:61" x14ac:dyDescent="0.25">
      <c r="BC218"/>
      <c r="BD218"/>
      <c r="BE218"/>
      <c r="BF218"/>
      <c r="BG218"/>
      <c r="BH218"/>
      <c r="BI218"/>
    </row>
    <row r="219" spans="55:61" x14ac:dyDescent="0.25">
      <c r="BC219"/>
      <c r="BD219"/>
      <c r="BE219"/>
      <c r="BF219"/>
      <c r="BG219"/>
      <c r="BH219"/>
      <c r="BI219"/>
    </row>
    <row r="220" spans="55:61" x14ac:dyDescent="0.25">
      <c r="BC220"/>
      <c r="BD220"/>
      <c r="BE220"/>
      <c r="BF220"/>
      <c r="BG220"/>
      <c r="BH220"/>
      <c r="BI220"/>
    </row>
    <row r="221" spans="55:61" x14ac:dyDescent="0.25">
      <c r="BC221"/>
      <c r="BD221"/>
      <c r="BE221"/>
      <c r="BF221"/>
      <c r="BG221"/>
      <c r="BH221"/>
      <c r="BI221"/>
    </row>
    <row r="222" spans="55:61" x14ac:dyDescent="0.25">
      <c r="BC222"/>
      <c r="BD222"/>
      <c r="BE222"/>
      <c r="BF222"/>
      <c r="BG222"/>
      <c r="BH222"/>
      <c r="BI222"/>
    </row>
    <row r="223" spans="55:61" x14ac:dyDescent="0.25">
      <c r="BC223"/>
      <c r="BD223"/>
      <c r="BE223"/>
      <c r="BF223"/>
      <c r="BG223"/>
      <c r="BH223"/>
      <c r="BI223"/>
    </row>
    <row r="224" spans="55:61" x14ac:dyDescent="0.25">
      <c r="BC224"/>
      <c r="BD224"/>
      <c r="BE224"/>
      <c r="BF224"/>
      <c r="BG224"/>
      <c r="BH224"/>
      <c r="BI224"/>
    </row>
    <row r="225" spans="55:61" x14ac:dyDescent="0.25">
      <c r="BC225"/>
      <c r="BD225"/>
      <c r="BE225"/>
      <c r="BF225"/>
      <c r="BG225"/>
      <c r="BH225"/>
      <c r="BI225"/>
    </row>
    <row r="226" spans="55:61" x14ac:dyDescent="0.25">
      <c r="BC226"/>
      <c r="BD226"/>
      <c r="BE226"/>
      <c r="BF226"/>
      <c r="BG226"/>
      <c r="BH226"/>
      <c r="BI226"/>
    </row>
    <row r="227" spans="55:61" x14ac:dyDescent="0.25">
      <c r="BC227"/>
      <c r="BD227"/>
      <c r="BE227"/>
      <c r="BF227"/>
      <c r="BG227"/>
      <c r="BH227"/>
      <c r="BI227"/>
    </row>
    <row r="228" spans="55:61" x14ac:dyDescent="0.25">
      <c r="BC228"/>
      <c r="BD228"/>
      <c r="BE228"/>
      <c r="BF228"/>
      <c r="BG228"/>
      <c r="BH228"/>
      <c r="BI228"/>
    </row>
    <row r="229" spans="55:61" x14ac:dyDescent="0.25">
      <c r="BC229"/>
      <c r="BD229"/>
      <c r="BE229"/>
      <c r="BF229"/>
      <c r="BG229"/>
      <c r="BH229"/>
      <c r="BI229"/>
    </row>
    <row r="230" spans="55:61" x14ac:dyDescent="0.25">
      <c r="BC230"/>
      <c r="BD230"/>
      <c r="BE230"/>
      <c r="BF230"/>
      <c r="BG230"/>
      <c r="BH230"/>
      <c r="BI230"/>
    </row>
    <row r="231" spans="55:61" x14ac:dyDescent="0.25">
      <c r="BC231"/>
      <c r="BD231"/>
      <c r="BE231"/>
      <c r="BF231"/>
      <c r="BG231"/>
      <c r="BH231"/>
      <c r="BI231"/>
    </row>
    <row r="232" spans="55:61" x14ac:dyDescent="0.25">
      <c r="BC232"/>
      <c r="BD232"/>
      <c r="BE232"/>
      <c r="BF232"/>
      <c r="BG232"/>
      <c r="BH232"/>
      <c r="BI232"/>
    </row>
    <row r="233" spans="55:61" x14ac:dyDescent="0.25">
      <c r="BC233"/>
      <c r="BD233"/>
      <c r="BE233"/>
      <c r="BF233"/>
      <c r="BG233"/>
      <c r="BH233"/>
      <c r="BI233"/>
    </row>
    <row r="234" spans="55:61" x14ac:dyDescent="0.25">
      <c r="BC234"/>
      <c r="BD234"/>
      <c r="BE234"/>
      <c r="BF234"/>
      <c r="BG234"/>
      <c r="BH234"/>
      <c r="BI234"/>
    </row>
    <row r="235" spans="55:61" x14ac:dyDescent="0.25">
      <c r="BC235"/>
      <c r="BD235"/>
      <c r="BE235"/>
      <c r="BF235"/>
      <c r="BG235"/>
      <c r="BH235"/>
      <c r="BI235"/>
    </row>
    <row r="236" spans="55:61" x14ac:dyDescent="0.25">
      <c r="BC236"/>
      <c r="BD236"/>
      <c r="BE236"/>
      <c r="BF236"/>
      <c r="BG236"/>
      <c r="BH236"/>
      <c r="BI236"/>
    </row>
    <row r="237" spans="55:61" x14ac:dyDescent="0.25">
      <c r="BC237"/>
      <c r="BD237"/>
      <c r="BE237"/>
      <c r="BF237"/>
      <c r="BG237"/>
      <c r="BH237"/>
      <c r="BI237"/>
    </row>
    <row r="238" spans="55:61" x14ac:dyDescent="0.25">
      <c r="BC238"/>
      <c r="BD238"/>
      <c r="BE238"/>
      <c r="BF238"/>
      <c r="BG238"/>
      <c r="BH238"/>
      <c r="BI238"/>
    </row>
    <row r="239" spans="55:61" x14ac:dyDescent="0.25">
      <c r="BC239"/>
      <c r="BD239"/>
      <c r="BE239"/>
      <c r="BF239"/>
      <c r="BG239"/>
      <c r="BH239"/>
      <c r="BI239"/>
    </row>
    <row r="240" spans="55:61" x14ac:dyDescent="0.25">
      <c r="BC240"/>
      <c r="BD240"/>
      <c r="BE240"/>
      <c r="BF240"/>
      <c r="BG240"/>
      <c r="BH240"/>
      <c r="BI240"/>
    </row>
    <row r="241" spans="55:61" x14ac:dyDescent="0.25">
      <c r="BC241"/>
      <c r="BD241"/>
      <c r="BE241"/>
      <c r="BF241"/>
      <c r="BG241"/>
      <c r="BH241"/>
      <c r="BI241"/>
    </row>
    <row r="242" spans="55:61" x14ac:dyDescent="0.25">
      <c r="BC242"/>
      <c r="BD242"/>
      <c r="BE242"/>
      <c r="BF242"/>
      <c r="BG242"/>
      <c r="BH242"/>
      <c r="BI242"/>
    </row>
    <row r="243" spans="55:61" x14ac:dyDescent="0.25">
      <c r="BC243"/>
      <c r="BD243"/>
      <c r="BE243"/>
      <c r="BF243"/>
      <c r="BG243"/>
      <c r="BH243"/>
      <c r="BI243"/>
    </row>
    <row r="244" spans="55:61" x14ac:dyDescent="0.25">
      <c r="BC244"/>
      <c r="BD244"/>
      <c r="BE244"/>
      <c r="BF244"/>
      <c r="BG244"/>
      <c r="BH244"/>
      <c r="BI244"/>
    </row>
    <row r="245" spans="55:61" x14ac:dyDescent="0.25">
      <c r="BC245"/>
      <c r="BD245"/>
      <c r="BE245"/>
      <c r="BF245"/>
      <c r="BG245"/>
      <c r="BH245"/>
      <c r="BI245"/>
    </row>
    <row r="246" spans="55:61" x14ac:dyDescent="0.25">
      <c r="BC246"/>
      <c r="BD246"/>
      <c r="BE246"/>
      <c r="BF246"/>
      <c r="BG246"/>
      <c r="BH246"/>
      <c r="BI246"/>
    </row>
    <row r="247" spans="55:61" x14ac:dyDescent="0.25">
      <c r="BC247"/>
      <c r="BD247"/>
      <c r="BE247"/>
      <c r="BF247"/>
      <c r="BG247"/>
      <c r="BH247"/>
      <c r="BI247"/>
    </row>
    <row r="248" spans="55:61" x14ac:dyDescent="0.25">
      <c r="BC248"/>
      <c r="BD248"/>
      <c r="BE248"/>
      <c r="BF248"/>
      <c r="BG248"/>
      <c r="BH248"/>
      <c r="BI248"/>
    </row>
    <row r="249" spans="55:61" x14ac:dyDescent="0.25">
      <c r="BC249"/>
      <c r="BD249"/>
      <c r="BE249"/>
      <c r="BF249"/>
      <c r="BG249"/>
      <c r="BH249"/>
      <c r="BI249"/>
    </row>
    <row r="250" spans="55:61" x14ac:dyDescent="0.25">
      <c r="BC250"/>
      <c r="BD250"/>
      <c r="BE250"/>
      <c r="BF250"/>
      <c r="BG250"/>
      <c r="BH250"/>
      <c r="BI250"/>
    </row>
    <row r="251" spans="55:61" x14ac:dyDescent="0.25">
      <c r="BC251"/>
      <c r="BD251"/>
      <c r="BE251"/>
      <c r="BF251"/>
      <c r="BG251"/>
      <c r="BH251"/>
      <c r="BI251"/>
    </row>
    <row r="252" spans="55:61" x14ac:dyDescent="0.25">
      <c r="BC252"/>
      <c r="BD252"/>
      <c r="BE252"/>
      <c r="BF252"/>
      <c r="BG252"/>
      <c r="BH252"/>
      <c r="BI252"/>
    </row>
    <row r="253" spans="55:61" x14ac:dyDescent="0.25">
      <c r="BC253"/>
      <c r="BD253"/>
      <c r="BE253"/>
      <c r="BF253"/>
      <c r="BG253"/>
      <c r="BH253"/>
      <c r="BI253"/>
    </row>
    <row r="254" spans="55:61" x14ac:dyDescent="0.25">
      <c r="BC254"/>
      <c r="BD254"/>
      <c r="BE254"/>
      <c r="BF254"/>
      <c r="BG254"/>
      <c r="BH254"/>
      <c r="BI254"/>
    </row>
    <row r="255" spans="55:61" x14ac:dyDescent="0.25">
      <c r="BC255"/>
      <c r="BD255"/>
      <c r="BE255"/>
      <c r="BF255"/>
      <c r="BG255"/>
      <c r="BH255"/>
      <c r="BI255"/>
    </row>
    <row r="256" spans="55:61" x14ac:dyDescent="0.25">
      <c r="BC256"/>
      <c r="BD256"/>
      <c r="BE256"/>
      <c r="BF256"/>
      <c r="BG256"/>
      <c r="BH256"/>
      <c r="BI256"/>
    </row>
    <row r="257" spans="55:61" x14ac:dyDescent="0.25">
      <c r="BC257"/>
      <c r="BD257"/>
      <c r="BE257"/>
      <c r="BF257"/>
      <c r="BG257"/>
      <c r="BH257"/>
      <c r="BI257"/>
    </row>
    <row r="258" spans="55:61" x14ac:dyDescent="0.25">
      <c r="BC258"/>
      <c r="BD258"/>
      <c r="BE258"/>
      <c r="BF258"/>
      <c r="BG258"/>
      <c r="BH258"/>
      <c r="BI258"/>
    </row>
    <row r="259" spans="55:61" x14ac:dyDescent="0.25">
      <c r="BC259"/>
      <c r="BD259"/>
      <c r="BE259"/>
      <c r="BF259"/>
      <c r="BG259"/>
      <c r="BH259"/>
      <c r="BI259"/>
    </row>
    <row r="260" spans="55:61" x14ac:dyDescent="0.25">
      <c r="BC260"/>
      <c r="BD260"/>
      <c r="BE260"/>
      <c r="BF260"/>
      <c r="BG260"/>
      <c r="BH260"/>
      <c r="BI260"/>
    </row>
    <row r="261" spans="55:61" x14ac:dyDescent="0.25">
      <c r="BC261"/>
      <c r="BD261"/>
      <c r="BE261"/>
      <c r="BF261"/>
      <c r="BG261"/>
      <c r="BH261"/>
      <c r="BI261"/>
    </row>
    <row r="262" spans="55:61" x14ac:dyDescent="0.25">
      <c r="BC262"/>
      <c r="BD262"/>
      <c r="BE262"/>
      <c r="BF262"/>
      <c r="BG262"/>
      <c r="BH262"/>
      <c r="BI262"/>
    </row>
    <row r="263" spans="55:61" x14ac:dyDescent="0.25">
      <c r="BC263"/>
      <c r="BD263"/>
      <c r="BE263"/>
      <c r="BF263"/>
      <c r="BG263"/>
      <c r="BH263"/>
      <c r="BI263"/>
    </row>
    <row r="264" spans="55:61" x14ac:dyDescent="0.25">
      <c r="BC264"/>
      <c r="BD264"/>
      <c r="BE264"/>
      <c r="BF264"/>
      <c r="BG264"/>
      <c r="BH264"/>
      <c r="BI264"/>
    </row>
    <row r="265" spans="55:61" x14ac:dyDescent="0.25">
      <c r="BC265"/>
      <c r="BD265"/>
      <c r="BE265"/>
      <c r="BF265"/>
      <c r="BG265"/>
      <c r="BH265"/>
      <c r="BI265"/>
    </row>
    <row r="266" spans="55:61" x14ac:dyDescent="0.25">
      <c r="BC266"/>
      <c r="BD266"/>
      <c r="BE266"/>
      <c r="BF266"/>
      <c r="BG266"/>
      <c r="BH266"/>
      <c r="BI266"/>
    </row>
    <row r="267" spans="55:61" x14ac:dyDescent="0.25">
      <c r="BC267"/>
      <c r="BD267"/>
      <c r="BE267"/>
      <c r="BF267"/>
      <c r="BG267"/>
      <c r="BH267"/>
      <c r="BI267"/>
    </row>
    <row r="268" spans="55:61" x14ac:dyDescent="0.25">
      <c r="BC268"/>
      <c r="BD268"/>
      <c r="BE268"/>
      <c r="BF268"/>
      <c r="BG268"/>
      <c r="BH268"/>
      <c r="BI268"/>
    </row>
    <row r="269" spans="55:61" x14ac:dyDescent="0.25">
      <c r="BC269"/>
      <c r="BD269"/>
      <c r="BE269"/>
      <c r="BF269"/>
      <c r="BG269"/>
      <c r="BH269"/>
      <c r="BI269"/>
    </row>
    <row r="270" spans="55:61" x14ac:dyDescent="0.25">
      <c r="BC270"/>
      <c r="BD270"/>
      <c r="BE270"/>
      <c r="BF270"/>
      <c r="BG270"/>
      <c r="BH270"/>
      <c r="BI270"/>
    </row>
    <row r="271" spans="55:61" x14ac:dyDescent="0.25">
      <c r="BC271"/>
      <c r="BD271"/>
      <c r="BE271"/>
      <c r="BF271"/>
      <c r="BG271"/>
      <c r="BH271"/>
      <c r="BI271"/>
    </row>
    <row r="272" spans="55:61" x14ac:dyDescent="0.25">
      <c r="BC272"/>
      <c r="BD272"/>
      <c r="BE272"/>
      <c r="BF272"/>
      <c r="BG272"/>
      <c r="BH272"/>
      <c r="BI272"/>
    </row>
    <row r="273" spans="55:61" x14ac:dyDescent="0.25">
      <c r="BC273"/>
      <c r="BD273"/>
      <c r="BE273"/>
      <c r="BF273"/>
      <c r="BG273"/>
      <c r="BH273"/>
      <c r="BI273"/>
    </row>
    <row r="274" spans="55:61" x14ac:dyDescent="0.25">
      <c r="BC274"/>
      <c r="BD274"/>
      <c r="BE274"/>
      <c r="BF274"/>
      <c r="BG274"/>
      <c r="BH274"/>
      <c r="BI274"/>
    </row>
    <row r="275" spans="55:61" x14ac:dyDescent="0.25">
      <c r="BC275"/>
      <c r="BD275"/>
      <c r="BE275"/>
      <c r="BF275"/>
      <c r="BG275"/>
      <c r="BH275"/>
      <c r="BI275"/>
    </row>
    <row r="276" spans="55:61" x14ac:dyDescent="0.25">
      <c r="BC276"/>
      <c r="BD276"/>
      <c r="BE276"/>
      <c r="BF276"/>
      <c r="BG276"/>
      <c r="BH276"/>
      <c r="BI276"/>
    </row>
    <row r="277" spans="55:61" x14ac:dyDescent="0.25">
      <c r="BC277"/>
      <c r="BD277"/>
      <c r="BE277"/>
      <c r="BF277"/>
      <c r="BG277"/>
      <c r="BH277"/>
      <c r="BI277"/>
    </row>
    <row r="278" spans="55:61" x14ac:dyDescent="0.25">
      <c r="BC278"/>
      <c r="BD278"/>
      <c r="BE278"/>
      <c r="BF278"/>
      <c r="BG278"/>
      <c r="BH278"/>
      <c r="BI278"/>
    </row>
    <row r="279" spans="55:61" x14ac:dyDescent="0.25">
      <c r="BC279"/>
      <c r="BD279"/>
      <c r="BE279"/>
      <c r="BF279"/>
      <c r="BG279"/>
      <c r="BH279"/>
      <c r="BI279"/>
    </row>
    <row r="280" spans="55:61" x14ac:dyDescent="0.25">
      <c r="BC280"/>
      <c r="BD280"/>
      <c r="BE280"/>
      <c r="BF280"/>
      <c r="BG280"/>
      <c r="BH280"/>
      <c r="BI280"/>
    </row>
    <row r="281" spans="55:61" x14ac:dyDescent="0.25">
      <c r="BC281"/>
      <c r="BD281"/>
      <c r="BE281"/>
      <c r="BF281"/>
      <c r="BG281"/>
      <c r="BH281"/>
      <c r="BI281"/>
    </row>
    <row r="282" spans="55:61" x14ac:dyDescent="0.25">
      <c r="BC282"/>
      <c r="BD282"/>
      <c r="BE282"/>
      <c r="BF282"/>
      <c r="BG282"/>
      <c r="BH282"/>
      <c r="BI282"/>
    </row>
    <row r="283" spans="55:61" x14ac:dyDescent="0.25">
      <c r="BC283"/>
      <c r="BD283"/>
      <c r="BE283"/>
      <c r="BF283"/>
      <c r="BG283"/>
      <c r="BH283"/>
      <c r="BI283"/>
    </row>
    <row r="284" spans="55:61" x14ac:dyDescent="0.25">
      <c r="BC284"/>
      <c r="BD284"/>
      <c r="BE284"/>
      <c r="BF284"/>
      <c r="BG284"/>
      <c r="BH284"/>
      <c r="BI284"/>
    </row>
    <row r="285" spans="55:61" x14ac:dyDescent="0.25">
      <c r="BC285"/>
      <c r="BD285"/>
      <c r="BE285"/>
      <c r="BF285"/>
      <c r="BG285"/>
      <c r="BH285"/>
      <c r="BI285"/>
    </row>
    <row r="286" spans="55:61" x14ac:dyDescent="0.25">
      <c r="BC286"/>
      <c r="BD286"/>
      <c r="BE286"/>
      <c r="BF286"/>
      <c r="BG286"/>
      <c r="BH286"/>
      <c r="BI286"/>
    </row>
    <row r="287" spans="55:61" x14ac:dyDescent="0.25">
      <c r="BC287"/>
      <c r="BD287"/>
      <c r="BE287"/>
      <c r="BF287"/>
      <c r="BG287"/>
      <c r="BH287"/>
      <c r="BI287"/>
    </row>
    <row r="288" spans="55:61" x14ac:dyDescent="0.25">
      <c r="BC288"/>
      <c r="BD288"/>
      <c r="BE288"/>
      <c r="BF288"/>
      <c r="BG288"/>
      <c r="BH288"/>
      <c r="BI288"/>
    </row>
    <row r="289" spans="55:61" x14ac:dyDescent="0.25">
      <c r="BC289"/>
      <c r="BD289"/>
      <c r="BE289"/>
      <c r="BF289"/>
      <c r="BG289"/>
      <c r="BH289"/>
      <c r="BI289"/>
    </row>
    <row r="290" spans="55:61" x14ac:dyDescent="0.25">
      <c r="BC290"/>
      <c r="BD290"/>
      <c r="BE290"/>
      <c r="BF290"/>
      <c r="BG290"/>
      <c r="BH290"/>
      <c r="BI290"/>
    </row>
    <row r="291" spans="55:61" x14ac:dyDescent="0.25">
      <c r="BC291"/>
      <c r="BD291"/>
      <c r="BE291"/>
      <c r="BF291"/>
      <c r="BG291"/>
      <c r="BH291"/>
      <c r="BI291"/>
    </row>
    <row r="292" spans="55:61" x14ac:dyDescent="0.25">
      <c r="BC292"/>
      <c r="BD292"/>
      <c r="BE292"/>
      <c r="BF292"/>
      <c r="BG292"/>
      <c r="BH292"/>
      <c r="BI292"/>
    </row>
    <row r="293" spans="55:61" x14ac:dyDescent="0.25">
      <c r="BC293"/>
      <c r="BD293"/>
      <c r="BE293"/>
      <c r="BF293"/>
      <c r="BG293"/>
      <c r="BH293"/>
      <c r="BI293"/>
    </row>
    <row r="294" spans="55:61" x14ac:dyDescent="0.25">
      <c r="BC294"/>
      <c r="BD294"/>
      <c r="BE294"/>
      <c r="BF294"/>
      <c r="BG294"/>
      <c r="BH294"/>
      <c r="BI294"/>
    </row>
    <row r="295" spans="55:61" x14ac:dyDescent="0.25">
      <c r="BC295"/>
      <c r="BD295"/>
      <c r="BE295"/>
      <c r="BF295"/>
      <c r="BG295"/>
      <c r="BH295"/>
      <c r="BI295"/>
    </row>
    <row r="296" spans="55:61" x14ac:dyDescent="0.25">
      <c r="BC296"/>
      <c r="BD296"/>
      <c r="BE296"/>
      <c r="BF296"/>
      <c r="BG296"/>
      <c r="BH296"/>
      <c r="BI296"/>
    </row>
    <row r="297" spans="55:61" x14ac:dyDescent="0.25">
      <c r="BC297"/>
      <c r="BD297"/>
      <c r="BE297"/>
      <c r="BF297"/>
      <c r="BG297"/>
      <c r="BH297"/>
      <c r="BI297"/>
    </row>
    <row r="298" spans="55:61" x14ac:dyDescent="0.25">
      <c r="BC298"/>
      <c r="BD298"/>
      <c r="BE298"/>
      <c r="BF298"/>
      <c r="BG298"/>
      <c r="BH298"/>
      <c r="BI298"/>
    </row>
    <row r="299" spans="55:61" x14ac:dyDescent="0.25">
      <c r="BC299"/>
      <c r="BD299"/>
      <c r="BE299"/>
      <c r="BF299"/>
      <c r="BG299"/>
      <c r="BH299"/>
      <c r="BI299"/>
    </row>
    <row r="300" spans="55:61" x14ac:dyDescent="0.25">
      <c r="BC300"/>
      <c r="BD300"/>
      <c r="BE300"/>
      <c r="BF300"/>
      <c r="BG300"/>
      <c r="BH300"/>
      <c r="BI300"/>
    </row>
    <row r="301" spans="55:61" x14ac:dyDescent="0.25">
      <c r="BC301"/>
      <c r="BD301"/>
      <c r="BE301"/>
      <c r="BF301"/>
      <c r="BG301"/>
      <c r="BH301"/>
      <c r="BI301"/>
    </row>
    <row r="302" spans="55:61" x14ac:dyDescent="0.25">
      <c r="BC302"/>
      <c r="BD302"/>
      <c r="BE302"/>
      <c r="BF302"/>
      <c r="BG302"/>
      <c r="BH302"/>
      <c r="BI302"/>
    </row>
    <row r="303" spans="55:61" x14ac:dyDescent="0.25">
      <c r="BC303"/>
      <c r="BD303"/>
      <c r="BE303"/>
      <c r="BF303"/>
      <c r="BG303"/>
      <c r="BH303"/>
      <c r="BI303"/>
    </row>
    <row r="304" spans="55:61" x14ac:dyDescent="0.25">
      <c r="BC304"/>
      <c r="BD304"/>
      <c r="BE304"/>
      <c r="BF304"/>
      <c r="BG304"/>
      <c r="BH304"/>
      <c r="BI304"/>
    </row>
    <row r="305" spans="55:61" x14ac:dyDescent="0.25">
      <c r="BC305"/>
      <c r="BD305"/>
      <c r="BE305"/>
      <c r="BF305"/>
      <c r="BG305"/>
      <c r="BH305"/>
      <c r="BI305"/>
    </row>
    <row r="306" spans="55:61" x14ac:dyDescent="0.25">
      <c r="BC306"/>
      <c r="BD306"/>
      <c r="BE306"/>
      <c r="BF306"/>
      <c r="BG306"/>
      <c r="BH306"/>
      <c r="BI306"/>
    </row>
    <row r="307" spans="55:61" x14ac:dyDescent="0.25">
      <c r="BC307"/>
      <c r="BD307"/>
      <c r="BE307"/>
      <c r="BF307"/>
      <c r="BG307"/>
      <c r="BH307"/>
      <c r="BI307"/>
    </row>
    <row r="308" spans="55:61" x14ac:dyDescent="0.25">
      <c r="BC308"/>
      <c r="BD308"/>
      <c r="BE308"/>
      <c r="BF308"/>
      <c r="BG308"/>
      <c r="BH308"/>
      <c r="BI308"/>
    </row>
    <row r="309" spans="55:61" x14ac:dyDescent="0.25">
      <c r="BC309"/>
      <c r="BD309"/>
      <c r="BE309"/>
      <c r="BF309"/>
      <c r="BG309"/>
      <c r="BH309"/>
      <c r="BI309"/>
    </row>
    <row r="310" spans="55:61" x14ac:dyDescent="0.25">
      <c r="BC310"/>
      <c r="BD310"/>
      <c r="BE310"/>
      <c r="BF310"/>
      <c r="BG310"/>
      <c r="BH310"/>
      <c r="BI310"/>
    </row>
    <row r="311" spans="55:61" x14ac:dyDescent="0.25">
      <c r="BC311"/>
      <c r="BD311"/>
      <c r="BE311"/>
      <c r="BF311"/>
      <c r="BG311"/>
      <c r="BH311"/>
      <c r="BI311"/>
    </row>
    <row r="312" spans="55:61" x14ac:dyDescent="0.25">
      <c r="BC312"/>
      <c r="BD312"/>
      <c r="BE312"/>
      <c r="BF312"/>
      <c r="BG312"/>
      <c r="BH312"/>
      <c r="BI312"/>
    </row>
    <row r="313" spans="55:61" x14ac:dyDescent="0.25">
      <c r="BC313"/>
      <c r="BD313"/>
      <c r="BE313"/>
      <c r="BF313"/>
      <c r="BG313"/>
      <c r="BH313"/>
      <c r="BI313"/>
    </row>
    <row r="314" spans="55:61" x14ac:dyDescent="0.25">
      <c r="BC314"/>
      <c r="BD314"/>
      <c r="BE314"/>
      <c r="BF314"/>
      <c r="BG314"/>
      <c r="BH314"/>
      <c r="BI314"/>
    </row>
    <row r="315" spans="55:61" x14ac:dyDescent="0.25">
      <c r="BC315"/>
      <c r="BD315"/>
      <c r="BE315"/>
      <c r="BF315"/>
      <c r="BG315"/>
      <c r="BH315"/>
      <c r="BI315"/>
    </row>
    <row r="316" spans="55:61" x14ac:dyDescent="0.25">
      <c r="BC316"/>
      <c r="BD316"/>
      <c r="BE316"/>
      <c r="BF316"/>
      <c r="BG316"/>
      <c r="BH316"/>
      <c r="BI316"/>
    </row>
    <row r="317" spans="55:61" x14ac:dyDescent="0.25">
      <c r="BC317"/>
      <c r="BD317"/>
      <c r="BE317"/>
      <c r="BF317"/>
      <c r="BG317"/>
      <c r="BH317"/>
      <c r="BI317"/>
    </row>
    <row r="318" spans="55:61" x14ac:dyDescent="0.25">
      <c r="BC318"/>
      <c r="BD318"/>
      <c r="BE318"/>
      <c r="BF318"/>
      <c r="BG318"/>
      <c r="BH318"/>
      <c r="BI318"/>
    </row>
    <row r="319" spans="55:61" x14ac:dyDescent="0.25">
      <c r="BC319"/>
      <c r="BD319"/>
      <c r="BE319"/>
      <c r="BF319"/>
      <c r="BG319"/>
      <c r="BH319"/>
      <c r="BI319"/>
    </row>
    <row r="320" spans="55:61" x14ac:dyDescent="0.25">
      <c r="BC320"/>
      <c r="BD320"/>
      <c r="BE320"/>
      <c r="BF320"/>
      <c r="BG320"/>
      <c r="BH320"/>
      <c r="BI320"/>
    </row>
    <row r="321" spans="55:61" x14ac:dyDescent="0.25">
      <c r="BC321"/>
      <c r="BD321"/>
      <c r="BE321"/>
      <c r="BF321"/>
      <c r="BG321"/>
      <c r="BH321"/>
      <c r="BI321"/>
    </row>
    <row r="322" spans="55:61" x14ac:dyDescent="0.25">
      <c r="BC322"/>
      <c r="BD322"/>
      <c r="BE322"/>
      <c r="BF322"/>
      <c r="BG322"/>
      <c r="BH322"/>
      <c r="BI322"/>
    </row>
    <row r="323" spans="55:61" x14ac:dyDescent="0.25">
      <c r="BC323"/>
      <c r="BD323"/>
      <c r="BE323"/>
      <c r="BF323"/>
      <c r="BG323"/>
      <c r="BH323"/>
      <c r="BI323"/>
    </row>
    <row r="324" spans="55:61" x14ac:dyDescent="0.25">
      <c r="BC324"/>
      <c r="BD324"/>
      <c r="BE324"/>
      <c r="BF324"/>
      <c r="BG324"/>
      <c r="BH324"/>
      <c r="BI324"/>
    </row>
    <row r="325" spans="55:61" x14ac:dyDescent="0.25">
      <c r="BC325"/>
      <c r="BD325"/>
      <c r="BE325"/>
      <c r="BF325"/>
      <c r="BG325"/>
      <c r="BH325"/>
      <c r="BI325"/>
    </row>
    <row r="326" spans="55:61" x14ac:dyDescent="0.25">
      <c r="BC326"/>
      <c r="BD326"/>
      <c r="BE326"/>
      <c r="BF326"/>
      <c r="BG326"/>
      <c r="BH326"/>
      <c r="BI326"/>
    </row>
    <row r="327" spans="55:61" x14ac:dyDescent="0.25">
      <c r="BC327"/>
      <c r="BD327"/>
      <c r="BE327"/>
      <c r="BF327"/>
      <c r="BG327"/>
      <c r="BH327"/>
      <c r="BI327"/>
    </row>
    <row r="328" spans="55:61" x14ac:dyDescent="0.25">
      <c r="BC328"/>
      <c r="BD328"/>
      <c r="BE328"/>
      <c r="BF328"/>
      <c r="BG328"/>
      <c r="BH328"/>
      <c r="BI328"/>
    </row>
    <row r="329" spans="55:61" x14ac:dyDescent="0.25">
      <c r="BC329"/>
      <c r="BD329"/>
      <c r="BE329"/>
      <c r="BF329"/>
      <c r="BG329"/>
      <c r="BH329"/>
      <c r="BI329"/>
    </row>
    <row r="330" spans="55:61" x14ac:dyDescent="0.25">
      <c r="BC330"/>
      <c r="BD330"/>
      <c r="BE330"/>
      <c r="BF330"/>
      <c r="BG330"/>
      <c r="BH330"/>
      <c r="BI330"/>
    </row>
    <row r="331" spans="55:61" x14ac:dyDescent="0.25">
      <c r="BC331"/>
      <c r="BD331"/>
      <c r="BE331"/>
      <c r="BF331"/>
      <c r="BG331"/>
      <c r="BH331"/>
      <c r="BI331"/>
    </row>
    <row r="332" spans="55:61" x14ac:dyDescent="0.25">
      <c r="BC332"/>
      <c r="BD332"/>
      <c r="BE332"/>
      <c r="BF332"/>
      <c r="BG332"/>
      <c r="BH332"/>
      <c r="BI332"/>
    </row>
    <row r="333" spans="55:61" x14ac:dyDescent="0.25">
      <c r="BC333"/>
      <c r="BD333"/>
      <c r="BE333"/>
      <c r="BF333"/>
      <c r="BG333"/>
      <c r="BH333"/>
      <c r="BI333"/>
    </row>
    <row r="334" spans="55:61" x14ac:dyDescent="0.25">
      <c r="BC334"/>
      <c r="BD334"/>
      <c r="BE334"/>
      <c r="BF334"/>
      <c r="BG334"/>
      <c r="BH334"/>
      <c r="BI334"/>
    </row>
    <row r="335" spans="55:61" x14ac:dyDescent="0.25">
      <c r="BC335"/>
      <c r="BD335"/>
      <c r="BE335"/>
      <c r="BF335"/>
      <c r="BG335"/>
      <c r="BH335"/>
      <c r="BI335"/>
    </row>
    <row r="336" spans="55:61" x14ac:dyDescent="0.25">
      <c r="BC336"/>
      <c r="BD336"/>
      <c r="BE336"/>
      <c r="BF336"/>
      <c r="BG336"/>
      <c r="BH336"/>
      <c r="BI336"/>
    </row>
    <row r="337" spans="55:61" x14ac:dyDescent="0.25">
      <c r="BC337"/>
      <c r="BD337"/>
      <c r="BE337"/>
      <c r="BF337"/>
      <c r="BG337"/>
      <c r="BH337"/>
      <c r="BI337"/>
    </row>
    <row r="338" spans="55:61" x14ac:dyDescent="0.25">
      <c r="BC338"/>
      <c r="BD338"/>
      <c r="BE338"/>
      <c r="BF338"/>
      <c r="BG338"/>
      <c r="BH338"/>
      <c r="BI338"/>
    </row>
    <row r="339" spans="55:61" x14ac:dyDescent="0.25">
      <c r="BC339"/>
      <c r="BD339"/>
      <c r="BE339"/>
      <c r="BF339"/>
      <c r="BG339"/>
      <c r="BH339"/>
      <c r="BI339"/>
    </row>
    <row r="340" spans="55:61" x14ac:dyDescent="0.25">
      <c r="BC340"/>
      <c r="BD340"/>
      <c r="BE340"/>
      <c r="BF340"/>
      <c r="BG340"/>
      <c r="BH340"/>
      <c r="BI340"/>
    </row>
    <row r="341" spans="55:61" x14ac:dyDescent="0.25">
      <c r="BC341"/>
      <c r="BD341"/>
      <c r="BE341"/>
      <c r="BF341"/>
      <c r="BG341"/>
      <c r="BH341"/>
      <c r="BI341"/>
    </row>
    <row r="342" spans="55:61" x14ac:dyDescent="0.25">
      <c r="BC342"/>
      <c r="BD342"/>
      <c r="BE342"/>
      <c r="BF342"/>
      <c r="BG342"/>
      <c r="BH342"/>
      <c r="BI342"/>
    </row>
    <row r="343" spans="55:61" x14ac:dyDescent="0.25">
      <c r="BC343"/>
      <c r="BD343"/>
      <c r="BE343"/>
      <c r="BF343"/>
      <c r="BG343"/>
      <c r="BH343"/>
      <c r="BI343"/>
    </row>
    <row r="344" spans="55:61" x14ac:dyDescent="0.25">
      <c r="BC344"/>
      <c r="BD344"/>
      <c r="BE344"/>
      <c r="BF344"/>
      <c r="BG344"/>
      <c r="BH344"/>
      <c r="BI344"/>
    </row>
    <row r="345" spans="55:61" x14ac:dyDescent="0.25">
      <c r="BC345"/>
      <c r="BD345"/>
      <c r="BE345"/>
      <c r="BF345"/>
      <c r="BG345"/>
      <c r="BH345"/>
      <c r="BI345"/>
    </row>
    <row r="346" spans="55:61" x14ac:dyDescent="0.25">
      <c r="BC346"/>
      <c r="BD346"/>
      <c r="BE346"/>
      <c r="BF346"/>
      <c r="BG346"/>
      <c r="BH346"/>
      <c r="BI346"/>
    </row>
    <row r="347" spans="55:61" x14ac:dyDescent="0.25">
      <c r="BC347"/>
      <c r="BD347"/>
      <c r="BE347"/>
      <c r="BF347"/>
      <c r="BG347"/>
      <c r="BH347"/>
      <c r="BI347"/>
    </row>
    <row r="348" spans="55:61" x14ac:dyDescent="0.25">
      <c r="BC348"/>
      <c r="BD348"/>
      <c r="BE348"/>
      <c r="BF348"/>
      <c r="BG348"/>
      <c r="BH348"/>
      <c r="BI348"/>
    </row>
    <row r="349" spans="55:61" x14ac:dyDescent="0.25">
      <c r="BC349"/>
      <c r="BD349"/>
      <c r="BE349"/>
      <c r="BF349"/>
      <c r="BG349"/>
      <c r="BH349"/>
      <c r="BI349"/>
    </row>
    <row r="350" spans="55:61" x14ac:dyDescent="0.25">
      <c r="BC350"/>
      <c r="BD350"/>
      <c r="BE350"/>
      <c r="BF350"/>
      <c r="BG350"/>
      <c r="BH350"/>
      <c r="BI350"/>
    </row>
    <row r="351" spans="55:61" x14ac:dyDescent="0.25">
      <c r="BC351"/>
      <c r="BD351"/>
      <c r="BE351"/>
      <c r="BF351"/>
      <c r="BG351"/>
      <c r="BH351"/>
      <c r="BI351"/>
    </row>
    <row r="352" spans="55:61" x14ac:dyDescent="0.25">
      <c r="BC352"/>
      <c r="BD352"/>
      <c r="BE352"/>
      <c r="BF352"/>
      <c r="BG352"/>
      <c r="BH352"/>
      <c r="BI352"/>
    </row>
    <row r="353" spans="55:61" x14ac:dyDescent="0.25">
      <c r="BC353"/>
      <c r="BD353"/>
      <c r="BE353"/>
      <c r="BF353"/>
      <c r="BG353"/>
      <c r="BH353"/>
      <c r="BI353"/>
    </row>
    <row r="354" spans="55:61" x14ac:dyDescent="0.25">
      <c r="BC354"/>
      <c r="BD354"/>
      <c r="BE354"/>
      <c r="BF354"/>
      <c r="BG354"/>
      <c r="BH354"/>
      <c r="BI354"/>
    </row>
    <row r="355" spans="55:61" x14ac:dyDescent="0.25">
      <c r="BC355"/>
      <c r="BD355"/>
      <c r="BE355"/>
      <c r="BF355"/>
      <c r="BG355"/>
      <c r="BH355"/>
      <c r="BI355"/>
    </row>
    <row r="356" spans="55:61" x14ac:dyDescent="0.25">
      <c r="BC356"/>
      <c r="BD356"/>
      <c r="BE356"/>
      <c r="BF356"/>
      <c r="BG356"/>
      <c r="BH356"/>
      <c r="BI356"/>
    </row>
    <row r="357" spans="55:61" x14ac:dyDescent="0.25">
      <c r="BC357"/>
      <c r="BD357"/>
      <c r="BE357"/>
      <c r="BF357"/>
      <c r="BG357"/>
      <c r="BH357"/>
      <c r="BI357"/>
    </row>
    <row r="358" spans="55:61" x14ac:dyDescent="0.25">
      <c r="BC358"/>
      <c r="BD358"/>
      <c r="BE358"/>
      <c r="BF358"/>
      <c r="BG358"/>
      <c r="BH358"/>
      <c r="BI358"/>
    </row>
    <row r="359" spans="55:61" x14ac:dyDescent="0.25">
      <c r="BC359"/>
      <c r="BD359"/>
      <c r="BE359"/>
      <c r="BF359"/>
      <c r="BG359"/>
      <c r="BH359"/>
      <c r="BI359"/>
    </row>
    <row r="360" spans="55:61" x14ac:dyDescent="0.25">
      <c r="BC360"/>
      <c r="BD360"/>
      <c r="BE360"/>
      <c r="BF360"/>
      <c r="BG360"/>
      <c r="BH360"/>
      <c r="BI360"/>
    </row>
    <row r="361" spans="55:61" x14ac:dyDescent="0.25">
      <c r="BC361"/>
      <c r="BD361"/>
      <c r="BE361"/>
      <c r="BF361"/>
      <c r="BG361"/>
      <c r="BH361"/>
      <c r="BI361"/>
    </row>
    <row r="362" spans="55:61" x14ac:dyDescent="0.25">
      <c r="BC362"/>
      <c r="BD362"/>
      <c r="BE362"/>
      <c r="BF362"/>
      <c r="BG362"/>
      <c r="BH362"/>
      <c r="BI362"/>
    </row>
    <row r="363" spans="55:61" x14ac:dyDescent="0.25">
      <c r="BC363"/>
      <c r="BD363"/>
      <c r="BE363"/>
      <c r="BF363"/>
      <c r="BG363"/>
      <c r="BH363"/>
      <c r="BI363"/>
    </row>
    <row r="364" spans="55:61" x14ac:dyDescent="0.25">
      <c r="BC364"/>
      <c r="BD364"/>
      <c r="BE364"/>
      <c r="BF364"/>
      <c r="BG364"/>
      <c r="BH364"/>
      <c r="BI364"/>
    </row>
    <row r="365" spans="55:61" x14ac:dyDescent="0.25">
      <c r="BC365"/>
      <c r="BD365"/>
      <c r="BE365"/>
      <c r="BF365"/>
      <c r="BG365"/>
      <c r="BH365"/>
      <c r="BI365"/>
    </row>
    <row r="366" spans="55:61" x14ac:dyDescent="0.25">
      <c r="BC366"/>
      <c r="BD366"/>
      <c r="BE366"/>
      <c r="BF366"/>
      <c r="BG366"/>
      <c r="BH366"/>
      <c r="BI366"/>
    </row>
    <row r="367" spans="55:61" x14ac:dyDescent="0.25">
      <c r="BC367"/>
      <c r="BD367"/>
      <c r="BE367"/>
      <c r="BF367"/>
      <c r="BG367"/>
      <c r="BH367"/>
      <c r="BI367"/>
    </row>
    <row r="368" spans="55:61" x14ac:dyDescent="0.25">
      <c r="BC368"/>
      <c r="BD368"/>
      <c r="BE368"/>
      <c r="BF368"/>
      <c r="BG368"/>
      <c r="BH368"/>
      <c r="BI368"/>
    </row>
    <row r="369" spans="55:61" x14ac:dyDescent="0.25">
      <c r="BC369"/>
      <c r="BD369"/>
      <c r="BE369"/>
      <c r="BF369"/>
      <c r="BG369"/>
      <c r="BH369"/>
      <c r="BI369"/>
    </row>
    <row r="370" spans="55:61" x14ac:dyDescent="0.25">
      <c r="BC370"/>
      <c r="BD370"/>
      <c r="BE370"/>
      <c r="BF370"/>
      <c r="BG370"/>
      <c r="BH370"/>
      <c r="BI370"/>
    </row>
    <row r="371" spans="55:61" x14ac:dyDescent="0.25">
      <c r="BC371"/>
      <c r="BD371"/>
      <c r="BE371"/>
      <c r="BF371"/>
      <c r="BG371"/>
      <c r="BH371"/>
      <c r="BI371"/>
    </row>
    <row r="372" spans="55:61" x14ac:dyDescent="0.25">
      <c r="BC372"/>
      <c r="BD372"/>
      <c r="BE372"/>
      <c r="BF372"/>
      <c r="BG372"/>
      <c r="BH372"/>
      <c r="BI372"/>
    </row>
    <row r="373" spans="55:61" x14ac:dyDescent="0.25">
      <c r="BC373"/>
      <c r="BD373"/>
      <c r="BE373"/>
      <c r="BF373"/>
      <c r="BG373"/>
      <c r="BH373"/>
      <c r="BI373"/>
    </row>
    <row r="374" spans="55:61" x14ac:dyDescent="0.25">
      <c r="BC374"/>
      <c r="BD374"/>
      <c r="BE374"/>
      <c r="BF374"/>
      <c r="BG374"/>
      <c r="BH374"/>
      <c r="BI374"/>
    </row>
    <row r="375" spans="55:61" x14ac:dyDescent="0.25">
      <c r="BC375"/>
      <c r="BD375"/>
      <c r="BE375"/>
      <c r="BF375"/>
      <c r="BG375"/>
      <c r="BH375"/>
      <c r="BI375"/>
    </row>
    <row r="376" spans="55:61" x14ac:dyDescent="0.25">
      <c r="BC376"/>
      <c r="BD376"/>
      <c r="BE376"/>
      <c r="BF376"/>
      <c r="BG376"/>
      <c r="BH376"/>
      <c r="BI376"/>
    </row>
    <row r="377" spans="55:61" x14ac:dyDescent="0.25">
      <c r="BC377"/>
      <c r="BD377"/>
      <c r="BE377"/>
      <c r="BF377"/>
      <c r="BG377"/>
      <c r="BH377"/>
      <c r="BI377"/>
    </row>
    <row r="378" spans="55:61" x14ac:dyDescent="0.25">
      <c r="BC378"/>
      <c r="BD378"/>
      <c r="BE378"/>
      <c r="BF378"/>
      <c r="BG378"/>
      <c r="BH378"/>
      <c r="BI378"/>
    </row>
    <row r="379" spans="55:61" x14ac:dyDescent="0.25">
      <c r="BC379"/>
      <c r="BD379"/>
      <c r="BE379"/>
      <c r="BF379"/>
      <c r="BG379"/>
      <c r="BH379"/>
      <c r="BI379"/>
    </row>
    <row r="380" spans="55:61" x14ac:dyDescent="0.25">
      <c r="BC380"/>
      <c r="BD380"/>
      <c r="BE380"/>
      <c r="BF380"/>
      <c r="BG380"/>
      <c r="BH380"/>
      <c r="BI380"/>
    </row>
    <row r="381" spans="55:61" x14ac:dyDescent="0.25">
      <c r="BC381"/>
      <c r="BD381"/>
      <c r="BE381"/>
      <c r="BF381"/>
      <c r="BG381"/>
      <c r="BH381"/>
      <c r="BI381"/>
    </row>
    <row r="382" spans="55:61" x14ac:dyDescent="0.25">
      <c r="BC382"/>
      <c r="BD382"/>
      <c r="BE382"/>
      <c r="BF382"/>
      <c r="BG382"/>
      <c r="BH382"/>
      <c r="BI382"/>
    </row>
    <row r="383" spans="55:61" x14ac:dyDescent="0.25">
      <c r="BC383"/>
      <c r="BD383"/>
      <c r="BE383"/>
      <c r="BF383"/>
      <c r="BG383"/>
      <c r="BH383"/>
      <c r="BI383"/>
    </row>
    <row r="384" spans="55:61" x14ac:dyDescent="0.25">
      <c r="BC384"/>
      <c r="BD384"/>
      <c r="BE384"/>
      <c r="BF384"/>
      <c r="BG384"/>
      <c r="BH384"/>
      <c r="BI384"/>
    </row>
    <row r="385" spans="55:61" x14ac:dyDescent="0.25">
      <c r="BC385"/>
      <c r="BD385"/>
      <c r="BE385"/>
      <c r="BF385"/>
      <c r="BG385"/>
      <c r="BH385"/>
      <c r="BI385"/>
    </row>
    <row r="386" spans="55:61" x14ac:dyDescent="0.25">
      <c r="BC386"/>
      <c r="BD386"/>
      <c r="BE386"/>
      <c r="BF386"/>
      <c r="BG386"/>
      <c r="BH386"/>
      <c r="BI386"/>
    </row>
    <row r="387" spans="55:61" x14ac:dyDescent="0.25">
      <c r="BC387"/>
      <c r="BD387"/>
      <c r="BE387"/>
      <c r="BF387"/>
      <c r="BG387"/>
      <c r="BH387"/>
      <c r="BI387"/>
    </row>
    <row r="388" spans="55:61" x14ac:dyDescent="0.25">
      <c r="BC388"/>
      <c r="BD388"/>
      <c r="BE388"/>
      <c r="BF388"/>
      <c r="BG388"/>
      <c r="BH388"/>
      <c r="BI388"/>
    </row>
    <row r="389" spans="55:61" x14ac:dyDescent="0.25">
      <c r="BC389"/>
      <c r="BD389"/>
      <c r="BE389"/>
      <c r="BF389"/>
      <c r="BG389"/>
      <c r="BH389"/>
      <c r="BI389"/>
    </row>
    <row r="390" spans="55:61" x14ac:dyDescent="0.25">
      <c r="BC390"/>
      <c r="BD390"/>
      <c r="BE390"/>
      <c r="BF390"/>
      <c r="BG390"/>
      <c r="BH390"/>
      <c r="BI390"/>
    </row>
    <row r="391" spans="55:61" x14ac:dyDescent="0.25">
      <c r="BC391"/>
      <c r="BD391"/>
      <c r="BE391"/>
      <c r="BF391"/>
      <c r="BG391"/>
      <c r="BH391"/>
      <c r="BI391"/>
    </row>
    <row r="392" spans="55:61" x14ac:dyDescent="0.25">
      <c r="BC392"/>
      <c r="BD392"/>
      <c r="BE392"/>
      <c r="BF392"/>
      <c r="BG392"/>
      <c r="BH392"/>
      <c r="BI392"/>
    </row>
    <row r="393" spans="55:61" x14ac:dyDescent="0.25">
      <c r="BC393"/>
      <c r="BD393"/>
      <c r="BE393"/>
      <c r="BF393"/>
      <c r="BG393"/>
      <c r="BH393"/>
      <c r="BI393"/>
    </row>
    <row r="394" spans="55:61" x14ac:dyDescent="0.25">
      <c r="BC394"/>
      <c r="BD394"/>
      <c r="BE394"/>
      <c r="BF394"/>
      <c r="BG394"/>
      <c r="BH394"/>
      <c r="BI394"/>
    </row>
    <row r="395" spans="55:61" x14ac:dyDescent="0.25">
      <c r="BC395"/>
      <c r="BD395"/>
      <c r="BE395"/>
      <c r="BF395"/>
      <c r="BG395"/>
      <c r="BH395"/>
      <c r="BI395"/>
    </row>
    <row r="396" spans="55:61" x14ac:dyDescent="0.25">
      <c r="BC396"/>
      <c r="BD396"/>
      <c r="BE396"/>
      <c r="BF396"/>
      <c r="BG396"/>
      <c r="BH396"/>
      <c r="BI396"/>
    </row>
    <row r="397" spans="55:61" x14ac:dyDescent="0.25">
      <c r="BC397"/>
      <c r="BD397"/>
      <c r="BE397"/>
      <c r="BF397"/>
      <c r="BG397"/>
      <c r="BH397"/>
      <c r="BI397"/>
    </row>
    <row r="398" spans="55:61" x14ac:dyDescent="0.25">
      <c r="BC398"/>
      <c r="BD398"/>
      <c r="BE398"/>
      <c r="BF398"/>
      <c r="BG398"/>
      <c r="BH398"/>
      <c r="BI398"/>
    </row>
    <row r="399" spans="55:61" x14ac:dyDescent="0.25">
      <c r="BC399"/>
      <c r="BD399"/>
      <c r="BE399"/>
      <c r="BF399"/>
      <c r="BG399"/>
      <c r="BH399"/>
      <c r="BI399"/>
    </row>
    <row r="400" spans="55:61" x14ac:dyDescent="0.25">
      <c r="BC400"/>
      <c r="BD400"/>
      <c r="BE400"/>
      <c r="BF400"/>
      <c r="BG400"/>
      <c r="BH400"/>
      <c r="BI400"/>
    </row>
    <row r="401" spans="55:61" x14ac:dyDescent="0.25">
      <c r="BC401"/>
      <c r="BD401"/>
      <c r="BE401"/>
      <c r="BF401"/>
      <c r="BG401"/>
      <c r="BH401"/>
      <c r="BI401"/>
    </row>
    <row r="402" spans="55:61" x14ac:dyDescent="0.25">
      <c r="BC402"/>
      <c r="BD402"/>
      <c r="BE402"/>
      <c r="BF402"/>
      <c r="BG402"/>
      <c r="BH402"/>
      <c r="BI402"/>
    </row>
    <row r="403" spans="55:61" x14ac:dyDescent="0.25">
      <c r="BC403"/>
      <c r="BD403"/>
      <c r="BE403"/>
      <c r="BF403"/>
      <c r="BG403"/>
      <c r="BH403"/>
      <c r="BI403"/>
    </row>
    <row r="404" spans="55:61" x14ac:dyDescent="0.25">
      <c r="BC404"/>
      <c r="BD404"/>
      <c r="BE404"/>
      <c r="BF404"/>
      <c r="BG404"/>
      <c r="BH404"/>
      <c r="BI404"/>
    </row>
    <row r="405" spans="55:61" x14ac:dyDescent="0.25">
      <c r="BC405"/>
      <c r="BD405"/>
      <c r="BE405"/>
      <c r="BF405"/>
      <c r="BG405"/>
      <c r="BH405"/>
      <c r="BI405"/>
    </row>
    <row r="406" spans="55:61" x14ac:dyDescent="0.25">
      <c r="BC406"/>
      <c r="BD406"/>
      <c r="BE406"/>
      <c r="BF406"/>
      <c r="BG406"/>
      <c r="BH406"/>
      <c r="BI406"/>
    </row>
    <row r="407" spans="55:61" x14ac:dyDescent="0.25">
      <c r="BC407"/>
      <c r="BD407"/>
      <c r="BE407"/>
      <c r="BF407"/>
      <c r="BG407"/>
      <c r="BH407"/>
      <c r="BI407"/>
    </row>
    <row r="408" spans="55:61" x14ac:dyDescent="0.25">
      <c r="BC408"/>
      <c r="BD408"/>
      <c r="BE408"/>
      <c r="BF408"/>
      <c r="BG408"/>
      <c r="BH408"/>
      <c r="BI408"/>
    </row>
    <row r="409" spans="55:61" x14ac:dyDescent="0.25">
      <c r="BC409"/>
      <c r="BD409"/>
      <c r="BE409"/>
      <c r="BF409"/>
      <c r="BG409"/>
      <c r="BH409"/>
      <c r="BI409"/>
    </row>
    <row r="410" spans="55:61" x14ac:dyDescent="0.25">
      <c r="BC410"/>
      <c r="BD410"/>
      <c r="BE410"/>
      <c r="BF410"/>
      <c r="BG410"/>
      <c r="BH410"/>
      <c r="BI410"/>
    </row>
    <row r="411" spans="55:61" x14ac:dyDescent="0.25">
      <c r="BC411"/>
      <c r="BD411"/>
      <c r="BE411"/>
      <c r="BF411"/>
      <c r="BG411"/>
      <c r="BH411"/>
      <c r="BI411"/>
    </row>
    <row r="412" spans="55:61" x14ac:dyDescent="0.25">
      <c r="BC412"/>
      <c r="BD412"/>
      <c r="BE412"/>
      <c r="BF412"/>
      <c r="BG412"/>
      <c r="BH412"/>
      <c r="BI412"/>
    </row>
    <row r="413" spans="55:61" x14ac:dyDescent="0.25">
      <c r="BC413"/>
      <c r="BD413"/>
      <c r="BE413"/>
      <c r="BF413"/>
      <c r="BG413"/>
      <c r="BH413"/>
      <c r="BI413"/>
    </row>
    <row r="414" spans="55:61" x14ac:dyDescent="0.25">
      <c r="BC414"/>
      <c r="BD414"/>
      <c r="BE414"/>
      <c r="BF414"/>
      <c r="BG414"/>
      <c r="BH414"/>
      <c r="BI414"/>
    </row>
    <row r="415" spans="55:61" x14ac:dyDescent="0.25">
      <c r="BC415"/>
      <c r="BD415"/>
      <c r="BE415"/>
      <c r="BF415"/>
      <c r="BG415"/>
      <c r="BH415"/>
      <c r="BI415"/>
    </row>
    <row r="416" spans="55:61" x14ac:dyDescent="0.25">
      <c r="BC416"/>
      <c r="BD416"/>
      <c r="BE416"/>
      <c r="BF416"/>
      <c r="BG416"/>
      <c r="BH416"/>
      <c r="BI416"/>
    </row>
    <row r="417" spans="55:61" x14ac:dyDescent="0.25">
      <c r="BC417"/>
      <c r="BD417"/>
      <c r="BE417"/>
      <c r="BF417"/>
      <c r="BG417"/>
      <c r="BH417"/>
      <c r="BI417"/>
    </row>
    <row r="418" spans="55:61" x14ac:dyDescent="0.25">
      <c r="BC418"/>
      <c r="BD418"/>
      <c r="BE418"/>
      <c r="BF418"/>
      <c r="BG418"/>
      <c r="BH418"/>
      <c r="BI418"/>
    </row>
    <row r="419" spans="55:61" x14ac:dyDescent="0.25">
      <c r="BC419"/>
      <c r="BD419"/>
      <c r="BE419"/>
      <c r="BF419"/>
      <c r="BG419"/>
      <c r="BH419"/>
      <c r="BI419"/>
    </row>
    <row r="420" spans="55:61" x14ac:dyDescent="0.25">
      <c r="BC420"/>
      <c r="BD420"/>
      <c r="BE420"/>
      <c r="BF420"/>
      <c r="BG420"/>
      <c r="BH420"/>
      <c r="BI420"/>
    </row>
    <row r="421" spans="55:61" x14ac:dyDescent="0.25">
      <c r="BC421"/>
      <c r="BD421"/>
      <c r="BE421"/>
      <c r="BF421"/>
      <c r="BG421"/>
      <c r="BH421"/>
      <c r="BI421"/>
    </row>
    <row r="422" spans="55:61" x14ac:dyDescent="0.25">
      <c r="BC422"/>
      <c r="BD422"/>
      <c r="BE422"/>
      <c r="BF422"/>
      <c r="BG422"/>
      <c r="BH422"/>
      <c r="BI422"/>
    </row>
    <row r="423" spans="55:61" x14ac:dyDescent="0.25">
      <c r="BC423"/>
      <c r="BD423"/>
      <c r="BE423"/>
      <c r="BF423"/>
      <c r="BG423"/>
      <c r="BH423"/>
      <c r="BI423"/>
    </row>
    <row r="424" spans="55:61" x14ac:dyDescent="0.25">
      <c r="BC424"/>
      <c r="BD424"/>
      <c r="BE424"/>
      <c r="BF424"/>
      <c r="BG424"/>
      <c r="BH424"/>
      <c r="BI424"/>
    </row>
    <row r="425" spans="55:61" x14ac:dyDescent="0.25"/>
    <row r="426" spans="55:61" x14ac:dyDescent="0.25"/>
    <row r="427" spans="55:61" x14ac:dyDescent="0.25"/>
    <row r="428" spans="55:61" x14ac:dyDescent="0.25"/>
    <row r="429" spans="55:61" x14ac:dyDescent="0.25"/>
    <row r="430" spans="55:61" x14ac:dyDescent="0.25"/>
    <row r="431" spans="55:61" x14ac:dyDescent="0.25"/>
    <row r="432" spans="55:61"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x14ac:dyDescent="0.25"/>
    <row r="567" x14ac:dyDescent="0.25"/>
    <row r="568" x14ac:dyDescent="0.25"/>
    <row r="569" x14ac:dyDescent="0.25"/>
    <row r="570" x14ac:dyDescent="0.25"/>
    <row r="571" x14ac:dyDescent="0.25"/>
    <row r="572" x14ac:dyDescent="0.25"/>
    <row r="573" x14ac:dyDescent="0.25"/>
    <row r="574" x14ac:dyDescent="0.25"/>
    <row r="575" x14ac:dyDescent="0.25"/>
    <row r="576" x14ac:dyDescent="0.25"/>
    <row r="577" x14ac:dyDescent="0.25"/>
    <row r="578" x14ac:dyDescent="0.25"/>
    <row r="579" x14ac:dyDescent="0.25"/>
    <row r="580" x14ac:dyDescent="0.25"/>
    <row r="581" x14ac:dyDescent="0.25"/>
    <row r="582" x14ac:dyDescent="0.25"/>
    <row r="583" x14ac:dyDescent="0.25"/>
    <row r="584" x14ac:dyDescent="0.25"/>
    <row r="585" x14ac:dyDescent="0.25"/>
    <row r="586" x14ac:dyDescent="0.25"/>
    <row r="587" x14ac:dyDescent="0.25"/>
    <row r="588" x14ac:dyDescent="0.25"/>
    <row r="589" x14ac:dyDescent="0.25"/>
    <row r="590" x14ac:dyDescent="0.25"/>
    <row r="591" x14ac:dyDescent="0.25"/>
    <row r="592" x14ac:dyDescent="0.25"/>
    <row r="593" x14ac:dyDescent="0.25"/>
    <row r="594" x14ac:dyDescent="0.25"/>
    <row r="595" x14ac:dyDescent="0.25"/>
    <row r="596" x14ac:dyDescent="0.25"/>
    <row r="597" x14ac:dyDescent="0.25"/>
    <row r="598" x14ac:dyDescent="0.25"/>
    <row r="599" x14ac:dyDescent="0.25"/>
    <row r="600" x14ac:dyDescent="0.25"/>
    <row r="601" x14ac:dyDescent="0.25"/>
    <row r="602" x14ac:dyDescent="0.25"/>
    <row r="603" x14ac:dyDescent="0.25"/>
    <row r="604" x14ac:dyDescent="0.25"/>
    <row r="605" x14ac:dyDescent="0.25"/>
    <row r="606" x14ac:dyDescent="0.25"/>
    <row r="607" x14ac:dyDescent="0.25"/>
    <row r="608" x14ac:dyDescent="0.25"/>
    <row r="609" x14ac:dyDescent="0.25"/>
    <row r="610" x14ac:dyDescent="0.25"/>
    <row r="611" x14ac:dyDescent="0.25"/>
    <row r="612" x14ac:dyDescent="0.25"/>
    <row r="613" x14ac:dyDescent="0.25"/>
    <row r="614" x14ac:dyDescent="0.25"/>
    <row r="615" x14ac:dyDescent="0.25"/>
    <row r="616" x14ac:dyDescent="0.25"/>
    <row r="617" x14ac:dyDescent="0.25"/>
    <row r="618" x14ac:dyDescent="0.25"/>
    <row r="619" x14ac:dyDescent="0.25"/>
    <row r="620" x14ac:dyDescent="0.25"/>
    <row r="621" x14ac:dyDescent="0.25"/>
    <row r="622" x14ac:dyDescent="0.25"/>
    <row r="623" x14ac:dyDescent="0.25"/>
    <row r="624" x14ac:dyDescent="0.25"/>
    <row r="625" x14ac:dyDescent="0.25"/>
    <row r="626" x14ac:dyDescent="0.25"/>
    <row r="627" x14ac:dyDescent="0.25"/>
    <row r="628" x14ac:dyDescent="0.25"/>
    <row r="629" x14ac:dyDescent="0.25"/>
    <row r="630" x14ac:dyDescent="0.25"/>
    <row r="631" x14ac:dyDescent="0.25"/>
    <row r="632" x14ac:dyDescent="0.25"/>
    <row r="633" x14ac:dyDescent="0.25"/>
    <row r="634" x14ac:dyDescent="0.25"/>
    <row r="635" x14ac:dyDescent="0.25"/>
    <row r="636" x14ac:dyDescent="0.25"/>
    <row r="637" x14ac:dyDescent="0.25"/>
    <row r="638" x14ac:dyDescent="0.25"/>
    <row r="639" x14ac:dyDescent="0.25"/>
    <row r="640" x14ac:dyDescent="0.25"/>
    <row r="641" x14ac:dyDescent="0.25"/>
    <row r="642" x14ac:dyDescent="0.25"/>
    <row r="643" x14ac:dyDescent="0.25"/>
    <row r="644" x14ac:dyDescent="0.25"/>
    <row r="645" x14ac:dyDescent="0.25"/>
    <row r="646" x14ac:dyDescent="0.25"/>
    <row r="647" x14ac:dyDescent="0.25"/>
    <row r="648" x14ac:dyDescent="0.25"/>
    <row r="649" x14ac:dyDescent="0.25"/>
    <row r="650" x14ac:dyDescent="0.25"/>
    <row r="651" x14ac:dyDescent="0.25"/>
    <row r="652" x14ac:dyDescent="0.25"/>
    <row r="653" x14ac:dyDescent="0.25"/>
    <row r="654" x14ac:dyDescent="0.25"/>
    <row r="655" x14ac:dyDescent="0.25"/>
    <row r="656" x14ac:dyDescent="0.25"/>
    <row r="657" x14ac:dyDescent="0.25"/>
    <row r="658" x14ac:dyDescent="0.25"/>
    <row r="659" x14ac:dyDescent="0.25"/>
    <row r="660" x14ac:dyDescent="0.25"/>
    <row r="661" x14ac:dyDescent="0.25"/>
    <row r="662" x14ac:dyDescent="0.25"/>
    <row r="663" x14ac:dyDescent="0.25"/>
    <row r="664" x14ac:dyDescent="0.25"/>
    <row r="665" x14ac:dyDescent="0.25"/>
    <row r="666" x14ac:dyDescent="0.25"/>
    <row r="667" x14ac:dyDescent="0.25"/>
    <row r="668" x14ac:dyDescent="0.25"/>
    <row r="669" x14ac:dyDescent="0.25"/>
    <row r="670" x14ac:dyDescent="0.25"/>
    <row r="671" x14ac:dyDescent="0.25"/>
    <row r="672" x14ac:dyDescent="0.25"/>
    <row r="673" x14ac:dyDescent="0.25"/>
    <row r="674" x14ac:dyDescent="0.25"/>
    <row r="675" x14ac:dyDescent="0.25"/>
    <row r="676" x14ac:dyDescent="0.25"/>
    <row r="677" x14ac:dyDescent="0.25"/>
    <row r="678" x14ac:dyDescent="0.25"/>
    <row r="679" x14ac:dyDescent="0.25"/>
    <row r="680" x14ac:dyDescent="0.25"/>
    <row r="681" x14ac:dyDescent="0.25"/>
    <row r="682" x14ac:dyDescent="0.25"/>
    <row r="683" x14ac:dyDescent="0.25"/>
    <row r="684" x14ac:dyDescent="0.25"/>
    <row r="685" x14ac:dyDescent="0.25"/>
    <row r="686" x14ac:dyDescent="0.25"/>
    <row r="687" x14ac:dyDescent="0.25"/>
    <row r="688" x14ac:dyDescent="0.25"/>
    <row r="689" x14ac:dyDescent="0.25"/>
    <row r="690" x14ac:dyDescent="0.25"/>
    <row r="691" x14ac:dyDescent="0.25"/>
    <row r="692" x14ac:dyDescent="0.25"/>
    <row r="693" x14ac:dyDescent="0.25"/>
    <row r="694" x14ac:dyDescent="0.25"/>
    <row r="695" x14ac:dyDescent="0.25"/>
    <row r="696" x14ac:dyDescent="0.25"/>
    <row r="697" x14ac:dyDescent="0.25"/>
    <row r="698" x14ac:dyDescent="0.25"/>
    <row r="699" x14ac:dyDescent="0.25"/>
    <row r="700" x14ac:dyDescent="0.25"/>
    <row r="701" x14ac:dyDescent="0.25"/>
    <row r="702" x14ac:dyDescent="0.25"/>
    <row r="703" x14ac:dyDescent="0.25"/>
    <row r="704" x14ac:dyDescent="0.25"/>
    <row r="705" x14ac:dyDescent="0.25"/>
    <row r="706" x14ac:dyDescent="0.25"/>
    <row r="707" x14ac:dyDescent="0.25"/>
    <row r="708" x14ac:dyDescent="0.25"/>
    <row r="709" x14ac:dyDescent="0.25"/>
    <row r="710" x14ac:dyDescent="0.25"/>
    <row r="711" x14ac:dyDescent="0.25"/>
    <row r="712" x14ac:dyDescent="0.25"/>
    <row r="713" x14ac:dyDescent="0.25"/>
    <row r="714" x14ac:dyDescent="0.25"/>
    <row r="715" x14ac:dyDescent="0.25"/>
    <row r="716" x14ac:dyDescent="0.25"/>
    <row r="717" x14ac:dyDescent="0.25"/>
    <row r="718" x14ac:dyDescent="0.25"/>
    <row r="719" x14ac:dyDescent="0.25"/>
    <row r="720" x14ac:dyDescent="0.25"/>
    <row r="721" x14ac:dyDescent="0.25"/>
    <row r="722" x14ac:dyDescent="0.25"/>
    <row r="723" x14ac:dyDescent="0.25"/>
    <row r="724" x14ac:dyDescent="0.25"/>
    <row r="725" x14ac:dyDescent="0.25"/>
    <row r="726" x14ac:dyDescent="0.25"/>
    <row r="727" x14ac:dyDescent="0.25"/>
    <row r="728" x14ac:dyDescent="0.25"/>
    <row r="729" x14ac:dyDescent="0.25"/>
    <row r="730" x14ac:dyDescent="0.25"/>
    <row r="731" x14ac:dyDescent="0.25"/>
    <row r="732" x14ac:dyDescent="0.25"/>
    <row r="733" x14ac:dyDescent="0.25"/>
    <row r="734" x14ac:dyDescent="0.25"/>
    <row r="735" x14ac:dyDescent="0.25"/>
    <row r="736" x14ac:dyDescent="0.25"/>
    <row r="737" x14ac:dyDescent="0.25"/>
    <row r="738" x14ac:dyDescent="0.25"/>
    <row r="739" x14ac:dyDescent="0.25"/>
    <row r="740" x14ac:dyDescent="0.25"/>
    <row r="741" x14ac:dyDescent="0.25"/>
    <row r="742" x14ac:dyDescent="0.25"/>
    <row r="743" x14ac:dyDescent="0.25"/>
    <row r="744" x14ac:dyDescent="0.25"/>
    <row r="745" x14ac:dyDescent="0.25"/>
    <row r="746" x14ac:dyDescent="0.25"/>
    <row r="747" x14ac:dyDescent="0.25"/>
    <row r="748" x14ac:dyDescent="0.25"/>
    <row r="749" x14ac:dyDescent="0.25"/>
    <row r="750" x14ac:dyDescent="0.25"/>
    <row r="751" x14ac:dyDescent="0.25"/>
    <row r="752" x14ac:dyDescent="0.25"/>
    <row r="753" x14ac:dyDescent="0.25"/>
    <row r="754" x14ac:dyDescent="0.25"/>
    <row r="755" x14ac:dyDescent="0.25"/>
    <row r="756" x14ac:dyDescent="0.25"/>
    <row r="757" x14ac:dyDescent="0.25"/>
    <row r="758" x14ac:dyDescent="0.25"/>
    <row r="759" x14ac:dyDescent="0.25"/>
    <row r="760" x14ac:dyDescent="0.25"/>
    <row r="761" x14ac:dyDescent="0.25"/>
    <row r="762" x14ac:dyDescent="0.25"/>
    <row r="763" x14ac:dyDescent="0.25"/>
    <row r="764" x14ac:dyDescent="0.25"/>
    <row r="765" x14ac:dyDescent="0.25"/>
    <row r="766" x14ac:dyDescent="0.25"/>
    <row r="767" x14ac:dyDescent="0.25"/>
    <row r="768" x14ac:dyDescent="0.25"/>
    <row r="769" x14ac:dyDescent="0.25"/>
    <row r="770" x14ac:dyDescent="0.25"/>
    <row r="771" x14ac:dyDescent="0.25"/>
    <row r="772" x14ac:dyDescent="0.25"/>
    <row r="773" x14ac:dyDescent="0.25"/>
    <row r="774" x14ac:dyDescent="0.25"/>
    <row r="775" x14ac:dyDescent="0.25"/>
    <row r="776" x14ac:dyDescent="0.25"/>
    <row r="777" x14ac:dyDescent="0.25"/>
    <row r="778" x14ac:dyDescent="0.25"/>
    <row r="779" x14ac:dyDescent="0.25"/>
    <row r="780" x14ac:dyDescent="0.25"/>
    <row r="781" x14ac:dyDescent="0.25"/>
    <row r="782" x14ac:dyDescent="0.25"/>
    <row r="783" x14ac:dyDescent="0.25"/>
    <row r="784" x14ac:dyDescent="0.25"/>
    <row r="785" x14ac:dyDescent="0.25"/>
    <row r="786" x14ac:dyDescent="0.25"/>
    <row r="787" x14ac:dyDescent="0.25"/>
    <row r="788" x14ac:dyDescent="0.25"/>
    <row r="789" x14ac:dyDescent="0.25"/>
    <row r="790" x14ac:dyDescent="0.25"/>
    <row r="791" x14ac:dyDescent="0.25"/>
    <row r="792" x14ac:dyDescent="0.25"/>
    <row r="793" x14ac:dyDescent="0.25"/>
    <row r="794" x14ac:dyDescent="0.25"/>
    <row r="795" x14ac:dyDescent="0.25"/>
    <row r="796" x14ac:dyDescent="0.25"/>
    <row r="797" x14ac:dyDescent="0.25"/>
    <row r="798" x14ac:dyDescent="0.25"/>
    <row r="799" x14ac:dyDescent="0.25"/>
    <row r="800" x14ac:dyDescent="0.25"/>
    <row r="801" x14ac:dyDescent="0.25"/>
    <row r="802" x14ac:dyDescent="0.25"/>
    <row r="803" x14ac:dyDescent="0.25"/>
    <row r="804" x14ac:dyDescent="0.25"/>
    <row r="805" x14ac:dyDescent="0.25"/>
    <row r="806" x14ac:dyDescent="0.25"/>
    <row r="807" x14ac:dyDescent="0.25"/>
    <row r="808" x14ac:dyDescent="0.25"/>
    <row r="809" x14ac:dyDescent="0.25"/>
    <row r="810" x14ac:dyDescent="0.25"/>
    <row r="811" x14ac:dyDescent="0.25"/>
    <row r="812" x14ac:dyDescent="0.25"/>
    <row r="813" x14ac:dyDescent="0.25"/>
    <row r="814" x14ac:dyDescent="0.25"/>
    <row r="815" x14ac:dyDescent="0.25"/>
    <row r="816" x14ac:dyDescent="0.25"/>
    <row r="817" x14ac:dyDescent="0.25"/>
    <row r="818" x14ac:dyDescent="0.25"/>
    <row r="819" x14ac:dyDescent="0.25"/>
    <row r="820" x14ac:dyDescent="0.25"/>
    <row r="821" x14ac:dyDescent="0.25"/>
    <row r="822" x14ac:dyDescent="0.25"/>
    <row r="823" x14ac:dyDescent="0.25"/>
    <row r="824" x14ac:dyDescent="0.25"/>
    <row r="825" x14ac:dyDescent="0.25"/>
    <row r="826" x14ac:dyDescent="0.25"/>
    <row r="827" x14ac:dyDescent="0.25"/>
    <row r="828" x14ac:dyDescent="0.25"/>
    <row r="829" x14ac:dyDescent="0.25"/>
    <row r="830" x14ac:dyDescent="0.25"/>
    <row r="831" x14ac:dyDescent="0.25"/>
    <row r="832" x14ac:dyDescent="0.25"/>
    <row r="833" x14ac:dyDescent="0.25"/>
    <row r="834" x14ac:dyDescent="0.25"/>
    <row r="835" x14ac:dyDescent="0.25"/>
    <row r="836" x14ac:dyDescent="0.25"/>
    <row r="837" x14ac:dyDescent="0.25"/>
    <row r="838" x14ac:dyDescent="0.25"/>
    <row r="839" x14ac:dyDescent="0.25"/>
    <row r="840" x14ac:dyDescent="0.25"/>
    <row r="841" x14ac:dyDescent="0.25"/>
    <row r="842" x14ac:dyDescent="0.25"/>
    <row r="843" x14ac:dyDescent="0.25"/>
    <row r="844" x14ac:dyDescent="0.25"/>
    <row r="845" x14ac:dyDescent="0.25"/>
    <row r="846" x14ac:dyDescent="0.25"/>
    <row r="847" x14ac:dyDescent="0.25"/>
    <row r="848" x14ac:dyDescent="0.25"/>
    <row r="849" x14ac:dyDescent="0.25"/>
    <row r="850" x14ac:dyDescent="0.25"/>
    <row r="851" x14ac:dyDescent="0.25"/>
    <row r="852" x14ac:dyDescent="0.25"/>
    <row r="853" x14ac:dyDescent="0.25"/>
    <row r="854" x14ac:dyDescent="0.25"/>
    <row r="855" x14ac:dyDescent="0.25"/>
    <row r="856" x14ac:dyDescent="0.25"/>
    <row r="857" x14ac:dyDescent="0.25"/>
    <row r="858" x14ac:dyDescent="0.25"/>
    <row r="859" x14ac:dyDescent="0.25"/>
    <row r="860" x14ac:dyDescent="0.25"/>
    <row r="861" x14ac:dyDescent="0.25"/>
    <row r="862" x14ac:dyDescent="0.25"/>
    <row r="863" x14ac:dyDescent="0.25"/>
    <row r="864" x14ac:dyDescent="0.25"/>
    <row r="865" x14ac:dyDescent="0.25"/>
    <row r="866" x14ac:dyDescent="0.25"/>
    <row r="867" x14ac:dyDescent="0.25"/>
    <row r="868" x14ac:dyDescent="0.25"/>
    <row r="869" x14ac:dyDescent="0.25"/>
    <row r="870" x14ac:dyDescent="0.25"/>
    <row r="871" x14ac:dyDescent="0.25"/>
    <row r="872" x14ac:dyDescent="0.25"/>
    <row r="873" x14ac:dyDescent="0.25"/>
    <row r="874" x14ac:dyDescent="0.25"/>
    <row r="875" x14ac:dyDescent="0.25"/>
    <row r="876" x14ac:dyDescent="0.25"/>
    <row r="877" x14ac:dyDescent="0.25"/>
    <row r="878" x14ac:dyDescent="0.25"/>
    <row r="879" x14ac:dyDescent="0.25"/>
    <row r="880" x14ac:dyDescent="0.25"/>
    <row r="881" x14ac:dyDescent="0.25"/>
    <row r="882" x14ac:dyDescent="0.25"/>
    <row r="883" x14ac:dyDescent="0.25"/>
    <row r="884" x14ac:dyDescent="0.25"/>
    <row r="885" x14ac:dyDescent="0.25"/>
    <row r="886" x14ac:dyDescent="0.25"/>
    <row r="887" x14ac:dyDescent="0.25"/>
    <row r="888" x14ac:dyDescent="0.25"/>
    <row r="889" x14ac:dyDescent="0.25"/>
    <row r="890" x14ac:dyDescent="0.25"/>
    <row r="891" x14ac:dyDescent="0.25"/>
    <row r="892" x14ac:dyDescent="0.25"/>
    <row r="893" x14ac:dyDescent="0.25"/>
    <row r="894" x14ac:dyDescent="0.25"/>
    <row r="895" x14ac:dyDescent="0.25"/>
    <row r="896" x14ac:dyDescent="0.25"/>
    <row r="897" x14ac:dyDescent="0.25"/>
    <row r="898" x14ac:dyDescent="0.25"/>
    <row r="899" x14ac:dyDescent="0.25"/>
    <row r="900" x14ac:dyDescent="0.25"/>
    <row r="901" x14ac:dyDescent="0.25"/>
    <row r="902" x14ac:dyDescent="0.25"/>
    <row r="903" x14ac:dyDescent="0.25"/>
    <row r="904" x14ac:dyDescent="0.25"/>
    <row r="905" x14ac:dyDescent="0.25"/>
    <row r="906" x14ac:dyDescent="0.25"/>
    <row r="907" x14ac:dyDescent="0.25"/>
    <row r="908" x14ac:dyDescent="0.25"/>
    <row r="909" x14ac:dyDescent="0.25"/>
    <row r="910" x14ac:dyDescent="0.25"/>
    <row r="911" x14ac:dyDescent="0.25"/>
    <row r="912" x14ac:dyDescent="0.25"/>
    <row r="913" x14ac:dyDescent="0.25"/>
    <row r="914" x14ac:dyDescent="0.25"/>
    <row r="915" x14ac:dyDescent="0.25"/>
    <row r="916" x14ac:dyDescent="0.25"/>
    <row r="917" x14ac:dyDescent="0.25"/>
    <row r="918" x14ac:dyDescent="0.25"/>
    <row r="919" x14ac:dyDescent="0.25"/>
    <row r="920" x14ac:dyDescent="0.25"/>
    <row r="921" x14ac:dyDescent="0.25"/>
    <row r="922" x14ac:dyDescent="0.25"/>
    <row r="923" x14ac:dyDescent="0.25"/>
    <row r="924" x14ac:dyDescent="0.25"/>
    <row r="925" x14ac:dyDescent="0.25"/>
    <row r="926" x14ac:dyDescent="0.25"/>
    <row r="927" x14ac:dyDescent="0.25"/>
    <row r="928" x14ac:dyDescent="0.25"/>
    <row r="929" x14ac:dyDescent="0.25"/>
    <row r="930" x14ac:dyDescent="0.25"/>
    <row r="931" x14ac:dyDescent="0.25"/>
    <row r="932" x14ac:dyDescent="0.25"/>
    <row r="933" x14ac:dyDescent="0.25"/>
    <row r="934" x14ac:dyDescent="0.25"/>
    <row r="935" x14ac:dyDescent="0.25"/>
    <row r="936" x14ac:dyDescent="0.25"/>
    <row r="937" x14ac:dyDescent="0.25"/>
    <row r="938" x14ac:dyDescent="0.25"/>
    <row r="939" x14ac:dyDescent="0.25"/>
    <row r="940" x14ac:dyDescent="0.25"/>
    <row r="941" x14ac:dyDescent="0.25"/>
    <row r="942" x14ac:dyDescent="0.25"/>
    <row r="943" x14ac:dyDescent="0.25"/>
    <row r="944" x14ac:dyDescent="0.25"/>
    <row r="945" x14ac:dyDescent="0.25"/>
    <row r="946" x14ac:dyDescent="0.25"/>
    <row r="947" x14ac:dyDescent="0.25"/>
    <row r="948" x14ac:dyDescent="0.25"/>
    <row r="949" x14ac:dyDescent="0.25"/>
    <row r="950" x14ac:dyDescent="0.25"/>
    <row r="951" x14ac:dyDescent="0.25"/>
    <row r="952" x14ac:dyDescent="0.25"/>
    <row r="953" x14ac:dyDescent="0.25"/>
    <row r="954" x14ac:dyDescent="0.25"/>
    <row r="955" x14ac:dyDescent="0.25"/>
    <row r="956" x14ac:dyDescent="0.25"/>
    <row r="957" x14ac:dyDescent="0.25"/>
    <row r="958" x14ac:dyDescent="0.25"/>
    <row r="959" x14ac:dyDescent="0.25"/>
    <row r="960" x14ac:dyDescent="0.25"/>
    <row r="961" x14ac:dyDescent="0.25"/>
    <row r="962" x14ac:dyDescent="0.25"/>
    <row r="963" x14ac:dyDescent="0.25"/>
    <row r="964" x14ac:dyDescent="0.25"/>
    <row r="965" x14ac:dyDescent="0.25"/>
    <row r="966" x14ac:dyDescent="0.25"/>
    <row r="967" x14ac:dyDescent="0.25"/>
    <row r="968" x14ac:dyDescent="0.25"/>
    <row r="969" x14ac:dyDescent="0.25"/>
    <row r="970" x14ac:dyDescent="0.25"/>
    <row r="971" x14ac:dyDescent="0.25"/>
    <row r="972" x14ac:dyDescent="0.25"/>
    <row r="973" x14ac:dyDescent="0.25"/>
    <row r="974" x14ac:dyDescent="0.25"/>
    <row r="975" x14ac:dyDescent="0.25"/>
    <row r="97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row r="995" x14ac:dyDescent="0.25"/>
    <row r="996" x14ac:dyDescent="0.25"/>
    <row r="997" x14ac:dyDescent="0.25"/>
    <row r="998" x14ac:dyDescent="0.25"/>
    <row r="999" x14ac:dyDescent="0.25"/>
    <row r="1000" x14ac:dyDescent="0.25"/>
    <row r="1001" x14ac:dyDescent="0.25"/>
    <row r="1002" x14ac:dyDescent="0.25"/>
    <row r="1003" x14ac:dyDescent="0.25"/>
    <row r="1004" x14ac:dyDescent="0.25"/>
    <row r="1005" x14ac:dyDescent="0.25"/>
    <row r="1006" x14ac:dyDescent="0.25"/>
    <row r="1007" x14ac:dyDescent="0.25"/>
    <row r="1008" x14ac:dyDescent="0.25"/>
    <row r="1009" x14ac:dyDescent="0.25"/>
    <row r="1010" x14ac:dyDescent="0.25"/>
    <row r="1011" x14ac:dyDescent="0.25"/>
    <row r="1012" x14ac:dyDescent="0.25"/>
    <row r="1013" x14ac:dyDescent="0.25"/>
    <row r="1014" x14ac:dyDescent="0.25"/>
    <row r="1015" x14ac:dyDescent="0.25"/>
    <row r="1016" x14ac:dyDescent="0.25"/>
    <row r="1017" x14ac:dyDescent="0.25"/>
    <row r="1018" x14ac:dyDescent="0.25"/>
    <row r="1019" x14ac:dyDescent="0.25"/>
    <row r="1020" x14ac:dyDescent="0.25"/>
    <row r="1021" x14ac:dyDescent="0.25"/>
    <row r="1022" x14ac:dyDescent="0.25"/>
    <row r="1023" x14ac:dyDescent="0.25"/>
    <row r="1024"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ht="16.899999999999999" hidden="1" customHeight="1" thickBot="1" x14ac:dyDescent="0.3"/>
    <row r="1284" ht="15" hidden="1" customHeight="1" x14ac:dyDescent="0.25"/>
    <row r="1285" ht="15" hidden="1" customHeight="1" x14ac:dyDescent="0.25"/>
    <row r="1286" ht="15" hidden="1" customHeight="1" x14ac:dyDescent="0.25"/>
    <row r="1287" ht="15" hidden="1" customHeight="1" x14ac:dyDescent="0.25"/>
    <row r="1288" ht="15" hidden="1" customHeight="1" x14ac:dyDescent="0.25"/>
    <row r="1289" ht="16.149999999999999" hidden="1" customHeight="1" thickBot="1" x14ac:dyDescent="0.3"/>
    <row r="1290" ht="15" hidden="1" customHeight="1" x14ac:dyDescent="0.25"/>
    <row r="1291" ht="15" hidden="1" customHeight="1" x14ac:dyDescent="0.25"/>
    <row r="1292" ht="15" hidden="1" customHeight="1" x14ac:dyDescent="0.25"/>
    <row r="1293" ht="15" hidden="1" customHeight="1" x14ac:dyDescent="0.25"/>
    <row r="1294" ht="15" hidden="1" customHeight="1" x14ac:dyDescent="0.25"/>
    <row r="1295" ht="15" hidden="1" customHeight="1" x14ac:dyDescent="0.25"/>
    <row r="1296" ht="15" hidden="1" customHeight="1" x14ac:dyDescent="0.25"/>
    <row r="1297" ht="15" hidden="1" customHeight="1" x14ac:dyDescent="0.25"/>
    <row r="1298" ht="15" hidden="1" customHeight="1" x14ac:dyDescent="0.25"/>
    <row r="1299" ht="15" hidden="1" customHeight="1" x14ac:dyDescent="0.25"/>
    <row r="1300" ht="15" hidden="1" customHeight="1" x14ac:dyDescent="0.25"/>
    <row r="1301" ht="15" hidden="1" customHeight="1" x14ac:dyDescent="0.25"/>
    <row r="1302" ht="15" hidden="1" customHeight="1" x14ac:dyDescent="0.25"/>
    <row r="1303" ht="21" hidden="1" customHeight="1" x14ac:dyDescent="0.25"/>
    <row r="1304" ht="15" hidden="1" customHeight="1" x14ac:dyDescent="0.25"/>
    <row r="1305" ht="15" hidden="1" customHeight="1" x14ac:dyDescent="0.25"/>
    <row r="1306" ht="15" hidden="1" customHeight="1" x14ac:dyDescent="0.25"/>
    <row r="1307" ht="15" hidden="1" customHeight="1" x14ac:dyDescent="0.25"/>
    <row r="1308" ht="15" hidden="1" customHeight="1" x14ac:dyDescent="0.25"/>
    <row r="1309" ht="15" hidden="1" customHeight="1" x14ac:dyDescent="0.25"/>
    <row r="1310" ht="15" hidden="1" customHeight="1" x14ac:dyDescent="0.25"/>
    <row r="1311" ht="15" hidden="1" customHeight="1" x14ac:dyDescent="0.25"/>
    <row r="1312" ht="15" hidden="1" customHeight="1" x14ac:dyDescent="0.25"/>
    <row r="1313" ht="15" hidden="1" customHeight="1" x14ac:dyDescent="0.25"/>
    <row r="1314" ht="15" hidden="1" customHeight="1" x14ac:dyDescent="0.25"/>
    <row r="1315" ht="15" hidden="1" customHeight="1" x14ac:dyDescent="0.25"/>
    <row r="1316" ht="15" hidden="1" customHeight="1" x14ac:dyDescent="0.25"/>
    <row r="1317" ht="15" hidden="1" customHeight="1" x14ac:dyDescent="0.25"/>
    <row r="1318" ht="15" hidden="1" customHeight="1" x14ac:dyDescent="0.25"/>
    <row r="1319" ht="15" hidden="1" customHeight="1" x14ac:dyDescent="0.25"/>
    <row r="1320" ht="15" hidden="1" customHeight="1" x14ac:dyDescent="0.25"/>
    <row r="1321" ht="15" hidden="1" customHeight="1" x14ac:dyDescent="0.25"/>
    <row r="1322" ht="15" hidden="1" customHeight="1" x14ac:dyDescent="0.25"/>
    <row r="1323" ht="15" hidden="1" customHeight="1" x14ac:dyDescent="0.25"/>
    <row r="1324" x14ac:dyDescent="0.25"/>
    <row r="1325" x14ac:dyDescent="0.25"/>
  </sheetData>
  <sortState xmlns:xlrd2="http://schemas.microsoft.com/office/spreadsheetml/2017/richdata2" ref="A2:G1163">
    <sortCondition descending="1" ref="B2:B1163"/>
    <sortCondition ref="C2:C116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9AB0A-C088-4189-8EB0-F9EDB4E87A47}">
  <dimension ref="A1:I1323"/>
  <sheetViews>
    <sheetView topLeftCell="A1260" workbookViewId="0">
      <selection activeCell="L9" sqref="L9"/>
    </sheetView>
  </sheetViews>
  <sheetFormatPr defaultRowHeight="15" x14ac:dyDescent="0.25"/>
  <cols>
    <col min="1" max="1" width="29.7109375" customWidth="1"/>
    <col min="2" max="2" width="16.85546875" style="12" bestFit="1" customWidth="1"/>
    <col min="3" max="3" width="14.7109375" style="12" bestFit="1" customWidth="1"/>
    <col min="4" max="4" width="20" bestFit="1" customWidth="1"/>
    <col min="5" max="5" width="25.42578125" bestFit="1" customWidth="1"/>
    <col min="6" max="6" width="14.140625" customWidth="1"/>
    <col min="7" max="7" width="10.7109375" bestFit="1" customWidth="1"/>
    <col min="8" max="8" width="11.5703125" bestFit="1" customWidth="1"/>
    <col min="9" max="9" width="9.5703125" bestFit="1" customWidth="1"/>
  </cols>
  <sheetData>
    <row r="1" spans="1:9" x14ac:dyDescent="0.25">
      <c r="A1" s="14" t="s">
        <v>0</v>
      </c>
      <c r="B1" s="15" t="s">
        <v>962</v>
      </c>
      <c r="C1" s="15" t="s">
        <v>963</v>
      </c>
      <c r="D1" s="13" t="s">
        <v>100</v>
      </c>
      <c r="E1" s="15" t="s">
        <v>922</v>
      </c>
      <c r="F1" s="15" t="s">
        <v>1356</v>
      </c>
      <c r="G1" s="15" t="s">
        <v>1357</v>
      </c>
      <c r="H1" s="15" t="s">
        <v>1358</v>
      </c>
    </row>
    <row r="2" spans="1:9" x14ac:dyDescent="0.25">
      <c r="A2" s="4" t="s">
        <v>480</v>
      </c>
      <c r="B2" s="8">
        <v>1.38</v>
      </c>
      <c r="C2" s="19">
        <v>39265</v>
      </c>
      <c r="D2" s="5" t="s">
        <v>106</v>
      </c>
      <c r="E2" s="5" t="s">
        <v>1114</v>
      </c>
      <c r="F2" s="21">
        <f>YEAR(Unicorns_Companies[[#This Row],[Date Joined]])</f>
        <v>2007</v>
      </c>
      <c r="G2" s="21" t="str">
        <f>TEXT(Unicorns_Companies[[#This Row],[Date Joined]],"mmmm")</f>
        <v>July</v>
      </c>
      <c r="H2" s="21" t="str">
        <f>TEXT(Unicorns_Companies[[#This Row],[Date Joined]],"dddd")</f>
        <v>Monday</v>
      </c>
      <c r="I2" s="20"/>
    </row>
    <row r="3" spans="1:9" x14ac:dyDescent="0.25">
      <c r="A3" s="4" t="s">
        <v>62</v>
      </c>
      <c r="B3" s="8">
        <v>14.5</v>
      </c>
      <c r="C3" s="19">
        <v>40889</v>
      </c>
      <c r="D3" s="5" t="s">
        <v>118</v>
      </c>
      <c r="E3" s="5" t="s">
        <v>1115</v>
      </c>
      <c r="F3" s="21">
        <f>YEAR(Unicorns_Companies[[#This Row],[Date Joined]])</f>
        <v>2011</v>
      </c>
      <c r="G3" s="21" t="str">
        <f>TEXT(Unicorns_Companies[[#This Row],[Date Joined]],"mmmm")</f>
        <v>December</v>
      </c>
      <c r="H3" s="21" t="str">
        <f>TEXT(Unicorns_Companies[[#This Row],[Date Joined]],"dddd")</f>
        <v>Monday</v>
      </c>
    </row>
    <row r="4" spans="1:9" x14ac:dyDescent="0.25">
      <c r="A4" s="4" t="s">
        <v>35</v>
      </c>
      <c r="B4" s="8">
        <v>350</v>
      </c>
      <c r="C4" s="19">
        <v>41244</v>
      </c>
      <c r="D4" s="5" t="s">
        <v>102</v>
      </c>
      <c r="E4" s="5" t="s">
        <v>1113</v>
      </c>
      <c r="F4" s="21">
        <f>YEAR(Unicorns_Companies[[#This Row],[Date Joined]])</f>
        <v>2012</v>
      </c>
      <c r="G4" s="21" t="str">
        <f>TEXT(Unicorns_Companies[[#This Row],[Date Joined]],"mmmm")</f>
        <v>December</v>
      </c>
      <c r="H4" s="21" t="str">
        <f>TEXT(Unicorns_Companies[[#This Row],[Date Joined]],"dddd")</f>
        <v>Saturday</v>
      </c>
    </row>
    <row r="5" spans="1:9" x14ac:dyDescent="0.25">
      <c r="A5" s="4" t="s">
        <v>16</v>
      </c>
      <c r="B5" s="8">
        <v>31</v>
      </c>
      <c r="C5" s="19">
        <v>41066</v>
      </c>
      <c r="D5" s="5" t="s">
        <v>102</v>
      </c>
      <c r="E5" s="5" t="s">
        <v>1114</v>
      </c>
      <c r="F5" s="21">
        <f>YEAR(Unicorns_Companies[[#This Row],[Date Joined]])</f>
        <v>2012</v>
      </c>
      <c r="G5" s="21" t="str">
        <f>TEXT(Unicorns_Companies[[#This Row],[Date Joined]],"mmmm")</f>
        <v>June</v>
      </c>
      <c r="H5" s="21" t="str">
        <f>TEXT(Unicorns_Companies[[#This Row],[Date Joined]],"dddd")</f>
        <v>Wednesday</v>
      </c>
    </row>
    <row r="6" spans="1:9" x14ac:dyDescent="0.25">
      <c r="A6" s="4" t="s">
        <v>87</v>
      </c>
      <c r="B6" s="8">
        <v>2</v>
      </c>
      <c r="C6" s="19">
        <v>40952</v>
      </c>
      <c r="D6" s="5" t="s">
        <v>113</v>
      </c>
      <c r="E6" s="5" t="s">
        <v>1114</v>
      </c>
      <c r="F6" s="21">
        <f>YEAR(Unicorns_Companies[[#This Row],[Date Joined]])</f>
        <v>2012</v>
      </c>
      <c r="G6" s="21" t="str">
        <f>TEXT(Unicorns_Companies[[#This Row],[Date Joined]],"mmmm")</f>
        <v>February</v>
      </c>
      <c r="H6" s="21" t="str">
        <f>TEXT(Unicorns_Companies[[#This Row],[Date Joined]],"dddd")</f>
        <v>Monday</v>
      </c>
    </row>
    <row r="7" spans="1:9" x14ac:dyDescent="0.25">
      <c r="A7" s="4" t="s">
        <v>7</v>
      </c>
      <c r="B7" s="8">
        <v>2</v>
      </c>
      <c r="C7" s="19">
        <v>41260</v>
      </c>
      <c r="D7" s="5" t="s">
        <v>102</v>
      </c>
      <c r="E7" s="5" t="s">
        <v>1115</v>
      </c>
      <c r="F7" s="21">
        <f>YEAR(Unicorns_Companies[[#This Row],[Date Joined]])</f>
        <v>2012</v>
      </c>
      <c r="G7" s="21" t="str">
        <f>TEXT(Unicorns_Companies[[#This Row],[Date Joined]],"mmmm")</f>
        <v>December</v>
      </c>
      <c r="H7" s="21" t="str">
        <f>TEXT(Unicorns_Companies[[#This Row],[Date Joined]],"dddd")</f>
        <v>Monday</v>
      </c>
    </row>
    <row r="8" spans="1:9" x14ac:dyDescent="0.25">
      <c r="A8" s="4" t="s">
        <v>6</v>
      </c>
      <c r="B8" s="8">
        <v>7.5</v>
      </c>
      <c r="C8" s="19">
        <v>41421</v>
      </c>
      <c r="D8" s="5" t="s">
        <v>102</v>
      </c>
      <c r="E8" s="5" t="s">
        <v>1112</v>
      </c>
      <c r="F8" s="21">
        <f>YEAR(Unicorns_Companies[[#This Row],[Date Joined]])</f>
        <v>2013</v>
      </c>
      <c r="G8" s="21" t="str">
        <f>TEXT(Unicorns_Companies[[#This Row],[Date Joined]],"mmmm")</f>
        <v>May</v>
      </c>
      <c r="H8" s="21" t="str">
        <f>TEXT(Unicorns_Companies[[#This Row],[Date Joined]],"dddd")</f>
        <v>Monday</v>
      </c>
    </row>
    <row r="9" spans="1:9" x14ac:dyDescent="0.25">
      <c r="A9" s="4" t="s">
        <v>29</v>
      </c>
      <c r="B9" s="8">
        <v>1.5</v>
      </c>
      <c r="C9" s="19">
        <v>41312</v>
      </c>
      <c r="D9" s="5" t="s">
        <v>102</v>
      </c>
      <c r="E9" s="5" t="s">
        <v>1116</v>
      </c>
      <c r="F9" s="21">
        <f>YEAR(Unicorns_Companies[[#This Row],[Date Joined]])</f>
        <v>2013</v>
      </c>
      <c r="G9" s="21" t="str">
        <f>TEXT(Unicorns_Companies[[#This Row],[Date Joined]],"mmmm")</f>
        <v>February</v>
      </c>
      <c r="H9" s="21" t="str">
        <f>TEXT(Unicorns_Companies[[#This Row],[Date Joined]],"dddd")</f>
        <v>Thursday</v>
      </c>
    </row>
    <row r="10" spans="1:9" x14ac:dyDescent="0.25">
      <c r="A10" s="4" t="s">
        <v>27</v>
      </c>
      <c r="B10" s="8">
        <v>1</v>
      </c>
      <c r="C10" s="19">
        <v>41557</v>
      </c>
      <c r="D10" s="5" t="s">
        <v>102</v>
      </c>
      <c r="E10" s="5" t="s">
        <v>1116</v>
      </c>
      <c r="F10" s="21">
        <f>YEAR(Unicorns_Companies[[#This Row],[Date Joined]])</f>
        <v>2013</v>
      </c>
      <c r="G10" s="21" t="str">
        <f>TEXT(Unicorns_Companies[[#This Row],[Date Joined]],"mmmm")</f>
        <v>October</v>
      </c>
      <c r="H10" s="21" t="str">
        <f>TEXT(Unicorns_Companies[[#This Row],[Date Joined]],"dddd")</f>
        <v>Thursday</v>
      </c>
    </row>
    <row r="11" spans="1:9" x14ac:dyDescent="0.25">
      <c r="A11" s="4" t="s">
        <v>36</v>
      </c>
      <c r="B11" s="8">
        <v>70</v>
      </c>
      <c r="C11" s="19">
        <v>41662</v>
      </c>
      <c r="D11" s="5" t="s">
        <v>102</v>
      </c>
      <c r="E11" s="5" t="s">
        <v>1115</v>
      </c>
      <c r="F11" s="21">
        <f>YEAR(Unicorns_Companies[[#This Row],[Date Joined]])</f>
        <v>2014</v>
      </c>
      <c r="G11" s="21" t="str">
        <f>TEXT(Unicorns_Companies[[#This Row],[Date Joined]],"mmmm")</f>
        <v>January</v>
      </c>
      <c r="H11" s="21" t="str">
        <f>TEXT(Unicorns_Companies[[#This Row],[Date Joined]],"dddd")</f>
        <v>Thursday</v>
      </c>
    </row>
    <row r="12" spans="1:9" x14ac:dyDescent="0.25">
      <c r="A12" s="4" t="s">
        <v>21</v>
      </c>
      <c r="B12" s="8">
        <v>4</v>
      </c>
      <c r="C12" s="19">
        <v>41912</v>
      </c>
      <c r="D12" s="5" t="s">
        <v>102</v>
      </c>
      <c r="E12" s="5" t="s">
        <v>1114</v>
      </c>
      <c r="F12" s="21">
        <f>YEAR(Unicorns_Companies[[#This Row],[Date Joined]])</f>
        <v>2014</v>
      </c>
      <c r="G12" s="21" t="str">
        <f>TEXT(Unicorns_Companies[[#This Row],[Date Joined]],"mmmm")</f>
        <v>September</v>
      </c>
      <c r="H12" s="21" t="str">
        <f>TEXT(Unicorns_Companies[[#This Row],[Date Joined]],"dddd")</f>
        <v>Tuesday</v>
      </c>
    </row>
    <row r="13" spans="1:9" x14ac:dyDescent="0.25">
      <c r="A13" s="4" t="s">
        <v>92</v>
      </c>
      <c r="B13" s="8">
        <v>4</v>
      </c>
      <c r="C13" s="19">
        <v>41954</v>
      </c>
      <c r="D13" s="5" t="s">
        <v>107</v>
      </c>
      <c r="E13" s="5" t="s">
        <v>1114</v>
      </c>
      <c r="F13" s="21">
        <f>YEAR(Unicorns_Companies[[#This Row],[Date Joined]])</f>
        <v>2014</v>
      </c>
      <c r="G13" s="21" t="str">
        <f>TEXT(Unicorns_Companies[[#This Row],[Date Joined]],"mmmm")</f>
        <v>November</v>
      </c>
      <c r="H13" s="21" t="str">
        <f>TEXT(Unicorns_Companies[[#This Row],[Date Joined]],"dddd")</f>
        <v>Tuesday</v>
      </c>
    </row>
    <row r="14" spans="1:9" x14ac:dyDescent="0.25">
      <c r="A14" s="4" t="s">
        <v>28</v>
      </c>
      <c r="B14" s="8">
        <v>2</v>
      </c>
      <c r="C14" s="19">
        <v>41933</v>
      </c>
      <c r="D14" s="5" t="s">
        <v>102</v>
      </c>
      <c r="E14" s="5" t="s">
        <v>1116</v>
      </c>
      <c r="F14" s="21">
        <f>YEAR(Unicorns_Companies[[#This Row],[Date Joined]])</f>
        <v>2014</v>
      </c>
      <c r="G14" s="21" t="str">
        <f>TEXT(Unicorns_Companies[[#This Row],[Date Joined]],"mmmm")</f>
        <v>October</v>
      </c>
      <c r="H14" s="21" t="str">
        <f>TEXT(Unicorns_Companies[[#This Row],[Date Joined]],"dddd")</f>
        <v>Tuesday</v>
      </c>
    </row>
    <row r="15" spans="1:9" x14ac:dyDescent="0.25">
      <c r="A15" s="4" t="s">
        <v>152</v>
      </c>
      <c r="B15" s="8">
        <v>1.4</v>
      </c>
      <c r="C15" s="19">
        <v>41935</v>
      </c>
      <c r="D15" s="5" t="s">
        <v>101</v>
      </c>
      <c r="E15" s="5" t="s">
        <v>1114</v>
      </c>
      <c r="F15" s="21">
        <f>YEAR(Unicorns_Companies[[#This Row],[Date Joined]])</f>
        <v>2014</v>
      </c>
      <c r="G15" s="21" t="str">
        <f>TEXT(Unicorns_Companies[[#This Row],[Date Joined]],"mmmm")</f>
        <v>October</v>
      </c>
      <c r="H15" s="21" t="str">
        <f>TEXT(Unicorns_Companies[[#This Row],[Date Joined]],"dddd")</f>
        <v>Thursday</v>
      </c>
    </row>
    <row r="16" spans="1:9" x14ac:dyDescent="0.25">
      <c r="A16" s="4" t="s">
        <v>37</v>
      </c>
      <c r="B16" s="8">
        <v>1.1000000000000001</v>
      </c>
      <c r="C16" s="19">
        <v>41718</v>
      </c>
      <c r="D16" s="5" t="s">
        <v>102</v>
      </c>
      <c r="E16" s="5" t="s">
        <v>1112</v>
      </c>
      <c r="F16" s="21">
        <f>YEAR(Unicorns_Companies[[#This Row],[Date Joined]])</f>
        <v>2014</v>
      </c>
      <c r="G16" s="21" t="str">
        <f>TEXT(Unicorns_Companies[[#This Row],[Date Joined]],"mmmm")</f>
        <v>March</v>
      </c>
      <c r="H16" s="21" t="str">
        <f>TEXT(Unicorns_Companies[[#This Row],[Date Joined]],"dddd")</f>
        <v>Thursday</v>
      </c>
    </row>
    <row r="17" spans="1:8" x14ac:dyDescent="0.25">
      <c r="A17" s="4" t="s">
        <v>84</v>
      </c>
      <c r="B17" s="8">
        <v>1</v>
      </c>
      <c r="C17" s="19">
        <v>41780</v>
      </c>
      <c r="D17" s="5" t="s">
        <v>109</v>
      </c>
      <c r="E17" s="5" t="s">
        <v>1114</v>
      </c>
      <c r="F17" s="21">
        <f>YEAR(Unicorns_Companies[[#This Row],[Date Joined]])</f>
        <v>2014</v>
      </c>
      <c r="G17" s="21" t="str">
        <f>TEXT(Unicorns_Companies[[#This Row],[Date Joined]],"mmmm")</f>
        <v>May</v>
      </c>
      <c r="H17" s="21" t="str">
        <f>TEXT(Unicorns_Companies[[#This Row],[Date Joined]],"dddd")</f>
        <v>Wednesday</v>
      </c>
    </row>
    <row r="18" spans="1:8" x14ac:dyDescent="0.25">
      <c r="A18" s="4" t="s">
        <v>1235</v>
      </c>
      <c r="B18" s="8">
        <v>1</v>
      </c>
      <c r="C18" s="19">
        <v>41880</v>
      </c>
      <c r="D18" s="5" t="s">
        <v>102</v>
      </c>
      <c r="E18" s="5" t="s">
        <v>1114</v>
      </c>
      <c r="F18" s="21">
        <f>YEAR(Unicorns_Companies[[#This Row],[Date Joined]])</f>
        <v>2014</v>
      </c>
      <c r="G18" s="21" t="str">
        <f>TEXT(Unicorns_Companies[[#This Row],[Date Joined]],"mmmm")</f>
        <v>August</v>
      </c>
      <c r="H18" s="21" t="str">
        <f>TEXT(Unicorns_Companies[[#This Row],[Date Joined]],"dddd")</f>
        <v>Friday</v>
      </c>
    </row>
    <row r="19" spans="1:8" x14ac:dyDescent="0.25">
      <c r="A19" s="4" t="s">
        <v>57</v>
      </c>
      <c r="B19" s="8">
        <v>1</v>
      </c>
      <c r="C19" s="19">
        <v>41975</v>
      </c>
      <c r="D19" s="5" t="s">
        <v>109</v>
      </c>
      <c r="E19" s="5" t="s">
        <v>1116</v>
      </c>
      <c r="F19" s="21">
        <f>YEAR(Unicorns_Companies[[#This Row],[Date Joined]])</f>
        <v>2014</v>
      </c>
      <c r="G19" s="21" t="str">
        <f>TEXT(Unicorns_Companies[[#This Row],[Date Joined]],"mmmm")</f>
        <v>December</v>
      </c>
      <c r="H19" s="21" t="str">
        <f>TEXT(Unicorns_Companies[[#This Row],[Date Joined]],"dddd")</f>
        <v>Tuesday</v>
      </c>
    </row>
    <row r="20" spans="1:8" x14ac:dyDescent="0.25">
      <c r="A20" s="4" t="s">
        <v>1189</v>
      </c>
      <c r="B20" s="8">
        <v>15</v>
      </c>
      <c r="C20" s="19">
        <v>42027</v>
      </c>
      <c r="D20" s="5" t="s">
        <v>101</v>
      </c>
      <c r="E20" s="5" t="s">
        <v>1113</v>
      </c>
      <c r="F20" s="21">
        <f>YEAR(Unicorns_Companies[[#This Row],[Date Joined]])</f>
        <v>2015</v>
      </c>
      <c r="G20" s="21" t="str">
        <f>TEXT(Unicorns_Companies[[#This Row],[Date Joined]],"mmmm")</f>
        <v>January</v>
      </c>
      <c r="H20" s="21" t="str">
        <f>TEXT(Unicorns_Companies[[#This Row],[Date Joined]],"dddd")</f>
        <v>Friday</v>
      </c>
    </row>
    <row r="21" spans="1:8" x14ac:dyDescent="0.25">
      <c r="A21" s="4" t="s">
        <v>19</v>
      </c>
      <c r="B21" s="8">
        <v>10</v>
      </c>
      <c r="C21" s="19">
        <v>42356</v>
      </c>
      <c r="D21" s="5" t="s">
        <v>102</v>
      </c>
      <c r="E21" s="5" t="s">
        <v>1115</v>
      </c>
      <c r="F21" s="21">
        <f>YEAR(Unicorns_Companies[[#This Row],[Date Joined]])</f>
        <v>2015</v>
      </c>
      <c r="G21" s="21" t="str">
        <f>TEXT(Unicorns_Companies[[#This Row],[Date Joined]],"mmmm")</f>
        <v>December</v>
      </c>
      <c r="H21" s="21" t="str">
        <f>TEXT(Unicorns_Companies[[#This Row],[Date Joined]],"dddd")</f>
        <v>Friday</v>
      </c>
    </row>
    <row r="22" spans="1:8" x14ac:dyDescent="0.25">
      <c r="A22" s="4" t="s">
        <v>38</v>
      </c>
      <c r="B22" s="8">
        <v>9</v>
      </c>
      <c r="C22" s="19">
        <v>42094</v>
      </c>
      <c r="D22" s="5" t="s">
        <v>102</v>
      </c>
      <c r="E22" s="5" t="s">
        <v>1116</v>
      </c>
      <c r="F22" s="21">
        <f>YEAR(Unicorns_Companies[[#This Row],[Date Joined]])</f>
        <v>2015</v>
      </c>
      <c r="G22" s="21" t="str">
        <f>TEXT(Unicorns_Companies[[#This Row],[Date Joined]],"mmmm")</f>
        <v>March</v>
      </c>
      <c r="H22" s="21" t="str">
        <f>TEXT(Unicorns_Companies[[#This Row],[Date Joined]],"dddd")</f>
        <v>Tuesday</v>
      </c>
    </row>
    <row r="23" spans="1:8" x14ac:dyDescent="0.25">
      <c r="A23" s="4" t="s">
        <v>259</v>
      </c>
      <c r="B23" s="8">
        <v>7</v>
      </c>
      <c r="C23" s="19">
        <v>42269</v>
      </c>
      <c r="D23" s="5" t="s">
        <v>101</v>
      </c>
      <c r="E23" s="5" t="s">
        <v>1118</v>
      </c>
      <c r="F23" s="21">
        <f>YEAR(Unicorns_Companies[[#This Row],[Date Joined]])</f>
        <v>2015</v>
      </c>
      <c r="G23" s="21" t="str">
        <f>TEXT(Unicorns_Companies[[#This Row],[Date Joined]],"mmmm")</f>
        <v>September</v>
      </c>
      <c r="H23" s="21" t="str">
        <f>TEXT(Unicorns_Companies[[#This Row],[Date Joined]],"dddd")</f>
        <v>Tuesday</v>
      </c>
    </row>
    <row r="24" spans="1:8" x14ac:dyDescent="0.25">
      <c r="A24" s="4" t="s">
        <v>83</v>
      </c>
      <c r="B24" s="8">
        <v>6</v>
      </c>
      <c r="C24" s="19">
        <v>42234</v>
      </c>
      <c r="D24" s="5" t="s">
        <v>101</v>
      </c>
      <c r="E24" s="5" t="s">
        <v>1113</v>
      </c>
      <c r="F24" s="21">
        <f>YEAR(Unicorns_Companies[[#This Row],[Date Joined]])</f>
        <v>2015</v>
      </c>
      <c r="G24" s="21" t="str">
        <f>TEXT(Unicorns_Companies[[#This Row],[Date Joined]],"mmmm")</f>
        <v>August</v>
      </c>
      <c r="H24" s="21" t="str">
        <f>TEXT(Unicorns_Companies[[#This Row],[Date Joined]],"dddd")</f>
        <v>Tuesday</v>
      </c>
    </row>
    <row r="25" spans="1:8" x14ac:dyDescent="0.25">
      <c r="A25" s="4" t="s">
        <v>39</v>
      </c>
      <c r="B25" s="8">
        <v>3.2</v>
      </c>
      <c r="C25" s="19">
        <v>42276</v>
      </c>
      <c r="D25" s="5" t="s">
        <v>102</v>
      </c>
      <c r="E25" s="5" t="s">
        <v>1114</v>
      </c>
      <c r="F25" s="21">
        <f>YEAR(Unicorns_Companies[[#This Row],[Date Joined]])</f>
        <v>2015</v>
      </c>
      <c r="G25" s="21" t="str">
        <f>TEXT(Unicorns_Companies[[#This Row],[Date Joined]],"mmmm")</f>
        <v>September</v>
      </c>
      <c r="H25" s="21" t="str">
        <f>TEXT(Unicorns_Companies[[#This Row],[Date Joined]],"dddd")</f>
        <v>Tuesday</v>
      </c>
    </row>
    <row r="26" spans="1:8" x14ac:dyDescent="0.25">
      <c r="A26" s="4" t="s">
        <v>96</v>
      </c>
      <c r="B26" s="8">
        <v>3</v>
      </c>
      <c r="C26" s="19">
        <v>42332</v>
      </c>
      <c r="D26" s="5" t="s">
        <v>101</v>
      </c>
      <c r="E26" s="5" t="s">
        <v>1112</v>
      </c>
      <c r="F26" s="21">
        <f>YEAR(Unicorns_Companies[[#This Row],[Date Joined]])</f>
        <v>2015</v>
      </c>
      <c r="G26" s="21" t="str">
        <f>TEXT(Unicorns_Companies[[#This Row],[Date Joined]],"mmmm")</f>
        <v>November</v>
      </c>
      <c r="H26" s="21" t="str">
        <f>TEXT(Unicorns_Companies[[#This Row],[Date Joined]],"dddd")</f>
        <v>Tuesday</v>
      </c>
    </row>
    <row r="27" spans="1:8" x14ac:dyDescent="0.25">
      <c r="A27" s="4" t="s">
        <v>22</v>
      </c>
      <c r="B27" s="8">
        <v>2.75</v>
      </c>
      <c r="C27" s="19">
        <v>42108</v>
      </c>
      <c r="D27" s="5" t="s">
        <v>102</v>
      </c>
      <c r="E27" s="5" t="s">
        <v>1116</v>
      </c>
      <c r="F27" s="21">
        <f>YEAR(Unicorns_Companies[[#This Row],[Date Joined]])</f>
        <v>2015</v>
      </c>
      <c r="G27" s="21" t="str">
        <f>TEXT(Unicorns_Companies[[#This Row],[Date Joined]],"mmmm")</f>
        <v>April</v>
      </c>
      <c r="H27" s="21" t="str">
        <f>TEXT(Unicorns_Companies[[#This Row],[Date Joined]],"dddd")</f>
        <v>Tuesday</v>
      </c>
    </row>
    <row r="28" spans="1:8" x14ac:dyDescent="0.25">
      <c r="A28" s="4" t="s">
        <v>144</v>
      </c>
      <c r="B28" s="8">
        <v>2.4</v>
      </c>
      <c r="C28" s="19">
        <v>42236</v>
      </c>
      <c r="D28" s="5" t="s">
        <v>102</v>
      </c>
      <c r="E28" s="5" t="s">
        <v>1113</v>
      </c>
      <c r="F28" s="21">
        <f>YEAR(Unicorns_Companies[[#This Row],[Date Joined]])</f>
        <v>2015</v>
      </c>
      <c r="G28" s="21" t="str">
        <f>TEXT(Unicorns_Companies[[#This Row],[Date Joined]],"mmmm")</f>
        <v>August</v>
      </c>
      <c r="H28" s="21" t="str">
        <f>TEXT(Unicorns_Companies[[#This Row],[Date Joined]],"dddd")</f>
        <v>Thursday</v>
      </c>
    </row>
    <row r="29" spans="1:8" x14ac:dyDescent="0.25">
      <c r="A29" s="4" t="s">
        <v>266</v>
      </c>
      <c r="B29" s="8">
        <v>2.34</v>
      </c>
      <c r="C29" s="19">
        <v>42256</v>
      </c>
      <c r="D29" s="5" t="s">
        <v>107</v>
      </c>
      <c r="E29" s="5" t="s">
        <v>1114</v>
      </c>
      <c r="F29" s="21">
        <f>YEAR(Unicorns_Companies[[#This Row],[Date Joined]])</f>
        <v>2015</v>
      </c>
      <c r="G29" s="21" t="str">
        <f>TEXT(Unicorns_Companies[[#This Row],[Date Joined]],"mmmm")</f>
        <v>September</v>
      </c>
      <c r="H29" s="21" t="str">
        <f>TEXT(Unicorns_Companies[[#This Row],[Date Joined]],"dddd")</f>
        <v>Wednesday</v>
      </c>
    </row>
    <row r="30" spans="1:8" x14ac:dyDescent="0.25">
      <c r="A30" s="4" t="s">
        <v>138</v>
      </c>
      <c r="B30" s="8">
        <v>2.2999999999999998</v>
      </c>
      <c r="C30" s="19">
        <v>42304</v>
      </c>
      <c r="D30" s="5" t="s">
        <v>102</v>
      </c>
      <c r="E30" s="5" t="s">
        <v>1113</v>
      </c>
      <c r="F30" s="21">
        <f>YEAR(Unicorns_Companies[[#This Row],[Date Joined]])</f>
        <v>2015</v>
      </c>
      <c r="G30" s="21" t="str">
        <f>TEXT(Unicorns_Companies[[#This Row],[Date Joined]],"mmmm")</f>
        <v>October</v>
      </c>
      <c r="H30" s="21" t="str">
        <f>TEXT(Unicorns_Companies[[#This Row],[Date Joined]],"dddd")</f>
        <v>Tuesday</v>
      </c>
    </row>
    <row r="31" spans="1:8" x14ac:dyDescent="0.25">
      <c r="A31" s="4" t="s">
        <v>216</v>
      </c>
      <c r="B31" s="8">
        <v>2</v>
      </c>
      <c r="C31" s="19">
        <v>42072</v>
      </c>
      <c r="D31" s="5" t="s">
        <v>101</v>
      </c>
      <c r="E31" s="5" t="s">
        <v>1114</v>
      </c>
      <c r="F31" s="21">
        <f>YEAR(Unicorns_Companies[[#This Row],[Date Joined]])</f>
        <v>2015</v>
      </c>
      <c r="G31" s="21" t="str">
        <f>TEXT(Unicorns_Companies[[#This Row],[Date Joined]],"mmmm")</f>
        <v>March</v>
      </c>
      <c r="H31" s="21" t="str">
        <f>TEXT(Unicorns_Companies[[#This Row],[Date Joined]],"dddd")</f>
        <v>Monday</v>
      </c>
    </row>
    <row r="32" spans="1:8" x14ac:dyDescent="0.25">
      <c r="A32" s="4" t="s">
        <v>45</v>
      </c>
      <c r="B32" s="8">
        <v>2</v>
      </c>
      <c r="C32" s="19">
        <v>42263</v>
      </c>
      <c r="D32" s="5" t="s">
        <v>106</v>
      </c>
      <c r="E32" s="5" t="s">
        <v>1114</v>
      </c>
      <c r="F32" s="21">
        <f>YEAR(Unicorns_Companies[[#This Row],[Date Joined]])</f>
        <v>2015</v>
      </c>
      <c r="G32" s="21" t="str">
        <f>TEXT(Unicorns_Companies[[#This Row],[Date Joined]],"mmmm")</f>
        <v>September</v>
      </c>
      <c r="H32" s="21" t="str">
        <f>TEXT(Unicorns_Companies[[#This Row],[Date Joined]],"dddd")</f>
        <v>Wednesday</v>
      </c>
    </row>
    <row r="33" spans="1:8" x14ac:dyDescent="0.25">
      <c r="A33" s="4" t="s">
        <v>268</v>
      </c>
      <c r="B33" s="8">
        <v>1.8</v>
      </c>
      <c r="C33" s="19">
        <v>42236</v>
      </c>
      <c r="D33" s="5" t="s">
        <v>102</v>
      </c>
      <c r="E33" s="5" t="s">
        <v>1118</v>
      </c>
      <c r="F33" s="21">
        <f>YEAR(Unicorns_Companies[[#This Row],[Date Joined]])</f>
        <v>2015</v>
      </c>
      <c r="G33" s="21" t="str">
        <f>TEXT(Unicorns_Companies[[#This Row],[Date Joined]],"mmmm")</f>
        <v>August</v>
      </c>
      <c r="H33" s="21" t="str">
        <f>TEXT(Unicorns_Companies[[#This Row],[Date Joined]],"dddd")</f>
        <v>Thursday</v>
      </c>
    </row>
    <row r="34" spans="1:8" x14ac:dyDescent="0.25">
      <c r="A34" s="4" t="s">
        <v>42</v>
      </c>
      <c r="B34" s="8">
        <v>1.73</v>
      </c>
      <c r="C34" s="19">
        <v>42020</v>
      </c>
      <c r="D34" s="5" t="s">
        <v>101</v>
      </c>
      <c r="E34" s="5" t="s">
        <v>1114</v>
      </c>
      <c r="F34" s="21">
        <f>YEAR(Unicorns_Companies[[#This Row],[Date Joined]])</f>
        <v>2015</v>
      </c>
      <c r="G34" s="21" t="str">
        <f>TEXT(Unicorns_Companies[[#This Row],[Date Joined]],"mmmm")</f>
        <v>January</v>
      </c>
      <c r="H34" s="21" t="str">
        <f>TEXT(Unicorns_Companies[[#This Row],[Date Joined]],"dddd")</f>
        <v>Friday</v>
      </c>
    </row>
    <row r="35" spans="1:8" x14ac:dyDescent="0.25">
      <c r="A35" s="4" t="s">
        <v>218</v>
      </c>
      <c r="B35" s="8">
        <v>1.61</v>
      </c>
      <c r="C35" s="19">
        <v>42171</v>
      </c>
      <c r="D35" s="5" t="s">
        <v>101</v>
      </c>
      <c r="E35" s="5" t="s">
        <v>1116</v>
      </c>
      <c r="F35" s="21">
        <f>YEAR(Unicorns_Companies[[#This Row],[Date Joined]])</f>
        <v>2015</v>
      </c>
      <c r="G35" s="21" t="str">
        <f>TEXT(Unicorns_Companies[[#This Row],[Date Joined]],"mmmm")</f>
        <v>June</v>
      </c>
      <c r="H35" s="21" t="str">
        <f>TEXT(Unicorns_Companies[[#This Row],[Date Joined]],"dddd")</f>
        <v>Tuesday</v>
      </c>
    </row>
    <row r="36" spans="1:8" x14ac:dyDescent="0.25">
      <c r="A36" s="4" t="s">
        <v>24</v>
      </c>
      <c r="B36" s="8">
        <v>1.6</v>
      </c>
      <c r="C36" s="19">
        <v>42123</v>
      </c>
      <c r="D36" s="5" t="s">
        <v>102</v>
      </c>
      <c r="E36" s="5" t="s">
        <v>1116</v>
      </c>
      <c r="F36" s="21">
        <f>YEAR(Unicorns_Companies[[#This Row],[Date Joined]])</f>
        <v>2015</v>
      </c>
      <c r="G36" s="21" t="str">
        <f>TEXT(Unicorns_Companies[[#This Row],[Date Joined]],"mmmm")</f>
        <v>April</v>
      </c>
      <c r="H36" s="21" t="str">
        <f>TEXT(Unicorns_Companies[[#This Row],[Date Joined]],"dddd")</f>
        <v>Wednesday</v>
      </c>
    </row>
    <row r="37" spans="1:8" x14ac:dyDescent="0.25">
      <c r="A37" s="4" t="s">
        <v>271</v>
      </c>
      <c r="B37" s="8">
        <v>1.5</v>
      </c>
      <c r="C37" s="19">
        <v>42172</v>
      </c>
      <c r="D37" s="5" t="s">
        <v>101</v>
      </c>
      <c r="E37" s="5" t="s">
        <v>1114</v>
      </c>
      <c r="F37" s="21">
        <f>YEAR(Unicorns_Companies[[#This Row],[Date Joined]])</f>
        <v>2015</v>
      </c>
      <c r="G37" s="21" t="str">
        <f>TEXT(Unicorns_Companies[[#This Row],[Date Joined]],"mmmm")</f>
        <v>June</v>
      </c>
      <c r="H37" s="21" t="str">
        <f>TEXT(Unicorns_Companies[[#This Row],[Date Joined]],"dddd")</f>
        <v>Wednesday</v>
      </c>
    </row>
    <row r="38" spans="1:8" x14ac:dyDescent="0.25">
      <c r="A38" s="4" t="s">
        <v>397</v>
      </c>
      <c r="B38" s="8">
        <v>1.32</v>
      </c>
      <c r="C38" s="19">
        <v>42207</v>
      </c>
      <c r="D38" s="5" t="s">
        <v>102</v>
      </c>
      <c r="E38" s="5" t="s">
        <v>1112</v>
      </c>
      <c r="F38" s="21">
        <f>YEAR(Unicorns_Companies[[#This Row],[Date Joined]])</f>
        <v>2015</v>
      </c>
      <c r="G38" s="21" t="str">
        <f>TEXT(Unicorns_Companies[[#This Row],[Date Joined]],"mmmm")</f>
        <v>July</v>
      </c>
      <c r="H38" s="21" t="str">
        <f>TEXT(Unicorns_Companies[[#This Row],[Date Joined]],"dddd")</f>
        <v>Wednesday</v>
      </c>
    </row>
    <row r="39" spans="1:8" x14ac:dyDescent="0.25">
      <c r="A39" s="4" t="s">
        <v>276</v>
      </c>
      <c r="B39" s="8">
        <v>1.1499999999999999</v>
      </c>
      <c r="C39" s="19">
        <v>42198</v>
      </c>
      <c r="D39" s="5" t="s">
        <v>119</v>
      </c>
      <c r="E39" s="5" t="s">
        <v>1114</v>
      </c>
      <c r="F39" s="21">
        <f>YEAR(Unicorns_Companies[[#This Row],[Date Joined]])</f>
        <v>2015</v>
      </c>
      <c r="G39" s="21" t="str">
        <f>TEXT(Unicorns_Companies[[#This Row],[Date Joined]],"mmmm")</f>
        <v>July</v>
      </c>
      <c r="H39" s="21" t="str">
        <f>TEXT(Unicorns_Companies[[#This Row],[Date Joined]],"dddd")</f>
        <v>Monday</v>
      </c>
    </row>
    <row r="40" spans="1:8" x14ac:dyDescent="0.25">
      <c r="A40" s="4" t="s">
        <v>4</v>
      </c>
      <c r="B40" s="8">
        <v>1.1000000000000001</v>
      </c>
      <c r="C40" s="19">
        <v>42284</v>
      </c>
      <c r="D40" s="5" t="s">
        <v>102</v>
      </c>
      <c r="E40" s="5" t="s">
        <v>1116</v>
      </c>
      <c r="F40" s="21">
        <f>YEAR(Unicorns_Companies[[#This Row],[Date Joined]])</f>
        <v>2015</v>
      </c>
      <c r="G40" s="21" t="str">
        <f>TEXT(Unicorns_Companies[[#This Row],[Date Joined]],"mmmm")</f>
        <v>October</v>
      </c>
      <c r="H40" s="21" t="str">
        <f>TEXT(Unicorns_Companies[[#This Row],[Date Joined]],"dddd")</f>
        <v>Wednesday</v>
      </c>
    </row>
    <row r="41" spans="1:8" x14ac:dyDescent="0.25">
      <c r="A41" s="4" t="s">
        <v>59</v>
      </c>
      <c r="B41" s="8">
        <v>1.05</v>
      </c>
      <c r="C41" s="19">
        <v>42215</v>
      </c>
      <c r="D41" s="5" t="s">
        <v>101</v>
      </c>
      <c r="E41" s="5" t="s">
        <v>1114</v>
      </c>
      <c r="F41" s="21">
        <f>YEAR(Unicorns_Companies[[#This Row],[Date Joined]])</f>
        <v>2015</v>
      </c>
      <c r="G41" s="21" t="str">
        <f>TEXT(Unicorns_Companies[[#This Row],[Date Joined]],"mmmm")</f>
        <v>July</v>
      </c>
      <c r="H41" s="21" t="str">
        <f>TEXT(Unicorns_Companies[[#This Row],[Date Joined]],"dddd")</f>
        <v>Thursday</v>
      </c>
    </row>
    <row r="42" spans="1:8" x14ac:dyDescent="0.25">
      <c r="A42" s="4" t="s">
        <v>66</v>
      </c>
      <c r="B42" s="8">
        <v>1</v>
      </c>
      <c r="C42" s="19">
        <v>42005</v>
      </c>
      <c r="D42" s="5" t="s">
        <v>101</v>
      </c>
      <c r="E42" s="5" t="s">
        <v>1113</v>
      </c>
      <c r="F42" s="21">
        <f>YEAR(Unicorns_Companies[[#This Row],[Date Joined]])</f>
        <v>2015</v>
      </c>
      <c r="G42" s="21" t="str">
        <f>TEXT(Unicorns_Companies[[#This Row],[Date Joined]],"mmmm")</f>
        <v>January</v>
      </c>
      <c r="H42" s="21" t="str">
        <f>TEXT(Unicorns_Companies[[#This Row],[Date Joined]],"dddd")</f>
        <v>Thursday</v>
      </c>
    </row>
    <row r="43" spans="1:8" x14ac:dyDescent="0.25">
      <c r="A43" s="4" t="s">
        <v>133</v>
      </c>
      <c r="B43" s="8">
        <v>1</v>
      </c>
      <c r="C43" s="19">
        <v>42011</v>
      </c>
      <c r="D43" s="5" t="s">
        <v>102</v>
      </c>
      <c r="E43" s="5" t="s">
        <v>1112</v>
      </c>
      <c r="F43" s="21">
        <f>YEAR(Unicorns_Companies[[#This Row],[Date Joined]])</f>
        <v>2015</v>
      </c>
      <c r="G43" s="21" t="str">
        <f>TEXT(Unicorns_Companies[[#This Row],[Date Joined]],"mmmm")</f>
        <v>January</v>
      </c>
      <c r="H43" s="21" t="str">
        <f>TEXT(Unicorns_Companies[[#This Row],[Date Joined]],"dddd")</f>
        <v>Wednesday</v>
      </c>
    </row>
    <row r="44" spans="1:8" x14ac:dyDescent="0.25">
      <c r="A44" s="4" t="s">
        <v>43</v>
      </c>
      <c r="B44" s="8">
        <v>1</v>
      </c>
      <c r="C44" s="19">
        <v>42026</v>
      </c>
      <c r="D44" s="5" t="s">
        <v>101</v>
      </c>
      <c r="E44" s="5" t="s">
        <v>1114</v>
      </c>
      <c r="F44" s="21">
        <f>YEAR(Unicorns_Companies[[#This Row],[Date Joined]])</f>
        <v>2015</v>
      </c>
      <c r="G44" s="21" t="str">
        <f>TEXT(Unicorns_Companies[[#This Row],[Date Joined]],"mmmm")</f>
        <v>January</v>
      </c>
      <c r="H44" s="21" t="str">
        <f>TEXT(Unicorns_Companies[[#This Row],[Date Joined]],"dddd")</f>
        <v>Thursday</v>
      </c>
    </row>
    <row r="45" spans="1:8" x14ac:dyDescent="0.25">
      <c r="A45" s="4" t="s">
        <v>398</v>
      </c>
      <c r="B45" s="8">
        <v>1</v>
      </c>
      <c r="C45" s="19">
        <v>42069</v>
      </c>
      <c r="D45" s="5" t="s">
        <v>101</v>
      </c>
      <c r="E45" s="5" t="s">
        <v>1114</v>
      </c>
      <c r="F45" s="21">
        <f>YEAR(Unicorns_Companies[[#This Row],[Date Joined]])</f>
        <v>2015</v>
      </c>
      <c r="G45" s="21" t="str">
        <f>TEXT(Unicorns_Companies[[#This Row],[Date Joined]],"mmmm")</f>
        <v>March</v>
      </c>
      <c r="H45" s="21" t="str">
        <f>TEXT(Unicorns_Companies[[#This Row],[Date Joined]],"dddd")</f>
        <v>Friday</v>
      </c>
    </row>
    <row r="46" spans="1:8" x14ac:dyDescent="0.25">
      <c r="A46" s="4" t="s">
        <v>1160</v>
      </c>
      <c r="B46" s="8">
        <v>1</v>
      </c>
      <c r="C46" s="19">
        <v>42115</v>
      </c>
      <c r="D46" s="5" t="s">
        <v>101</v>
      </c>
      <c r="E46" s="5" t="s">
        <v>1115</v>
      </c>
      <c r="F46" s="21">
        <f>YEAR(Unicorns_Companies[[#This Row],[Date Joined]])</f>
        <v>2015</v>
      </c>
      <c r="G46" s="21" t="str">
        <f>TEXT(Unicorns_Companies[[#This Row],[Date Joined]],"mmmm")</f>
        <v>April</v>
      </c>
      <c r="H46" s="21" t="str">
        <f>TEXT(Unicorns_Companies[[#This Row],[Date Joined]],"dddd")</f>
        <v>Tuesday</v>
      </c>
    </row>
    <row r="47" spans="1:8" x14ac:dyDescent="0.25">
      <c r="A47" s="4" t="s">
        <v>1188</v>
      </c>
      <c r="B47" s="8">
        <v>1</v>
      </c>
      <c r="C47" s="19">
        <v>42187</v>
      </c>
      <c r="D47" s="5" t="s">
        <v>101</v>
      </c>
      <c r="E47" s="5" t="s">
        <v>1116</v>
      </c>
      <c r="F47" s="21">
        <f>YEAR(Unicorns_Companies[[#This Row],[Date Joined]])</f>
        <v>2015</v>
      </c>
      <c r="G47" s="21" t="str">
        <f>TEXT(Unicorns_Companies[[#This Row],[Date Joined]],"mmmm")</f>
        <v>July</v>
      </c>
      <c r="H47" s="21" t="str">
        <f>TEXT(Unicorns_Companies[[#This Row],[Date Joined]],"dddd")</f>
        <v>Thursday</v>
      </c>
    </row>
    <row r="48" spans="1:8" x14ac:dyDescent="0.25">
      <c r="A48" s="4" t="s">
        <v>69</v>
      </c>
      <c r="B48" s="8">
        <v>1</v>
      </c>
      <c r="C48" s="19">
        <v>42255</v>
      </c>
      <c r="D48" s="5" t="s">
        <v>101</v>
      </c>
      <c r="E48" s="5" t="s">
        <v>1114</v>
      </c>
      <c r="F48" s="21">
        <f>YEAR(Unicorns_Companies[[#This Row],[Date Joined]])</f>
        <v>2015</v>
      </c>
      <c r="G48" s="21" t="str">
        <f>TEXT(Unicorns_Companies[[#This Row],[Date Joined]],"mmmm")</f>
        <v>September</v>
      </c>
      <c r="H48" s="21" t="str">
        <f>TEXT(Unicorns_Companies[[#This Row],[Date Joined]],"dddd")</f>
        <v>Tuesday</v>
      </c>
    </row>
    <row r="49" spans="1:8" x14ac:dyDescent="0.25">
      <c r="A49" s="4" t="s">
        <v>41</v>
      </c>
      <c r="B49" s="8">
        <v>1</v>
      </c>
      <c r="C49" s="19">
        <v>42289</v>
      </c>
      <c r="D49" s="5" t="s">
        <v>101</v>
      </c>
      <c r="E49" s="5" t="s">
        <v>1114</v>
      </c>
      <c r="F49" s="21">
        <f>YEAR(Unicorns_Companies[[#This Row],[Date Joined]])</f>
        <v>2015</v>
      </c>
      <c r="G49" s="21" t="str">
        <f>TEXT(Unicorns_Companies[[#This Row],[Date Joined]],"mmmm")</f>
        <v>October</v>
      </c>
      <c r="H49" s="21" t="str">
        <f>TEXT(Unicorns_Companies[[#This Row],[Date Joined]],"dddd")</f>
        <v>Monday</v>
      </c>
    </row>
    <row r="50" spans="1:8" x14ac:dyDescent="0.25">
      <c r="A50" s="4" t="s">
        <v>204</v>
      </c>
      <c r="B50" s="8">
        <v>1</v>
      </c>
      <c r="C50" s="19">
        <v>42289</v>
      </c>
      <c r="D50" s="5" t="s">
        <v>101</v>
      </c>
      <c r="E50" s="5" t="s">
        <v>1114</v>
      </c>
      <c r="F50" s="21">
        <f>YEAR(Unicorns_Companies[[#This Row],[Date Joined]])</f>
        <v>2015</v>
      </c>
      <c r="G50" s="21" t="str">
        <f>TEXT(Unicorns_Companies[[#This Row],[Date Joined]],"mmmm")</f>
        <v>October</v>
      </c>
      <c r="H50" s="21" t="str">
        <f>TEXT(Unicorns_Companies[[#This Row],[Date Joined]],"dddd")</f>
        <v>Monday</v>
      </c>
    </row>
    <row r="51" spans="1:8" x14ac:dyDescent="0.25">
      <c r="A51" s="4" t="s">
        <v>54</v>
      </c>
      <c r="B51" s="8">
        <v>1</v>
      </c>
      <c r="C51" s="19">
        <v>42306</v>
      </c>
      <c r="D51" s="5" t="s">
        <v>101</v>
      </c>
      <c r="E51" s="5" t="s">
        <v>1114</v>
      </c>
      <c r="F51" s="21">
        <f>YEAR(Unicorns_Companies[[#This Row],[Date Joined]])</f>
        <v>2015</v>
      </c>
      <c r="G51" s="21" t="str">
        <f>TEXT(Unicorns_Companies[[#This Row],[Date Joined]],"mmmm")</f>
        <v>October</v>
      </c>
      <c r="H51" s="21" t="str">
        <f>TEXT(Unicorns_Companies[[#This Row],[Date Joined]],"dddd")</f>
        <v>Thursday</v>
      </c>
    </row>
    <row r="52" spans="1:8" x14ac:dyDescent="0.25">
      <c r="A52" s="4" t="s">
        <v>58</v>
      </c>
      <c r="B52" s="8">
        <v>1</v>
      </c>
      <c r="C52" s="19">
        <v>42326</v>
      </c>
      <c r="D52" s="5" t="s">
        <v>101</v>
      </c>
      <c r="E52" s="5" t="s">
        <v>1114</v>
      </c>
      <c r="F52" s="21">
        <f>YEAR(Unicorns_Companies[[#This Row],[Date Joined]])</f>
        <v>2015</v>
      </c>
      <c r="G52" s="21" t="str">
        <f>TEXT(Unicorns_Companies[[#This Row],[Date Joined]],"mmmm")</f>
        <v>November</v>
      </c>
      <c r="H52" s="21" t="str">
        <f>TEXT(Unicorns_Companies[[#This Row],[Date Joined]],"dddd")</f>
        <v>Wednesday</v>
      </c>
    </row>
    <row r="53" spans="1:8" x14ac:dyDescent="0.25">
      <c r="A53" s="4" t="s">
        <v>90</v>
      </c>
      <c r="B53" s="8">
        <v>17</v>
      </c>
      <c r="C53" s="19">
        <v>42460</v>
      </c>
      <c r="D53" s="5" t="s">
        <v>101</v>
      </c>
      <c r="E53" s="5" t="s">
        <v>1112</v>
      </c>
      <c r="F53" s="21">
        <f>YEAR(Unicorns_Companies[[#This Row],[Date Joined]])</f>
        <v>2016</v>
      </c>
      <c r="G53" s="21" t="str">
        <f>TEXT(Unicorns_Companies[[#This Row],[Date Joined]],"mmmm")</f>
        <v>March</v>
      </c>
      <c r="H53" s="21" t="str">
        <f>TEXT(Unicorns_Companies[[#This Row],[Date Joined]],"dddd")</f>
        <v>Thursday</v>
      </c>
    </row>
    <row r="54" spans="1:8" x14ac:dyDescent="0.25">
      <c r="A54" s="4" t="s">
        <v>53</v>
      </c>
      <c r="B54" s="8">
        <v>11.1</v>
      </c>
      <c r="C54" s="19">
        <v>42726</v>
      </c>
      <c r="D54" s="5" t="s">
        <v>104</v>
      </c>
      <c r="E54" s="5" t="s">
        <v>1116</v>
      </c>
      <c r="F54" s="21">
        <f>YEAR(Unicorns_Companies[[#This Row],[Date Joined]])</f>
        <v>2016</v>
      </c>
      <c r="G54" s="21" t="str">
        <f>TEXT(Unicorns_Companies[[#This Row],[Date Joined]],"mmmm")</f>
        <v>December</v>
      </c>
      <c r="H54" s="21" t="str">
        <f>TEXT(Unicorns_Companies[[#This Row],[Date Joined]],"dddd")</f>
        <v>Thursday</v>
      </c>
    </row>
    <row r="55" spans="1:8" x14ac:dyDescent="0.25">
      <c r="A55" s="4" t="s">
        <v>255</v>
      </c>
      <c r="B55" s="8">
        <v>10</v>
      </c>
      <c r="C55" s="19">
        <v>42441</v>
      </c>
      <c r="D55" s="5" t="s">
        <v>101</v>
      </c>
      <c r="E55" s="5" t="s">
        <v>1114</v>
      </c>
      <c r="F55" s="21">
        <f>YEAR(Unicorns_Companies[[#This Row],[Date Joined]])</f>
        <v>2016</v>
      </c>
      <c r="G55" s="21" t="str">
        <f>TEXT(Unicorns_Companies[[#This Row],[Date Joined]],"mmmm")</f>
        <v>March</v>
      </c>
      <c r="H55" s="21" t="str">
        <f>TEXT(Unicorns_Companies[[#This Row],[Date Joined]],"dddd")</f>
        <v>Saturday</v>
      </c>
    </row>
    <row r="56" spans="1:8" x14ac:dyDescent="0.25">
      <c r="A56" s="4" t="s">
        <v>258</v>
      </c>
      <c r="B56" s="8">
        <v>5.77</v>
      </c>
      <c r="C56" s="19">
        <v>42467</v>
      </c>
      <c r="D56" s="5" t="s">
        <v>101</v>
      </c>
      <c r="E56" s="5" t="s">
        <v>1115</v>
      </c>
      <c r="F56" s="21">
        <f>YEAR(Unicorns_Companies[[#This Row],[Date Joined]])</f>
        <v>2016</v>
      </c>
      <c r="G56" s="21" t="str">
        <f>TEXT(Unicorns_Companies[[#This Row],[Date Joined]],"mmmm")</f>
        <v>April</v>
      </c>
      <c r="H56" s="21" t="str">
        <f>TEXT(Unicorns_Companies[[#This Row],[Date Joined]],"dddd")</f>
        <v>Thursday</v>
      </c>
    </row>
    <row r="57" spans="1:8" x14ac:dyDescent="0.25">
      <c r="A57" s="4" t="s">
        <v>260</v>
      </c>
      <c r="B57" s="8">
        <v>4.5</v>
      </c>
      <c r="C57" s="19">
        <v>42586</v>
      </c>
      <c r="D57" s="5" t="s">
        <v>101</v>
      </c>
      <c r="E57" s="5" t="s">
        <v>1114</v>
      </c>
      <c r="F57" s="21">
        <f>YEAR(Unicorns_Companies[[#This Row],[Date Joined]])</f>
        <v>2016</v>
      </c>
      <c r="G57" s="21" t="str">
        <f>TEXT(Unicorns_Companies[[#This Row],[Date Joined]],"mmmm")</f>
        <v>August</v>
      </c>
      <c r="H57" s="21" t="str">
        <f>TEXT(Unicorns_Companies[[#This Row],[Date Joined]],"dddd")</f>
        <v>Thursday</v>
      </c>
    </row>
    <row r="58" spans="1:8" x14ac:dyDescent="0.25">
      <c r="A58" s="4" t="s">
        <v>51</v>
      </c>
      <c r="B58" s="8">
        <v>3.24</v>
      </c>
      <c r="C58" s="19">
        <v>42501</v>
      </c>
      <c r="D58" s="5" t="s">
        <v>101</v>
      </c>
      <c r="E58" s="5" t="s">
        <v>1112</v>
      </c>
      <c r="F58" s="21">
        <f>YEAR(Unicorns_Companies[[#This Row],[Date Joined]])</f>
        <v>2016</v>
      </c>
      <c r="G58" s="21" t="str">
        <f>TEXT(Unicorns_Companies[[#This Row],[Date Joined]],"mmmm")</f>
        <v>May</v>
      </c>
      <c r="H58" s="21" t="str">
        <f>TEXT(Unicorns_Companies[[#This Row],[Date Joined]],"dddd")</f>
        <v>Wednesday</v>
      </c>
    </row>
    <row r="59" spans="1:8" x14ac:dyDescent="0.25">
      <c r="A59" s="4" t="s">
        <v>2</v>
      </c>
      <c r="B59" s="8">
        <v>3</v>
      </c>
      <c r="C59" s="19">
        <v>42493</v>
      </c>
      <c r="D59" s="5" t="s">
        <v>102</v>
      </c>
      <c r="E59" s="5" t="s">
        <v>1114</v>
      </c>
      <c r="F59" s="21">
        <f>YEAR(Unicorns_Companies[[#This Row],[Date Joined]])</f>
        <v>2016</v>
      </c>
      <c r="G59" s="21" t="str">
        <f>TEXT(Unicorns_Companies[[#This Row],[Date Joined]],"mmmm")</f>
        <v>May</v>
      </c>
      <c r="H59" s="21" t="str">
        <f>TEXT(Unicorns_Companies[[#This Row],[Date Joined]],"dddd")</f>
        <v>Tuesday</v>
      </c>
    </row>
    <row r="60" spans="1:8" x14ac:dyDescent="0.25">
      <c r="A60" s="4" t="s">
        <v>68</v>
      </c>
      <c r="B60" s="8">
        <v>2.8</v>
      </c>
      <c r="C60" s="19">
        <v>42543</v>
      </c>
      <c r="D60" s="5" t="s">
        <v>101</v>
      </c>
      <c r="E60" s="5" t="s">
        <v>1114</v>
      </c>
      <c r="F60" s="21">
        <f>YEAR(Unicorns_Companies[[#This Row],[Date Joined]])</f>
        <v>2016</v>
      </c>
      <c r="G60" s="21" t="str">
        <f>TEXT(Unicorns_Companies[[#This Row],[Date Joined]],"mmmm")</f>
        <v>June</v>
      </c>
      <c r="H60" s="21" t="str">
        <f>TEXT(Unicorns_Companies[[#This Row],[Date Joined]],"dddd")</f>
        <v>Wednesday</v>
      </c>
    </row>
    <row r="61" spans="1:8" x14ac:dyDescent="0.25">
      <c r="A61" s="4" t="s">
        <v>267</v>
      </c>
      <c r="B61" s="8">
        <v>2</v>
      </c>
      <c r="C61" s="19">
        <v>42618</v>
      </c>
      <c r="D61" s="5" t="s">
        <v>101</v>
      </c>
      <c r="E61" s="5" t="s">
        <v>1114</v>
      </c>
      <c r="F61" s="21">
        <f>YEAR(Unicorns_Companies[[#This Row],[Date Joined]])</f>
        <v>2016</v>
      </c>
      <c r="G61" s="21" t="str">
        <f>TEXT(Unicorns_Companies[[#This Row],[Date Joined]],"mmmm")</f>
        <v>September</v>
      </c>
      <c r="H61" s="21" t="str">
        <f>TEXT(Unicorns_Companies[[#This Row],[Date Joined]],"dddd")</f>
        <v>Monday</v>
      </c>
    </row>
    <row r="62" spans="1:8" x14ac:dyDescent="0.25">
      <c r="A62" s="4" t="s">
        <v>79</v>
      </c>
      <c r="B62" s="8">
        <v>1.59</v>
      </c>
      <c r="C62" s="19">
        <v>42682</v>
      </c>
      <c r="D62" s="5" t="s">
        <v>112</v>
      </c>
      <c r="E62" s="5" t="s">
        <v>1114</v>
      </c>
      <c r="F62" s="21">
        <f>YEAR(Unicorns_Companies[[#This Row],[Date Joined]])</f>
        <v>2016</v>
      </c>
      <c r="G62" s="21" t="str">
        <f>TEXT(Unicorns_Companies[[#This Row],[Date Joined]],"mmmm")</f>
        <v>November</v>
      </c>
      <c r="H62" s="21" t="str">
        <f>TEXT(Unicorns_Companies[[#This Row],[Date Joined]],"dddd")</f>
        <v>Tuesday</v>
      </c>
    </row>
    <row r="63" spans="1:8" x14ac:dyDescent="0.25">
      <c r="A63" s="4" t="s">
        <v>163</v>
      </c>
      <c r="B63" s="8">
        <v>1.5</v>
      </c>
      <c r="C63" s="19">
        <v>42473</v>
      </c>
      <c r="D63" s="5" t="s">
        <v>101</v>
      </c>
      <c r="E63" s="5" t="s">
        <v>1114</v>
      </c>
      <c r="F63" s="21">
        <f>YEAR(Unicorns_Companies[[#This Row],[Date Joined]])</f>
        <v>2016</v>
      </c>
      <c r="G63" s="21" t="str">
        <f>TEXT(Unicorns_Companies[[#This Row],[Date Joined]],"mmmm")</f>
        <v>April</v>
      </c>
      <c r="H63" s="21" t="str">
        <f>TEXT(Unicorns_Companies[[#This Row],[Date Joined]],"dddd")</f>
        <v>Wednesday</v>
      </c>
    </row>
    <row r="64" spans="1:8" x14ac:dyDescent="0.25">
      <c r="A64" s="4" t="s">
        <v>275</v>
      </c>
      <c r="B64" s="8">
        <v>1.2</v>
      </c>
      <c r="C64" s="19">
        <v>42683</v>
      </c>
      <c r="D64" s="5" t="s">
        <v>101</v>
      </c>
      <c r="E64" s="5" t="s">
        <v>1114</v>
      </c>
      <c r="F64" s="21">
        <f>YEAR(Unicorns_Companies[[#This Row],[Date Joined]])</f>
        <v>2016</v>
      </c>
      <c r="G64" s="21" t="str">
        <f>TEXT(Unicorns_Companies[[#This Row],[Date Joined]],"mmmm")</f>
        <v>November</v>
      </c>
      <c r="H64" s="21" t="str">
        <f>TEXT(Unicorns_Companies[[#This Row],[Date Joined]],"dddd")</f>
        <v>Wednesday</v>
      </c>
    </row>
    <row r="65" spans="1:8" x14ac:dyDescent="0.25">
      <c r="A65" s="4" t="s">
        <v>64</v>
      </c>
      <c r="B65" s="8">
        <v>1.19</v>
      </c>
      <c r="C65" s="19">
        <v>42370</v>
      </c>
      <c r="D65" s="5" t="s">
        <v>107</v>
      </c>
      <c r="E65" s="5" t="s">
        <v>1114</v>
      </c>
      <c r="F65" s="21">
        <f>YEAR(Unicorns_Companies[[#This Row],[Date Joined]])</f>
        <v>2016</v>
      </c>
      <c r="G65" s="21" t="str">
        <f>TEXT(Unicorns_Companies[[#This Row],[Date Joined]],"mmmm")</f>
        <v>January</v>
      </c>
      <c r="H65" s="21" t="str">
        <f>TEXT(Unicorns_Companies[[#This Row],[Date Joined]],"dddd")</f>
        <v>Friday</v>
      </c>
    </row>
    <row r="66" spans="1:8" x14ac:dyDescent="0.25">
      <c r="A66" s="4" t="s">
        <v>396</v>
      </c>
      <c r="B66" s="8">
        <v>1.1000000000000001</v>
      </c>
      <c r="C66" s="19">
        <v>42474</v>
      </c>
      <c r="D66" s="5" t="s">
        <v>101</v>
      </c>
      <c r="E66" s="5" t="s">
        <v>1114</v>
      </c>
      <c r="F66" s="21">
        <f>YEAR(Unicorns_Companies[[#This Row],[Date Joined]])</f>
        <v>2016</v>
      </c>
      <c r="G66" s="21" t="str">
        <f>TEXT(Unicorns_Companies[[#This Row],[Date Joined]],"mmmm")</f>
        <v>April</v>
      </c>
      <c r="H66" s="21" t="str">
        <f>TEXT(Unicorns_Companies[[#This Row],[Date Joined]],"dddd")</f>
        <v>Thursday</v>
      </c>
    </row>
    <row r="67" spans="1:8" x14ac:dyDescent="0.25">
      <c r="A67" s="4" t="s">
        <v>77</v>
      </c>
      <c r="B67" s="8">
        <v>1.1000000000000001</v>
      </c>
      <c r="C67" s="19">
        <v>42597</v>
      </c>
      <c r="D67" s="5" t="s">
        <v>106</v>
      </c>
      <c r="E67" s="5" t="s">
        <v>1116</v>
      </c>
      <c r="F67" s="21">
        <f>YEAR(Unicorns_Companies[[#This Row],[Date Joined]])</f>
        <v>2016</v>
      </c>
      <c r="G67" s="21" t="str">
        <f>TEXT(Unicorns_Companies[[#This Row],[Date Joined]],"mmmm")</f>
        <v>August</v>
      </c>
      <c r="H67" s="21" t="str">
        <f>TEXT(Unicorns_Companies[[#This Row],[Date Joined]],"dddd")</f>
        <v>Monday</v>
      </c>
    </row>
    <row r="68" spans="1:8" x14ac:dyDescent="0.25">
      <c r="A68" s="4" t="s">
        <v>55</v>
      </c>
      <c r="B68" s="8">
        <v>1</v>
      </c>
      <c r="C68" s="19">
        <v>42472</v>
      </c>
      <c r="D68" s="5" t="s">
        <v>101</v>
      </c>
      <c r="E68" s="5" t="s">
        <v>1118</v>
      </c>
      <c r="F68" s="21">
        <f>YEAR(Unicorns_Companies[[#This Row],[Date Joined]])</f>
        <v>2016</v>
      </c>
      <c r="G68" s="21" t="str">
        <f>TEXT(Unicorns_Companies[[#This Row],[Date Joined]],"mmmm")</f>
        <v>April</v>
      </c>
      <c r="H68" s="21" t="str">
        <f>TEXT(Unicorns_Companies[[#This Row],[Date Joined]],"dddd")</f>
        <v>Tuesday</v>
      </c>
    </row>
    <row r="69" spans="1:8" x14ac:dyDescent="0.25">
      <c r="A69" s="4" t="s">
        <v>162</v>
      </c>
      <c r="B69" s="8">
        <v>1</v>
      </c>
      <c r="C69" s="19">
        <v>42725</v>
      </c>
      <c r="D69" s="5" t="s">
        <v>102</v>
      </c>
      <c r="E69" s="5" t="s">
        <v>1114</v>
      </c>
      <c r="F69" s="21">
        <f>YEAR(Unicorns_Companies[[#This Row],[Date Joined]])</f>
        <v>2016</v>
      </c>
      <c r="G69" s="21" t="str">
        <f>TEXT(Unicorns_Companies[[#This Row],[Date Joined]],"mmmm")</f>
        <v>December</v>
      </c>
      <c r="H69" s="21" t="str">
        <f>TEXT(Unicorns_Companies[[#This Row],[Date Joined]],"dddd")</f>
        <v>Wednesday</v>
      </c>
    </row>
    <row r="70" spans="1:8" x14ac:dyDescent="0.25">
      <c r="A70" s="4" t="s">
        <v>1009</v>
      </c>
      <c r="B70" s="8">
        <v>300</v>
      </c>
      <c r="C70" s="19">
        <v>42832</v>
      </c>
      <c r="D70" s="5" t="s">
        <v>101</v>
      </c>
      <c r="E70" s="5" t="s">
        <v>1112</v>
      </c>
      <c r="F70" s="21">
        <f>YEAR(Unicorns_Companies[[#This Row],[Date Joined]])</f>
        <v>2017</v>
      </c>
      <c r="G70" s="21" t="str">
        <f>TEXT(Unicorns_Companies[[#This Row],[Date Joined]],"mmmm")</f>
        <v>April</v>
      </c>
      <c r="H70" s="21" t="str">
        <f>TEXT(Unicorns_Companies[[#This Row],[Date Joined]],"dddd")</f>
        <v>Friday</v>
      </c>
    </row>
    <row r="71" spans="1:8" x14ac:dyDescent="0.25">
      <c r="A71" s="4" t="s">
        <v>98</v>
      </c>
      <c r="B71" s="8">
        <v>15.5</v>
      </c>
      <c r="C71" s="19">
        <v>42886</v>
      </c>
      <c r="D71" s="5" t="s">
        <v>101</v>
      </c>
      <c r="E71" s="5" t="s">
        <v>1114</v>
      </c>
      <c r="F71" s="21">
        <f>YEAR(Unicorns_Companies[[#This Row],[Date Joined]])</f>
        <v>2017</v>
      </c>
      <c r="G71" s="21" t="str">
        <f>TEXT(Unicorns_Companies[[#This Row],[Date Joined]],"mmmm")</f>
        <v>May</v>
      </c>
      <c r="H71" s="21" t="str">
        <f>TEXT(Unicorns_Companies[[#This Row],[Date Joined]],"dddd")</f>
        <v>Wednesday</v>
      </c>
    </row>
    <row r="72" spans="1:8" x14ac:dyDescent="0.25">
      <c r="A72" s="4" t="s">
        <v>26</v>
      </c>
      <c r="B72" s="8">
        <v>12</v>
      </c>
      <c r="C72" s="19">
        <v>43089</v>
      </c>
      <c r="D72" s="5" t="s">
        <v>102</v>
      </c>
      <c r="E72" s="5" t="s">
        <v>1114</v>
      </c>
      <c r="F72" s="21">
        <f>YEAR(Unicorns_Companies[[#This Row],[Date Joined]])</f>
        <v>2017</v>
      </c>
      <c r="G72" s="21" t="str">
        <f>TEXT(Unicorns_Companies[[#This Row],[Date Joined]],"mmmm")</f>
        <v>December</v>
      </c>
      <c r="H72" s="21" t="str">
        <f>TEXT(Unicorns_Companies[[#This Row],[Date Joined]],"dddd")</f>
        <v>Wednesday</v>
      </c>
    </row>
    <row r="73" spans="1:8" x14ac:dyDescent="0.25">
      <c r="A73" s="4" t="s">
        <v>31</v>
      </c>
      <c r="B73" s="8">
        <v>9</v>
      </c>
      <c r="C73" s="19">
        <v>43063</v>
      </c>
      <c r="D73" s="5" t="s">
        <v>102</v>
      </c>
      <c r="E73" s="5" t="s">
        <v>1112</v>
      </c>
      <c r="F73" s="21">
        <f>YEAR(Unicorns_Companies[[#This Row],[Date Joined]])</f>
        <v>2017</v>
      </c>
      <c r="G73" s="21" t="str">
        <f>TEXT(Unicorns_Companies[[#This Row],[Date Joined]],"mmmm")</f>
        <v>November</v>
      </c>
      <c r="H73" s="21" t="str">
        <f>TEXT(Unicorns_Companies[[#This Row],[Date Joined]],"dddd")</f>
        <v>Friday</v>
      </c>
    </row>
    <row r="74" spans="1:8" x14ac:dyDescent="0.25">
      <c r="A74" s="4" t="s">
        <v>853</v>
      </c>
      <c r="B74" s="8">
        <v>5</v>
      </c>
      <c r="C74" s="19">
        <v>43020</v>
      </c>
      <c r="D74" s="5" t="s">
        <v>104</v>
      </c>
      <c r="E74" s="5" t="s">
        <v>1115</v>
      </c>
      <c r="F74" s="21">
        <f>YEAR(Unicorns_Companies[[#This Row],[Date Joined]])</f>
        <v>2017</v>
      </c>
      <c r="G74" s="21" t="str">
        <f>TEXT(Unicorns_Companies[[#This Row],[Date Joined]],"mmmm")</f>
        <v>October</v>
      </c>
      <c r="H74" s="21" t="str">
        <f>TEXT(Unicorns_Companies[[#This Row],[Date Joined]],"dddd")</f>
        <v>Thursday</v>
      </c>
    </row>
    <row r="75" spans="1:8" x14ac:dyDescent="0.25">
      <c r="A75" s="4" t="s">
        <v>261</v>
      </c>
      <c r="B75" s="8">
        <v>4</v>
      </c>
      <c r="C75" s="19">
        <v>43039</v>
      </c>
      <c r="D75" s="5" t="s">
        <v>101</v>
      </c>
      <c r="E75" s="5" t="s">
        <v>1116</v>
      </c>
      <c r="F75" s="21">
        <f>YEAR(Unicorns_Companies[[#This Row],[Date Joined]])</f>
        <v>2017</v>
      </c>
      <c r="G75" s="21" t="str">
        <f>TEXT(Unicorns_Companies[[#This Row],[Date Joined]],"mmmm")</f>
        <v>October</v>
      </c>
      <c r="H75" s="21" t="str">
        <f>TEXT(Unicorns_Companies[[#This Row],[Date Joined]],"dddd")</f>
        <v>Tuesday</v>
      </c>
    </row>
    <row r="76" spans="1:8" x14ac:dyDescent="0.25">
      <c r="A76" s="4" t="s">
        <v>75</v>
      </c>
      <c r="B76" s="8">
        <v>3.52</v>
      </c>
      <c r="C76" s="19">
        <v>42910</v>
      </c>
      <c r="D76" s="5" t="s">
        <v>103</v>
      </c>
      <c r="E76" s="5" t="s">
        <v>1118</v>
      </c>
      <c r="F76" s="21">
        <f>YEAR(Unicorns_Companies[[#This Row],[Date Joined]])</f>
        <v>2017</v>
      </c>
      <c r="G76" s="21" t="str">
        <f>TEXT(Unicorns_Companies[[#This Row],[Date Joined]],"mmmm")</f>
        <v>June</v>
      </c>
      <c r="H76" s="21" t="str">
        <f>TEXT(Unicorns_Companies[[#This Row],[Date Joined]],"dddd")</f>
        <v>Saturday</v>
      </c>
    </row>
    <row r="77" spans="1:8" x14ac:dyDescent="0.25">
      <c r="A77" s="4" t="s">
        <v>262</v>
      </c>
      <c r="B77" s="8">
        <v>3.5</v>
      </c>
      <c r="C77" s="19">
        <v>43004</v>
      </c>
      <c r="D77" s="5" t="s">
        <v>102</v>
      </c>
      <c r="E77" s="5" t="s">
        <v>1113</v>
      </c>
      <c r="F77" s="21">
        <f>YEAR(Unicorns_Companies[[#This Row],[Date Joined]])</f>
        <v>2017</v>
      </c>
      <c r="G77" s="21" t="str">
        <f>TEXT(Unicorns_Companies[[#This Row],[Date Joined]],"mmmm")</f>
        <v>September</v>
      </c>
      <c r="H77" s="21" t="str">
        <f>TEXT(Unicorns_Companies[[#This Row],[Date Joined]],"dddd")</f>
        <v>Tuesday</v>
      </c>
    </row>
    <row r="78" spans="1:8" x14ac:dyDescent="0.25">
      <c r="A78" s="4" t="s">
        <v>56</v>
      </c>
      <c r="B78" s="8">
        <v>3.36</v>
      </c>
      <c r="C78" s="19">
        <v>42866</v>
      </c>
      <c r="D78" s="5" t="s">
        <v>104</v>
      </c>
      <c r="E78" s="5" t="s">
        <v>1112</v>
      </c>
      <c r="F78" s="21">
        <f>YEAR(Unicorns_Companies[[#This Row],[Date Joined]])</f>
        <v>2017</v>
      </c>
      <c r="G78" s="21" t="str">
        <f>TEXT(Unicorns_Companies[[#This Row],[Date Joined]],"mmmm")</f>
        <v>May</v>
      </c>
      <c r="H78" s="21" t="str">
        <f>TEXT(Unicorns_Companies[[#This Row],[Date Joined]],"dddd")</f>
        <v>Thursday</v>
      </c>
    </row>
    <row r="79" spans="1:8" x14ac:dyDescent="0.25">
      <c r="A79" s="4" t="s">
        <v>137</v>
      </c>
      <c r="B79" s="8">
        <v>3</v>
      </c>
      <c r="C79" s="19">
        <v>42736</v>
      </c>
      <c r="D79" s="5" t="s">
        <v>108</v>
      </c>
      <c r="E79" s="5" t="s">
        <v>1114</v>
      </c>
      <c r="F79" s="21">
        <f>YEAR(Unicorns_Companies[[#This Row],[Date Joined]])</f>
        <v>2017</v>
      </c>
      <c r="G79" s="21" t="str">
        <f>TEXT(Unicorns_Companies[[#This Row],[Date Joined]],"mmmm")</f>
        <v>January</v>
      </c>
      <c r="H79" s="21" t="str">
        <f>TEXT(Unicorns_Companies[[#This Row],[Date Joined]],"dddd")</f>
        <v>Sunday</v>
      </c>
    </row>
    <row r="80" spans="1:8" x14ac:dyDescent="0.25">
      <c r="A80" s="4" t="s">
        <v>85</v>
      </c>
      <c r="B80" s="8">
        <v>3</v>
      </c>
      <c r="C80" s="19">
        <v>43040</v>
      </c>
      <c r="D80" s="5" t="s">
        <v>101</v>
      </c>
      <c r="E80" s="5" t="s">
        <v>1113</v>
      </c>
      <c r="F80" s="21">
        <f>YEAR(Unicorns_Companies[[#This Row],[Date Joined]])</f>
        <v>2017</v>
      </c>
      <c r="G80" s="21" t="str">
        <f>TEXT(Unicorns_Companies[[#This Row],[Date Joined]],"mmmm")</f>
        <v>November</v>
      </c>
      <c r="H80" s="21" t="str">
        <f>TEXT(Unicorns_Companies[[#This Row],[Date Joined]],"dddd")</f>
        <v>Wednesday</v>
      </c>
    </row>
    <row r="81" spans="1:8" x14ac:dyDescent="0.25">
      <c r="A81" s="4" t="s">
        <v>44</v>
      </c>
      <c r="B81" s="8">
        <v>3</v>
      </c>
      <c r="C81" s="19">
        <v>43063</v>
      </c>
      <c r="D81" s="5" t="s">
        <v>104</v>
      </c>
      <c r="E81" s="5" t="s">
        <v>1121</v>
      </c>
      <c r="F81" s="21">
        <f>YEAR(Unicorns_Companies[[#This Row],[Date Joined]])</f>
        <v>2017</v>
      </c>
      <c r="G81" s="21" t="str">
        <f>TEXT(Unicorns_Companies[[#This Row],[Date Joined]],"mmmm")</f>
        <v>November</v>
      </c>
      <c r="H81" s="21" t="str">
        <f>TEXT(Unicorns_Companies[[#This Row],[Date Joined]],"dddd")</f>
        <v>Friday</v>
      </c>
    </row>
    <row r="82" spans="1:8" x14ac:dyDescent="0.25">
      <c r="A82" s="4" t="s">
        <v>1183</v>
      </c>
      <c r="B82" s="8">
        <v>2.59</v>
      </c>
      <c r="C82" s="19">
        <v>43069</v>
      </c>
      <c r="D82" s="5" t="s">
        <v>102</v>
      </c>
      <c r="E82" s="5" t="s">
        <v>1114</v>
      </c>
      <c r="F82" s="21">
        <f>YEAR(Unicorns_Companies[[#This Row],[Date Joined]])</f>
        <v>2017</v>
      </c>
      <c r="G82" s="21" t="str">
        <f>TEXT(Unicorns_Companies[[#This Row],[Date Joined]],"mmmm")</f>
        <v>November</v>
      </c>
      <c r="H82" s="21" t="str">
        <f>TEXT(Unicorns_Companies[[#This Row],[Date Joined]],"dddd")</f>
        <v>Thursday</v>
      </c>
    </row>
    <row r="83" spans="1:8" x14ac:dyDescent="0.25">
      <c r="A83" s="4" t="s">
        <v>142</v>
      </c>
      <c r="B83" s="8">
        <v>2.5</v>
      </c>
      <c r="C83" s="19">
        <v>42970</v>
      </c>
      <c r="D83" s="5" t="s">
        <v>227</v>
      </c>
      <c r="E83" s="5" t="s">
        <v>1113</v>
      </c>
      <c r="F83" s="21">
        <f>YEAR(Unicorns_Companies[[#This Row],[Date Joined]])</f>
        <v>2017</v>
      </c>
      <c r="G83" s="21" t="str">
        <f>TEXT(Unicorns_Companies[[#This Row],[Date Joined]],"mmmm")</f>
        <v>August</v>
      </c>
      <c r="H83" s="21" t="str">
        <f>TEXT(Unicorns_Companies[[#This Row],[Date Joined]],"dddd")</f>
        <v>Wednesday</v>
      </c>
    </row>
    <row r="84" spans="1:8" x14ac:dyDescent="0.25">
      <c r="A84" s="4" t="s">
        <v>265</v>
      </c>
      <c r="B84" s="8">
        <v>2.41</v>
      </c>
      <c r="C84" s="19">
        <v>42787</v>
      </c>
      <c r="D84" s="5" t="s">
        <v>101</v>
      </c>
      <c r="E84" s="5" t="s">
        <v>1115</v>
      </c>
      <c r="F84" s="21">
        <f>YEAR(Unicorns_Companies[[#This Row],[Date Joined]])</f>
        <v>2017</v>
      </c>
      <c r="G84" s="21" t="str">
        <f>TEXT(Unicorns_Companies[[#This Row],[Date Joined]],"mmmm")</f>
        <v>February</v>
      </c>
      <c r="H84" s="21" t="str">
        <f>TEXT(Unicorns_Companies[[#This Row],[Date Joined]],"dddd")</f>
        <v>Tuesday</v>
      </c>
    </row>
    <row r="85" spans="1:8" x14ac:dyDescent="0.25">
      <c r="A85" s="4" t="s">
        <v>23</v>
      </c>
      <c r="B85" s="8">
        <v>1.9</v>
      </c>
      <c r="C85" s="19">
        <v>43040</v>
      </c>
      <c r="D85" s="5" t="s">
        <v>102</v>
      </c>
      <c r="E85" s="5" t="s">
        <v>1116</v>
      </c>
      <c r="F85" s="21">
        <f>YEAR(Unicorns_Companies[[#This Row],[Date Joined]])</f>
        <v>2017</v>
      </c>
      <c r="G85" s="21" t="str">
        <f>TEXT(Unicorns_Companies[[#This Row],[Date Joined]],"mmmm")</f>
        <v>November</v>
      </c>
      <c r="H85" s="21" t="str">
        <f>TEXT(Unicorns_Companies[[#This Row],[Date Joined]],"dddd")</f>
        <v>Wednesday</v>
      </c>
    </row>
    <row r="86" spans="1:8" x14ac:dyDescent="0.25">
      <c r="A86" s="4" t="s">
        <v>1</v>
      </c>
      <c r="B86" s="8">
        <v>1.6</v>
      </c>
      <c r="C86" s="19">
        <v>42839</v>
      </c>
      <c r="D86" s="5" t="s">
        <v>342</v>
      </c>
      <c r="E86" s="5" t="s">
        <v>1116</v>
      </c>
      <c r="F86" s="21">
        <f>YEAR(Unicorns_Companies[[#This Row],[Date Joined]])</f>
        <v>2017</v>
      </c>
      <c r="G86" s="21" t="str">
        <f>TEXT(Unicorns_Companies[[#This Row],[Date Joined]],"mmmm")</f>
        <v>April</v>
      </c>
      <c r="H86" s="21" t="str">
        <f>TEXT(Unicorns_Companies[[#This Row],[Date Joined]],"dddd")</f>
        <v>Friday</v>
      </c>
    </row>
    <row r="87" spans="1:8" x14ac:dyDescent="0.25">
      <c r="A87" s="4" t="s">
        <v>220</v>
      </c>
      <c r="B87" s="8">
        <v>1.52</v>
      </c>
      <c r="C87" s="19">
        <v>43000</v>
      </c>
      <c r="D87" s="5" t="s">
        <v>101</v>
      </c>
      <c r="E87" s="5" t="s">
        <v>1112</v>
      </c>
      <c r="F87" s="21">
        <f>YEAR(Unicorns_Companies[[#This Row],[Date Joined]])</f>
        <v>2017</v>
      </c>
      <c r="G87" s="21" t="str">
        <f>TEXT(Unicorns_Companies[[#This Row],[Date Joined]],"mmmm")</f>
        <v>September</v>
      </c>
      <c r="H87" s="21" t="str">
        <f>TEXT(Unicorns_Companies[[#This Row],[Date Joined]],"dddd")</f>
        <v>Friday</v>
      </c>
    </row>
    <row r="88" spans="1:8" x14ac:dyDescent="0.25">
      <c r="A88" s="4" t="s">
        <v>151</v>
      </c>
      <c r="B88" s="8">
        <v>1.5</v>
      </c>
      <c r="C88" s="19">
        <v>42894</v>
      </c>
      <c r="D88" s="5" t="s">
        <v>101</v>
      </c>
      <c r="E88" s="5" t="s">
        <v>1116</v>
      </c>
      <c r="F88" s="21">
        <f>YEAR(Unicorns_Companies[[#This Row],[Date Joined]])</f>
        <v>2017</v>
      </c>
      <c r="G88" s="21" t="str">
        <f>TEXT(Unicorns_Companies[[#This Row],[Date Joined]],"mmmm")</f>
        <v>June</v>
      </c>
      <c r="H88" s="21" t="str">
        <f>TEXT(Unicorns_Companies[[#This Row],[Date Joined]],"dddd")</f>
        <v>Thursday</v>
      </c>
    </row>
    <row r="89" spans="1:8" x14ac:dyDescent="0.25">
      <c r="A89" s="4" t="s">
        <v>239</v>
      </c>
      <c r="B89" s="8">
        <v>1.5</v>
      </c>
      <c r="C89" s="19">
        <v>43038</v>
      </c>
      <c r="D89" s="5" t="s">
        <v>101</v>
      </c>
      <c r="E89" s="5" t="s">
        <v>1114</v>
      </c>
      <c r="F89" s="21">
        <f>YEAR(Unicorns_Companies[[#This Row],[Date Joined]])</f>
        <v>2017</v>
      </c>
      <c r="G89" s="21" t="str">
        <f>TEXT(Unicorns_Companies[[#This Row],[Date Joined]],"mmmm")</f>
        <v>October</v>
      </c>
      <c r="H89" s="21" t="str">
        <f>TEXT(Unicorns_Companies[[#This Row],[Date Joined]],"dddd")</f>
        <v>Monday</v>
      </c>
    </row>
    <row r="90" spans="1:8" x14ac:dyDescent="0.25">
      <c r="A90" s="4" t="s">
        <v>91</v>
      </c>
      <c r="B90" s="8">
        <v>1.5</v>
      </c>
      <c r="C90" s="19">
        <v>43040</v>
      </c>
      <c r="D90" s="5" t="s">
        <v>101</v>
      </c>
      <c r="E90" s="5" t="s">
        <v>1114</v>
      </c>
      <c r="F90" s="21">
        <f>YEAR(Unicorns_Companies[[#This Row],[Date Joined]])</f>
        <v>2017</v>
      </c>
      <c r="G90" s="21" t="str">
        <f>TEXT(Unicorns_Companies[[#This Row],[Date Joined]],"mmmm")</f>
        <v>November</v>
      </c>
      <c r="H90" s="21" t="str">
        <f>TEXT(Unicorns_Companies[[#This Row],[Date Joined]],"dddd")</f>
        <v>Wednesday</v>
      </c>
    </row>
    <row r="91" spans="1:8" x14ac:dyDescent="0.25">
      <c r="A91" s="4" t="s">
        <v>272</v>
      </c>
      <c r="B91" s="8">
        <v>1.4</v>
      </c>
      <c r="C91" s="19">
        <v>42871</v>
      </c>
      <c r="D91" s="6" t="s">
        <v>102</v>
      </c>
      <c r="E91" s="5" t="s">
        <v>1115</v>
      </c>
      <c r="F91" s="21">
        <f>YEAR(Unicorns_Companies[[#This Row],[Date Joined]])</f>
        <v>2017</v>
      </c>
      <c r="G91" s="21" t="str">
        <f>TEXT(Unicorns_Companies[[#This Row],[Date Joined]],"mmmm")</f>
        <v>May</v>
      </c>
      <c r="H91" s="21" t="str">
        <f>TEXT(Unicorns_Companies[[#This Row],[Date Joined]],"dddd")</f>
        <v>Tuesday</v>
      </c>
    </row>
    <row r="92" spans="1:8" x14ac:dyDescent="0.25">
      <c r="A92" s="4" t="s">
        <v>94</v>
      </c>
      <c r="B92" s="8">
        <v>1.4</v>
      </c>
      <c r="C92" s="19">
        <v>43025</v>
      </c>
      <c r="D92" s="5" t="s">
        <v>101</v>
      </c>
      <c r="E92" s="5" t="s">
        <v>1112</v>
      </c>
      <c r="F92" s="21">
        <f>YEAR(Unicorns_Companies[[#This Row],[Date Joined]])</f>
        <v>2017</v>
      </c>
      <c r="G92" s="21" t="str">
        <f>TEXT(Unicorns_Companies[[#This Row],[Date Joined]],"mmmm")</f>
        <v>October</v>
      </c>
      <c r="H92" s="21" t="str">
        <f>TEXT(Unicorns_Companies[[#This Row],[Date Joined]],"dddd")</f>
        <v>Tuesday</v>
      </c>
    </row>
    <row r="93" spans="1:8" x14ac:dyDescent="0.25">
      <c r="A93" s="4" t="s">
        <v>20</v>
      </c>
      <c r="B93" s="8">
        <v>1.3</v>
      </c>
      <c r="C93" s="19">
        <v>43073</v>
      </c>
      <c r="D93" s="5" t="s">
        <v>102</v>
      </c>
      <c r="E93" s="5" t="s">
        <v>1118</v>
      </c>
      <c r="F93" s="21">
        <f>YEAR(Unicorns_Companies[[#This Row],[Date Joined]])</f>
        <v>2017</v>
      </c>
      <c r="G93" s="21" t="str">
        <f>TEXT(Unicorns_Companies[[#This Row],[Date Joined]],"mmmm")</f>
        <v>December</v>
      </c>
      <c r="H93" s="21" t="str">
        <f>TEXT(Unicorns_Companies[[#This Row],[Date Joined]],"dddd")</f>
        <v>Monday</v>
      </c>
    </row>
    <row r="94" spans="1:8" x14ac:dyDescent="0.25">
      <c r="A94" s="4" t="s">
        <v>394</v>
      </c>
      <c r="B94" s="8">
        <v>1.25</v>
      </c>
      <c r="C94" s="19">
        <v>43070</v>
      </c>
      <c r="D94" s="5" t="s">
        <v>101</v>
      </c>
      <c r="E94" s="5" t="s">
        <v>1112</v>
      </c>
      <c r="F94" s="21">
        <f>YEAR(Unicorns_Companies[[#This Row],[Date Joined]])</f>
        <v>2017</v>
      </c>
      <c r="G94" s="21" t="str">
        <f>TEXT(Unicorns_Companies[[#This Row],[Date Joined]],"mmmm")</f>
        <v>December</v>
      </c>
      <c r="H94" s="21" t="str">
        <f>TEXT(Unicorns_Companies[[#This Row],[Date Joined]],"dddd")</f>
        <v>Friday</v>
      </c>
    </row>
    <row r="95" spans="1:8" x14ac:dyDescent="0.25">
      <c r="A95" s="4" t="s">
        <v>46</v>
      </c>
      <c r="B95" s="8">
        <v>1.24</v>
      </c>
      <c r="C95" s="19">
        <v>42835</v>
      </c>
      <c r="D95" s="5" t="s">
        <v>104</v>
      </c>
      <c r="E95" s="5" t="s">
        <v>1114</v>
      </c>
      <c r="F95" s="21">
        <f>YEAR(Unicorns_Companies[[#This Row],[Date Joined]])</f>
        <v>2017</v>
      </c>
      <c r="G95" s="21" t="str">
        <f>TEXT(Unicorns_Companies[[#This Row],[Date Joined]],"mmmm")</f>
        <v>April</v>
      </c>
      <c r="H95" s="21" t="str">
        <f>TEXT(Unicorns_Companies[[#This Row],[Date Joined]],"dddd")</f>
        <v>Monday</v>
      </c>
    </row>
    <row r="96" spans="1:8" x14ac:dyDescent="0.25">
      <c r="A96" s="4" t="s">
        <v>156</v>
      </c>
      <c r="B96" s="8">
        <v>1.18</v>
      </c>
      <c r="C96" s="19">
        <v>42936</v>
      </c>
      <c r="D96" s="5" t="s">
        <v>101</v>
      </c>
      <c r="E96" s="5" t="s">
        <v>1112</v>
      </c>
      <c r="F96" s="21">
        <f>YEAR(Unicorns_Companies[[#This Row],[Date Joined]])</f>
        <v>2017</v>
      </c>
      <c r="G96" s="21" t="str">
        <f>TEXT(Unicorns_Companies[[#This Row],[Date Joined]],"mmmm")</f>
        <v>July</v>
      </c>
      <c r="H96" s="21" t="str">
        <f>TEXT(Unicorns_Companies[[#This Row],[Date Joined]],"dddd")</f>
        <v>Thursday</v>
      </c>
    </row>
    <row r="97" spans="1:8" x14ac:dyDescent="0.25">
      <c r="A97" s="4" t="s">
        <v>161</v>
      </c>
      <c r="B97" s="8">
        <v>1.07</v>
      </c>
      <c r="C97" s="19">
        <v>43066</v>
      </c>
      <c r="D97" s="5" t="s">
        <v>104</v>
      </c>
      <c r="E97" s="5" t="s">
        <v>1113</v>
      </c>
      <c r="F97" s="21">
        <f>YEAR(Unicorns_Companies[[#This Row],[Date Joined]])</f>
        <v>2017</v>
      </c>
      <c r="G97" s="21" t="str">
        <f>TEXT(Unicorns_Companies[[#This Row],[Date Joined]],"mmmm")</f>
        <v>November</v>
      </c>
      <c r="H97" s="21" t="str">
        <f>TEXT(Unicorns_Companies[[#This Row],[Date Joined]],"dddd")</f>
        <v>Monday</v>
      </c>
    </row>
    <row r="98" spans="1:8" x14ac:dyDescent="0.25">
      <c r="A98" s="4" t="s">
        <v>164</v>
      </c>
      <c r="B98" s="8">
        <v>1</v>
      </c>
      <c r="C98" s="19">
        <v>42843</v>
      </c>
      <c r="D98" s="5" t="s">
        <v>101</v>
      </c>
      <c r="E98" s="5" t="s">
        <v>1114</v>
      </c>
      <c r="F98" s="21">
        <f>YEAR(Unicorns_Companies[[#This Row],[Date Joined]])</f>
        <v>2017</v>
      </c>
      <c r="G98" s="21" t="str">
        <f>TEXT(Unicorns_Companies[[#This Row],[Date Joined]],"mmmm")</f>
        <v>April</v>
      </c>
      <c r="H98" s="21" t="str">
        <f>TEXT(Unicorns_Companies[[#This Row],[Date Joined]],"dddd")</f>
        <v>Tuesday</v>
      </c>
    </row>
    <row r="99" spans="1:8" x14ac:dyDescent="0.25">
      <c r="A99" s="4" t="s">
        <v>395</v>
      </c>
      <c r="B99" s="8">
        <v>1</v>
      </c>
      <c r="C99" s="19">
        <v>42865</v>
      </c>
      <c r="D99" s="5" t="s">
        <v>102</v>
      </c>
      <c r="E99" s="5" t="s">
        <v>1118</v>
      </c>
      <c r="F99" s="21">
        <f>YEAR(Unicorns_Companies[[#This Row],[Date Joined]])</f>
        <v>2017</v>
      </c>
      <c r="G99" s="21" t="str">
        <f>TEXT(Unicorns_Companies[[#This Row],[Date Joined]],"mmmm")</f>
        <v>May</v>
      </c>
      <c r="H99" s="21" t="str">
        <f>TEXT(Unicorns_Companies[[#This Row],[Date Joined]],"dddd")</f>
        <v>Wednesday</v>
      </c>
    </row>
    <row r="100" spans="1:8" x14ac:dyDescent="0.25">
      <c r="A100" s="4" t="s">
        <v>278</v>
      </c>
      <c r="B100" s="8">
        <v>1</v>
      </c>
      <c r="C100" s="19">
        <v>42949</v>
      </c>
      <c r="D100" s="5" t="s">
        <v>101</v>
      </c>
      <c r="E100" s="5" t="s">
        <v>1115</v>
      </c>
      <c r="F100" s="21">
        <f>YEAR(Unicorns_Companies[[#This Row],[Date Joined]])</f>
        <v>2017</v>
      </c>
      <c r="G100" s="21" t="str">
        <f>TEXT(Unicorns_Companies[[#This Row],[Date Joined]],"mmmm")</f>
        <v>August</v>
      </c>
      <c r="H100" s="21" t="str">
        <f>TEXT(Unicorns_Companies[[#This Row],[Date Joined]],"dddd")</f>
        <v>Wednesday</v>
      </c>
    </row>
    <row r="101" spans="1:8" x14ac:dyDescent="0.25">
      <c r="A101" s="4" t="s">
        <v>93</v>
      </c>
      <c r="B101" s="8">
        <v>1</v>
      </c>
      <c r="C101" s="19">
        <v>42999</v>
      </c>
      <c r="D101" s="5" t="s">
        <v>101</v>
      </c>
      <c r="E101" s="5" t="s">
        <v>1113</v>
      </c>
      <c r="F101" s="21">
        <f>YEAR(Unicorns_Companies[[#This Row],[Date Joined]])</f>
        <v>2017</v>
      </c>
      <c r="G101" s="21" t="str">
        <f>TEXT(Unicorns_Companies[[#This Row],[Date Joined]],"mmmm")</f>
        <v>September</v>
      </c>
      <c r="H101" s="21" t="str">
        <f>TEXT(Unicorns_Companies[[#This Row],[Date Joined]],"dddd")</f>
        <v>Thursday</v>
      </c>
    </row>
    <row r="102" spans="1:8" x14ac:dyDescent="0.25">
      <c r="A102" s="4" t="s">
        <v>82</v>
      </c>
      <c r="B102" s="8">
        <v>1</v>
      </c>
      <c r="C102" s="19">
        <v>43031</v>
      </c>
      <c r="D102" s="5" t="s">
        <v>121</v>
      </c>
      <c r="E102" s="5" t="s">
        <v>1113</v>
      </c>
      <c r="F102" s="21">
        <f>YEAR(Unicorns_Companies[[#This Row],[Date Joined]])</f>
        <v>2017</v>
      </c>
      <c r="G102" s="21" t="str">
        <f>TEXT(Unicorns_Companies[[#This Row],[Date Joined]],"mmmm")</f>
        <v>October</v>
      </c>
      <c r="H102" s="21" t="str">
        <f>TEXT(Unicorns_Companies[[#This Row],[Date Joined]],"dddd")</f>
        <v>Monday</v>
      </c>
    </row>
    <row r="103" spans="1:8" x14ac:dyDescent="0.25">
      <c r="A103" s="4" t="s">
        <v>201</v>
      </c>
      <c r="B103" s="8">
        <v>1</v>
      </c>
      <c r="C103" s="19">
        <v>43047</v>
      </c>
      <c r="D103" s="5" t="s">
        <v>101</v>
      </c>
      <c r="E103" s="5" t="s">
        <v>1115</v>
      </c>
      <c r="F103" s="21">
        <f>YEAR(Unicorns_Companies[[#This Row],[Date Joined]])</f>
        <v>2017</v>
      </c>
      <c r="G103" s="21" t="str">
        <f>TEXT(Unicorns_Companies[[#This Row],[Date Joined]],"mmmm")</f>
        <v>November</v>
      </c>
      <c r="H103" s="21" t="str">
        <f>TEXT(Unicorns_Companies[[#This Row],[Date Joined]],"dddd")</f>
        <v>Wednesday</v>
      </c>
    </row>
    <row r="104" spans="1:8" x14ac:dyDescent="0.25">
      <c r="A104" s="4" t="s">
        <v>212</v>
      </c>
      <c r="B104" s="8">
        <v>1</v>
      </c>
      <c r="C104" s="19">
        <v>43054</v>
      </c>
      <c r="D104" s="5" t="s">
        <v>101</v>
      </c>
      <c r="E104" s="5" t="s">
        <v>1112</v>
      </c>
      <c r="F104" s="21">
        <f>YEAR(Unicorns_Companies[[#This Row],[Date Joined]])</f>
        <v>2017</v>
      </c>
      <c r="G104" s="21" t="str">
        <f>TEXT(Unicorns_Companies[[#This Row],[Date Joined]],"mmmm")</f>
        <v>November</v>
      </c>
      <c r="H104" s="21" t="str">
        <f>TEXT(Unicorns_Companies[[#This Row],[Date Joined]],"dddd")</f>
        <v>Wednesday</v>
      </c>
    </row>
    <row r="105" spans="1:8" x14ac:dyDescent="0.25">
      <c r="A105" s="4" t="s">
        <v>236</v>
      </c>
      <c r="B105" s="8">
        <v>66</v>
      </c>
      <c r="C105" s="19">
        <v>43284</v>
      </c>
      <c r="D105" s="5" t="s">
        <v>116</v>
      </c>
      <c r="E105" s="5" t="s">
        <v>1114</v>
      </c>
      <c r="F105" s="21">
        <f>YEAR(Unicorns_Companies[[#This Row],[Date Joined]])</f>
        <v>2018</v>
      </c>
      <c r="G105" s="21" t="str">
        <f>TEXT(Unicorns_Companies[[#This Row],[Date Joined]],"mmmm")</f>
        <v>July</v>
      </c>
      <c r="H105" s="21" t="str">
        <f>TEXT(Unicorns_Companies[[#This Row],[Date Joined]],"dddd")</f>
        <v>Tuesday</v>
      </c>
    </row>
    <row r="106" spans="1:8" x14ac:dyDescent="0.25">
      <c r="A106" s="4" t="s">
        <v>81</v>
      </c>
      <c r="B106" s="8">
        <v>45</v>
      </c>
      <c r="C106" s="19">
        <v>43216</v>
      </c>
      <c r="D106" s="5" t="s">
        <v>104</v>
      </c>
      <c r="E106" s="5" t="s">
        <v>1115</v>
      </c>
      <c r="F106" s="21">
        <f>YEAR(Unicorns_Companies[[#This Row],[Date Joined]])</f>
        <v>2018</v>
      </c>
      <c r="G106" s="21" t="str">
        <f>TEXT(Unicorns_Companies[[#This Row],[Date Joined]],"mmmm")</f>
        <v>April</v>
      </c>
      <c r="H106" s="21" t="str">
        <f>TEXT(Unicorns_Companies[[#This Row],[Date Joined]],"dddd")</f>
        <v>Thursday</v>
      </c>
    </row>
    <row r="107" spans="1:8" x14ac:dyDescent="0.25">
      <c r="A107" s="4" t="s">
        <v>48</v>
      </c>
      <c r="B107" s="8">
        <v>32</v>
      </c>
      <c r="C107" s="19">
        <v>43108</v>
      </c>
      <c r="D107" s="5" t="s">
        <v>111</v>
      </c>
      <c r="E107" s="5" t="s">
        <v>1116</v>
      </c>
      <c r="F107" s="21">
        <f>YEAR(Unicorns_Companies[[#This Row],[Date Joined]])</f>
        <v>2018</v>
      </c>
      <c r="G107" s="21" t="str">
        <f>TEXT(Unicorns_Companies[[#This Row],[Date Joined]],"mmmm")</f>
        <v>January</v>
      </c>
      <c r="H107" s="21" t="str">
        <f>TEXT(Unicorns_Companies[[#This Row],[Date Joined]],"dddd")</f>
        <v>Monday</v>
      </c>
    </row>
    <row r="108" spans="1:8" x14ac:dyDescent="0.25">
      <c r="A108" s="4" t="s">
        <v>15</v>
      </c>
      <c r="B108" s="8">
        <v>22.5</v>
      </c>
      <c r="C108" s="19">
        <v>43399</v>
      </c>
      <c r="D108" s="5" t="s">
        <v>102</v>
      </c>
      <c r="E108" s="5" t="s">
        <v>1112</v>
      </c>
      <c r="F108" s="21">
        <f>YEAR(Unicorns_Companies[[#This Row],[Date Joined]])</f>
        <v>2018</v>
      </c>
      <c r="G108" s="21" t="str">
        <f>TEXT(Unicorns_Companies[[#This Row],[Date Joined]],"mmmm")</f>
        <v>October</v>
      </c>
      <c r="H108" s="21" t="str">
        <f>TEXT(Unicorns_Companies[[#This Row],[Date Joined]],"dddd")</f>
        <v>Friday</v>
      </c>
    </row>
    <row r="109" spans="1:8" x14ac:dyDescent="0.25">
      <c r="A109" s="4" t="s">
        <v>14</v>
      </c>
      <c r="B109" s="8">
        <v>15</v>
      </c>
      <c r="C109" s="19">
        <v>43210</v>
      </c>
      <c r="D109" s="5" t="s">
        <v>102</v>
      </c>
      <c r="E109" s="5" t="s">
        <v>1112</v>
      </c>
      <c r="F109" s="21">
        <f>YEAR(Unicorns_Companies[[#This Row],[Date Joined]])</f>
        <v>2018</v>
      </c>
      <c r="G109" s="21" t="str">
        <f>TEXT(Unicorns_Companies[[#This Row],[Date Joined]],"mmmm")</f>
        <v>April</v>
      </c>
      <c r="H109" s="21" t="str">
        <f>TEXT(Unicorns_Companies[[#This Row],[Date Joined]],"dddd")</f>
        <v>Friday</v>
      </c>
    </row>
    <row r="110" spans="1:8" x14ac:dyDescent="0.25">
      <c r="A110" s="4" t="s">
        <v>49</v>
      </c>
      <c r="B110" s="8">
        <v>13</v>
      </c>
      <c r="C110" s="19">
        <v>43277</v>
      </c>
      <c r="D110" s="5" t="s">
        <v>103</v>
      </c>
      <c r="E110" s="5" t="s">
        <v>1116</v>
      </c>
      <c r="F110" s="21">
        <f>YEAR(Unicorns_Companies[[#This Row],[Date Joined]])</f>
        <v>2018</v>
      </c>
      <c r="G110" s="21" t="str">
        <f>TEXT(Unicorns_Companies[[#This Row],[Date Joined]],"mmmm")</f>
        <v>June</v>
      </c>
      <c r="H110" s="21" t="str">
        <f>TEXT(Unicorns_Companies[[#This Row],[Date Joined]],"dddd")</f>
        <v>Tuesday</v>
      </c>
    </row>
    <row r="111" spans="1:8" x14ac:dyDescent="0.25">
      <c r="A111" s="4" t="s">
        <v>13</v>
      </c>
      <c r="B111" s="8">
        <v>12.9</v>
      </c>
      <c r="C111" s="19">
        <v>43389</v>
      </c>
      <c r="D111" s="5" t="s">
        <v>102</v>
      </c>
      <c r="E111" s="5" t="s">
        <v>1118</v>
      </c>
      <c r="F111" s="21">
        <f>YEAR(Unicorns_Companies[[#This Row],[Date Joined]])</f>
        <v>2018</v>
      </c>
      <c r="G111" s="21" t="str">
        <f>TEXT(Unicorns_Companies[[#This Row],[Date Joined]],"mmmm")</f>
        <v>October</v>
      </c>
      <c r="H111" s="21" t="str">
        <f>TEXT(Unicorns_Companies[[#This Row],[Date Joined]],"dddd")</f>
        <v>Tuesday</v>
      </c>
    </row>
    <row r="112" spans="1:8" x14ac:dyDescent="0.25">
      <c r="A112" s="4" t="s">
        <v>8</v>
      </c>
      <c r="B112" s="8">
        <v>12.3</v>
      </c>
      <c r="C112" s="19">
        <v>43378</v>
      </c>
      <c r="D112" s="5" t="s">
        <v>102</v>
      </c>
      <c r="E112" s="5" t="s">
        <v>1116</v>
      </c>
      <c r="F112" s="21">
        <f>YEAR(Unicorns_Companies[[#This Row],[Date Joined]])</f>
        <v>2018</v>
      </c>
      <c r="G112" s="21" t="str">
        <f>TEXT(Unicorns_Companies[[#This Row],[Date Joined]],"mmmm")</f>
        <v>October</v>
      </c>
      <c r="H112" s="21" t="str">
        <f>TEXT(Unicorns_Companies[[#This Row],[Date Joined]],"dddd")</f>
        <v>Friday</v>
      </c>
    </row>
    <row r="113" spans="1:8" x14ac:dyDescent="0.25">
      <c r="A113" s="4" t="s">
        <v>1191</v>
      </c>
      <c r="B113" s="8">
        <v>12</v>
      </c>
      <c r="C113" s="19">
        <v>43287</v>
      </c>
      <c r="D113" s="5" t="s">
        <v>101</v>
      </c>
      <c r="E113" s="5" t="s">
        <v>1116</v>
      </c>
      <c r="F113" s="21">
        <f>YEAR(Unicorns_Companies[[#This Row],[Date Joined]])</f>
        <v>2018</v>
      </c>
      <c r="G113" s="21" t="str">
        <f>TEXT(Unicorns_Companies[[#This Row],[Date Joined]],"mmmm")</f>
        <v>July</v>
      </c>
      <c r="H113" s="21" t="str">
        <f>TEXT(Unicorns_Companies[[#This Row],[Date Joined]],"dddd")</f>
        <v>Friday</v>
      </c>
    </row>
    <row r="114" spans="1:8" x14ac:dyDescent="0.25">
      <c r="A114" s="4" t="s">
        <v>3</v>
      </c>
      <c r="B114" s="8">
        <v>11.7</v>
      </c>
      <c r="C114" s="19">
        <v>43419</v>
      </c>
      <c r="D114" s="5" t="s">
        <v>102</v>
      </c>
      <c r="E114" s="5" t="s">
        <v>1116</v>
      </c>
      <c r="F114" s="21">
        <f>YEAR(Unicorns_Companies[[#This Row],[Date Joined]])</f>
        <v>2018</v>
      </c>
      <c r="G114" s="21" t="str">
        <f>TEXT(Unicorns_Companies[[#This Row],[Date Joined]],"mmmm")</f>
        <v>November</v>
      </c>
      <c r="H114" s="21" t="str">
        <f>TEXT(Unicorns_Companies[[#This Row],[Date Joined]],"dddd")</f>
        <v>Thursday</v>
      </c>
    </row>
    <row r="115" spans="1:8" x14ac:dyDescent="0.25">
      <c r="A115" s="4" t="s">
        <v>263</v>
      </c>
      <c r="B115" s="8">
        <v>10</v>
      </c>
      <c r="C115" s="19">
        <v>43376</v>
      </c>
      <c r="D115" s="5" t="s">
        <v>102</v>
      </c>
      <c r="E115" s="5" t="s">
        <v>1116</v>
      </c>
      <c r="F115" s="21">
        <f>YEAR(Unicorns_Companies[[#This Row],[Date Joined]])</f>
        <v>2018</v>
      </c>
      <c r="G115" s="21" t="str">
        <f>TEXT(Unicorns_Companies[[#This Row],[Date Joined]],"mmmm")</f>
        <v>October</v>
      </c>
      <c r="H115" s="21" t="str">
        <f>TEXT(Unicorns_Companies[[#This Row],[Date Joined]],"dddd")</f>
        <v>Wednesday</v>
      </c>
    </row>
    <row r="116" spans="1:8" x14ac:dyDescent="0.25">
      <c r="A116" s="4" t="s">
        <v>34</v>
      </c>
      <c r="B116" s="8">
        <v>9.5</v>
      </c>
      <c r="C116" s="19">
        <v>43418</v>
      </c>
      <c r="D116" s="5" t="s">
        <v>102</v>
      </c>
      <c r="E116" s="5" t="s">
        <v>1113</v>
      </c>
      <c r="F116" s="21">
        <f>YEAR(Unicorns_Companies[[#This Row],[Date Joined]])</f>
        <v>2018</v>
      </c>
      <c r="G116" s="21" t="str">
        <f>TEXT(Unicorns_Companies[[#This Row],[Date Joined]],"mmmm")</f>
        <v>November</v>
      </c>
      <c r="H116" s="21" t="str">
        <f>TEXT(Unicorns_Companies[[#This Row],[Date Joined]],"dddd")</f>
        <v>Wednesday</v>
      </c>
    </row>
    <row r="117" spans="1:8" x14ac:dyDescent="0.25">
      <c r="A117" s="4" t="s">
        <v>1052</v>
      </c>
      <c r="B117" s="8">
        <v>9.1999999999999993</v>
      </c>
      <c r="C117" s="19">
        <v>43412</v>
      </c>
      <c r="D117" s="5" t="s">
        <v>102</v>
      </c>
      <c r="E117" s="5" t="s">
        <v>1116</v>
      </c>
      <c r="F117" s="21">
        <f>YEAR(Unicorns_Companies[[#This Row],[Date Joined]])</f>
        <v>2018</v>
      </c>
      <c r="G117" s="21" t="str">
        <f>TEXT(Unicorns_Companies[[#This Row],[Date Joined]],"mmmm")</f>
        <v>November</v>
      </c>
      <c r="H117" s="21" t="str">
        <f>TEXT(Unicorns_Companies[[#This Row],[Date Joined]],"dddd")</f>
        <v>Thursday</v>
      </c>
    </row>
    <row r="118" spans="1:8" x14ac:dyDescent="0.25">
      <c r="A118" s="4" t="s">
        <v>256</v>
      </c>
      <c r="B118" s="8">
        <v>9</v>
      </c>
      <c r="C118" s="19">
        <v>43368</v>
      </c>
      <c r="D118" s="5" t="s">
        <v>109</v>
      </c>
      <c r="E118" s="5" t="s">
        <v>1114</v>
      </c>
      <c r="F118" s="21">
        <f>YEAR(Unicorns_Companies[[#This Row],[Date Joined]])</f>
        <v>2018</v>
      </c>
      <c r="G118" s="21" t="str">
        <f>TEXT(Unicorns_Companies[[#This Row],[Date Joined]],"mmmm")</f>
        <v>September</v>
      </c>
      <c r="H118" s="21" t="str">
        <f>TEXT(Unicorns_Companies[[#This Row],[Date Joined]],"dddd")</f>
        <v>Tuesday</v>
      </c>
    </row>
    <row r="119" spans="1:8" x14ac:dyDescent="0.25">
      <c r="A119" s="4" t="s">
        <v>124</v>
      </c>
      <c r="B119" s="8">
        <v>8.4</v>
      </c>
      <c r="C119" s="19">
        <v>43249</v>
      </c>
      <c r="D119" s="5" t="s">
        <v>122</v>
      </c>
      <c r="E119" s="5" t="s">
        <v>1113</v>
      </c>
      <c r="F119" s="21">
        <f>YEAR(Unicorns_Companies[[#This Row],[Date Joined]])</f>
        <v>2018</v>
      </c>
      <c r="G119" s="21" t="str">
        <f>TEXT(Unicorns_Companies[[#This Row],[Date Joined]],"mmmm")</f>
        <v>May</v>
      </c>
      <c r="H119" s="21" t="str">
        <f>TEXT(Unicorns_Companies[[#This Row],[Date Joined]],"dddd")</f>
        <v>Tuesday</v>
      </c>
    </row>
    <row r="120" spans="1:8" x14ac:dyDescent="0.25">
      <c r="A120" s="4" t="s">
        <v>17</v>
      </c>
      <c r="B120" s="8">
        <v>8</v>
      </c>
      <c r="C120" s="19">
        <v>43220</v>
      </c>
      <c r="D120" s="5" t="s">
        <v>102</v>
      </c>
      <c r="E120" s="5" t="s">
        <v>1113</v>
      </c>
      <c r="F120" s="21">
        <f>YEAR(Unicorns_Companies[[#This Row],[Date Joined]])</f>
        <v>2018</v>
      </c>
      <c r="G120" s="21" t="str">
        <f>TEXT(Unicorns_Companies[[#This Row],[Date Joined]],"mmmm")</f>
        <v>April</v>
      </c>
      <c r="H120" s="21" t="str">
        <f>TEXT(Unicorns_Companies[[#This Row],[Date Joined]],"dddd")</f>
        <v>Monday</v>
      </c>
    </row>
    <row r="121" spans="1:8" x14ac:dyDescent="0.25">
      <c r="A121" s="4" t="s">
        <v>30</v>
      </c>
      <c r="B121" s="8">
        <v>7.5</v>
      </c>
      <c r="C121" s="19">
        <v>43417</v>
      </c>
      <c r="D121" s="5" t="s">
        <v>102</v>
      </c>
      <c r="E121" s="5" t="s">
        <v>1116</v>
      </c>
      <c r="F121" s="21">
        <f>YEAR(Unicorns_Companies[[#This Row],[Date Joined]])</f>
        <v>2018</v>
      </c>
      <c r="G121" s="21" t="str">
        <f>TEXT(Unicorns_Companies[[#This Row],[Date Joined]],"mmmm")</f>
        <v>November</v>
      </c>
      <c r="H121" s="21" t="str">
        <f>TEXT(Unicorns_Companies[[#This Row],[Date Joined]],"dddd")</f>
        <v>Tuesday</v>
      </c>
    </row>
    <row r="122" spans="1:8" x14ac:dyDescent="0.25">
      <c r="A122" s="4" t="s">
        <v>264</v>
      </c>
      <c r="B122" s="8">
        <v>7</v>
      </c>
      <c r="C122" s="19">
        <v>43443</v>
      </c>
      <c r="D122" s="5" t="s">
        <v>107</v>
      </c>
      <c r="E122" s="5" t="s">
        <v>1115</v>
      </c>
      <c r="F122" s="21">
        <f>YEAR(Unicorns_Companies[[#This Row],[Date Joined]])</f>
        <v>2018</v>
      </c>
      <c r="G122" s="21" t="str">
        <f>TEXT(Unicorns_Companies[[#This Row],[Date Joined]],"mmmm")</f>
        <v>December</v>
      </c>
      <c r="H122" s="21" t="str">
        <f>TEXT(Unicorns_Companies[[#This Row],[Date Joined]],"dddd")</f>
        <v>Sunday</v>
      </c>
    </row>
    <row r="123" spans="1:8" x14ac:dyDescent="0.25">
      <c r="A123" s="4" t="s">
        <v>5</v>
      </c>
      <c r="B123" s="8">
        <v>6.8</v>
      </c>
      <c r="C123" s="19">
        <v>43283</v>
      </c>
      <c r="D123" s="5" t="s">
        <v>102</v>
      </c>
      <c r="E123" s="5" t="s">
        <v>1116</v>
      </c>
      <c r="F123" s="21">
        <f>YEAR(Unicorns_Companies[[#This Row],[Date Joined]])</f>
        <v>2018</v>
      </c>
      <c r="G123" s="21" t="str">
        <f>TEXT(Unicorns_Companies[[#This Row],[Date Joined]],"mmmm")</f>
        <v>July</v>
      </c>
      <c r="H123" s="21" t="str">
        <f>TEXT(Unicorns_Companies[[#This Row],[Date Joined]],"dddd")</f>
        <v>Monday</v>
      </c>
    </row>
    <row r="124" spans="1:8" x14ac:dyDescent="0.25">
      <c r="A124" s="4" t="s">
        <v>99</v>
      </c>
      <c r="B124" s="8">
        <v>6.6</v>
      </c>
      <c r="C124" s="19">
        <v>43117</v>
      </c>
      <c r="D124" s="5" t="s">
        <v>101</v>
      </c>
      <c r="E124" s="5" t="s">
        <v>1114</v>
      </c>
      <c r="F124" s="21">
        <f>YEAR(Unicorns_Companies[[#This Row],[Date Joined]])</f>
        <v>2018</v>
      </c>
      <c r="G124" s="21" t="str">
        <f>TEXT(Unicorns_Companies[[#This Row],[Date Joined]],"mmmm")</f>
        <v>January</v>
      </c>
      <c r="H124" s="21" t="str">
        <f>TEXT(Unicorns_Companies[[#This Row],[Date Joined]],"dddd")</f>
        <v>Wednesday</v>
      </c>
    </row>
    <row r="125" spans="1:8" x14ac:dyDescent="0.25">
      <c r="A125" s="4" t="s">
        <v>233</v>
      </c>
      <c r="B125" s="8">
        <v>6.28</v>
      </c>
      <c r="C125" s="19">
        <v>43143</v>
      </c>
      <c r="D125" s="5" t="s">
        <v>102</v>
      </c>
      <c r="E125" s="5" t="s">
        <v>1115</v>
      </c>
      <c r="F125" s="21">
        <f>YEAR(Unicorns_Companies[[#This Row],[Date Joined]])</f>
        <v>2018</v>
      </c>
      <c r="G125" s="21" t="str">
        <f>TEXT(Unicorns_Companies[[#This Row],[Date Joined]],"mmmm")</f>
        <v>February</v>
      </c>
      <c r="H125" s="21" t="str">
        <f>TEXT(Unicorns_Companies[[#This Row],[Date Joined]],"dddd")</f>
        <v>Monday</v>
      </c>
    </row>
    <row r="126" spans="1:8" x14ac:dyDescent="0.25">
      <c r="A126" s="4" t="s">
        <v>851</v>
      </c>
      <c r="B126" s="8">
        <v>6.1</v>
      </c>
      <c r="C126" s="19">
        <v>43445</v>
      </c>
      <c r="D126" s="5" t="s">
        <v>102</v>
      </c>
      <c r="E126" s="5" t="s">
        <v>1115</v>
      </c>
      <c r="F126" s="21">
        <f>YEAR(Unicorns_Companies[[#This Row],[Date Joined]])</f>
        <v>2018</v>
      </c>
      <c r="G126" s="21" t="str">
        <f>TEXT(Unicorns_Companies[[#This Row],[Date Joined]],"mmmm")</f>
        <v>December</v>
      </c>
      <c r="H126" s="21" t="str">
        <f>TEXT(Unicorns_Companies[[#This Row],[Date Joined]],"dddd")</f>
        <v>Tuesday</v>
      </c>
    </row>
    <row r="127" spans="1:8" x14ac:dyDescent="0.25">
      <c r="A127" s="4" t="s">
        <v>257</v>
      </c>
      <c r="B127" s="8">
        <v>5.78</v>
      </c>
      <c r="C127" s="19">
        <v>43143</v>
      </c>
      <c r="D127" s="5" t="s">
        <v>101</v>
      </c>
      <c r="E127" s="5" t="s">
        <v>1114</v>
      </c>
      <c r="F127" s="21">
        <f>YEAR(Unicorns_Companies[[#This Row],[Date Joined]])</f>
        <v>2018</v>
      </c>
      <c r="G127" s="21" t="str">
        <f>TEXT(Unicorns_Companies[[#This Row],[Date Joined]],"mmmm")</f>
        <v>February</v>
      </c>
      <c r="H127" s="21" t="str">
        <f>TEXT(Unicorns_Companies[[#This Row],[Date Joined]],"dddd")</f>
        <v>Monday</v>
      </c>
    </row>
    <row r="128" spans="1:8" x14ac:dyDescent="0.25">
      <c r="A128" s="4" t="s">
        <v>80</v>
      </c>
      <c r="B128" s="8">
        <v>5.25</v>
      </c>
      <c r="C128" s="19">
        <v>43343</v>
      </c>
      <c r="D128" s="5" t="s">
        <v>119</v>
      </c>
      <c r="E128" s="5" t="s">
        <v>1114</v>
      </c>
      <c r="F128" s="21">
        <f>YEAR(Unicorns_Companies[[#This Row],[Date Joined]])</f>
        <v>2018</v>
      </c>
      <c r="G128" s="21" t="str">
        <f>TEXT(Unicorns_Companies[[#This Row],[Date Joined]],"mmmm")</f>
        <v>August</v>
      </c>
      <c r="H128" s="21" t="str">
        <f>TEXT(Unicorns_Companies[[#This Row],[Date Joined]],"dddd")</f>
        <v>Friday</v>
      </c>
    </row>
    <row r="129" spans="1:8" x14ac:dyDescent="0.25">
      <c r="A129" s="4" t="s">
        <v>71</v>
      </c>
      <c r="B129" s="8">
        <v>5.9</v>
      </c>
      <c r="C129" s="19">
        <v>43404</v>
      </c>
      <c r="D129" s="5" t="s">
        <v>104</v>
      </c>
      <c r="E129" s="5" t="s">
        <v>1115</v>
      </c>
      <c r="F129" s="21">
        <f>YEAR(Unicorns_Companies[[#This Row],[Date Joined]])</f>
        <v>2018</v>
      </c>
      <c r="G129" s="21" t="str">
        <f>TEXT(Unicorns_Companies[[#This Row],[Date Joined]],"mmmm")</f>
        <v>October</v>
      </c>
      <c r="H129" s="21" t="str">
        <f>TEXT(Unicorns_Companies[[#This Row],[Date Joined]],"dddd")</f>
        <v>Wednesday</v>
      </c>
    </row>
    <row r="130" spans="1:8" x14ac:dyDescent="0.25">
      <c r="A130" s="4" t="s">
        <v>139</v>
      </c>
      <c r="B130" s="8">
        <v>5</v>
      </c>
      <c r="C130" s="19">
        <v>43252</v>
      </c>
      <c r="D130" s="5" t="s">
        <v>101</v>
      </c>
      <c r="E130" s="5" t="s">
        <v>1113</v>
      </c>
      <c r="F130" s="21">
        <f>YEAR(Unicorns_Companies[[#This Row],[Date Joined]])</f>
        <v>2018</v>
      </c>
      <c r="G130" s="21" t="str">
        <f>TEXT(Unicorns_Companies[[#This Row],[Date Joined]],"mmmm")</f>
        <v>June</v>
      </c>
      <c r="H130" s="21" t="str">
        <f>TEXT(Unicorns_Companies[[#This Row],[Date Joined]],"dddd")</f>
        <v>Friday</v>
      </c>
    </row>
    <row r="131" spans="1:8" x14ac:dyDescent="0.25">
      <c r="A131" s="4" t="s">
        <v>76</v>
      </c>
      <c r="B131" s="8">
        <v>4.3</v>
      </c>
      <c r="C131" s="19">
        <v>43256</v>
      </c>
      <c r="D131" s="5" t="s">
        <v>102</v>
      </c>
      <c r="E131" s="5" t="s">
        <v>1116</v>
      </c>
      <c r="F131" s="21">
        <f>YEAR(Unicorns_Companies[[#This Row],[Date Joined]])</f>
        <v>2018</v>
      </c>
      <c r="G131" s="21" t="str">
        <f>TEXT(Unicorns_Companies[[#This Row],[Date Joined]],"mmmm")</f>
        <v>June</v>
      </c>
      <c r="H131" s="21" t="str">
        <f>TEXT(Unicorns_Companies[[#This Row],[Date Joined]],"dddd")</f>
        <v>Tuesday</v>
      </c>
    </row>
    <row r="132" spans="1:8" x14ac:dyDescent="0.25">
      <c r="A132" s="4" t="s">
        <v>181</v>
      </c>
      <c r="B132" s="8">
        <v>4.2</v>
      </c>
      <c r="C132" s="19">
        <v>43228</v>
      </c>
      <c r="D132" s="5" t="s">
        <v>102</v>
      </c>
      <c r="E132" s="5" t="s">
        <v>1116</v>
      </c>
      <c r="F132" s="21">
        <f>YEAR(Unicorns_Companies[[#This Row],[Date Joined]])</f>
        <v>2018</v>
      </c>
      <c r="G132" s="21" t="str">
        <f>TEXT(Unicorns_Companies[[#This Row],[Date Joined]],"mmmm")</f>
        <v>May</v>
      </c>
      <c r="H132" s="21" t="str">
        <f>TEXT(Unicorns_Companies[[#This Row],[Date Joined]],"dddd")</f>
        <v>Tuesday</v>
      </c>
    </row>
    <row r="133" spans="1:8" x14ac:dyDescent="0.25">
      <c r="A133" s="4" t="s">
        <v>12</v>
      </c>
      <c r="B133" s="8">
        <v>4.0999999999999996</v>
      </c>
      <c r="C133" s="19">
        <v>43255</v>
      </c>
      <c r="D133" s="5" t="s">
        <v>102</v>
      </c>
      <c r="E133" s="5" t="s">
        <v>1116</v>
      </c>
      <c r="F133" s="21">
        <f>YEAR(Unicorns_Companies[[#This Row],[Date Joined]])</f>
        <v>2018</v>
      </c>
      <c r="G133" s="21" t="str">
        <f>TEXT(Unicorns_Companies[[#This Row],[Date Joined]],"mmmm")</f>
        <v>June</v>
      </c>
      <c r="H133" s="21" t="str">
        <f>TEXT(Unicorns_Companies[[#This Row],[Date Joined]],"dddd")</f>
        <v>Monday</v>
      </c>
    </row>
    <row r="134" spans="1:8" x14ac:dyDescent="0.25">
      <c r="A134" s="4" t="s">
        <v>140</v>
      </c>
      <c r="B134" s="8">
        <v>4</v>
      </c>
      <c r="C134" s="19">
        <v>43297</v>
      </c>
      <c r="D134" s="5" t="s">
        <v>104</v>
      </c>
      <c r="E134" s="5" t="s">
        <v>1115</v>
      </c>
      <c r="F134" s="21">
        <f>YEAR(Unicorns_Companies[[#This Row],[Date Joined]])</f>
        <v>2018</v>
      </c>
      <c r="G134" s="21" t="str">
        <f>TEXT(Unicorns_Companies[[#This Row],[Date Joined]],"mmmm")</f>
        <v>July</v>
      </c>
      <c r="H134" s="21" t="str">
        <f>TEXT(Unicorns_Companies[[#This Row],[Date Joined]],"dddd")</f>
        <v>Monday</v>
      </c>
    </row>
    <row r="135" spans="1:8" x14ac:dyDescent="0.25">
      <c r="A135" s="4" t="s">
        <v>379</v>
      </c>
      <c r="B135" s="8">
        <v>4</v>
      </c>
      <c r="C135" s="19">
        <v>43157</v>
      </c>
      <c r="D135" s="5" t="s">
        <v>102</v>
      </c>
      <c r="E135" s="5" t="s">
        <v>1118</v>
      </c>
      <c r="F135" s="21">
        <f>YEAR(Unicorns_Companies[[#This Row],[Date Joined]])</f>
        <v>2018</v>
      </c>
      <c r="G135" s="21" t="str">
        <f>TEXT(Unicorns_Companies[[#This Row],[Date Joined]],"mmmm")</f>
        <v>February</v>
      </c>
      <c r="H135" s="21" t="str">
        <f>TEXT(Unicorns_Companies[[#This Row],[Date Joined]],"dddd")</f>
        <v>Monday</v>
      </c>
    </row>
    <row r="136" spans="1:8" x14ac:dyDescent="0.25">
      <c r="A136" s="4" t="s">
        <v>318</v>
      </c>
      <c r="B136" s="8">
        <v>4</v>
      </c>
      <c r="C136" s="19">
        <v>43418</v>
      </c>
      <c r="D136" s="5" t="s">
        <v>102</v>
      </c>
      <c r="E136" s="5" t="s">
        <v>1116</v>
      </c>
      <c r="F136" s="21">
        <f>YEAR(Unicorns_Companies[[#This Row],[Date Joined]])</f>
        <v>2018</v>
      </c>
      <c r="G136" s="21" t="str">
        <f>TEXT(Unicorns_Companies[[#This Row],[Date Joined]],"mmmm")</f>
        <v>November</v>
      </c>
      <c r="H136" s="21" t="str">
        <f>TEXT(Unicorns_Companies[[#This Row],[Date Joined]],"dddd")</f>
        <v>Wednesday</v>
      </c>
    </row>
    <row r="137" spans="1:8" x14ac:dyDescent="0.25">
      <c r="A137" s="4" t="s">
        <v>175</v>
      </c>
      <c r="B137" s="8">
        <v>4</v>
      </c>
      <c r="C137" s="19">
        <v>43353</v>
      </c>
      <c r="D137" s="5" t="s">
        <v>102</v>
      </c>
      <c r="E137" s="5" t="s">
        <v>1116</v>
      </c>
      <c r="F137" s="21">
        <f>YEAR(Unicorns_Companies[[#This Row],[Date Joined]])</f>
        <v>2018</v>
      </c>
      <c r="G137" s="21" t="str">
        <f>TEXT(Unicorns_Companies[[#This Row],[Date Joined]],"mmmm")</f>
        <v>September</v>
      </c>
      <c r="H137" s="21" t="str">
        <f>TEXT(Unicorns_Companies[[#This Row],[Date Joined]],"dddd")</f>
        <v>Monday</v>
      </c>
    </row>
    <row r="138" spans="1:8" x14ac:dyDescent="0.25">
      <c r="A138" s="4" t="s">
        <v>67</v>
      </c>
      <c r="B138" s="8">
        <v>3.92</v>
      </c>
      <c r="C138" s="19">
        <v>43312</v>
      </c>
      <c r="D138" s="5" t="s">
        <v>101</v>
      </c>
      <c r="E138" s="5" t="s">
        <v>1118</v>
      </c>
      <c r="F138" s="21">
        <f>YEAR(Unicorns_Companies[[#This Row],[Date Joined]])</f>
        <v>2018</v>
      </c>
      <c r="G138" s="21" t="str">
        <f>TEXT(Unicorns_Companies[[#This Row],[Date Joined]],"mmmm")</f>
        <v>July</v>
      </c>
      <c r="H138" s="21" t="str">
        <f>TEXT(Unicorns_Companies[[#This Row],[Date Joined]],"dddd")</f>
        <v>Tuesday</v>
      </c>
    </row>
    <row r="139" spans="1:8" x14ac:dyDescent="0.25">
      <c r="A139" s="4" t="s">
        <v>10</v>
      </c>
      <c r="B139" s="8">
        <v>3.7</v>
      </c>
      <c r="C139" s="19">
        <v>43262</v>
      </c>
      <c r="D139" s="5" t="s">
        <v>102</v>
      </c>
      <c r="E139" s="5" t="s">
        <v>1116</v>
      </c>
      <c r="F139" s="21">
        <f>YEAR(Unicorns_Companies[[#This Row],[Date Joined]])</f>
        <v>2018</v>
      </c>
      <c r="G139" s="21" t="str">
        <f>TEXT(Unicorns_Companies[[#This Row],[Date Joined]],"mmmm")</f>
        <v>June</v>
      </c>
      <c r="H139" s="21" t="str">
        <f>TEXT(Unicorns_Companies[[#This Row],[Date Joined]],"dddd")</f>
        <v>Monday</v>
      </c>
    </row>
    <row r="140" spans="1:8" x14ac:dyDescent="0.25">
      <c r="A140" s="4" t="s">
        <v>97</v>
      </c>
      <c r="B140" s="8">
        <v>3.35</v>
      </c>
      <c r="C140" s="19">
        <v>43192</v>
      </c>
      <c r="D140" s="5" t="s">
        <v>101</v>
      </c>
      <c r="E140" s="5" t="s">
        <v>1113</v>
      </c>
      <c r="F140" s="21">
        <f>YEAR(Unicorns_Companies[[#This Row],[Date Joined]])</f>
        <v>2018</v>
      </c>
      <c r="G140" s="21" t="str">
        <f>TEXT(Unicorns_Companies[[#This Row],[Date Joined]],"mmmm")</f>
        <v>April</v>
      </c>
      <c r="H140" s="21" t="str">
        <f>TEXT(Unicorns_Companies[[#This Row],[Date Joined]],"dddd")</f>
        <v>Monday</v>
      </c>
    </row>
    <row r="141" spans="1:8" x14ac:dyDescent="0.25">
      <c r="A141" s="4" t="s">
        <v>623</v>
      </c>
      <c r="B141" s="8">
        <v>3</v>
      </c>
      <c r="C141" s="19">
        <v>43235</v>
      </c>
      <c r="D141" s="5" t="s">
        <v>102</v>
      </c>
      <c r="E141" s="5" t="s">
        <v>1115</v>
      </c>
      <c r="F141" s="21">
        <f>YEAR(Unicorns_Companies[[#This Row],[Date Joined]])</f>
        <v>2018</v>
      </c>
      <c r="G141" s="21" t="str">
        <f>TEXT(Unicorns_Companies[[#This Row],[Date Joined]],"mmmm")</f>
        <v>May</v>
      </c>
      <c r="H141" s="21" t="str">
        <f>TEXT(Unicorns_Companies[[#This Row],[Date Joined]],"dddd")</f>
        <v>Tuesday</v>
      </c>
    </row>
    <row r="142" spans="1:8" x14ac:dyDescent="0.25">
      <c r="A142" s="4" t="s">
        <v>234</v>
      </c>
      <c r="B142" s="8">
        <v>3</v>
      </c>
      <c r="C142" s="19">
        <v>43299</v>
      </c>
      <c r="D142" s="5" t="s">
        <v>101</v>
      </c>
      <c r="E142" s="5" t="s">
        <v>1114</v>
      </c>
      <c r="F142" s="21">
        <f>YEAR(Unicorns_Companies[[#This Row],[Date Joined]])</f>
        <v>2018</v>
      </c>
      <c r="G142" s="21" t="str">
        <f>TEXT(Unicorns_Companies[[#This Row],[Date Joined]],"mmmm")</f>
        <v>July</v>
      </c>
      <c r="H142" s="21" t="str">
        <f>TEXT(Unicorns_Companies[[#This Row],[Date Joined]],"dddd")</f>
        <v>Wednesday</v>
      </c>
    </row>
    <row r="143" spans="1:8" x14ac:dyDescent="0.25">
      <c r="A143" s="4" t="s">
        <v>33</v>
      </c>
      <c r="B143" s="8">
        <v>3</v>
      </c>
      <c r="C143" s="19">
        <v>43452</v>
      </c>
      <c r="D143" s="5" t="s">
        <v>102</v>
      </c>
      <c r="E143" s="5" t="s">
        <v>1116</v>
      </c>
      <c r="F143" s="21">
        <f>YEAR(Unicorns_Companies[[#This Row],[Date Joined]])</f>
        <v>2018</v>
      </c>
      <c r="G143" s="21" t="str">
        <f>TEXT(Unicorns_Companies[[#This Row],[Date Joined]],"mmmm")</f>
        <v>December</v>
      </c>
      <c r="H143" s="21" t="str">
        <f>TEXT(Unicorns_Companies[[#This Row],[Date Joined]],"dddd")</f>
        <v>Tuesday</v>
      </c>
    </row>
    <row r="144" spans="1:8" x14ac:dyDescent="0.25">
      <c r="A144" s="4" t="s">
        <v>280</v>
      </c>
      <c r="B144" s="8">
        <v>2.96</v>
      </c>
      <c r="C144" s="19">
        <v>43398</v>
      </c>
      <c r="D144" s="5" t="s">
        <v>101</v>
      </c>
      <c r="E144" s="5" t="s">
        <v>1113</v>
      </c>
      <c r="F144" s="21">
        <f>YEAR(Unicorns_Companies[[#This Row],[Date Joined]])</f>
        <v>2018</v>
      </c>
      <c r="G144" s="21" t="str">
        <f>TEXT(Unicorns_Companies[[#This Row],[Date Joined]],"mmmm")</f>
        <v>October</v>
      </c>
      <c r="H144" s="21" t="str">
        <f>TEXT(Unicorns_Companies[[#This Row],[Date Joined]],"dddd")</f>
        <v>Thursday</v>
      </c>
    </row>
    <row r="145" spans="1:8" x14ac:dyDescent="0.25">
      <c r="A145" s="4" t="s">
        <v>40</v>
      </c>
      <c r="B145" s="8">
        <v>2.7</v>
      </c>
      <c r="C145" s="19">
        <v>43250</v>
      </c>
      <c r="D145" s="5" t="s">
        <v>102</v>
      </c>
      <c r="E145" s="5" t="s">
        <v>1116</v>
      </c>
      <c r="F145" s="21">
        <f>YEAR(Unicorns_Companies[[#This Row],[Date Joined]])</f>
        <v>2018</v>
      </c>
      <c r="G145" s="21" t="str">
        <f>TEXT(Unicorns_Companies[[#This Row],[Date Joined]],"mmmm")</f>
        <v>May</v>
      </c>
      <c r="H145" s="21" t="str">
        <f>TEXT(Unicorns_Companies[[#This Row],[Date Joined]],"dddd")</f>
        <v>Wednesday</v>
      </c>
    </row>
    <row r="146" spans="1:8" x14ac:dyDescent="0.25">
      <c r="A146" s="4" t="s">
        <v>150</v>
      </c>
      <c r="B146" s="8">
        <v>2</v>
      </c>
      <c r="C146" s="19">
        <v>43199</v>
      </c>
      <c r="D146" s="5" t="s">
        <v>101</v>
      </c>
      <c r="E146" s="5" t="s">
        <v>1112</v>
      </c>
      <c r="F146" s="21">
        <f>YEAR(Unicorns_Companies[[#This Row],[Date Joined]])</f>
        <v>2018</v>
      </c>
      <c r="G146" s="21" t="str">
        <f>TEXT(Unicorns_Companies[[#This Row],[Date Joined]],"mmmm")</f>
        <v>April</v>
      </c>
      <c r="H146" s="21" t="str">
        <f>TEXT(Unicorns_Companies[[#This Row],[Date Joined]],"dddd")</f>
        <v>Monday</v>
      </c>
    </row>
    <row r="147" spans="1:8" x14ac:dyDescent="0.25">
      <c r="A147" s="4" t="s">
        <v>143</v>
      </c>
      <c r="B147" s="8">
        <v>2.5</v>
      </c>
      <c r="C147" s="19">
        <v>43210</v>
      </c>
      <c r="D147" s="5" t="s">
        <v>101</v>
      </c>
      <c r="E147" s="5" t="s">
        <v>1113</v>
      </c>
      <c r="F147" s="21">
        <f>YEAR(Unicorns_Companies[[#This Row],[Date Joined]])</f>
        <v>2018</v>
      </c>
      <c r="G147" s="21" t="str">
        <f>TEXT(Unicorns_Companies[[#This Row],[Date Joined]],"mmmm")</f>
        <v>April</v>
      </c>
      <c r="H147" s="21" t="str">
        <f>TEXT(Unicorns_Companies[[#This Row],[Date Joined]],"dddd")</f>
        <v>Friday</v>
      </c>
    </row>
    <row r="148" spans="1:8" x14ac:dyDescent="0.25">
      <c r="A148" s="4" t="s">
        <v>73</v>
      </c>
      <c r="B148" s="8">
        <v>2.2000000000000002</v>
      </c>
      <c r="C148" s="19">
        <v>43153</v>
      </c>
      <c r="D148" s="5" t="s">
        <v>103</v>
      </c>
      <c r="E148" s="5" t="s">
        <v>1114</v>
      </c>
      <c r="F148" s="21">
        <f>YEAR(Unicorns_Companies[[#This Row],[Date Joined]])</f>
        <v>2018</v>
      </c>
      <c r="G148" s="21" t="str">
        <f>TEXT(Unicorns_Companies[[#This Row],[Date Joined]],"mmmm")</f>
        <v>February</v>
      </c>
      <c r="H148" s="21" t="str">
        <f>TEXT(Unicorns_Companies[[#This Row],[Date Joined]],"dddd")</f>
        <v>Thursday</v>
      </c>
    </row>
    <row r="149" spans="1:8" x14ac:dyDescent="0.25">
      <c r="A149" s="4" t="s">
        <v>95</v>
      </c>
      <c r="B149" s="8">
        <v>2.17</v>
      </c>
      <c r="C149" s="19">
        <v>43167</v>
      </c>
      <c r="D149" s="5" t="s">
        <v>101</v>
      </c>
      <c r="E149" s="5" t="s">
        <v>1116</v>
      </c>
      <c r="F149" s="21">
        <f>YEAR(Unicorns_Companies[[#This Row],[Date Joined]])</f>
        <v>2018</v>
      </c>
      <c r="G149" s="21" t="str">
        <f>TEXT(Unicorns_Companies[[#This Row],[Date Joined]],"mmmm")</f>
        <v>March</v>
      </c>
      <c r="H149" s="21" t="str">
        <f>TEXT(Unicorns_Companies[[#This Row],[Date Joined]],"dddd")</f>
        <v>Thursday</v>
      </c>
    </row>
    <row r="150" spans="1:8" x14ac:dyDescent="0.25">
      <c r="A150" s="4" t="s">
        <v>78</v>
      </c>
      <c r="B150" s="8">
        <v>2</v>
      </c>
      <c r="C150" s="19">
        <v>43237</v>
      </c>
      <c r="D150" s="5" t="s">
        <v>120</v>
      </c>
      <c r="E150" s="5" t="s">
        <v>1113</v>
      </c>
      <c r="F150" s="21">
        <f>YEAR(Unicorns_Companies[[#This Row],[Date Joined]])</f>
        <v>2018</v>
      </c>
      <c r="G150" s="21" t="str">
        <f>TEXT(Unicorns_Companies[[#This Row],[Date Joined]],"mmmm")</f>
        <v>May</v>
      </c>
      <c r="H150" s="21" t="str">
        <f>TEXT(Unicorns_Companies[[#This Row],[Date Joined]],"dddd")</f>
        <v>Thursday</v>
      </c>
    </row>
    <row r="151" spans="1:8" x14ac:dyDescent="0.25">
      <c r="A151" s="4" t="s">
        <v>18</v>
      </c>
      <c r="B151" s="8">
        <v>2</v>
      </c>
      <c r="C151" s="19">
        <v>43313</v>
      </c>
      <c r="D151" s="5" t="s">
        <v>102</v>
      </c>
      <c r="E151" s="5" t="s">
        <v>1113</v>
      </c>
      <c r="F151" s="21">
        <f>YEAR(Unicorns_Companies[[#This Row],[Date Joined]])</f>
        <v>2018</v>
      </c>
      <c r="G151" s="21" t="str">
        <f>TEXT(Unicorns_Companies[[#This Row],[Date Joined]],"mmmm")</f>
        <v>August</v>
      </c>
      <c r="H151" s="21" t="str">
        <f>TEXT(Unicorns_Companies[[#This Row],[Date Joined]],"dddd")</f>
        <v>Wednesday</v>
      </c>
    </row>
    <row r="152" spans="1:8" x14ac:dyDescent="0.25">
      <c r="A152" s="4" t="s">
        <v>52</v>
      </c>
      <c r="B152" s="8">
        <v>2</v>
      </c>
      <c r="C152" s="19">
        <v>43425</v>
      </c>
      <c r="D152" s="5" t="s">
        <v>101</v>
      </c>
      <c r="E152" s="5" t="s">
        <v>1113</v>
      </c>
      <c r="F152" s="21">
        <f>YEAR(Unicorns_Companies[[#This Row],[Date Joined]])</f>
        <v>2018</v>
      </c>
      <c r="G152" s="21" t="str">
        <f>TEXT(Unicorns_Companies[[#This Row],[Date Joined]],"mmmm")</f>
        <v>November</v>
      </c>
      <c r="H152" s="21" t="str">
        <f>TEXT(Unicorns_Companies[[#This Row],[Date Joined]],"dddd")</f>
        <v>Wednesday</v>
      </c>
    </row>
    <row r="153" spans="1:8" x14ac:dyDescent="0.25">
      <c r="A153" s="4" t="s">
        <v>88</v>
      </c>
      <c r="B153" s="8">
        <v>1.8</v>
      </c>
      <c r="C153" s="19">
        <v>43347</v>
      </c>
      <c r="D153" s="5" t="s">
        <v>109</v>
      </c>
      <c r="E153" s="5" t="s">
        <v>1114</v>
      </c>
      <c r="F153" s="21">
        <f>YEAR(Unicorns_Companies[[#This Row],[Date Joined]])</f>
        <v>2018</v>
      </c>
      <c r="G153" s="21" t="str">
        <f>TEXT(Unicorns_Companies[[#This Row],[Date Joined]],"mmmm")</f>
        <v>September</v>
      </c>
      <c r="H153" s="21" t="str">
        <f>TEXT(Unicorns_Companies[[#This Row],[Date Joined]],"dddd")</f>
        <v>Tuesday</v>
      </c>
    </row>
    <row r="154" spans="1:8" x14ac:dyDescent="0.25">
      <c r="A154" s="4" t="s">
        <v>871</v>
      </c>
      <c r="B154" s="8">
        <v>1.7</v>
      </c>
      <c r="C154" s="19">
        <v>43147</v>
      </c>
      <c r="D154" s="5" t="s">
        <v>102</v>
      </c>
      <c r="E154" s="5" t="s">
        <v>1114</v>
      </c>
      <c r="F154" s="21">
        <f>YEAR(Unicorns_Companies[[#This Row],[Date Joined]])</f>
        <v>2018</v>
      </c>
      <c r="G154" s="21" t="str">
        <f>TEXT(Unicorns_Companies[[#This Row],[Date Joined]],"mmmm")</f>
        <v>February</v>
      </c>
      <c r="H154" s="21" t="str">
        <f>TEXT(Unicorns_Companies[[#This Row],[Date Joined]],"dddd")</f>
        <v>Friday</v>
      </c>
    </row>
    <row r="155" spans="1:8" x14ac:dyDescent="0.25">
      <c r="A155" s="4" t="s">
        <v>269</v>
      </c>
      <c r="B155" s="8">
        <v>1.7</v>
      </c>
      <c r="C155" s="19">
        <v>43395</v>
      </c>
      <c r="D155" s="5" t="s">
        <v>102</v>
      </c>
      <c r="E155" s="5" t="s">
        <v>1114</v>
      </c>
      <c r="F155" s="21">
        <f>YEAR(Unicorns_Companies[[#This Row],[Date Joined]])</f>
        <v>2018</v>
      </c>
      <c r="G155" s="21" t="str">
        <f>TEXT(Unicorns_Companies[[#This Row],[Date Joined]],"mmmm")</f>
        <v>October</v>
      </c>
      <c r="H155" s="21" t="str">
        <f>TEXT(Unicorns_Companies[[#This Row],[Date Joined]],"dddd")</f>
        <v>Monday</v>
      </c>
    </row>
    <row r="156" spans="1:8" x14ac:dyDescent="0.25">
      <c r="A156" s="4" t="s">
        <v>61</v>
      </c>
      <c r="B156" s="8">
        <v>1.62</v>
      </c>
      <c r="C156" s="19">
        <v>43290</v>
      </c>
      <c r="D156" s="5" t="s">
        <v>101</v>
      </c>
      <c r="E156" s="5" t="s">
        <v>1116</v>
      </c>
      <c r="F156" s="21">
        <f>YEAR(Unicorns_Companies[[#This Row],[Date Joined]])</f>
        <v>2018</v>
      </c>
      <c r="G156" s="21" t="str">
        <f>TEXT(Unicorns_Companies[[#This Row],[Date Joined]],"mmmm")</f>
        <v>July</v>
      </c>
      <c r="H156" s="21" t="str">
        <f>TEXT(Unicorns_Companies[[#This Row],[Date Joined]],"dddd")</f>
        <v>Monday</v>
      </c>
    </row>
    <row r="157" spans="1:8" x14ac:dyDescent="0.25">
      <c r="A157" s="4" t="s">
        <v>651</v>
      </c>
      <c r="B157" s="8">
        <v>1.6</v>
      </c>
      <c r="C157" s="19">
        <v>43117</v>
      </c>
      <c r="D157" s="5" t="s">
        <v>101</v>
      </c>
      <c r="E157" s="5" t="s">
        <v>1113</v>
      </c>
      <c r="F157" s="21">
        <f>YEAR(Unicorns_Companies[[#This Row],[Date Joined]])</f>
        <v>2018</v>
      </c>
      <c r="G157" s="21" t="str">
        <f>TEXT(Unicorns_Companies[[#This Row],[Date Joined]],"mmmm")</f>
        <v>January</v>
      </c>
      <c r="H157" s="21" t="str">
        <f>TEXT(Unicorns_Companies[[#This Row],[Date Joined]],"dddd")</f>
        <v>Wednesday</v>
      </c>
    </row>
    <row r="158" spans="1:8" x14ac:dyDescent="0.25">
      <c r="A158" s="4" t="s">
        <v>60</v>
      </c>
      <c r="B158" s="8">
        <v>1.5</v>
      </c>
      <c r="C158" s="19">
        <v>43249</v>
      </c>
      <c r="D158" s="5" t="s">
        <v>101</v>
      </c>
      <c r="E158" s="5" t="s">
        <v>1114</v>
      </c>
      <c r="F158" s="21">
        <f>YEAR(Unicorns_Companies[[#This Row],[Date Joined]])</f>
        <v>2018</v>
      </c>
      <c r="G158" s="21" t="str">
        <f>TEXT(Unicorns_Companies[[#This Row],[Date Joined]],"mmmm")</f>
        <v>May</v>
      </c>
      <c r="H158" s="21" t="str">
        <f>TEXT(Unicorns_Companies[[#This Row],[Date Joined]],"dddd")</f>
        <v>Tuesday</v>
      </c>
    </row>
    <row r="159" spans="1:8" x14ac:dyDescent="0.25">
      <c r="A159" s="4" t="s">
        <v>270</v>
      </c>
      <c r="B159" s="8">
        <v>1.5</v>
      </c>
      <c r="C159" s="19">
        <v>43363</v>
      </c>
      <c r="D159" s="5" t="s">
        <v>101</v>
      </c>
      <c r="E159" s="5" t="s">
        <v>1114</v>
      </c>
      <c r="F159" s="21">
        <f>YEAR(Unicorns_Companies[[#This Row],[Date Joined]])</f>
        <v>2018</v>
      </c>
      <c r="G159" s="21" t="str">
        <f>TEXT(Unicorns_Companies[[#This Row],[Date Joined]],"mmmm")</f>
        <v>September</v>
      </c>
      <c r="H159" s="21" t="str">
        <f>TEXT(Unicorns_Companies[[#This Row],[Date Joined]],"dddd")</f>
        <v>Thursday</v>
      </c>
    </row>
    <row r="160" spans="1:8" x14ac:dyDescent="0.25">
      <c r="A160" s="4" t="s">
        <v>253</v>
      </c>
      <c r="B160" s="8">
        <v>1.5</v>
      </c>
      <c r="C160" s="19">
        <v>43453</v>
      </c>
      <c r="D160" s="5" t="s">
        <v>102</v>
      </c>
      <c r="E160" s="5" t="s">
        <v>1121</v>
      </c>
      <c r="F160" s="21">
        <f>YEAR(Unicorns_Companies[[#This Row],[Date Joined]])</f>
        <v>2018</v>
      </c>
      <c r="G160" s="21" t="str">
        <f>TEXT(Unicorns_Companies[[#This Row],[Date Joined]],"mmmm")</f>
        <v>December</v>
      </c>
      <c r="H160" s="21" t="str">
        <f>TEXT(Unicorns_Companies[[#This Row],[Date Joined]],"dddd")</f>
        <v>Wednesday</v>
      </c>
    </row>
    <row r="161" spans="1:8" x14ac:dyDescent="0.25">
      <c r="A161" s="4" t="s">
        <v>50</v>
      </c>
      <c r="B161" s="8">
        <v>1.45</v>
      </c>
      <c r="C161" s="19">
        <v>43175</v>
      </c>
      <c r="D161" s="5" t="s">
        <v>101</v>
      </c>
      <c r="E161" s="5" t="s">
        <v>1112</v>
      </c>
      <c r="F161" s="21">
        <f>YEAR(Unicorns_Companies[[#This Row],[Date Joined]])</f>
        <v>2018</v>
      </c>
      <c r="G161" s="21" t="str">
        <f>TEXT(Unicorns_Companies[[#This Row],[Date Joined]],"mmmm")</f>
        <v>March</v>
      </c>
      <c r="H161" s="21" t="str">
        <f>TEXT(Unicorns_Companies[[#This Row],[Date Joined]],"dddd")</f>
        <v>Friday</v>
      </c>
    </row>
    <row r="162" spans="1:8" x14ac:dyDescent="0.25">
      <c r="A162" s="4" t="s">
        <v>389</v>
      </c>
      <c r="B162" s="8">
        <v>1.45</v>
      </c>
      <c r="C162" s="19">
        <v>43430</v>
      </c>
      <c r="D162" s="5" t="s">
        <v>101</v>
      </c>
      <c r="E162" s="5" t="s">
        <v>1113</v>
      </c>
      <c r="F162" s="21">
        <f>YEAR(Unicorns_Companies[[#This Row],[Date Joined]])</f>
        <v>2018</v>
      </c>
      <c r="G162" s="21" t="str">
        <f>TEXT(Unicorns_Companies[[#This Row],[Date Joined]],"mmmm")</f>
        <v>November</v>
      </c>
      <c r="H162" s="21" t="str">
        <f>TEXT(Unicorns_Companies[[#This Row],[Date Joined]],"dddd")</f>
        <v>Monday</v>
      </c>
    </row>
    <row r="163" spans="1:8" x14ac:dyDescent="0.25">
      <c r="A163" s="4" t="s">
        <v>47</v>
      </c>
      <c r="B163" s="8">
        <v>1.4</v>
      </c>
      <c r="C163" s="19">
        <v>43122</v>
      </c>
      <c r="D163" s="5" t="s">
        <v>110</v>
      </c>
      <c r="E163" s="5" t="s">
        <v>1113</v>
      </c>
      <c r="F163" s="21">
        <f>YEAR(Unicorns_Companies[[#This Row],[Date Joined]])</f>
        <v>2018</v>
      </c>
      <c r="G163" s="21" t="str">
        <f>TEXT(Unicorns_Companies[[#This Row],[Date Joined]],"mmmm")</f>
        <v>January</v>
      </c>
      <c r="H163" s="21" t="str">
        <f>TEXT(Unicorns_Companies[[#This Row],[Date Joined]],"dddd")</f>
        <v>Monday</v>
      </c>
    </row>
    <row r="164" spans="1:8" x14ac:dyDescent="0.25">
      <c r="A164" s="4" t="s">
        <v>221</v>
      </c>
      <c r="B164" s="8">
        <v>1.4</v>
      </c>
      <c r="C164" s="19">
        <v>43123</v>
      </c>
      <c r="D164" s="5" t="s">
        <v>101</v>
      </c>
      <c r="E164" s="5" t="s">
        <v>1114</v>
      </c>
      <c r="F164" s="21">
        <f>YEAR(Unicorns_Companies[[#This Row],[Date Joined]])</f>
        <v>2018</v>
      </c>
      <c r="G164" s="21" t="str">
        <f>TEXT(Unicorns_Companies[[#This Row],[Date Joined]],"mmmm")</f>
        <v>January</v>
      </c>
      <c r="H164" s="21" t="str">
        <f>TEXT(Unicorns_Companies[[#This Row],[Date Joined]],"dddd")</f>
        <v>Tuesday</v>
      </c>
    </row>
    <row r="165" spans="1:8" x14ac:dyDescent="0.25">
      <c r="A165" s="4" t="s">
        <v>393</v>
      </c>
      <c r="B165" s="8">
        <v>1.35</v>
      </c>
      <c r="C165" s="19">
        <v>43206</v>
      </c>
      <c r="D165" s="5" t="s">
        <v>101</v>
      </c>
      <c r="E165" s="5" t="s">
        <v>1114</v>
      </c>
      <c r="F165" s="21">
        <f>YEAR(Unicorns_Companies[[#This Row],[Date Joined]])</f>
        <v>2018</v>
      </c>
      <c r="G165" s="21" t="str">
        <f>TEXT(Unicorns_Companies[[#This Row],[Date Joined]],"mmmm")</f>
        <v>April</v>
      </c>
      <c r="H165" s="21" t="str">
        <f>TEXT(Unicorns_Companies[[#This Row],[Date Joined]],"dddd")</f>
        <v>Monday</v>
      </c>
    </row>
    <row r="166" spans="1:8" x14ac:dyDescent="0.25">
      <c r="A166" s="4" t="s">
        <v>63</v>
      </c>
      <c r="B166" s="8">
        <v>1.35</v>
      </c>
      <c r="C166" s="19">
        <v>43319</v>
      </c>
      <c r="D166" s="5" t="s">
        <v>113</v>
      </c>
      <c r="E166" s="5" t="s">
        <v>1114</v>
      </c>
      <c r="F166" s="21">
        <f>YEAR(Unicorns_Companies[[#This Row],[Date Joined]])</f>
        <v>2018</v>
      </c>
      <c r="G166" s="21" t="str">
        <f>TEXT(Unicorns_Companies[[#This Row],[Date Joined]],"mmmm")</f>
        <v>August</v>
      </c>
      <c r="H166" s="21" t="str">
        <f>TEXT(Unicorns_Companies[[#This Row],[Date Joined]],"dddd")</f>
        <v>Tuesday</v>
      </c>
    </row>
    <row r="167" spans="1:8" x14ac:dyDescent="0.25">
      <c r="A167" s="4" t="s">
        <v>273</v>
      </c>
      <c r="B167" s="8">
        <v>1.32</v>
      </c>
      <c r="C167" s="19">
        <v>43395</v>
      </c>
      <c r="D167" s="5" t="s">
        <v>107</v>
      </c>
      <c r="E167" s="5" t="s">
        <v>1114</v>
      </c>
      <c r="F167" s="21">
        <f>YEAR(Unicorns_Companies[[#This Row],[Date Joined]])</f>
        <v>2018</v>
      </c>
      <c r="G167" s="21" t="str">
        <f>TEXT(Unicorns_Companies[[#This Row],[Date Joined]],"mmmm")</f>
        <v>October</v>
      </c>
      <c r="H167" s="21" t="str">
        <f>TEXT(Unicorns_Companies[[#This Row],[Date Joined]],"dddd")</f>
        <v>Monday</v>
      </c>
    </row>
    <row r="168" spans="1:8" x14ac:dyDescent="0.25">
      <c r="A168" s="4" t="s">
        <v>89</v>
      </c>
      <c r="B168" s="8">
        <v>1.31</v>
      </c>
      <c r="C168" s="19">
        <v>43300</v>
      </c>
      <c r="D168" s="5" t="s">
        <v>101</v>
      </c>
      <c r="E168" s="5" t="s">
        <v>1116</v>
      </c>
      <c r="F168" s="21">
        <f>YEAR(Unicorns_Companies[[#This Row],[Date Joined]])</f>
        <v>2018</v>
      </c>
      <c r="G168" s="21" t="str">
        <f>TEXT(Unicorns_Companies[[#This Row],[Date Joined]],"mmmm")</f>
        <v>July</v>
      </c>
      <c r="H168" s="21" t="str">
        <f>TEXT(Unicorns_Companies[[#This Row],[Date Joined]],"dddd")</f>
        <v>Thursday</v>
      </c>
    </row>
    <row r="169" spans="1:8" x14ac:dyDescent="0.25">
      <c r="A169" s="4" t="s">
        <v>25</v>
      </c>
      <c r="B169" s="8">
        <v>1.28</v>
      </c>
      <c r="C169" s="19">
        <v>43186</v>
      </c>
      <c r="D169" s="5" t="s">
        <v>102</v>
      </c>
      <c r="E169" s="5" t="s">
        <v>1116</v>
      </c>
      <c r="F169" s="21">
        <f>YEAR(Unicorns_Companies[[#This Row],[Date Joined]])</f>
        <v>2018</v>
      </c>
      <c r="G169" s="21" t="str">
        <f>TEXT(Unicorns_Companies[[#This Row],[Date Joined]],"mmmm")</f>
        <v>March</v>
      </c>
      <c r="H169" s="21" t="str">
        <f>TEXT(Unicorns_Companies[[#This Row],[Date Joined]],"dddd")</f>
        <v>Tuesday</v>
      </c>
    </row>
    <row r="170" spans="1:8" x14ac:dyDescent="0.25">
      <c r="A170" s="4" t="s">
        <v>203</v>
      </c>
      <c r="B170" s="8">
        <v>1.27</v>
      </c>
      <c r="C170" s="19">
        <v>43198</v>
      </c>
      <c r="D170" s="5" t="s">
        <v>101</v>
      </c>
      <c r="E170" s="5" t="s">
        <v>1116</v>
      </c>
      <c r="F170" s="21">
        <f>YEAR(Unicorns_Companies[[#This Row],[Date Joined]])</f>
        <v>2018</v>
      </c>
      <c r="G170" s="21" t="str">
        <f>TEXT(Unicorns_Companies[[#This Row],[Date Joined]],"mmmm")</f>
        <v>April</v>
      </c>
      <c r="H170" s="21" t="str">
        <f>TEXT(Unicorns_Companies[[#This Row],[Date Joined]],"dddd")</f>
        <v>Sunday</v>
      </c>
    </row>
    <row r="171" spans="1:8" x14ac:dyDescent="0.25">
      <c r="A171" s="4" t="s">
        <v>277</v>
      </c>
      <c r="B171" s="8">
        <v>1.08</v>
      </c>
      <c r="C171" s="19">
        <v>43361</v>
      </c>
      <c r="D171" s="5" t="s">
        <v>101</v>
      </c>
      <c r="E171" s="5" t="s">
        <v>1113</v>
      </c>
      <c r="F171" s="21">
        <f>YEAR(Unicorns_Companies[[#This Row],[Date Joined]])</f>
        <v>2018</v>
      </c>
      <c r="G171" s="21" t="str">
        <f>TEXT(Unicorns_Companies[[#This Row],[Date Joined]],"mmmm")</f>
        <v>September</v>
      </c>
      <c r="H171" s="21" t="str">
        <f>TEXT(Unicorns_Companies[[#This Row],[Date Joined]],"dddd")</f>
        <v>Tuesday</v>
      </c>
    </row>
    <row r="172" spans="1:8" x14ac:dyDescent="0.25">
      <c r="A172" s="4" t="s">
        <v>74</v>
      </c>
      <c r="B172" s="8">
        <v>1.03</v>
      </c>
      <c r="C172" s="19">
        <v>43151</v>
      </c>
      <c r="D172" s="5" t="s">
        <v>114</v>
      </c>
      <c r="E172" s="5" t="s">
        <v>1118</v>
      </c>
      <c r="F172" s="21">
        <f>YEAR(Unicorns_Companies[[#This Row],[Date Joined]])</f>
        <v>2018</v>
      </c>
      <c r="G172" s="21" t="str">
        <f>TEXT(Unicorns_Companies[[#This Row],[Date Joined]],"mmmm")</f>
        <v>February</v>
      </c>
      <c r="H172" s="21" t="str">
        <f>TEXT(Unicorns_Companies[[#This Row],[Date Joined]],"dddd")</f>
        <v>Tuesday</v>
      </c>
    </row>
    <row r="173" spans="1:8" x14ac:dyDescent="0.25">
      <c r="A173" s="4" t="s">
        <v>1154</v>
      </c>
      <c r="B173" s="8">
        <v>1</v>
      </c>
      <c r="C173" s="19">
        <v>43434</v>
      </c>
      <c r="D173" s="5" t="s">
        <v>101</v>
      </c>
      <c r="E173" s="5" t="s">
        <v>1116</v>
      </c>
      <c r="F173" s="21">
        <f>YEAR(Unicorns_Companies[[#This Row],[Date Joined]])</f>
        <v>2018</v>
      </c>
      <c r="G173" s="21" t="str">
        <f>TEXT(Unicorns_Companies[[#This Row],[Date Joined]],"mmmm")</f>
        <v>November</v>
      </c>
      <c r="H173" s="21" t="str">
        <f>TEXT(Unicorns_Companies[[#This Row],[Date Joined]],"dddd")</f>
        <v>Friday</v>
      </c>
    </row>
    <row r="174" spans="1:8" x14ac:dyDescent="0.25">
      <c r="A174" s="4" t="s">
        <v>223</v>
      </c>
      <c r="B174" s="8">
        <v>1</v>
      </c>
      <c r="C174" s="19">
        <v>43200</v>
      </c>
      <c r="D174" s="5" t="s">
        <v>101</v>
      </c>
      <c r="E174" s="5" t="s">
        <v>1118</v>
      </c>
      <c r="F174" s="21">
        <f>YEAR(Unicorns_Companies[[#This Row],[Date Joined]])</f>
        <v>2018</v>
      </c>
      <c r="G174" s="21" t="str">
        <f>TEXT(Unicorns_Companies[[#This Row],[Date Joined]],"mmmm")</f>
        <v>April</v>
      </c>
      <c r="H174" s="21" t="str">
        <f>TEXT(Unicorns_Companies[[#This Row],[Date Joined]],"dddd")</f>
        <v>Tuesday</v>
      </c>
    </row>
    <row r="175" spans="1:8" x14ac:dyDescent="0.25">
      <c r="A175" s="4" t="s">
        <v>391</v>
      </c>
      <c r="B175" s="8">
        <v>1</v>
      </c>
      <c r="C175" s="19">
        <v>43241</v>
      </c>
      <c r="D175" s="5" t="s">
        <v>392</v>
      </c>
      <c r="E175" s="5" t="s">
        <v>1113</v>
      </c>
      <c r="F175" s="21">
        <f>YEAR(Unicorns_Companies[[#This Row],[Date Joined]])</f>
        <v>2018</v>
      </c>
      <c r="G175" s="21" t="str">
        <f>TEXT(Unicorns_Companies[[#This Row],[Date Joined]],"mmmm")</f>
        <v>May</v>
      </c>
      <c r="H175" s="21" t="str">
        <f>TEXT(Unicorns_Companies[[#This Row],[Date Joined]],"dddd")</f>
        <v>Monday</v>
      </c>
    </row>
    <row r="176" spans="1:8" x14ac:dyDescent="0.25">
      <c r="A176" s="4" t="s">
        <v>165</v>
      </c>
      <c r="B176" s="8">
        <v>1</v>
      </c>
      <c r="C176" s="19">
        <v>43244</v>
      </c>
      <c r="D176" s="5" t="s">
        <v>101</v>
      </c>
      <c r="E176" s="5" t="s">
        <v>1116</v>
      </c>
      <c r="F176" s="21">
        <f>YEAR(Unicorns_Companies[[#This Row],[Date Joined]])</f>
        <v>2018</v>
      </c>
      <c r="G176" s="21" t="str">
        <f>TEXT(Unicorns_Companies[[#This Row],[Date Joined]],"mmmm")</f>
        <v>May</v>
      </c>
      <c r="H176" s="21" t="str">
        <f>TEXT(Unicorns_Companies[[#This Row],[Date Joined]],"dddd")</f>
        <v>Thursday</v>
      </c>
    </row>
    <row r="177" spans="1:8" x14ac:dyDescent="0.25">
      <c r="A177" s="4" t="s">
        <v>1236</v>
      </c>
      <c r="B177" s="8">
        <v>1</v>
      </c>
      <c r="C177" s="19">
        <v>43262</v>
      </c>
      <c r="D177" s="5" t="s">
        <v>101</v>
      </c>
      <c r="E177" s="5" t="s">
        <v>1116</v>
      </c>
      <c r="F177" s="21">
        <f>YEAR(Unicorns_Companies[[#This Row],[Date Joined]])</f>
        <v>2018</v>
      </c>
      <c r="G177" s="21" t="str">
        <f>TEXT(Unicorns_Companies[[#This Row],[Date Joined]],"mmmm")</f>
        <v>June</v>
      </c>
      <c r="H177" s="21" t="str">
        <f>TEXT(Unicorns_Companies[[#This Row],[Date Joined]],"dddd")</f>
        <v>Monday</v>
      </c>
    </row>
    <row r="178" spans="1:8" x14ac:dyDescent="0.25">
      <c r="A178" s="4" t="s">
        <v>65</v>
      </c>
      <c r="B178" s="8">
        <v>1</v>
      </c>
      <c r="C178" s="19">
        <v>43286</v>
      </c>
      <c r="D178" s="5" t="s">
        <v>101</v>
      </c>
      <c r="E178" s="5" t="s">
        <v>1118</v>
      </c>
      <c r="F178" s="21">
        <f>YEAR(Unicorns_Companies[[#This Row],[Date Joined]])</f>
        <v>2018</v>
      </c>
      <c r="G178" s="21" t="str">
        <f>TEXT(Unicorns_Companies[[#This Row],[Date Joined]],"mmmm")</f>
        <v>July</v>
      </c>
      <c r="H178" s="21" t="str">
        <f>TEXT(Unicorns_Companies[[#This Row],[Date Joined]],"dddd")</f>
        <v>Thursday</v>
      </c>
    </row>
    <row r="179" spans="1:8" x14ac:dyDescent="0.25">
      <c r="A179" s="4" t="s">
        <v>390</v>
      </c>
      <c r="B179" s="8">
        <v>1</v>
      </c>
      <c r="C179" s="19">
        <v>43293</v>
      </c>
      <c r="D179" s="5" t="s">
        <v>117</v>
      </c>
      <c r="E179" s="5" t="s">
        <v>1114</v>
      </c>
      <c r="F179" s="21">
        <f>YEAR(Unicorns_Companies[[#This Row],[Date Joined]])</f>
        <v>2018</v>
      </c>
      <c r="G179" s="21" t="str">
        <f>TEXT(Unicorns_Companies[[#This Row],[Date Joined]],"mmmm")</f>
        <v>July</v>
      </c>
      <c r="H179" s="21" t="str">
        <f>TEXT(Unicorns_Companies[[#This Row],[Date Joined]],"dddd")</f>
        <v>Thursday</v>
      </c>
    </row>
    <row r="180" spans="1:8" x14ac:dyDescent="0.25">
      <c r="A180" s="4" t="s">
        <v>32</v>
      </c>
      <c r="B180" s="8">
        <v>1</v>
      </c>
      <c r="C180" s="19">
        <v>43297</v>
      </c>
      <c r="D180" s="5" t="s">
        <v>102</v>
      </c>
      <c r="E180" s="5" t="s">
        <v>1114</v>
      </c>
      <c r="F180" s="21">
        <f>YEAR(Unicorns_Companies[[#This Row],[Date Joined]])</f>
        <v>2018</v>
      </c>
      <c r="G180" s="21" t="str">
        <f>TEXT(Unicorns_Companies[[#This Row],[Date Joined]],"mmmm")</f>
        <v>July</v>
      </c>
      <c r="H180" s="21" t="str">
        <f>TEXT(Unicorns_Companies[[#This Row],[Date Joined]],"dddd")</f>
        <v>Monday</v>
      </c>
    </row>
    <row r="181" spans="1:8" x14ac:dyDescent="0.25">
      <c r="A181" s="4" t="s">
        <v>195</v>
      </c>
      <c r="B181" s="8">
        <v>1</v>
      </c>
      <c r="C181" s="19">
        <v>43299</v>
      </c>
      <c r="D181" s="5" t="s">
        <v>101</v>
      </c>
      <c r="E181" s="5" t="s">
        <v>1115</v>
      </c>
      <c r="F181" s="21">
        <f>YEAR(Unicorns_Companies[[#This Row],[Date Joined]])</f>
        <v>2018</v>
      </c>
      <c r="G181" s="21" t="str">
        <f>TEXT(Unicorns_Companies[[#This Row],[Date Joined]],"mmmm")</f>
        <v>July</v>
      </c>
      <c r="H181" s="21" t="str">
        <f>TEXT(Unicorns_Companies[[#This Row],[Date Joined]],"dddd")</f>
        <v>Wednesday</v>
      </c>
    </row>
    <row r="182" spans="1:8" x14ac:dyDescent="0.25">
      <c r="A182" s="4" t="s">
        <v>279</v>
      </c>
      <c r="B182" s="8">
        <v>1</v>
      </c>
      <c r="C182" s="19">
        <v>43339</v>
      </c>
      <c r="D182" s="5" t="s">
        <v>101</v>
      </c>
      <c r="E182" s="5" t="s">
        <v>1113</v>
      </c>
      <c r="F182" s="21">
        <f>YEAR(Unicorns_Companies[[#This Row],[Date Joined]])</f>
        <v>2018</v>
      </c>
      <c r="G182" s="21" t="str">
        <f>TEXT(Unicorns_Companies[[#This Row],[Date Joined]],"mmmm")</f>
        <v>August</v>
      </c>
      <c r="H182" s="21" t="str">
        <f>TEXT(Unicorns_Companies[[#This Row],[Date Joined]],"dddd")</f>
        <v>Monday</v>
      </c>
    </row>
    <row r="183" spans="1:8" x14ac:dyDescent="0.25">
      <c r="A183" s="4" t="s">
        <v>205</v>
      </c>
      <c r="B183" s="8">
        <v>1</v>
      </c>
      <c r="C183" s="19">
        <v>43356</v>
      </c>
      <c r="D183" s="5" t="s">
        <v>101</v>
      </c>
      <c r="E183" s="5" t="s">
        <v>1113</v>
      </c>
      <c r="F183" s="21">
        <f>YEAR(Unicorns_Companies[[#This Row],[Date Joined]])</f>
        <v>2018</v>
      </c>
      <c r="G183" s="21" t="str">
        <f>TEXT(Unicorns_Companies[[#This Row],[Date Joined]],"mmmm")</f>
        <v>September</v>
      </c>
      <c r="H183" s="21" t="str">
        <f>TEXT(Unicorns_Companies[[#This Row],[Date Joined]],"dddd")</f>
        <v>Thursday</v>
      </c>
    </row>
    <row r="184" spans="1:8" x14ac:dyDescent="0.25">
      <c r="A184" s="4" t="s">
        <v>134</v>
      </c>
      <c r="B184" s="8">
        <v>1</v>
      </c>
      <c r="C184" s="19">
        <v>43383</v>
      </c>
      <c r="D184" s="5" t="s">
        <v>102</v>
      </c>
      <c r="E184" s="5" t="s">
        <v>1115</v>
      </c>
      <c r="F184" s="21">
        <f>YEAR(Unicorns_Companies[[#This Row],[Date Joined]])</f>
        <v>2018</v>
      </c>
      <c r="G184" s="21" t="str">
        <f>TEXT(Unicorns_Companies[[#This Row],[Date Joined]],"mmmm")</f>
        <v>October</v>
      </c>
      <c r="H184" s="21" t="str">
        <f>TEXT(Unicorns_Companies[[#This Row],[Date Joined]],"dddd")</f>
        <v>Wednesday</v>
      </c>
    </row>
    <row r="185" spans="1:8" x14ac:dyDescent="0.25">
      <c r="A185" s="4" t="s">
        <v>70</v>
      </c>
      <c r="B185" s="8">
        <v>1</v>
      </c>
      <c r="C185" s="19">
        <v>43390</v>
      </c>
      <c r="D185" s="5" t="s">
        <v>101</v>
      </c>
      <c r="E185" s="5" t="s">
        <v>1113</v>
      </c>
      <c r="F185" s="21">
        <f>YEAR(Unicorns_Companies[[#This Row],[Date Joined]])</f>
        <v>2018</v>
      </c>
      <c r="G185" s="21" t="str">
        <f>TEXT(Unicorns_Companies[[#This Row],[Date Joined]],"mmmm")</f>
        <v>October</v>
      </c>
      <c r="H185" s="21" t="str">
        <f>TEXT(Unicorns_Companies[[#This Row],[Date Joined]],"dddd")</f>
        <v>Wednesday</v>
      </c>
    </row>
    <row r="186" spans="1:8" x14ac:dyDescent="0.25">
      <c r="A186" s="4" t="s">
        <v>206</v>
      </c>
      <c r="B186" s="8">
        <v>1</v>
      </c>
      <c r="C186" s="19">
        <v>43391</v>
      </c>
      <c r="D186" s="5" t="s">
        <v>101</v>
      </c>
      <c r="E186" s="5" t="s">
        <v>1114</v>
      </c>
      <c r="F186" s="21">
        <f>YEAR(Unicorns_Companies[[#This Row],[Date Joined]])</f>
        <v>2018</v>
      </c>
      <c r="G186" s="21" t="str">
        <f>TEXT(Unicorns_Companies[[#This Row],[Date Joined]],"mmmm")</f>
        <v>October</v>
      </c>
      <c r="H186" s="21" t="str">
        <f>TEXT(Unicorns_Companies[[#This Row],[Date Joined]],"dddd")</f>
        <v>Thursday</v>
      </c>
    </row>
    <row r="187" spans="1:8" x14ac:dyDescent="0.25">
      <c r="A187" s="4" t="s">
        <v>131</v>
      </c>
      <c r="B187" s="8">
        <v>1</v>
      </c>
      <c r="C187" s="19">
        <v>43396</v>
      </c>
      <c r="D187" s="5" t="s">
        <v>103</v>
      </c>
      <c r="E187" s="5" t="s">
        <v>1114</v>
      </c>
      <c r="F187" s="21">
        <f>YEAR(Unicorns_Companies[[#This Row],[Date Joined]])</f>
        <v>2018</v>
      </c>
      <c r="G187" s="21" t="str">
        <f>TEXT(Unicorns_Companies[[#This Row],[Date Joined]],"mmmm")</f>
        <v>October</v>
      </c>
      <c r="H187" s="21" t="str">
        <f>TEXT(Unicorns_Companies[[#This Row],[Date Joined]],"dddd")</f>
        <v>Tuesday</v>
      </c>
    </row>
    <row r="188" spans="1:8" x14ac:dyDescent="0.25">
      <c r="A188" s="4" t="s">
        <v>281</v>
      </c>
      <c r="B188" s="8">
        <v>1</v>
      </c>
      <c r="C188" s="19">
        <v>43410</v>
      </c>
      <c r="D188" s="5" t="s">
        <v>166</v>
      </c>
      <c r="E188" s="5" t="s">
        <v>1116</v>
      </c>
      <c r="F188" s="21">
        <f>YEAR(Unicorns_Companies[[#This Row],[Date Joined]])</f>
        <v>2018</v>
      </c>
      <c r="G188" s="21" t="str">
        <f>TEXT(Unicorns_Companies[[#This Row],[Date Joined]],"mmmm")</f>
        <v>November</v>
      </c>
      <c r="H188" s="21" t="str">
        <f>TEXT(Unicorns_Companies[[#This Row],[Date Joined]],"dddd")</f>
        <v>Tuesday</v>
      </c>
    </row>
    <row r="189" spans="1:8" x14ac:dyDescent="0.25">
      <c r="A189" s="4" t="s">
        <v>388</v>
      </c>
      <c r="B189" s="8">
        <v>1</v>
      </c>
      <c r="C189" s="19">
        <v>43444</v>
      </c>
      <c r="D189" s="5" t="s">
        <v>102</v>
      </c>
      <c r="E189" s="5" t="s">
        <v>1113</v>
      </c>
      <c r="F189" s="21">
        <f>YEAR(Unicorns_Companies[[#This Row],[Date Joined]])</f>
        <v>2018</v>
      </c>
      <c r="G189" s="21" t="str">
        <f>TEXT(Unicorns_Companies[[#This Row],[Date Joined]],"mmmm")</f>
        <v>December</v>
      </c>
      <c r="H189" s="21" t="str">
        <f>TEXT(Unicorns_Companies[[#This Row],[Date Joined]],"dddd")</f>
        <v>Monday</v>
      </c>
    </row>
    <row r="190" spans="1:8" x14ac:dyDescent="0.25">
      <c r="A190" s="4" t="s">
        <v>378</v>
      </c>
      <c r="B190" s="8">
        <v>300</v>
      </c>
      <c r="C190" s="19">
        <v>43668</v>
      </c>
      <c r="D190" s="5" t="s">
        <v>102</v>
      </c>
      <c r="E190" s="5" t="s">
        <v>1116</v>
      </c>
      <c r="F190" s="21">
        <f>YEAR(Unicorns_Companies[[#This Row],[Date Joined]])</f>
        <v>2019</v>
      </c>
      <c r="G190" s="21" t="str">
        <f>TEXT(Unicorns_Companies[[#This Row],[Date Joined]],"mmmm")</f>
        <v>July</v>
      </c>
      <c r="H190" s="21" t="str">
        <f>TEXT(Unicorns_Companies[[#This Row],[Date Joined]],"dddd")</f>
        <v>Monday</v>
      </c>
    </row>
    <row r="191" spans="1:8" x14ac:dyDescent="0.25">
      <c r="A191" s="4" t="s">
        <v>126</v>
      </c>
      <c r="B191" s="8">
        <v>62</v>
      </c>
      <c r="C191" s="19">
        <v>43501</v>
      </c>
      <c r="D191" s="5" t="s">
        <v>102</v>
      </c>
      <c r="E191" s="5" t="s">
        <v>1116</v>
      </c>
      <c r="F191" s="21">
        <f>YEAR(Unicorns_Companies[[#This Row],[Date Joined]])</f>
        <v>2019</v>
      </c>
      <c r="G191" s="21" t="str">
        <f>TEXT(Unicorns_Companies[[#This Row],[Date Joined]],"mmmm")</f>
        <v>February</v>
      </c>
      <c r="H191" s="21" t="str">
        <f>TEXT(Unicorns_Companies[[#This Row],[Date Joined]],"dddd")</f>
        <v>Tuesday</v>
      </c>
    </row>
    <row r="192" spans="1:8" x14ac:dyDescent="0.25">
      <c r="A192" s="4" t="s">
        <v>9</v>
      </c>
      <c r="B192" s="8">
        <v>25</v>
      </c>
      <c r="C192" s="19">
        <v>43529</v>
      </c>
      <c r="D192" s="5" t="s">
        <v>102</v>
      </c>
      <c r="E192" s="5" t="s">
        <v>1115</v>
      </c>
      <c r="F192" s="21">
        <f>YEAR(Unicorns_Companies[[#This Row],[Date Joined]])</f>
        <v>2019</v>
      </c>
      <c r="G192" s="21" t="str">
        <f>TEXT(Unicorns_Companies[[#This Row],[Date Joined]],"mmmm")</f>
        <v>March</v>
      </c>
      <c r="H192" s="21" t="str">
        <f>TEXT(Unicorns_Companies[[#This Row],[Date Joined]],"dddd")</f>
        <v>Tuesday</v>
      </c>
    </row>
    <row r="193" spans="1:8" x14ac:dyDescent="0.25">
      <c r="A193" s="4" t="s">
        <v>199</v>
      </c>
      <c r="B193" s="8">
        <v>15</v>
      </c>
      <c r="C193" s="19">
        <v>43819</v>
      </c>
      <c r="D193" s="5" t="s">
        <v>102</v>
      </c>
      <c r="E193" s="5" t="s">
        <v>1115</v>
      </c>
      <c r="F193" s="21">
        <f>YEAR(Unicorns_Companies[[#This Row],[Date Joined]])</f>
        <v>2019</v>
      </c>
      <c r="G193" s="21" t="str">
        <f>TEXT(Unicorns_Companies[[#This Row],[Date Joined]],"mmmm")</f>
        <v>December</v>
      </c>
      <c r="H193" s="21" t="str">
        <f>TEXT(Unicorns_Companies[[#This Row],[Date Joined]],"dddd")</f>
        <v>Friday</v>
      </c>
    </row>
    <row r="194" spans="1:8" x14ac:dyDescent="0.25">
      <c r="A194" s="4" t="s">
        <v>183</v>
      </c>
      <c r="B194" s="8">
        <v>14</v>
      </c>
      <c r="C194" s="19">
        <v>43719</v>
      </c>
      <c r="D194" s="5" t="s">
        <v>102</v>
      </c>
      <c r="E194" s="5" t="s">
        <v>1113</v>
      </c>
      <c r="F194" s="21">
        <f>YEAR(Unicorns_Companies[[#This Row],[Date Joined]])</f>
        <v>2019</v>
      </c>
      <c r="G194" s="21" t="str">
        <f>TEXT(Unicorns_Companies[[#This Row],[Date Joined]],"mmmm")</f>
        <v>September</v>
      </c>
      <c r="H194" s="21" t="str">
        <f>TEXT(Unicorns_Companies[[#This Row],[Date Joined]],"dddd")</f>
        <v>Wednesday</v>
      </c>
    </row>
    <row r="195" spans="1:8" x14ac:dyDescent="0.25">
      <c r="A195" s="4" t="s">
        <v>1239</v>
      </c>
      <c r="B195" s="8">
        <v>13.8</v>
      </c>
      <c r="C195" s="19">
        <v>43682</v>
      </c>
      <c r="D195" s="5" t="s">
        <v>102</v>
      </c>
      <c r="E195" s="5" t="s">
        <v>1116</v>
      </c>
      <c r="F195" s="21">
        <f>YEAR(Unicorns_Companies[[#This Row],[Date Joined]])</f>
        <v>2019</v>
      </c>
      <c r="G195" s="21" t="str">
        <f>TEXT(Unicorns_Companies[[#This Row],[Date Joined]],"mmmm")</f>
        <v>August</v>
      </c>
      <c r="H195" s="21" t="str">
        <f>TEXT(Unicorns_Companies[[#This Row],[Date Joined]],"dddd")</f>
        <v>Monday</v>
      </c>
    </row>
    <row r="196" spans="1:8" x14ac:dyDescent="0.25">
      <c r="A196" s="4" t="s">
        <v>186</v>
      </c>
      <c r="B196" s="8">
        <v>13</v>
      </c>
      <c r="C196" s="19">
        <v>43748</v>
      </c>
      <c r="D196" s="5" t="s">
        <v>102</v>
      </c>
      <c r="E196" s="5" t="s">
        <v>1112</v>
      </c>
      <c r="F196" s="21">
        <f>YEAR(Unicorns_Companies[[#This Row],[Date Joined]])</f>
        <v>2019</v>
      </c>
      <c r="G196" s="21" t="str">
        <f>TEXT(Unicorns_Companies[[#This Row],[Date Joined]],"mmmm")</f>
        <v>October</v>
      </c>
      <c r="H196" s="21" t="str">
        <f>TEXT(Unicorns_Companies[[#This Row],[Date Joined]],"dddd")</f>
        <v>Thursday</v>
      </c>
    </row>
    <row r="197" spans="1:8" x14ac:dyDescent="0.25">
      <c r="A197" s="4" t="s">
        <v>190</v>
      </c>
      <c r="B197" s="8">
        <v>12.59</v>
      </c>
      <c r="C197" s="19">
        <v>43768</v>
      </c>
      <c r="D197" s="5" t="s">
        <v>102</v>
      </c>
      <c r="E197" s="5" t="s">
        <v>1114</v>
      </c>
      <c r="F197" s="21">
        <f>YEAR(Unicorns_Companies[[#This Row],[Date Joined]])</f>
        <v>2019</v>
      </c>
      <c r="G197" s="21" t="str">
        <f>TEXT(Unicorns_Companies[[#This Row],[Date Joined]],"mmmm")</f>
        <v>October</v>
      </c>
      <c r="H197" s="21" t="str">
        <f>TEXT(Unicorns_Companies[[#This Row],[Date Joined]],"dddd")</f>
        <v>Wednesday</v>
      </c>
    </row>
    <row r="198" spans="1:8" x14ac:dyDescent="0.25">
      <c r="A198" s="4" t="s">
        <v>125</v>
      </c>
      <c r="B198" s="8">
        <v>11</v>
      </c>
      <c r="C198" s="19">
        <v>43587</v>
      </c>
      <c r="D198" s="5" t="s">
        <v>104</v>
      </c>
      <c r="E198" s="5" t="s">
        <v>1115</v>
      </c>
      <c r="F198" s="21">
        <f>YEAR(Unicorns_Companies[[#This Row],[Date Joined]])</f>
        <v>2019</v>
      </c>
      <c r="G198" s="21" t="str">
        <f>TEXT(Unicorns_Companies[[#This Row],[Date Joined]],"mmmm")</f>
        <v>May</v>
      </c>
      <c r="H198" s="21" t="str">
        <f>TEXT(Unicorns_Companies[[#This Row],[Date Joined]],"dddd")</f>
        <v>Thursday</v>
      </c>
    </row>
    <row r="199" spans="1:8" x14ac:dyDescent="0.25">
      <c r="A199" s="4" t="s">
        <v>1119</v>
      </c>
      <c r="B199" s="8">
        <v>10</v>
      </c>
      <c r="C199" s="19">
        <v>43517</v>
      </c>
      <c r="D199" s="5" t="s">
        <v>101</v>
      </c>
      <c r="E199" s="5" t="s">
        <v>1113</v>
      </c>
      <c r="F199" s="21">
        <f>YEAR(Unicorns_Companies[[#This Row],[Date Joined]])</f>
        <v>2019</v>
      </c>
      <c r="G199" s="21" t="str">
        <f>TEXT(Unicorns_Companies[[#This Row],[Date Joined]],"mmmm")</f>
        <v>February</v>
      </c>
      <c r="H199" s="21" t="str">
        <f>TEXT(Unicorns_Companies[[#This Row],[Date Joined]],"dddd")</f>
        <v>Thursday</v>
      </c>
    </row>
    <row r="200" spans="1:8" x14ac:dyDescent="0.25">
      <c r="A200" s="4" t="s">
        <v>303</v>
      </c>
      <c r="B200" s="8">
        <v>9.2799999999999994</v>
      </c>
      <c r="C200" s="19">
        <v>43647</v>
      </c>
      <c r="D200" s="5" t="s">
        <v>101</v>
      </c>
      <c r="E200" s="5" t="s">
        <v>1114</v>
      </c>
      <c r="F200" s="21">
        <f>YEAR(Unicorns_Companies[[#This Row],[Date Joined]])</f>
        <v>2019</v>
      </c>
      <c r="G200" s="21" t="str">
        <f>TEXT(Unicorns_Companies[[#This Row],[Date Joined]],"mmmm")</f>
        <v>July</v>
      </c>
      <c r="H200" s="21" t="str">
        <f>TEXT(Unicorns_Companies[[#This Row],[Date Joined]],"dddd")</f>
        <v>Monday</v>
      </c>
    </row>
    <row r="201" spans="1:8" x14ac:dyDescent="0.25">
      <c r="A201" s="4" t="s">
        <v>72</v>
      </c>
      <c r="B201" s="8">
        <v>9.23</v>
      </c>
      <c r="C201" s="19">
        <v>43475</v>
      </c>
      <c r="D201" s="5" t="s">
        <v>103</v>
      </c>
      <c r="E201" s="5" t="s">
        <v>1115</v>
      </c>
      <c r="F201" s="21">
        <f>YEAR(Unicorns_Companies[[#This Row],[Date Joined]])</f>
        <v>2019</v>
      </c>
      <c r="G201" s="21" t="str">
        <f>TEXT(Unicorns_Companies[[#This Row],[Date Joined]],"mmmm")</f>
        <v>January</v>
      </c>
      <c r="H201" s="21" t="str">
        <f>TEXT(Unicorns_Companies[[#This Row],[Date Joined]],"dddd")</f>
        <v>Thursday</v>
      </c>
    </row>
    <row r="202" spans="1:8" x14ac:dyDescent="0.25">
      <c r="A202" s="4" t="s">
        <v>198</v>
      </c>
      <c r="B202" s="8">
        <v>8.75</v>
      </c>
      <c r="C202" s="19">
        <v>43802</v>
      </c>
      <c r="D202" s="5" t="s">
        <v>104</v>
      </c>
      <c r="E202" s="5" t="s">
        <v>1115</v>
      </c>
      <c r="F202" s="21">
        <f>YEAR(Unicorns_Companies[[#This Row],[Date Joined]])</f>
        <v>2019</v>
      </c>
      <c r="G202" s="21" t="str">
        <f>TEXT(Unicorns_Companies[[#This Row],[Date Joined]],"mmmm")</f>
        <v>December</v>
      </c>
      <c r="H202" s="21" t="str">
        <f>TEXT(Unicorns_Companies[[#This Row],[Date Joined]],"dddd")</f>
        <v>Tuesday</v>
      </c>
    </row>
    <row r="203" spans="1:8" x14ac:dyDescent="0.25">
      <c r="A203" s="4" t="s">
        <v>545</v>
      </c>
      <c r="B203" s="8">
        <v>8.5</v>
      </c>
      <c r="C203" s="19">
        <v>43662</v>
      </c>
      <c r="D203" s="5" t="s">
        <v>104</v>
      </c>
      <c r="E203" s="5" t="s">
        <v>1115</v>
      </c>
      <c r="F203" s="21">
        <f>YEAR(Unicorns_Companies[[#This Row],[Date Joined]])</f>
        <v>2019</v>
      </c>
      <c r="G203" s="21" t="str">
        <f>TEXT(Unicorns_Companies[[#This Row],[Date Joined]],"mmmm")</f>
        <v>July</v>
      </c>
      <c r="H203" s="21" t="str">
        <f>TEXT(Unicorns_Companies[[#This Row],[Date Joined]],"dddd")</f>
        <v>Tuesday</v>
      </c>
    </row>
    <row r="204" spans="1:8" x14ac:dyDescent="0.25">
      <c r="A204" s="4" t="s">
        <v>128</v>
      </c>
      <c r="B204" s="8">
        <v>8</v>
      </c>
      <c r="C204" s="19">
        <v>43564</v>
      </c>
      <c r="D204" s="5" t="s">
        <v>109</v>
      </c>
      <c r="E204" s="5" t="s">
        <v>1112</v>
      </c>
      <c r="F204" s="21">
        <f>YEAR(Unicorns_Companies[[#This Row],[Date Joined]])</f>
        <v>2019</v>
      </c>
      <c r="G204" s="21" t="str">
        <f>TEXT(Unicorns_Companies[[#This Row],[Date Joined]],"mmmm")</f>
        <v>April</v>
      </c>
      <c r="H204" s="21" t="str">
        <f>TEXT(Unicorns_Companies[[#This Row],[Date Joined]],"dddd")</f>
        <v>Tuesday</v>
      </c>
    </row>
    <row r="205" spans="1:8" x14ac:dyDescent="0.25">
      <c r="A205" s="4" t="s">
        <v>136</v>
      </c>
      <c r="B205" s="8">
        <v>7.4</v>
      </c>
      <c r="C205" s="19">
        <v>43591</v>
      </c>
      <c r="D205" s="5" t="s">
        <v>102</v>
      </c>
      <c r="E205" s="5" t="s">
        <v>1115</v>
      </c>
      <c r="F205" s="21">
        <f>YEAR(Unicorns_Companies[[#This Row],[Date Joined]])</f>
        <v>2019</v>
      </c>
      <c r="G205" s="21" t="str">
        <f>TEXT(Unicorns_Companies[[#This Row],[Date Joined]],"mmmm")</f>
        <v>May</v>
      </c>
      <c r="H205" s="21" t="str">
        <f>TEXT(Unicorns_Companies[[#This Row],[Date Joined]],"dddd")</f>
        <v>Monday</v>
      </c>
    </row>
    <row r="206" spans="1:8" x14ac:dyDescent="0.25">
      <c r="A206" s="4" t="s">
        <v>127</v>
      </c>
      <c r="B206" s="8">
        <v>6.4</v>
      </c>
      <c r="C206" s="19">
        <v>43543</v>
      </c>
      <c r="D206" s="5" t="s">
        <v>106</v>
      </c>
      <c r="E206" s="5" t="s">
        <v>1118</v>
      </c>
      <c r="F206" s="21">
        <f>YEAR(Unicorns_Companies[[#This Row],[Date Joined]])</f>
        <v>2019</v>
      </c>
      <c r="G206" s="21" t="str">
        <f>TEXT(Unicorns_Companies[[#This Row],[Date Joined]],"mmmm")</f>
        <v>March</v>
      </c>
      <c r="H206" s="21" t="str">
        <f>TEXT(Unicorns_Companies[[#This Row],[Date Joined]],"dddd")</f>
        <v>Tuesday</v>
      </c>
    </row>
    <row r="207" spans="1:8" x14ac:dyDescent="0.25">
      <c r="A207" s="4" t="s">
        <v>177</v>
      </c>
      <c r="B207" s="8">
        <v>6.3</v>
      </c>
      <c r="C207" s="19">
        <v>43675</v>
      </c>
      <c r="D207" s="5" t="s">
        <v>102</v>
      </c>
      <c r="E207" s="5" t="s">
        <v>1116</v>
      </c>
      <c r="F207" s="21">
        <f>YEAR(Unicorns_Companies[[#This Row],[Date Joined]])</f>
        <v>2019</v>
      </c>
      <c r="G207" s="21" t="str">
        <f>TEXT(Unicorns_Companies[[#This Row],[Date Joined]],"mmmm")</f>
        <v>July</v>
      </c>
      <c r="H207" s="21" t="str">
        <f>TEXT(Unicorns_Companies[[#This Row],[Date Joined]],"dddd")</f>
        <v>Monday</v>
      </c>
    </row>
    <row r="208" spans="1:8" x14ac:dyDescent="0.25">
      <c r="A208" s="4" t="s">
        <v>141</v>
      </c>
      <c r="B208" s="8">
        <v>6</v>
      </c>
      <c r="C208" s="19">
        <v>43507</v>
      </c>
      <c r="D208" s="5" t="s">
        <v>102</v>
      </c>
      <c r="E208" s="5" t="s">
        <v>1113</v>
      </c>
      <c r="F208" s="21">
        <f>YEAR(Unicorns_Companies[[#This Row],[Date Joined]])</f>
        <v>2019</v>
      </c>
      <c r="G208" s="21" t="str">
        <f>TEXT(Unicorns_Companies[[#This Row],[Date Joined]],"mmmm")</f>
        <v>February</v>
      </c>
      <c r="H208" s="21" t="str">
        <f>TEXT(Unicorns_Companies[[#This Row],[Date Joined]],"dddd")</f>
        <v>Monday</v>
      </c>
    </row>
    <row r="209" spans="1:8" x14ac:dyDescent="0.25">
      <c r="A209" s="4" t="s">
        <v>11</v>
      </c>
      <c r="B209" s="8">
        <v>5.25</v>
      </c>
      <c r="C209" s="19">
        <v>43494</v>
      </c>
      <c r="D209" s="5" t="s">
        <v>314</v>
      </c>
      <c r="E209" s="5" t="s">
        <v>1116</v>
      </c>
      <c r="F209" s="21">
        <f>YEAR(Unicorns_Companies[[#This Row],[Date Joined]])</f>
        <v>2019</v>
      </c>
      <c r="G209" s="21" t="str">
        <f>TEXT(Unicorns_Companies[[#This Row],[Date Joined]],"mmmm")</f>
        <v>January</v>
      </c>
      <c r="H209" s="21" t="str">
        <f>TEXT(Unicorns_Companies[[#This Row],[Date Joined]],"dddd")</f>
        <v>Tuesday</v>
      </c>
    </row>
    <row r="210" spans="1:8" x14ac:dyDescent="0.25">
      <c r="A210" s="4" t="s">
        <v>154</v>
      </c>
      <c r="B210" s="8">
        <v>4.5</v>
      </c>
      <c r="C210" s="19">
        <v>43657</v>
      </c>
      <c r="D210" s="5" t="s">
        <v>102</v>
      </c>
      <c r="E210" s="5" t="s">
        <v>1116</v>
      </c>
      <c r="F210" s="21">
        <f>YEAR(Unicorns_Companies[[#This Row],[Date Joined]])</f>
        <v>2019</v>
      </c>
      <c r="G210" s="21" t="str">
        <f>TEXT(Unicorns_Companies[[#This Row],[Date Joined]],"mmmm")</f>
        <v>July</v>
      </c>
      <c r="H210" s="21" t="str">
        <f>TEXT(Unicorns_Companies[[#This Row],[Date Joined]],"dddd")</f>
        <v>Thursday</v>
      </c>
    </row>
    <row r="211" spans="1:8" x14ac:dyDescent="0.25">
      <c r="A211" s="4" t="s">
        <v>182</v>
      </c>
      <c r="B211" s="8">
        <v>5.0999999999999996</v>
      </c>
      <c r="C211" s="19">
        <v>43717</v>
      </c>
      <c r="D211" s="5" t="s">
        <v>117</v>
      </c>
      <c r="E211" s="5" t="s">
        <v>1115</v>
      </c>
      <c r="F211" s="21">
        <f>YEAR(Unicorns_Companies[[#This Row],[Date Joined]])</f>
        <v>2019</v>
      </c>
      <c r="G211" s="21" t="str">
        <f>TEXT(Unicorns_Companies[[#This Row],[Date Joined]],"mmmm")</f>
        <v>September</v>
      </c>
      <c r="H211" s="21" t="str">
        <f>TEXT(Unicorns_Companies[[#This Row],[Date Joined]],"dddd")</f>
        <v>Monday</v>
      </c>
    </row>
    <row r="212" spans="1:8" x14ac:dyDescent="0.25">
      <c r="A212" s="4" t="s">
        <v>123</v>
      </c>
      <c r="B212" s="8">
        <v>5.5</v>
      </c>
      <c r="C212" s="19">
        <v>43549</v>
      </c>
      <c r="D212" s="5" t="s">
        <v>111</v>
      </c>
      <c r="E212" s="5" t="s">
        <v>1115</v>
      </c>
      <c r="F212" s="21">
        <f>YEAR(Unicorns_Companies[[#This Row],[Date Joined]])</f>
        <v>2019</v>
      </c>
      <c r="G212" s="21" t="str">
        <f>TEXT(Unicorns_Companies[[#This Row],[Date Joined]],"mmmm")</f>
        <v>March</v>
      </c>
      <c r="H212" s="21" t="str">
        <f>TEXT(Unicorns_Companies[[#This Row],[Date Joined]],"dddd")</f>
        <v>Monday</v>
      </c>
    </row>
    <row r="213" spans="1:8" x14ac:dyDescent="0.25">
      <c r="A213" s="4" t="s">
        <v>355</v>
      </c>
      <c r="B213" s="8">
        <v>5</v>
      </c>
      <c r="C213" s="19">
        <v>43663</v>
      </c>
      <c r="D213" s="5" t="s">
        <v>102</v>
      </c>
      <c r="E213" s="5" t="s">
        <v>1116</v>
      </c>
      <c r="F213" s="21">
        <f>YEAR(Unicorns_Companies[[#This Row],[Date Joined]])</f>
        <v>2019</v>
      </c>
      <c r="G213" s="21" t="str">
        <f>TEXT(Unicorns_Companies[[#This Row],[Date Joined]],"mmmm")</f>
        <v>July</v>
      </c>
      <c r="H213" s="21" t="str">
        <f>TEXT(Unicorns_Companies[[#This Row],[Date Joined]],"dddd")</f>
        <v>Wednesday</v>
      </c>
    </row>
    <row r="214" spans="1:8" x14ac:dyDescent="0.25">
      <c r="A214" s="4" t="s">
        <v>200</v>
      </c>
      <c r="B214" s="8">
        <v>5</v>
      </c>
      <c r="C214" s="19">
        <v>43819</v>
      </c>
      <c r="D214" s="5" t="s">
        <v>109</v>
      </c>
      <c r="E214" s="5" t="s">
        <v>1114</v>
      </c>
      <c r="F214" s="21">
        <f>YEAR(Unicorns_Companies[[#This Row],[Date Joined]])</f>
        <v>2019</v>
      </c>
      <c r="G214" s="21" t="str">
        <f>TEXT(Unicorns_Companies[[#This Row],[Date Joined]],"mmmm")</f>
        <v>December</v>
      </c>
      <c r="H214" s="21" t="str">
        <f>TEXT(Unicorns_Companies[[#This Row],[Date Joined]],"dddd")</f>
        <v>Friday</v>
      </c>
    </row>
    <row r="215" spans="1:8" x14ac:dyDescent="0.25">
      <c r="A215" s="4" t="s">
        <v>145</v>
      </c>
      <c r="B215" s="8">
        <v>4.5999999999999996</v>
      </c>
      <c r="C215" s="19">
        <v>43727</v>
      </c>
      <c r="D215" s="5" t="s">
        <v>102</v>
      </c>
      <c r="E215" s="5" t="s">
        <v>1116</v>
      </c>
      <c r="F215" s="21">
        <f>YEAR(Unicorns_Companies[[#This Row],[Date Joined]])</f>
        <v>2019</v>
      </c>
      <c r="G215" s="21" t="str">
        <f>TEXT(Unicorns_Companies[[#This Row],[Date Joined]],"mmmm")</f>
        <v>September</v>
      </c>
      <c r="H215" s="21" t="str">
        <f>TEXT(Unicorns_Companies[[#This Row],[Date Joined]],"dddd")</f>
        <v>Thursday</v>
      </c>
    </row>
    <row r="216" spans="1:8" x14ac:dyDescent="0.25">
      <c r="A216" s="4" t="s">
        <v>193</v>
      </c>
      <c r="B216" s="8">
        <v>5.4</v>
      </c>
      <c r="C216" s="19">
        <v>43796</v>
      </c>
      <c r="D216" s="5" t="s">
        <v>194</v>
      </c>
      <c r="E216" s="5" t="s">
        <v>1114</v>
      </c>
      <c r="F216" s="21">
        <f>YEAR(Unicorns_Companies[[#This Row],[Date Joined]])</f>
        <v>2019</v>
      </c>
      <c r="G216" s="21" t="str">
        <f>TEXT(Unicorns_Companies[[#This Row],[Date Joined]],"mmmm")</f>
        <v>November</v>
      </c>
      <c r="H216" s="21" t="str">
        <f>TEXT(Unicorns_Companies[[#This Row],[Date Joined]],"dddd")</f>
        <v>Wednesday</v>
      </c>
    </row>
    <row r="217" spans="1:8" x14ac:dyDescent="0.25">
      <c r="A217" s="4" t="s">
        <v>566</v>
      </c>
      <c r="B217" s="8">
        <v>4.5</v>
      </c>
      <c r="C217" s="19">
        <v>43529</v>
      </c>
      <c r="D217" s="5" t="s">
        <v>103</v>
      </c>
      <c r="E217" s="5" t="s">
        <v>1121</v>
      </c>
      <c r="F217" s="21">
        <f>YEAR(Unicorns_Companies[[#This Row],[Date Joined]])</f>
        <v>2019</v>
      </c>
      <c r="G217" s="21" t="str">
        <f>TEXT(Unicorns_Companies[[#This Row],[Date Joined]],"mmmm")</f>
        <v>March</v>
      </c>
      <c r="H217" s="21" t="str">
        <f>TEXT(Unicorns_Companies[[#This Row],[Date Joined]],"dddd")</f>
        <v>Tuesday</v>
      </c>
    </row>
    <row r="218" spans="1:8" x14ac:dyDescent="0.25">
      <c r="A218" s="4" t="s">
        <v>344</v>
      </c>
      <c r="B218" s="8">
        <v>4.4000000000000004</v>
      </c>
      <c r="C218" s="19">
        <v>43571</v>
      </c>
      <c r="D218" s="5" t="s">
        <v>102</v>
      </c>
      <c r="E218" s="5" t="s">
        <v>1116</v>
      </c>
      <c r="F218" s="21">
        <f>YEAR(Unicorns_Companies[[#This Row],[Date Joined]])</f>
        <v>2019</v>
      </c>
      <c r="G218" s="21" t="str">
        <f>TEXT(Unicorns_Companies[[#This Row],[Date Joined]],"mmmm")</f>
        <v>April</v>
      </c>
      <c r="H218" s="21" t="str">
        <f>TEXT(Unicorns_Companies[[#This Row],[Date Joined]],"dddd")</f>
        <v>Tuesday</v>
      </c>
    </row>
    <row r="219" spans="1:8" x14ac:dyDescent="0.25">
      <c r="A219" s="4" t="s">
        <v>357</v>
      </c>
      <c r="B219" s="8">
        <v>4.4000000000000004</v>
      </c>
      <c r="C219" s="19">
        <v>43782</v>
      </c>
      <c r="D219" s="5" t="s">
        <v>102</v>
      </c>
      <c r="E219" s="5" t="s">
        <v>1116</v>
      </c>
      <c r="F219" s="21">
        <f>YEAR(Unicorns_Companies[[#This Row],[Date Joined]])</f>
        <v>2019</v>
      </c>
      <c r="G219" s="21" t="str">
        <f>TEXT(Unicorns_Companies[[#This Row],[Date Joined]],"mmmm")</f>
        <v>November</v>
      </c>
      <c r="H219" s="21" t="str">
        <f>TEXT(Unicorns_Companies[[#This Row],[Date Joined]],"dddd")</f>
        <v>Wednesday</v>
      </c>
    </row>
    <row r="220" spans="1:8" x14ac:dyDescent="0.25">
      <c r="A220" s="4" t="s">
        <v>317</v>
      </c>
      <c r="B220" s="8">
        <v>4.2</v>
      </c>
      <c r="C220" s="19">
        <v>43605</v>
      </c>
      <c r="D220" s="5" t="s">
        <v>102</v>
      </c>
      <c r="E220" s="5" t="s">
        <v>1113</v>
      </c>
      <c r="F220" s="21">
        <f>YEAR(Unicorns_Companies[[#This Row],[Date Joined]])</f>
        <v>2019</v>
      </c>
      <c r="G220" s="21" t="str">
        <f>TEXT(Unicorns_Companies[[#This Row],[Date Joined]],"mmmm")</f>
        <v>May</v>
      </c>
      <c r="H220" s="21" t="str">
        <f>TEXT(Unicorns_Companies[[#This Row],[Date Joined]],"dddd")</f>
        <v>Monday</v>
      </c>
    </row>
    <row r="221" spans="1:8" x14ac:dyDescent="0.25">
      <c r="A221" s="4" t="s">
        <v>160</v>
      </c>
      <c r="B221" s="8">
        <v>4.25</v>
      </c>
      <c r="C221" s="19">
        <v>43643</v>
      </c>
      <c r="D221" s="5" t="s">
        <v>101</v>
      </c>
      <c r="E221" s="5" t="s">
        <v>1118</v>
      </c>
      <c r="F221" s="21">
        <f>YEAR(Unicorns_Companies[[#This Row],[Date Joined]])</f>
        <v>2019</v>
      </c>
      <c r="G221" s="21" t="str">
        <f>TEXT(Unicorns_Companies[[#This Row],[Date Joined]],"mmmm")</f>
        <v>June</v>
      </c>
      <c r="H221" s="21" t="str">
        <f>TEXT(Unicorns_Companies[[#This Row],[Date Joined]],"dddd")</f>
        <v>Thursday</v>
      </c>
    </row>
    <row r="222" spans="1:8" x14ac:dyDescent="0.25">
      <c r="A222" s="4" t="s">
        <v>901</v>
      </c>
      <c r="B222" s="8">
        <v>4</v>
      </c>
      <c r="C222" s="19">
        <v>43788</v>
      </c>
      <c r="D222" s="5" t="s">
        <v>102</v>
      </c>
      <c r="E222" s="5" t="s">
        <v>1116</v>
      </c>
      <c r="F222" s="21">
        <f>YEAR(Unicorns_Companies[[#This Row],[Date Joined]])</f>
        <v>2019</v>
      </c>
      <c r="G222" s="21" t="str">
        <f>TEXT(Unicorns_Companies[[#This Row],[Date Joined]],"mmmm")</f>
        <v>November</v>
      </c>
      <c r="H222" s="21" t="str">
        <f>TEXT(Unicorns_Companies[[#This Row],[Date Joined]],"dddd")</f>
        <v>Tuesday</v>
      </c>
    </row>
    <row r="223" spans="1:8" x14ac:dyDescent="0.25">
      <c r="A223" s="4" t="s">
        <v>146</v>
      </c>
      <c r="B223" s="8">
        <v>4</v>
      </c>
      <c r="C223" s="19">
        <v>43598</v>
      </c>
      <c r="D223" s="5" t="s">
        <v>102</v>
      </c>
      <c r="E223" s="5" t="s">
        <v>1114</v>
      </c>
      <c r="F223" s="21">
        <f>YEAR(Unicorns_Companies[[#This Row],[Date Joined]])</f>
        <v>2019</v>
      </c>
      <c r="G223" s="21" t="str">
        <f>TEXT(Unicorns_Companies[[#This Row],[Date Joined]],"mmmm")</f>
        <v>May</v>
      </c>
      <c r="H223" s="21" t="str">
        <f>TEXT(Unicorns_Companies[[#This Row],[Date Joined]],"dddd")</f>
        <v>Monday</v>
      </c>
    </row>
    <row r="224" spans="1:8" x14ac:dyDescent="0.25">
      <c r="A224" s="4" t="s">
        <v>185</v>
      </c>
      <c r="B224" s="8">
        <v>4</v>
      </c>
      <c r="C224" s="19">
        <v>43745</v>
      </c>
      <c r="D224" s="5" t="s">
        <v>102</v>
      </c>
      <c r="E224" s="5" t="s">
        <v>1121</v>
      </c>
      <c r="F224" s="21">
        <f>YEAR(Unicorns_Companies[[#This Row],[Date Joined]])</f>
        <v>2019</v>
      </c>
      <c r="G224" s="21" t="str">
        <f>TEXT(Unicorns_Companies[[#This Row],[Date Joined]],"mmmm")</f>
        <v>October</v>
      </c>
      <c r="H224" s="21" t="str">
        <f>TEXT(Unicorns_Companies[[#This Row],[Date Joined]],"dddd")</f>
        <v>Monday</v>
      </c>
    </row>
    <row r="225" spans="1:8" x14ac:dyDescent="0.25">
      <c r="A225" s="4" t="s">
        <v>174</v>
      </c>
      <c r="B225" s="8">
        <v>3.8</v>
      </c>
      <c r="C225" s="19">
        <v>43642</v>
      </c>
      <c r="D225" s="5" t="s">
        <v>102</v>
      </c>
      <c r="E225" s="5" t="s">
        <v>1114</v>
      </c>
      <c r="F225" s="21">
        <f>YEAR(Unicorns_Companies[[#This Row],[Date Joined]])</f>
        <v>2019</v>
      </c>
      <c r="G225" s="21" t="str">
        <f>TEXT(Unicorns_Companies[[#This Row],[Date Joined]],"mmmm")</f>
        <v>June</v>
      </c>
      <c r="H225" s="21" t="str">
        <f>TEXT(Unicorns_Companies[[#This Row],[Date Joined]],"dddd")</f>
        <v>Wednesday</v>
      </c>
    </row>
    <row r="226" spans="1:8" x14ac:dyDescent="0.25">
      <c r="A226" s="4" t="s">
        <v>196</v>
      </c>
      <c r="B226" s="8">
        <v>3.7</v>
      </c>
      <c r="C226" s="19">
        <v>43803</v>
      </c>
      <c r="D226" s="5" t="s">
        <v>102</v>
      </c>
      <c r="E226" s="5" t="s">
        <v>1116</v>
      </c>
      <c r="F226" s="21">
        <f>YEAR(Unicorns_Companies[[#This Row],[Date Joined]])</f>
        <v>2019</v>
      </c>
      <c r="G226" s="21" t="str">
        <f>TEXT(Unicorns_Companies[[#This Row],[Date Joined]],"mmmm")</f>
        <v>December</v>
      </c>
      <c r="H226" s="21" t="str">
        <f>TEXT(Unicorns_Companies[[#This Row],[Date Joined]],"dddd")</f>
        <v>Wednesday</v>
      </c>
    </row>
    <row r="227" spans="1:8" x14ac:dyDescent="0.25">
      <c r="A227" s="4" t="s">
        <v>1124</v>
      </c>
      <c r="B227" s="8">
        <v>3.3</v>
      </c>
      <c r="C227" s="19">
        <v>43571</v>
      </c>
      <c r="D227" s="5" t="s">
        <v>102</v>
      </c>
      <c r="E227" s="5" t="s">
        <v>1113</v>
      </c>
      <c r="F227" s="21">
        <f>YEAR(Unicorns_Companies[[#This Row],[Date Joined]])</f>
        <v>2019</v>
      </c>
      <c r="G227" s="21" t="str">
        <f>TEXT(Unicorns_Companies[[#This Row],[Date Joined]],"mmmm")</f>
        <v>April</v>
      </c>
      <c r="H227" s="21" t="str">
        <f>TEXT(Unicorns_Companies[[#This Row],[Date Joined]],"dddd")</f>
        <v>Tuesday</v>
      </c>
    </row>
    <row r="228" spans="1:8" x14ac:dyDescent="0.25">
      <c r="A228" s="4" t="s">
        <v>565</v>
      </c>
      <c r="B228" s="8">
        <v>3</v>
      </c>
      <c r="C228" s="19">
        <v>43664</v>
      </c>
      <c r="D228" s="5" t="s">
        <v>103</v>
      </c>
      <c r="E228" s="5" t="s">
        <v>1113</v>
      </c>
      <c r="F228" s="21">
        <f>YEAR(Unicorns_Companies[[#This Row],[Date Joined]])</f>
        <v>2019</v>
      </c>
      <c r="G228" s="21" t="str">
        <f>TEXT(Unicorns_Companies[[#This Row],[Date Joined]],"mmmm")</f>
        <v>July</v>
      </c>
      <c r="H228" s="21" t="str">
        <f>TEXT(Unicorns_Companies[[#This Row],[Date Joined]],"dddd")</f>
        <v>Thursday</v>
      </c>
    </row>
    <row r="229" spans="1:8" x14ac:dyDescent="0.25">
      <c r="A229" s="4" t="s">
        <v>197</v>
      </c>
      <c r="B229" s="8">
        <v>3</v>
      </c>
      <c r="C229" s="19">
        <v>43804</v>
      </c>
      <c r="D229" s="5" t="s">
        <v>117</v>
      </c>
      <c r="E229" s="5" t="s">
        <v>1112</v>
      </c>
      <c r="F229" s="21">
        <f>YEAR(Unicorns_Companies[[#This Row],[Date Joined]])</f>
        <v>2019</v>
      </c>
      <c r="G229" s="21" t="str">
        <f>TEXT(Unicorns_Companies[[#This Row],[Date Joined]],"mmmm")</f>
        <v>December</v>
      </c>
      <c r="H229" s="21" t="str">
        <f>TEXT(Unicorns_Companies[[#This Row],[Date Joined]],"dddd")</f>
        <v>Thursday</v>
      </c>
    </row>
    <row r="230" spans="1:8" x14ac:dyDescent="0.25">
      <c r="A230" s="4" t="s">
        <v>184</v>
      </c>
      <c r="B230" s="8">
        <v>3</v>
      </c>
      <c r="C230" s="19">
        <v>43725</v>
      </c>
      <c r="D230" s="5" t="s">
        <v>104</v>
      </c>
      <c r="E230" s="5" t="s">
        <v>1118</v>
      </c>
      <c r="F230" s="21">
        <f>YEAR(Unicorns_Companies[[#This Row],[Date Joined]])</f>
        <v>2019</v>
      </c>
      <c r="G230" s="21" t="str">
        <f>TEXT(Unicorns_Companies[[#This Row],[Date Joined]],"mmmm")</f>
        <v>September</v>
      </c>
      <c r="H230" s="21" t="str">
        <f>TEXT(Unicorns_Companies[[#This Row],[Date Joined]],"dddd")</f>
        <v>Tuesday</v>
      </c>
    </row>
    <row r="231" spans="1:8" x14ac:dyDescent="0.25">
      <c r="A231" s="4" t="s">
        <v>313</v>
      </c>
      <c r="B231" s="8">
        <v>2.92</v>
      </c>
      <c r="C231" s="19">
        <v>43641</v>
      </c>
      <c r="D231" s="5" t="s">
        <v>102</v>
      </c>
      <c r="E231" s="5" t="s">
        <v>1115</v>
      </c>
      <c r="F231" s="21">
        <f>YEAR(Unicorns_Companies[[#This Row],[Date Joined]])</f>
        <v>2019</v>
      </c>
      <c r="G231" s="21" t="str">
        <f>TEXT(Unicorns_Companies[[#This Row],[Date Joined]],"mmmm")</f>
        <v>June</v>
      </c>
      <c r="H231" s="21" t="str">
        <f>TEXT(Unicorns_Companies[[#This Row],[Date Joined]],"dddd")</f>
        <v>Tuesday</v>
      </c>
    </row>
    <row r="232" spans="1:8" x14ac:dyDescent="0.25">
      <c r="A232" s="4" t="s">
        <v>340</v>
      </c>
      <c r="B232" s="8">
        <v>2.9</v>
      </c>
      <c r="C232" s="19">
        <v>43738</v>
      </c>
      <c r="D232" s="5" t="s">
        <v>102</v>
      </c>
      <c r="E232" s="5" t="s">
        <v>1113</v>
      </c>
      <c r="F232" s="21">
        <f>YEAR(Unicorns_Companies[[#This Row],[Date Joined]])</f>
        <v>2019</v>
      </c>
      <c r="G232" s="21" t="str">
        <f>TEXT(Unicorns_Companies[[#This Row],[Date Joined]],"mmmm")</f>
        <v>September</v>
      </c>
      <c r="H232" s="21" t="str">
        <f>TEXT(Unicorns_Companies[[#This Row],[Date Joined]],"dddd")</f>
        <v>Monday</v>
      </c>
    </row>
    <row r="233" spans="1:8" x14ac:dyDescent="0.25">
      <c r="A233" s="4" t="s">
        <v>356</v>
      </c>
      <c r="B233" s="8">
        <v>2.6</v>
      </c>
      <c r="C233" s="19">
        <v>43755</v>
      </c>
      <c r="D233" s="5" t="s">
        <v>102</v>
      </c>
      <c r="E233" s="5" t="s">
        <v>1116</v>
      </c>
      <c r="F233" s="21">
        <f>YEAR(Unicorns_Companies[[#This Row],[Date Joined]])</f>
        <v>2019</v>
      </c>
      <c r="G233" s="21" t="str">
        <f>TEXT(Unicorns_Companies[[#This Row],[Date Joined]],"mmmm")</f>
        <v>October</v>
      </c>
      <c r="H233" s="21" t="str">
        <f>TEXT(Unicorns_Companies[[#This Row],[Date Joined]],"dddd")</f>
        <v>Thursday</v>
      </c>
    </row>
    <row r="234" spans="1:8" x14ac:dyDescent="0.25">
      <c r="A234" s="4" t="s">
        <v>972</v>
      </c>
      <c r="B234" s="8">
        <v>2.85</v>
      </c>
      <c r="C234" s="19">
        <v>43578</v>
      </c>
      <c r="D234" s="5" t="s">
        <v>102</v>
      </c>
      <c r="E234" s="5" t="s">
        <v>1113</v>
      </c>
      <c r="F234" s="21">
        <f>YEAR(Unicorns_Companies[[#This Row],[Date Joined]])</f>
        <v>2019</v>
      </c>
      <c r="G234" s="21" t="str">
        <f>TEXT(Unicorns_Companies[[#This Row],[Date Joined]],"mmmm")</f>
        <v>April</v>
      </c>
      <c r="H234" s="21" t="str">
        <f>TEXT(Unicorns_Companies[[#This Row],[Date Joined]],"dddd")</f>
        <v>Tuesday</v>
      </c>
    </row>
    <row r="235" spans="1:8" x14ac:dyDescent="0.25">
      <c r="A235" s="4" t="s">
        <v>176</v>
      </c>
      <c r="B235" s="8">
        <v>2.4</v>
      </c>
      <c r="C235" s="19">
        <v>43628</v>
      </c>
      <c r="D235" s="5" t="s">
        <v>102</v>
      </c>
      <c r="E235" s="5" t="s">
        <v>1118</v>
      </c>
      <c r="F235" s="21">
        <f>YEAR(Unicorns_Companies[[#This Row],[Date Joined]])</f>
        <v>2019</v>
      </c>
      <c r="G235" s="21" t="str">
        <f>TEXT(Unicorns_Companies[[#This Row],[Date Joined]],"mmmm")</f>
        <v>June</v>
      </c>
      <c r="H235" s="21" t="str">
        <f>TEXT(Unicorns_Companies[[#This Row],[Date Joined]],"dddd")</f>
        <v>Wednesday</v>
      </c>
    </row>
    <row r="236" spans="1:8" x14ac:dyDescent="0.25">
      <c r="A236" s="4" t="s">
        <v>191</v>
      </c>
      <c r="B236" s="8">
        <v>2</v>
      </c>
      <c r="C236" s="19">
        <v>43780</v>
      </c>
      <c r="D236" s="5" t="s">
        <v>107</v>
      </c>
      <c r="E236" s="5" t="s">
        <v>1114</v>
      </c>
      <c r="F236" s="21">
        <f>YEAR(Unicorns_Companies[[#This Row],[Date Joined]])</f>
        <v>2019</v>
      </c>
      <c r="G236" s="21" t="str">
        <f>TEXT(Unicorns_Companies[[#This Row],[Date Joined]],"mmmm")</f>
        <v>November</v>
      </c>
      <c r="H236" s="21" t="str">
        <f>TEXT(Unicorns_Companies[[#This Row],[Date Joined]],"dddd")</f>
        <v>Monday</v>
      </c>
    </row>
    <row r="237" spans="1:8" x14ac:dyDescent="0.25">
      <c r="A237" s="4" t="s">
        <v>135</v>
      </c>
      <c r="B237" s="8">
        <v>2</v>
      </c>
      <c r="C237" s="19">
        <v>43502</v>
      </c>
      <c r="D237" s="5" t="s">
        <v>102</v>
      </c>
      <c r="E237" s="5" t="s">
        <v>1118</v>
      </c>
      <c r="F237" s="21">
        <f>YEAR(Unicorns_Companies[[#This Row],[Date Joined]])</f>
        <v>2019</v>
      </c>
      <c r="G237" s="21" t="str">
        <f>TEXT(Unicorns_Companies[[#This Row],[Date Joined]],"mmmm")</f>
        <v>February</v>
      </c>
      <c r="H237" s="21" t="str">
        <f>TEXT(Unicorns_Companies[[#This Row],[Date Joined]],"dddd")</f>
        <v>Wednesday</v>
      </c>
    </row>
    <row r="238" spans="1:8" x14ac:dyDescent="0.25">
      <c r="A238" s="4" t="s">
        <v>149</v>
      </c>
      <c r="B238" s="8">
        <v>2</v>
      </c>
      <c r="C238" s="19">
        <v>43551</v>
      </c>
      <c r="D238" s="5" t="s">
        <v>102</v>
      </c>
      <c r="E238" s="5" t="s">
        <v>1116</v>
      </c>
      <c r="F238" s="21">
        <f>YEAR(Unicorns_Companies[[#This Row],[Date Joined]])</f>
        <v>2019</v>
      </c>
      <c r="G238" s="21" t="str">
        <f>TEXT(Unicorns_Companies[[#This Row],[Date Joined]],"mmmm")</f>
        <v>March</v>
      </c>
      <c r="H238" s="21" t="str">
        <f>TEXT(Unicorns_Companies[[#This Row],[Date Joined]],"dddd")</f>
        <v>Wednesday</v>
      </c>
    </row>
    <row r="239" spans="1:8" x14ac:dyDescent="0.25">
      <c r="A239" s="4" t="s">
        <v>147</v>
      </c>
      <c r="B239" s="8">
        <v>2</v>
      </c>
      <c r="C239" s="19">
        <v>43608</v>
      </c>
      <c r="D239" s="5" t="s">
        <v>101</v>
      </c>
      <c r="E239" s="5" t="s">
        <v>1114</v>
      </c>
      <c r="F239" s="21">
        <f>YEAR(Unicorns_Companies[[#This Row],[Date Joined]])</f>
        <v>2019</v>
      </c>
      <c r="G239" s="21" t="str">
        <f>TEXT(Unicorns_Companies[[#This Row],[Date Joined]],"mmmm")</f>
        <v>May</v>
      </c>
      <c r="H239" s="21" t="str">
        <f>TEXT(Unicorns_Companies[[#This Row],[Date Joined]],"dddd")</f>
        <v>Thursday</v>
      </c>
    </row>
    <row r="240" spans="1:8" x14ac:dyDescent="0.25">
      <c r="A240" s="4" t="s">
        <v>173</v>
      </c>
      <c r="B240" s="8">
        <v>2</v>
      </c>
      <c r="C240" s="19">
        <v>43636</v>
      </c>
      <c r="D240" s="5" t="s">
        <v>102</v>
      </c>
      <c r="E240" s="5" t="s">
        <v>1116</v>
      </c>
      <c r="F240" s="21">
        <f>YEAR(Unicorns_Companies[[#This Row],[Date Joined]])</f>
        <v>2019</v>
      </c>
      <c r="G240" s="21" t="str">
        <f>TEXT(Unicorns_Companies[[#This Row],[Date Joined]],"mmmm")</f>
        <v>June</v>
      </c>
      <c r="H240" s="21" t="str">
        <f>TEXT(Unicorns_Companies[[#This Row],[Date Joined]],"dddd")</f>
        <v>Thursday</v>
      </c>
    </row>
    <row r="241" spans="1:8" x14ac:dyDescent="0.25">
      <c r="A241" s="4" t="s">
        <v>189</v>
      </c>
      <c r="B241" s="8">
        <v>2</v>
      </c>
      <c r="C241" s="19">
        <v>43763</v>
      </c>
      <c r="D241" s="5" t="s">
        <v>101</v>
      </c>
      <c r="E241" s="5" t="s">
        <v>1114</v>
      </c>
      <c r="F241" s="21">
        <f>YEAR(Unicorns_Companies[[#This Row],[Date Joined]])</f>
        <v>2019</v>
      </c>
      <c r="G241" s="21" t="str">
        <f>TEXT(Unicorns_Companies[[#This Row],[Date Joined]],"mmmm")</f>
        <v>October</v>
      </c>
      <c r="H241" s="21" t="str">
        <f>TEXT(Unicorns_Companies[[#This Row],[Date Joined]],"dddd")</f>
        <v>Friday</v>
      </c>
    </row>
    <row r="242" spans="1:8" x14ac:dyDescent="0.25">
      <c r="A242" s="4" t="s">
        <v>171</v>
      </c>
      <c r="B242" s="8">
        <v>2</v>
      </c>
      <c r="C242" s="19">
        <v>43621</v>
      </c>
      <c r="D242" s="5" t="s">
        <v>117</v>
      </c>
      <c r="E242" s="5" t="s">
        <v>1113</v>
      </c>
      <c r="F242" s="21">
        <f>YEAR(Unicorns_Companies[[#This Row],[Date Joined]])</f>
        <v>2019</v>
      </c>
      <c r="G242" s="21" t="str">
        <f>TEXT(Unicorns_Companies[[#This Row],[Date Joined]],"mmmm")</f>
        <v>June</v>
      </c>
      <c r="H242" s="21" t="str">
        <f>TEXT(Unicorns_Companies[[#This Row],[Date Joined]],"dddd")</f>
        <v>Wednesday</v>
      </c>
    </row>
    <row r="243" spans="1:8" x14ac:dyDescent="0.25">
      <c r="A243" s="4" t="s">
        <v>169</v>
      </c>
      <c r="B243" s="8">
        <v>2</v>
      </c>
      <c r="C243" s="19">
        <v>43528</v>
      </c>
      <c r="D243" s="5" t="s">
        <v>115</v>
      </c>
      <c r="E243" s="5" t="s">
        <v>1113</v>
      </c>
      <c r="F243" s="21">
        <f>YEAR(Unicorns_Companies[[#This Row],[Date Joined]])</f>
        <v>2019</v>
      </c>
      <c r="G243" s="21" t="str">
        <f>TEXT(Unicorns_Companies[[#This Row],[Date Joined]],"mmmm")</f>
        <v>March</v>
      </c>
      <c r="H243" s="21" t="str">
        <f>TEXT(Unicorns_Companies[[#This Row],[Date Joined]],"dddd")</f>
        <v>Monday</v>
      </c>
    </row>
    <row r="244" spans="1:8" x14ac:dyDescent="0.25">
      <c r="A244" s="4" t="s">
        <v>159</v>
      </c>
      <c r="B244" s="8">
        <v>2</v>
      </c>
      <c r="C244" s="19">
        <v>43682</v>
      </c>
      <c r="D244" s="5" t="s">
        <v>120</v>
      </c>
      <c r="E244" s="5" t="s">
        <v>1112</v>
      </c>
      <c r="F244" s="21">
        <f>YEAR(Unicorns_Companies[[#This Row],[Date Joined]])</f>
        <v>2019</v>
      </c>
      <c r="G244" s="21" t="str">
        <f>TEXT(Unicorns_Companies[[#This Row],[Date Joined]],"mmmm")</f>
        <v>August</v>
      </c>
      <c r="H244" s="21" t="str">
        <f>TEXT(Unicorns_Companies[[#This Row],[Date Joined]],"dddd")</f>
        <v>Monday</v>
      </c>
    </row>
    <row r="245" spans="1:8" x14ac:dyDescent="0.25">
      <c r="A245" s="4" t="s">
        <v>155</v>
      </c>
      <c r="B245" s="8">
        <v>2</v>
      </c>
      <c r="C245" s="19">
        <v>43668</v>
      </c>
      <c r="D245" s="5" t="s">
        <v>116</v>
      </c>
      <c r="E245" s="5" t="s">
        <v>1114</v>
      </c>
      <c r="F245" s="21">
        <f>YEAR(Unicorns_Companies[[#This Row],[Date Joined]])</f>
        <v>2019</v>
      </c>
      <c r="G245" s="21" t="str">
        <f>TEXT(Unicorns_Companies[[#This Row],[Date Joined]],"mmmm")</f>
        <v>July</v>
      </c>
      <c r="H245" s="21" t="str">
        <f>TEXT(Unicorns_Companies[[#This Row],[Date Joined]],"dddd")</f>
        <v>Monday</v>
      </c>
    </row>
    <row r="246" spans="1:8" x14ac:dyDescent="0.25">
      <c r="A246" s="4" t="s">
        <v>148</v>
      </c>
      <c r="B246" s="8">
        <v>1.9</v>
      </c>
      <c r="C246" s="19">
        <v>43497</v>
      </c>
      <c r="D246" s="5" t="s">
        <v>101</v>
      </c>
      <c r="E246" s="5" t="s">
        <v>1115</v>
      </c>
      <c r="F246" s="21">
        <f>YEAR(Unicorns_Companies[[#This Row],[Date Joined]])</f>
        <v>2019</v>
      </c>
      <c r="G246" s="21" t="str">
        <f>TEXT(Unicorns_Companies[[#This Row],[Date Joined]],"mmmm")</f>
        <v>February</v>
      </c>
      <c r="H246" s="21" t="str">
        <f>TEXT(Unicorns_Companies[[#This Row],[Date Joined]],"dddd")</f>
        <v>Friday</v>
      </c>
    </row>
    <row r="247" spans="1:8" x14ac:dyDescent="0.25">
      <c r="A247" s="4" t="s">
        <v>217</v>
      </c>
      <c r="B247" s="8">
        <v>1.85</v>
      </c>
      <c r="C247" s="19">
        <v>43570</v>
      </c>
      <c r="D247" s="5" t="s">
        <v>101</v>
      </c>
      <c r="E247" s="5" t="s">
        <v>1113</v>
      </c>
      <c r="F247" s="21">
        <f>YEAR(Unicorns_Companies[[#This Row],[Date Joined]])</f>
        <v>2019</v>
      </c>
      <c r="G247" s="21" t="str">
        <f>TEXT(Unicorns_Companies[[#This Row],[Date Joined]],"mmmm")</f>
        <v>April</v>
      </c>
      <c r="H247" s="21" t="str">
        <f>TEXT(Unicorns_Companies[[#This Row],[Date Joined]],"dddd")</f>
        <v>Monday</v>
      </c>
    </row>
    <row r="248" spans="1:8" x14ac:dyDescent="0.25">
      <c r="A248" s="4" t="s">
        <v>178</v>
      </c>
      <c r="B248" s="8">
        <v>1.8</v>
      </c>
      <c r="C248" s="19">
        <v>43677</v>
      </c>
      <c r="D248" s="5" t="s">
        <v>114</v>
      </c>
      <c r="E248" s="5" t="s">
        <v>1112</v>
      </c>
      <c r="F248" s="21">
        <f>YEAR(Unicorns_Companies[[#This Row],[Date Joined]])</f>
        <v>2019</v>
      </c>
      <c r="G248" s="21" t="str">
        <f>TEXT(Unicorns_Companies[[#This Row],[Date Joined]],"mmmm")</f>
        <v>July</v>
      </c>
      <c r="H248" s="21" t="str">
        <f>TEXT(Unicorns_Companies[[#This Row],[Date Joined]],"dddd")</f>
        <v>Wednesday</v>
      </c>
    </row>
    <row r="249" spans="1:8" x14ac:dyDescent="0.25">
      <c r="A249" s="4" t="s">
        <v>129</v>
      </c>
      <c r="B249" s="8">
        <v>1.6</v>
      </c>
      <c r="C249" s="19">
        <v>43557</v>
      </c>
      <c r="D249" s="5" t="s">
        <v>102</v>
      </c>
      <c r="E249" s="5" t="s">
        <v>1114</v>
      </c>
      <c r="F249" s="21">
        <f>YEAR(Unicorns_Companies[[#This Row],[Date Joined]])</f>
        <v>2019</v>
      </c>
      <c r="G249" s="21" t="str">
        <f>TEXT(Unicorns_Companies[[#This Row],[Date Joined]],"mmmm")</f>
        <v>April</v>
      </c>
      <c r="H249" s="21" t="str">
        <f>TEXT(Unicorns_Companies[[#This Row],[Date Joined]],"dddd")</f>
        <v>Tuesday</v>
      </c>
    </row>
    <row r="250" spans="1:8" x14ac:dyDescent="0.25">
      <c r="A250" s="4" t="s">
        <v>385</v>
      </c>
      <c r="B250" s="8">
        <v>1.55</v>
      </c>
      <c r="C250" s="19">
        <v>43549</v>
      </c>
      <c r="D250" s="5" t="s">
        <v>101</v>
      </c>
      <c r="E250" s="5" t="s">
        <v>1116</v>
      </c>
      <c r="F250" s="21">
        <f>YEAR(Unicorns_Companies[[#This Row],[Date Joined]])</f>
        <v>2019</v>
      </c>
      <c r="G250" s="21" t="str">
        <f>TEXT(Unicorns_Companies[[#This Row],[Date Joined]],"mmmm")</f>
        <v>March</v>
      </c>
      <c r="H250" s="21" t="str">
        <f>TEXT(Unicorns_Companies[[#This Row],[Date Joined]],"dddd")</f>
        <v>Monday</v>
      </c>
    </row>
    <row r="251" spans="1:8" x14ac:dyDescent="0.25">
      <c r="A251" s="4" t="s">
        <v>653</v>
      </c>
      <c r="B251" s="8">
        <v>1.52</v>
      </c>
      <c r="C251" s="19">
        <v>43525</v>
      </c>
      <c r="D251" s="5" t="s">
        <v>101</v>
      </c>
      <c r="E251" s="5" t="s">
        <v>1113</v>
      </c>
      <c r="F251" s="21">
        <f>YEAR(Unicorns_Companies[[#This Row],[Date Joined]])</f>
        <v>2019</v>
      </c>
      <c r="G251" s="21" t="str">
        <f>TEXT(Unicorns_Companies[[#This Row],[Date Joined]],"mmmm")</f>
        <v>March</v>
      </c>
      <c r="H251" s="21" t="str">
        <f>TEXT(Unicorns_Companies[[#This Row],[Date Joined]],"dddd")</f>
        <v>Friday</v>
      </c>
    </row>
    <row r="252" spans="1:8" x14ac:dyDescent="0.25">
      <c r="A252" s="4" t="s">
        <v>381</v>
      </c>
      <c r="B252" s="8">
        <v>1.5</v>
      </c>
      <c r="C252" s="19">
        <v>43633</v>
      </c>
      <c r="D252" s="5" t="s">
        <v>102</v>
      </c>
      <c r="E252" s="5" t="s">
        <v>1118</v>
      </c>
      <c r="F252" s="21">
        <f>YEAR(Unicorns_Companies[[#This Row],[Date Joined]])</f>
        <v>2019</v>
      </c>
      <c r="G252" s="21" t="str">
        <f>TEXT(Unicorns_Companies[[#This Row],[Date Joined]],"mmmm")</f>
        <v>June</v>
      </c>
      <c r="H252" s="21" t="str">
        <f>TEXT(Unicorns_Companies[[#This Row],[Date Joined]],"dddd")</f>
        <v>Monday</v>
      </c>
    </row>
    <row r="253" spans="1:8" x14ac:dyDescent="0.25">
      <c r="A253" s="4" t="s">
        <v>386</v>
      </c>
      <c r="B253" s="8">
        <v>1.49</v>
      </c>
      <c r="C253" s="19">
        <v>43535</v>
      </c>
      <c r="D253" s="5" t="s">
        <v>101</v>
      </c>
      <c r="E253" s="5" t="s">
        <v>1114</v>
      </c>
      <c r="F253" s="21">
        <f>YEAR(Unicorns_Companies[[#This Row],[Date Joined]])</f>
        <v>2019</v>
      </c>
      <c r="G253" s="21" t="str">
        <f>TEXT(Unicorns_Companies[[#This Row],[Date Joined]],"mmmm")</f>
        <v>March</v>
      </c>
      <c r="H253" s="21" t="str">
        <f>TEXT(Unicorns_Companies[[#This Row],[Date Joined]],"dddd")</f>
        <v>Monday</v>
      </c>
    </row>
    <row r="254" spans="1:8" x14ac:dyDescent="0.25">
      <c r="A254" s="4" t="s">
        <v>382</v>
      </c>
      <c r="B254" s="8">
        <v>1.48</v>
      </c>
      <c r="C254" s="19">
        <v>43619</v>
      </c>
      <c r="D254" s="5" t="s">
        <v>101</v>
      </c>
      <c r="E254" s="5" t="s">
        <v>1113</v>
      </c>
      <c r="F254" s="21">
        <f>YEAR(Unicorns_Companies[[#This Row],[Date Joined]])</f>
        <v>2019</v>
      </c>
      <c r="G254" s="21" t="str">
        <f>TEXT(Unicorns_Companies[[#This Row],[Date Joined]],"mmmm")</f>
        <v>June</v>
      </c>
      <c r="H254" s="21" t="str">
        <f>TEXT(Unicorns_Companies[[#This Row],[Date Joined]],"dddd")</f>
        <v>Monday</v>
      </c>
    </row>
    <row r="255" spans="1:8" x14ac:dyDescent="0.25">
      <c r="A255" s="4" t="s">
        <v>354</v>
      </c>
      <c r="B255" s="8">
        <v>1.47</v>
      </c>
      <c r="C255" s="19">
        <v>43592</v>
      </c>
      <c r="D255" s="5" t="s">
        <v>102</v>
      </c>
      <c r="E255" s="5" t="s">
        <v>1115</v>
      </c>
      <c r="F255" s="21">
        <f>YEAR(Unicorns_Companies[[#This Row],[Date Joined]])</f>
        <v>2019</v>
      </c>
      <c r="G255" s="21" t="str">
        <f>TEXT(Unicorns_Companies[[#This Row],[Date Joined]],"mmmm")</f>
        <v>May</v>
      </c>
      <c r="H255" s="21" t="str">
        <f>TEXT(Unicorns_Companies[[#This Row],[Date Joined]],"dddd")</f>
        <v>Tuesday</v>
      </c>
    </row>
    <row r="256" spans="1:8" x14ac:dyDescent="0.25">
      <c r="A256" s="4" t="s">
        <v>380</v>
      </c>
      <c r="B256" s="8">
        <v>1.45</v>
      </c>
      <c r="C256" s="19">
        <v>43643</v>
      </c>
      <c r="D256" s="5" t="s">
        <v>101</v>
      </c>
      <c r="E256" s="5" t="s">
        <v>1113</v>
      </c>
      <c r="F256" s="21">
        <f>YEAR(Unicorns_Companies[[#This Row],[Date Joined]])</f>
        <v>2019</v>
      </c>
      <c r="G256" s="21" t="str">
        <f>TEXT(Unicorns_Companies[[#This Row],[Date Joined]],"mmmm")</f>
        <v>June</v>
      </c>
      <c r="H256" s="21" t="str">
        <f>TEXT(Unicorns_Companies[[#This Row],[Date Joined]],"dddd")</f>
        <v>Thursday</v>
      </c>
    </row>
    <row r="257" spans="1:8" x14ac:dyDescent="0.25">
      <c r="A257" s="4" t="s">
        <v>153</v>
      </c>
      <c r="B257" s="8">
        <v>1.4</v>
      </c>
      <c r="C257" s="19">
        <v>43600</v>
      </c>
      <c r="D257" s="5" t="s">
        <v>102</v>
      </c>
      <c r="E257" s="5" t="s">
        <v>1114</v>
      </c>
      <c r="F257" s="21">
        <f>YEAR(Unicorns_Companies[[#This Row],[Date Joined]])</f>
        <v>2019</v>
      </c>
      <c r="G257" s="21" t="str">
        <f>TEXT(Unicorns_Companies[[#This Row],[Date Joined]],"mmmm")</f>
        <v>May</v>
      </c>
      <c r="H257" s="21" t="str">
        <f>TEXT(Unicorns_Companies[[#This Row],[Date Joined]],"dddd")</f>
        <v>Wednesday</v>
      </c>
    </row>
    <row r="258" spans="1:8" x14ac:dyDescent="0.25">
      <c r="A258" s="4" t="s">
        <v>86</v>
      </c>
      <c r="B258" s="8">
        <v>1.32</v>
      </c>
      <c r="C258" s="19">
        <v>43580</v>
      </c>
      <c r="D258" s="5" t="s">
        <v>101</v>
      </c>
      <c r="E258" s="5" t="s">
        <v>1116</v>
      </c>
      <c r="F258" s="21">
        <f>YEAR(Unicorns_Companies[[#This Row],[Date Joined]])</f>
        <v>2019</v>
      </c>
      <c r="G258" s="21" t="str">
        <f>TEXT(Unicorns_Companies[[#This Row],[Date Joined]],"mmmm")</f>
        <v>April</v>
      </c>
      <c r="H258" s="21" t="str">
        <f>TEXT(Unicorns_Companies[[#This Row],[Date Joined]],"dddd")</f>
        <v>Thursday</v>
      </c>
    </row>
    <row r="259" spans="1:8" x14ac:dyDescent="0.25">
      <c r="A259" s="4" t="s">
        <v>274</v>
      </c>
      <c r="B259" s="8">
        <v>1.28</v>
      </c>
      <c r="C259" s="19">
        <v>43510</v>
      </c>
      <c r="D259" s="5" t="s">
        <v>104</v>
      </c>
      <c r="E259" s="5" t="s">
        <v>1113</v>
      </c>
      <c r="F259" s="21">
        <f>YEAR(Unicorns_Companies[[#This Row],[Date Joined]])</f>
        <v>2019</v>
      </c>
      <c r="G259" s="21" t="str">
        <f>TEXT(Unicorns_Companies[[#This Row],[Date Joined]],"mmmm")</f>
        <v>February</v>
      </c>
      <c r="H259" s="21" t="str">
        <f>TEXT(Unicorns_Companies[[#This Row],[Date Joined]],"dddd")</f>
        <v>Thursday</v>
      </c>
    </row>
    <row r="260" spans="1:8" x14ac:dyDescent="0.25">
      <c r="A260" s="4" t="s">
        <v>130</v>
      </c>
      <c r="B260" s="8">
        <v>1.65</v>
      </c>
      <c r="C260" s="19">
        <v>43543</v>
      </c>
      <c r="D260" s="5" t="s">
        <v>102</v>
      </c>
      <c r="E260" s="5" t="s">
        <v>1114</v>
      </c>
      <c r="F260" s="21">
        <f>YEAR(Unicorns_Companies[[#This Row],[Date Joined]])</f>
        <v>2019</v>
      </c>
      <c r="G260" s="21" t="str">
        <f>TEXT(Unicorns_Companies[[#This Row],[Date Joined]],"mmmm")</f>
        <v>March</v>
      </c>
      <c r="H260" s="21" t="str">
        <f>TEXT(Unicorns_Companies[[#This Row],[Date Joined]],"dddd")</f>
        <v>Tuesday</v>
      </c>
    </row>
    <row r="261" spans="1:8" x14ac:dyDescent="0.25">
      <c r="A261" s="4" t="s">
        <v>384</v>
      </c>
      <c r="B261" s="8">
        <v>1.19</v>
      </c>
      <c r="C261" s="19">
        <v>43551</v>
      </c>
      <c r="D261" s="5" t="s">
        <v>101</v>
      </c>
      <c r="E261" s="5" t="s">
        <v>1116</v>
      </c>
      <c r="F261" s="21">
        <f>YEAR(Unicorns_Companies[[#This Row],[Date Joined]])</f>
        <v>2019</v>
      </c>
      <c r="G261" s="21" t="str">
        <f>TEXT(Unicorns_Companies[[#This Row],[Date Joined]],"mmmm")</f>
        <v>March</v>
      </c>
      <c r="H261" s="21" t="str">
        <f>TEXT(Unicorns_Companies[[#This Row],[Date Joined]],"dddd")</f>
        <v>Wednesday</v>
      </c>
    </row>
    <row r="262" spans="1:8" x14ac:dyDescent="0.25">
      <c r="A262" s="4" t="s">
        <v>157</v>
      </c>
      <c r="B262" s="8">
        <v>1.17</v>
      </c>
      <c r="C262" s="19">
        <v>43479</v>
      </c>
      <c r="D262" s="5" t="s">
        <v>101</v>
      </c>
      <c r="E262" s="5" t="s">
        <v>1113</v>
      </c>
      <c r="F262" s="21">
        <f>YEAR(Unicorns_Companies[[#This Row],[Date Joined]])</f>
        <v>2019</v>
      </c>
      <c r="G262" s="21" t="str">
        <f>TEXT(Unicorns_Companies[[#This Row],[Date Joined]],"mmmm")</f>
        <v>January</v>
      </c>
      <c r="H262" s="21" t="str">
        <f>TEXT(Unicorns_Companies[[#This Row],[Date Joined]],"dddd")</f>
        <v>Monday</v>
      </c>
    </row>
    <row r="263" spans="1:8" x14ac:dyDescent="0.25">
      <c r="A263" s="4" t="s">
        <v>222</v>
      </c>
      <c r="B263" s="8">
        <v>1.1200000000000001</v>
      </c>
      <c r="C263" s="19">
        <v>43815</v>
      </c>
      <c r="D263" s="5" t="s">
        <v>101</v>
      </c>
      <c r="E263" s="5" t="s">
        <v>1113</v>
      </c>
      <c r="F263" s="21">
        <f>YEAR(Unicorns_Companies[[#This Row],[Date Joined]])</f>
        <v>2019</v>
      </c>
      <c r="G263" s="21" t="str">
        <f>TEXT(Unicorns_Companies[[#This Row],[Date Joined]],"mmmm")</f>
        <v>December</v>
      </c>
      <c r="H263" s="21" t="str">
        <f>TEXT(Unicorns_Companies[[#This Row],[Date Joined]],"dddd")</f>
        <v>Monday</v>
      </c>
    </row>
    <row r="264" spans="1:8" x14ac:dyDescent="0.25">
      <c r="A264" s="4" t="s">
        <v>168</v>
      </c>
      <c r="B264" s="8">
        <v>2</v>
      </c>
      <c r="C264" s="19">
        <v>43601</v>
      </c>
      <c r="D264" s="5" t="s">
        <v>103</v>
      </c>
      <c r="E264" s="5" t="s">
        <v>1114</v>
      </c>
      <c r="F264" s="21">
        <f>YEAR(Unicorns_Companies[[#This Row],[Date Joined]])</f>
        <v>2019</v>
      </c>
      <c r="G264" s="21" t="str">
        <f>TEXT(Unicorns_Companies[[#This Row],[Date Joined]],"mmmm")</f>
        <v>May</v>
      </c>
      <c r="H264" s="21" t="str">
        <f>TEXT(Unicorns_Companies[[#This Row],[Date Joined]],"dddd")</f>
        <v>Thursday</v>
      </c>
    </row>
    <row r="265" spans="1:8" x14ac:dyDescent="0.25">
      <c r="A265" s="4" t="s">
        <v>158</v>
      </c>
      <c r="B265" s="8">
        <v>1.1000000000000001</v>
      </c>
      <c r="C265" s="19">
        <v>43606</v>
      </c>
      <c r="D265" s="5" t="s">
        <v>102</v>
      </c>
      <c r="E265" s="5" t="s">
        <v>1116</v>
      </c>
      <c r="F265" s="21">
        <f>YEAR(Unicorns_Companies[[#This Row],[Date Joined]])</f>
        <v>2019</v>
      </c>
      <c r="G265" s="21" t="str">
        <f>TEXT(Unicorns_Companies[[#This Row],[Date Joined]],"mmmm")</f>
        <v>May</v>
      </c>
      <c r="H265" s="21" t="str">
        <f>TEXT(Unicorns_Companies[[#This Row],[Date Joined]],"dddd")</f>
        <v>Tuesday</v>
      </c>
    </row>
    <row r="266" spans="1:8" x14ac:dyDescent="0.25">
      <c r="A266" s="4" t="s">
        <v>353</v>
      </c>
      <c r="B266" s="8">
        <v>1.24</v>
      </c>
      <c r="C266" s="19">
        <v>43759</v>
      </c>
      <c r="D266" s="5" t="s">
        <v>102</v>
      </c>
      <c r="E266" s="5" t="s">
        <v>1116</v>
      </c>
      <c r="F266" s="21">
        <f>YEAR(Unicorns_Companies[[#This Row],[Date Joined]])</f>
        <v>2019</v>
      </c>
      <c r="G266" s="21" t="str">
        <f>TEXT(Unicorns_Companies[[#This Row],[Date Joined]],"mmmm")</f>
        <v>October</v>
      </c>
      <c r="H266" s="21" t="str">
        <f>TEXT(Unicorns_Companies[[#This Row],[Date Joined]],"dddd")</f>
        <v>Monday</v>
      </c>
    </row>
    <row r="267" spans="1:8" x14ac:dyDescent="0.25">
      <c r="A267" s="4" t="s">
        <v>167</v>
      </c>
      <c r="B267" s="8">
        <v>1</v>
      </c>
      <c r="C267" s="19">
        <v>43487</v>
      </c>
      <c r="D267" s="5" t="s">
        <v>102</v>
      </c>
      <c r="E267" s="5" t="s">
        <v>1116</v>
      </c>
      <c r="F267" s="21">
        <f>YEAR(Unicorns_Companies[[#This Row],[Date Joined]])</f>
        <v>2019</v>
      </c>
      <c r="G267" s="21" t="str">
        <f>TEXT(Unicorns_Companies[[#This Row],[Date Joined]],"mmmm")</f>
        <v>January</v>
      </c>
      <c r="H267" s="21" t="str">
        <f>TEXT(Unicorns_Companies[[#This Row],[Date Joined]],"dddd")</f>
        <v>Tuesday</v>
      </c>
    </row>
    <row r="268" spans="1:8" x14ac:dyDescent="0.25">
      <c r="A268" s="4" t="s">
        <v>387</v>
      </c>
      <c r="B268" s="8">
        <v>1</v>
      </c>
      <c r="C268" s="19">
        <v>43517</v>
      </c>
      <c r="D268" s="5" t="s">
        <v>106</v>
      </c>
      <c r="E268" s="5" t="s">
        <v>1113</v>
      </c>
      <c r="F268" s="21">
        <f>YEAR(Unicorns_Companies[[#This Row],[Date Joined]])</f>
        <v>2019</v>
      </c>
      <c r="G268" s="21" t="str">
        <f>TEXT(Unicorns_Companies[[#This Row],[Date Joined]],"mmmm")</f>
        <v>February</v>
      </c>
      <c r="H268" s="21" t="str">
        <f>TEXT(Unicorns_Companies[[#This Row],[Date Joined]],"dddd")</f>
        <v>Thursday</v>
      </c>
    </row>
    <row r="269" spans="1:8" x14ac:dyDescent="0.25">
      <c r="A269" s="4" t="s">
        <v>132</v>
      </c>
      <c r="B269" s="8">
        <v>1</v>
      </c>
      <c r="C269" s="19">
        <v>43584</v>
      </c>
      <c r="D269" s="5" t="s">
        <v>101</v>
      </c>
      <c r="E269" s="5" t="s">
        <v>1114</v>
      </c>
      <c r="F269" s="21">
        <f>YEAR(Unicorns_Companies[[#This Row],[Date Joined]])</f>
        <v>2019</v>
      </c>
      <c r="G269" s="21" t="str">
        <f>TEXT(Unicorns_Companies[[#This Row],[Date Joined]],"mmmm")</f>
        <v>April</v>
      </c>
      <c r="H269" s="21" t="str">
        <f>TEXT(Unicorns_Companies[[#This Row],[Date Joined]],"dddd")</f>
        <v>Monday</v>
      </c>
    </row>
    <row r="270" spans="1:8" x14ac:dyDescent="0.25">
      <c r="A270" s="4" t="s">
        <v>383</v>
      </c>
      <c r="B270" s="8">
        <v>1</v>
      </c>
      <c r="C270" s="19">
        <v>43601</v>
      </c>
      <c r="D270" s="5" t="s">
        <v>101</v>
      </c>
      <c r="E270" s="5" t="s">
        <v>1113</v>
      </c>
      <c r="F270" s="21">
        <f>YEAR(Unicorns_Companies[[#This Row],[Date Joined]])</f>
        <v>2019</v>
      </c>
      <c r="G270" s="21" t="str">
        <f>TEXT(Unicorns_Companies[[#This Row],[Date Joined]],"mmmm")</f>
        <v>May</v>
      </c>
      <c r="H270" s="21" t="str">
        <f>TEXT(Unicorns_Companies[[#This Row],[Date Joined]],"dddd")</f>
        <v>Thursday</v>
      </c>
    </row>
    <row r="271" spans="1:8" x14ac:dyDescent="0.25">
      <c r="A271" s="4" t="s">
        <v>170</v>
      </c>
      <c r="B271" s="8">
        <v>1</v>
      </c>
      <c r="C271" s="19">
        <v>43615</v>
      </c>
      <c r="D271" s="5" t="s">
        <v>101</v>
      </c>
      <c r="E271" s="5" t="s">
        <v>1114</v>
      </c>
      <c r="F271" s="21">
        <f>YEAR(Unicorns_Companies[[#This Row],[Date Joined]])</f>
        <v>2019</v>
      </c>
      <c r="G271" s="21" t="str">
        <f>TEXT(Unicorns_Companies[[#This Row],[Date Joined]],"mmmm")</f>
        <v>May</v>
      </c>
      <c r="H271" s="21" t="str">
        <f>TEXT(Unicorns_Companies[[#This Row],[Date Joined]],"dddd")</f>
        <v>Thursday</v>
      </c>
    </row>
    <row r="272" spans="1:8" x14ac:dyDescent="0.25">
      <c r="A272" s="4" t="s">
        <v>172</v>
      </c>
      <c r="B272" s="8">
        <v>1</v>
      </c>
      <c r="C272" s="19">
        <v>43634</v>
      </c>
      <c r="D272" s="5" t="s">
        <v>106</v>
      </c>
      <c r="E272" s="5" t="s">
        <v>1112</v>
      </c>
      <c r="F272" s="21">
        <f>YEAR(Unicorns_Companies[[#This Row],[Date Joined]])</f>
        <v>2019</v>
      </c>
      <c r="G272" s="21" t="str">
        <f>TEXT(Unicorns_Companies[[#This Row],[Date Joined]],"mmmm")</f>
        <v>June</v>
      </c>
      <c r="H272" s="21" t="str">
        <f>TEXT(Unicorns_Companies[[#This Row],[Date Joined]],"dddd")</f>
        <v>Tuesday</v>
      </c>
    </row>
    <row r="273" spans="1:8" x14ac:dyDescent="0.25">
      <c r="A273" s="4" t="s">
        <v>179</v>
      </c>
      <c r="B273" s="8">
        <v>1</v>
      </c>
      <c r="C273" s="19">
        <v>43684</v>
      </c>
      <c r="D273" s="5" t="s">
        <v>102</v>
      </c>
      <c r="E273" s="5" t="s">
        <v>1115</v>
      </c>
      <c r="F273" s="21">
        <f>YEAR(Unicorns_Companies[[#This Row],[Date Joined]])</f>
        <v>2019</v>
      </c>
      <c r="G273" s="21" t="str">
        <f>TEXT(Unicorns_Companies[[#This Row],[Date Joined]],"mmmm")</f>
        <v>August</v>
      </c>
      <c r="H273" s="21" t="str">
        <f>TEXT(Unicorns_Companies[[#This Row],[Date Joined]],"dddd")</f>
        <v>Wednesday</v>
      </c>
    </row>
    <row r="274" spans="1:8" x14ac:dyDescent="0.25">
      <c r="A274" s="4" t="s">
        <v>180</v>
      </c>
      <c r="B274" s="8">
        <v>1</v>
      </c>
      <c r="C274" s="19">
        <v>43699</v>
      </c>
      <c r="D274" s="5" t="s">
        <v>105</v>
      </c>
      <c r="E274" s="5" t="s">
        <v>1115</v>
      </c>
      <c r="F274" s="21">
        <f>YEAR(Unicorns_Companies[[#This Row],[Date Joined]])</f>
        <v>2019</v>
      </c>
      <c r="G274" s="21" t="str">
        <f>TEXT(Unicorns_Companies[[#This Row],[Date Joined]],"mmmm")</f>
        <v>August</v>
      </c>
      <c r="H274" s="21" t="str">
        <f>TEXT(Unicorns_Companies[[#This Row],[Date Joined]],"dddd")</f>
        <v>Thursday</v>
      </c>
    </row>
    <row r="275" spans="1:8" x14ac:dyDescent="0.25">
      <c r="A275" s="4" t="s">
        <v>187</v>
      </c>
      <c r="B275" s="8">
        <v>1</v>
      </c>
      <c r="C275" s="19">
        <v>43754</v>
      </c>
      <c r="D275" s="5" t="s">
        <v>117</v>
      </c>
      <c r="E275" s="5" t="s">
        <v>1115</v>
      </c>
      <c r="F275" s="21">
        <f>YEAR(Unicorns_Companies[[#This Row],[Date Joined]])</f>
        <v>2019</v>
      </c>
      <c r="G275" s="21" t="str">
        <f>TEXT(Unicorns_Companies[[#This Row],[Date Joined]],"mmmm")</f>
        <v>October</v>
      </c>
      <c r="H275" s="21" t="str">
        <f>TEXT(Unicorns_Companies[[#This Row],[Date Joined]],"dddd")</f>
        <v>Wednesday</v>
      </c>
    </row>
    <row r="276" spans="1:8" x14ac:dyDescent="0.25">
      <c r="A276" s="4" t="s">
        <v>188</v>
      </c>
      <c r="B276" s="8">
        <v>3</v>
      </c>
      <c r="C276" s="19">
        <v>43761</v>
      </c>
      <c r="D276" s="5" t="s">
        <v>101</v>
      </c>
      <c r="E276" s="5" t="s">
        <v>1114</v>
      </c>
      <c r="F276" s="21">
        <f>YEAR(Unicorns_Companies[[#This Row],[Date Joined]])</f>
        <v>2019</v>
      </c>
      <c r="G276" s="21" t="str">
        <f>TEXT(Unicorns_Companies[[#This Row],[Date Joined]],"mmmm")</f>
        <v>October</v>
      </c>
      <c r="H276" s="21" t="str">
        <f>TEXT(Unicorns_Companies[[#This Row],[Date Joined]],"dddd")</f>
        <v>Wednesday</v>
      </c>
    </row>
    <row r="277" spans="1:8" x14ac:dyDescent="0.25">
      <c r="A277" s="4" t="s">
        <v>1117</v>
      </c>
      <c r="B277" s="8">
        <v>15</v>
      </c>
      <c r="C277" s="19">
        <v>44112</v>
      </c>
      <c r="D277" s="5" t="s">
        <v>102</v>
      </c>
      <c r="E277" s="5" t="s">
        <v>1114</v>
      </c>
      <c r="F277" s="21">
        <f>YEAR(Unicorns_Companies[[#This Row],[Date Joined]])</f>
        <v>2020</v>
      </c>
      <c r="G277" s="21" t="str">
        <f>TEXT(Unicorns_Companies[[#This Row],[Date Joined]],"mmmm")</f>
        <v>October</v>
      </c>
      <c r="H277" s="21" t="str">
        <f>TEXT(Unicorns_Companies[[#This Row],[Date Joined]],"dddd")</f>
        <v>Thursday</v>
      </c>
    </row>
    <row r="278" spans="1:8" x14ac:dyDescent="0.25">
      <c r="A278" s="4" t="s">
        <v>1190</v>
      </c>
      <c r="B278" s="8">
        <v>15</v>
      </c>
      <c r="C278" s="19">
        <v>43891</v>
      </c>
      <c r="D278" s="5" t="s">
        <v>101</v>
      </c>
      <c r="E278" s="5" t="s">
        <v>1114</v>
      </c>
      <c r="F278" s="21">
        <f>YEAR(Unicorns_Companies[[#This Row],[Date Joined]])</f>
        <v>2020</v>
      </c>
      <c r="G278" s="21" t="str">
        <f>TEXT(Unicorns_Companies[[#This Row],[Date Joined]],"mmmm")</f>
        <v>March</v>
      </c>
      <c r="H278" s="21" t="str">
        <f>TEXT(Unicorns_Companies[[#This Row],[Date Joined]],"dddd")</f>
        <v>Sunday</v>
      </c>
    </row>
    <row r="279" spans="1:8" x14ac:dyDescent="0.25">
      <c r="A279" s="4" t="s">
        <v>243</v>
      </c>
      <c r="B279" s="8">
        <v>13.5</v>
      </c>
      <c r="C279" s="19">
        <v>44047</v>
      </c>
      <c r="D279" s="5" t="s">
        <v>102</v>
      </c>
      <c r="E279" s="5" t="s">
        <v>1116</v>
      </c>
      <c r="F279" s="21">
        <f>YEAR(Unicorns_Companies[[#This Row],[Date Joined]])</f>
        <v>2020</v>
      </c>
      <c r="G279" s="21" t="str">
        <f>TEXT(Unicorns_Companies[[#This Row],[Date Joined]],"mmmm")</f>
        <v>August</v>
      </c>
      <c r="H279" s="21" t="str">
        <f>TEXT(Unicorns_Companies[[#This Row],[Date Joined]],"dddd")</f>
        <v>Tuesday</v>
      </c>
    </row>
    <row r="280" spans="1:8" x14ac:dyDescent="0.25">
      <c r="A280" s="4" t="s">
        <v>302</v>
      </c>
      <c r="B280" s="8">
        <v>12</v>
      </c>
      <c r="C280" s="19">
        <v>44034</v>
      </c>
      <c r="D280" s="5" t="s">
        <v>101</v>
      </c>
      <c r="E280" s="5" t="s">
        <v>1114</v>
      </c>
      <c r="F280" s="21">
        <f>YEAR(Unicorns_Companies[[#This Row],[Date Joined]])</f>
        <v>2020</v>
      </c>
      <c r="G280" s="21" t="str">
        <f>TEXT(Unicorns_Companies[[#This Row],[Date Joined]],"mmmm")</f>
        <v>July</v>
      </c>
      <c r="H280" s="21" t="str">
        <f>TEXT(Unicorns_Companies[[#This Row],[Date Joined]],"dddd")</f>
        <v>Wednesday</v>
      </c>
    </row>
    <row r="281" spans="1:8" x14ac:dyDescent="0.25">
      <c r="A281" s="4" t="s">
        <v>1120</v>
      </c>
      <c r="B281" s="8">
        <v>10</v>
      </c>
      <c r="C281" s="19">
        <v>43922</v>
      </c>
      <c r="D281" s="5" t="s">
        <v>102</v>
      </c>
      <c r="E281" s="5" t="s">
        <v>1116</v>
      </c>
      <c r="F281" s="21">
        <f>YEAR(Unicorns_Companies[[#This Row],[Date Joined]])</f>
        <v>2020</v>
      </c>
      <c r="G281" s="21" t="str">
        <f>TEXT(Unicorns_Companies[[#This Row],[Date Joined]],"mmmm")</f>
        <v>April</v>
      </c>
      <c r="H281" s="21" t="str">
        <f>TEXT(Unicorns_Companies[[#This Row],[Date Joined]],"dddd")</f>
        <v>Wednesday</v>
      </c>
    </row>
    <row r="282" spans="1:8" x14ac:dyDescent="0.25">
      <c r="A282" s="4" t="s">
        <v>225</v>
      </c>
      <c r="B282" s="8">
        <v>9.1</v>
      </c>
      <c r="C282" s="19">
        <v>43937</v>
      </c>
      <c r="D282" s="5" t="s">
        <v>102</v>
      </c>
      <c r="E282" s="5" t="s">
        <v>1116</v>
      </c>
      <c r="F282" s="21">
        <f>YEAR(Unicorns_Companies[[#This Row],[Date Joined]])</f>
        <v>2020</v>
      </c>
      <c r="G282" s="21" t="str">
        <f>TEXT(Unicorns_Companies[[#This Row],[Date Joined]],"mmmm")</f>
        <v>April</v>
      </c>
      <c r="H282" s="21" t="str">
        <f>TEXT(Unicorns_Companies[[#This Row],[Date Joined]],"dddd")</f>
        <v>Thursday</v>
      </c>
    </row>
    <row r="283" spans="1:8" x14ac:dyDescent="0.25">
      <c r="A283" s="4" t="s">
        <v>300</v>
      </c>
      <c r="B283" s="8">
        <v>8.6</v>
      </c>
      <c r="C283" s="19">
        <v>44158</v>
      </c>
      <c r="D283" s="5" t="s">
        <v>102</v>
      </c>
      <c r="E283" s="5" t="s">
        <v>1115</v>
      </c>
      <c r="F283" s="21">
        <f>YEAR(Unicorns_Companies[[#This Row],[Date Joined]])</f>
        <v>2020</v>
      </c>
      <c r="G283" s="21" t="str">
        <f>TEXT(Unicorns_Companies[[#This Row],[Date Joined]],"mmmm")</f>
        <v>November</v>
      </c>
      <c r="H283" s="21" t="str">
        <f>TEXT(Unicorns_Companies[[#This Row],[Date Joined]],"dddd")</f>
        <v>Monday</v>
      </c>
    </row>
    <row r="284" spans="1:8" x14ac:dyDescent="0.25">
      <c r="A284" s="4" t="s">
        <v>283</v>
      </c>
      <c r="B284" s="8">
        <v>8.3000000000000007</v>
      </c>
      <c r="C284" s="19">
        <v>44110</v>
      </c>
      <c r="D284" s="5" t="s">
        <v>102</v>
      </c>
      <c r="E284" s="5" t="s">
        <v>1116</v>
      </c>
      <c r="F284" s="21">
        <f>YEAR(Unicorns_Companies[[#This Row],[Date Joined]])</f>
        <v>2020</v>
      </c>
      <c r="G284" s="21" t="str">
        <f>TEXT(Unicorns_Companies[[#This Row],[Date Joined]],"mmmm")</f>
        <v>October</v>
      </c>
      <c r="H284" s="21" t="str">
        <f>TEXT(Unicorns_Companies[[#This Row],[Date Joined]],"dddd")</f>
        <v>Tuesday</v>
      </c>
    </row>
    <row r="285" spans="1:8" x14ac:dyDescent="0.25">
      <c r="A285" s="4" t="s">
        <v>292</v>
      </c>
      <c r="B285" s="8">
        <v>7.5</v>
      </c>
      <c r="C285" s="19">
        <v>44115</v>
      </c>
      <c r="D285" s="5" t="s">
        <v>109</v>
      </c>
      <c r="E285" s="5" t="s">
        <v>1115</v>
      </c>
      <c r="F285" s="21">
        <f>YEAR(Unicorns_Companies[[#This Row],[Date Joined]])</f>
        <v>2020</v>
      </c>
      <c r="G285" s="21" t="str">
        <f>TEXT(Unicorns_Companies[[#This Row],[Date Joined]],"mmmm")</f>
        <v>October</v>
      </c>
      <c r="H285" s="21" t="str">
        <f>TEXT(Unicorns_Companies[[#This Row],[Date Joined]],"dddd")</f>
        <v>Sunday</v>
      </c>
    </row>
    <row r="286" spans="1:8" x14ac:dyDescent="0.25">
      <c r="A286" s="4" t="s">
        <v>210</v>
      </c>
      <c r="B286" s="8">
        <v>7.4</v>
      </c>
      <c r="C286" s="19">
        <v>43851</v>
      </c>
      <c r="D286" s="5" t="s">
        <v>102</v>
      </c>
      <c r="E286" s="5" t="s">
        <v>1116</v>
      </c>
      <c r="F286" s="21">
        <f>YEAR(Unicorns_Companies[[#This Row],[Date Joined]])</f>
        <v>2020</v>
      </c>
      <c r="G286" s="21" t="str">
        <f>TEXT(Unicorns_Companies[[#This Row],[Date Joined]],"mmmm")</f>
        <v>January</v>
      </c>
      <c r="H286" s="21" t="str">
        <f>TEXT(Unicorns_Companies[[#This Row],[Date Joined]],"dddd")</f>
        <v>Tuesday</v>
      </c>
    </row>
    <row r="287" spans="1:8" x14ac:dyDescent="0.25">
      <c r="A287" s="4" t="s">
        <v>237</v>
      </c>
      <c r="B287" s="8">
        <v>7.25</v>
      </c>
      <c r="C287" s="19">
        <v>44055</v>
      </c>
      <c r="D287" s="5" t="s">
        <v>102</v>
      </c>
      <c r="E287" s="5" t="s">
        <v>1116</v>
      </c>
      <c r="F287" s="21">
        <f>YEAR(Unicorns_Companies[[#This Row],[Date Joined]])</f>
        <v>2020</v>
      </c>
      <c r="G287" s="21" t="str">
        <f>TEXT(Unicorns_Companies[[#This Row],[Date Joined]],"mmmm")</f>
        <v>August</v>
      </c>
      <c r="H287" s="21" t="str">
        <f>TEXT(Unicorns_Companies[[#This Row],[Date Joined]],"dddd")</f>
        <v>Wednesday</v>
      </c>
    </row>
    <row r="288" spans="1:8" x14ac:dyDescent="0.25">
      <c r="A288" s="4" t="s">
        <v>240</v>
      </c>
      <c r="B288" s="8">
        <v>7</v>
      </c>
      <c r="C288" s="19">
        <v>44039</v>
      </c>
      <c r="D288" s="5" t="s">
        <v>102</v>
      </c>
      <c r="E288" s="5" t="s">
        <v>1118</v>
      </c>
      <c r="F288" s="21">
        <f>YEAR(Unicorns_Companies[[#This Row],[Date Joined]])</f>
        <v>2020</v>
      </c>
      <c r="G288" s="21" t="str">
        <f>TEXT(Unicorns_Companies[[#This Row],[Date Joined]],"mmmm")</f>
        <v>July</v>
      </c>
      <c r="H288" s="21" t="str">
        <f>TEXT(Unicorns_Companies[[#This Row],[Date Joined]],"dddd")</f>
        <v>Monday</v>
      </c>
    </row>
    <row r="289" spans="1:8" x14ac:dyDescent="0.25">
      <c r="A289" s="4" t="s">
        <v>886</v>
      </c>
      <c r="B289" s="8">
        <v>6.51</v>
      </c>
      <c r="C289" s="19">
        <v>43990</v>
      </c>
      <c r="D289" s="5" t="s">
        <v>101</v>
      </c>
      <c r="E289" s="5" t="s">
        <v>1113</v>
      </c>
      <c r="F289" s="21">
        <f>YEAR(Unicorns_Companies[[#This Row],[Date Joined]])</f>
        <v>2020</v>
      </c>
      <c r="G289" s="21" t="str">
        <f>TEXT(Unicorns_Companies[[#This Row],[Date Joined]],"mmmm")</f>
        <v>June</v>
      </c>
      <c r="H289" s="21" t="str">
        <f>TEXT(Unicorns_Companies[[#This Row],[Date Joined]],"dddd")</f>
        <v>Monday</v>
      </c>
    </row>
    <row r="290" spans="1:8" x14ac:dyDescent="0.25">
      <c r="A290" s="4" t="s">
        <v>252</v>
      </c>
      <c r="B290" s="8">
        <v>6.5</v>
      </c>
      <c r="C290" s="19">
        <v>44013</v>
      </c>
      <c r="D290" s="5" t="s">
        <v>109</v>
      </c>
      <c r="E290" s="5" t="s">
        <v>1115</v>
      </c>
      <c r="F290" s="21">
        <f>YEAR(Unicorns_Companies[[#This Row],[Date Joined]])</f>
        <v>2020</v>
      </c>
      <c r="G290" s="21" t="str">
        <f>TEXT(Unicorns_Companies[[#This Row],[Date Joined]],"mmmm")</f>
        <v>July</v>
      </c>
      <c r="H290" s="21" t="str">
        <f>TEXT(Unicorns_Companies[[#This Row],[Date Joined]],"dddd")</f>
        <v>Wednesday</v>
      </c>
    </row>
    <row r="291" spans="1:8" x14ac:dyDescent="0.25">
      <c r="A291" s="4" t="s">
        <v>250</v>
      </c>
      <c r="B291" s="8">
        <v>6.5</v>
      </c>
      <c r="C291" s="19">
        <v>44082</v>
      </c>
      <c r="D291" s="5" t="s">
        <v>166</v>
      </c>
      <c r="E291" s="5" t="s">
        <v>1115</v>
      </c>
      <c r="F291" s="21">
        <f>YEAR(Unicorns_Companies[[#This Row],[Date Joined]])</f>
        <v>2020</v>
      </c>
      <c r="G291" s="21" t="str">
        <f>TEXT(Unicorns_Companies[[#This Row],[Date Joined]],"mmmm")</f>
        <v>September</v>
      </c>
      <c r="H291" s="21" t="str">
        <f>TEXT(Unicorns_Companies[[#This Row],[Date Joined]],"dddd")</f>
        <v>Tuesday</v>
      </c>
    </row>
    <row r="292" spans="1:8" x14ac:dyDescent="0.25">
      <c r="A292" s="4" t="s">
        <v>291</v>
      </c>
      <c r="B292" s="8">
        <v>6</v>
      </c>
      <c r="C292" s="19">
        <v>44126</v>
      </c>
      <c r="D292" s="5" t="s">
        <v>102</v>
      </c>
      <c r="E292" s="5" t="s">
        <v>1113</v>
      </c>
      <c r="F292" s="21">
        <f>YEAR(Unicorns_Companies[[#This Row],[Date Joined]])</f>
        <v>2020</v>
      </c>
      <c r="G292" s="21" t="str">
        <f>TEXT(Unicorns_Companies[[#This Row],[Date Joined]],"mmmm")</f>
        <v>October</v>
      </c>
      <c r="H292" s="21" t="str">
        <f>TEXT(Unicorns_Companies[[#This Row],[Date Joined]],"dddd")</f>
        <v>Thursday</v>
      </c>
    </row>
    <row r="293" spans="1:8" x14ac:dyDescent="0.25">
      <c r="A293" s="4" t="s">
        <v>338</v>
      </c>
      <c r="B293" s="8">
        <v>5.99</v>
      </c>
      <c r="C293" s="19">
        <v>44097</v>
      </c>
      <c r="D293" s="5" t="s">
        <v>102</v>
      </c>
      <c r="E293" s="5" t="s">
        <v>1116</v>
      </c>
      <c r="F293" s="21">
        <f>YEAR(Unicorns_Companies[[#This Row],[Date Joined]])</f>
        <v>2020</v>
      </c>
      <c r="G293" s="21" t="str">
        <f>TEXT(Unicorns_Companies[[#This Row],[Date Joined]],"mmmm")</f>
        <v>September</v>
      </c>
      <c r="H293" s="21" t="str">
        <f>TEXT(Unicorns_Companies[[#This Row],[Date Joined]],"dddd")</f>
        <v>Wednesday</v>
      </c>
    </row>
    <row r="294" spans="1:8" x14ac:dyDescent="0.25">
      <c r="A294" s="4" t="s">
        <v>235</v>
      </c>
      <c r="B294" s="8">
        <v>5.6</v>
      </c>
      <c r="C294" s="19">
        <v>43993</v>
      </c>
      <c r="D294" s="5" t="s">
        <v>102</v>
      </c>
      <c r="E294" s="5" t="s">
        <v>1116</v>
      </c>
      <c r="F294" s="21">
        <f>YEAR(Unicorns_Companies[[#This Row],[Date Joined]])</f>
        <v>2020</v>
      </c>
      <c r="G294" s="21" t="str">
        <f>TEXT(Unicorns_Companies[[#This Row],[Date Joined]],"mmmm")</f>
        <v>June</v>
      </c>
      <c r="H294" s="21" t="str">
        <f>TEXT(Unicorns_Companies[[#This Row],[Date Joined]],"dddd")</f>
        <v>Thursday</v>
      </c>
    </row>
    <row r="295" spans="1:8" x14ac:dyDescent="0.25">
      <c r="A295" s="4" t="s">
        <v>346</v>
      </c>
      <c r="B295" s="8">
        <v>5.6</v>
      </c>
      <c r="C295" s="19">
        <v>44012</v>
      </c>
      <c r="D295" s="5" t="s">
        <v>102</v>
      </c>
      <c r="E295" s="5" t="s">
        <v>1116</v>
      </c>
      <c r="F295" s="21">
        <f>YEAR(Unicorns_Companies[[#This Row],[Date Joined]])</f>
        <v>2020</v>
      </c>
      <c r="G295" s="21" t="str">
        <f>TEXT(Unicorns_Companies[[#This Row],[Date Joined]],"mmmm")</f>
        <v>June</v>
      </c>
      <c r="H295" s="21" t="str">
        <f>TEXT(Unicorns_Companies[[#This Row],[Date Joined]],"dddd")</f>
        <v>Tuesday</v>
      </c>
    </row>
    <row r="296" spans="1:8" x14ac:dyDescent="0.25">
      <c r="A296" s="4" t="s">
        <v>414</v>
      </c>
      <c r="B296" s="8">
        <v>5.05</v>
      </c>
      <c r="C296" s="19">
        <v>44167</v>
      </c>
      <c r="D296" s="5" t="s">
        <v>117</v>
      </c>
      <c r="E296" s="5" t="s">
        <v>1115</v>
      </c>
      <c r="F296" s="21">
        <f>YEAR(Unicorns_Companies[[#This Row],[Date Joined]])</f>
        <v>2020</v>
      </c>
      <c r="G296" s="21" t="str">
        <f>TEXT(Unicorns_Companies[[#This Row],[Date Joined]],"mmmm")</f>
        <v>December</v>
      </c>
      <c r="H296" s="21" t="str">
        <f>TEXT(Unicorns_Companies[[#This Row],[Date Joined]],"dddd")</f>
        <v>Wednesday</v>
      </c>
    </row>
    <row r="297" spans="1:8" x14ac:dyDescent="0.25">
      <c r="A297" s="4" t="s">
        <v>377</v>
      </c>
      <c r="B297" s="8">
        <v>5</v>
      </c>
      <c r="C297" s="19">
        <v>44103</v>
      </c>
      <c r="D297" s="5" t="s">
        <v>104</v>
      </c>
      <c r="E297" s="5" t="s">
        <v>1121</v>
      </c>
      <c r="F297" s="21">
        <f>YEAR(Unicorns_Companies[[#This Row],[Date Joined]])</f>
        <v>2020</v>
      </c>
      <c r="G297" s="21" t="str">
        <f>TEXT(Unicorns_Companies[[#This Row],[Date Joined]],"mmmm")</f>
        <v>September</v>
      </c>
      <c r="H297" s="21" t="str">
        <f>TEXT(Unicorns_Companies[[#This Row],[Date Joined]],"dddd")</f>
        <v>Tuesday</v>
      </c>
    </row>
    <row r="298" spans="1:8" x14ac:dyDescent="0.25">
      <c r="A298" s="4" t="s">
        <v>760</v>
      </c>
      <c r="B298" s="8">
        <v>5</v>
      </c>
      <c r="C298" s="19">
        <v>43856</v>
      </c>
      <c r="D298" s="5" t="s">
        <v>114</v>
      </c>
      <c r="E298" s="5" t="s">
        <v>1112</v>
      </c>
      <c r="F298" s="21">
        <f>YEAR(Unicorns_Companies[[#This Row],[Date Joined]])</f>
        <v>2020</v>
      </c>
      <c r="G298" s="21" t="str">
        <f>TEXT(Unicorns_Companies[[#This Row],[Date Joined]],"mmmm")</f>
        <v>January</v>
      </c>
      <c r="H298" s="21" t="str">
        <f>TEXT(Unicorns_Companies[[#This Row],[Date Joined]],"dddd")</f>
        <v>Sunday</v>
      </c>
    </row>
    <row r="299" spans="1:8" x14ac:dyDescent="0.25">
      <c r="A299" s="4" t="s">
        <v>202</v>
      </c>
      <c r="B299" s="8">
        <v>5</v>
      </c>
      <c r="C299" s="19">
        <v>43854</v>
      </c>
      <c r="D299" s="5" t="s">
        <v>109</v>
      </c>
      <c r="E299" s="5" t="s">
        <v>1115</v>
      </c>
      <c r="F299" s="21">
        <f>YEAR(Unicorns_Companies[[#This Row],[Date Joined]])</f>
        <v>2020</v>
      </c>
      <c r="G299" s="21" t="str">
        <f>TEXT(Unicorns_Companies[[#This Row],[Date Joined]],"mmmm")</f>
        <v>January</v>
      </c>
      <c r="H299" s="21" t="str">
        <f>TEXT(Unicorns_Companies[[#This Row],[Date Joined]],"dddd")</f>
        <v>Friday</v>
      </c>
    </row>
    <row r="300" spans="1:8" x14ac:dyDescent="0.25">
      <c r="A300" s="4" t="s">
        <v>1054</v>
      </c>
      <c r="B300" s="8">
        <v>5</v>
      </c>
      <c r="C300" s="19">
        <v>44187</v>
      </c>
      <c r="D300" s="5" t="s">
        <v>109</v>
      </c>
      <c r="E300" s="5" t="s">
        <v>1112</v>
      </c>
      <c r="F300" s="21">
        <f>YEAR(Unicorns_Companies[[#This Row],[Date Joined]])</f>
        <v>2020</v>
      </c>
      <c r="G300" s="21" t="str">
        <f>TEXT(Unicorns_Companies[[#This Row],[Date Joined]],"mmmm")</f>
        <v>December</v>
      </c>
      <c r="H300" s="21" t="str">
        <f>TEXT(Unicorns_Companies[[#This Row],[Date Joined]],"dddd")</f>
        <v>Tuesday</v>
      </c>
    </row>
    <row r="301" spans="1:8" x14ac:dyDescent="0.25">
      <c r="A301" s="4" t="s">
        <v>246</v>
      </c>
      <c r="B301" s="8">
        <v>5.85</v>
      </c>
      <c r="C301" s="19">
        <v>44068</v>
      </c>
      <c r="D301" s="5" t="s">
        <v>102</v>
      </c>
      <c r="E301" s="5" t="s">
        <v>1118</v>
      </c>
      <c r="F301" s="21">
        <f>YEAR(Unicorns_Companies[[#This Row],[Date Joined]])</f>
        <v>2020</v>
      </c>
      <c r="G301" s="21" t="str">
        <f>TEXT(Unicorns_Companies[[#This Row],[Date Joined]],"mmmm")</f>
        <v>August</v>
      </c>
      <c r="H301" s="21" t="str">
        <f>TEXT(Unicorns_Companies[[#This Row],[Date Joined]],"dddd")</f>
        <v>Tuesday</v>
      </c>
    </row>
    <row r="302" spans="1:8" x14ac:dyDescent="0.25">
      <c r="A302" s="4" t="s">
        <v>290</v>
      </c>
      <c r="B302" s="8">
        <v>4.3</v>
      </c>
      <c r="C302" s="19">
        <v>44126</v>
      </c>
      <c r="D302" s="8" t="s">
        <v>102</v>
      </c>
      <c r="E302" s="8" t="s">
        <v>1116</v>
      </c>
      <c r="F302" s="21">
        <f>YEAR(Unicorns_Companies[[#This Row],[Date Joined]])</f>
        <v>2020</v>
      </c>
      <c r="G302" s="21" t="str">
        <f>TEXT(Unicorns_Companies[[#This Row],[Date Joined]],"mmmm")</f>
        <v>October</v>
      </c>
      <c r="H302" s="21" t="str">
        <f>TEXT(Unicorns_Companies[[#This Row],[Date Joined]],"dddd")</f>
        <v>Thursday</v>
      </c>
    </row>
    <row r="303" spans="1:8" x14ac:dyDescent="0.25">
      <c r="A303" s="4" t="s">
        <v>1304</v>
      </c>
      <c r="B303" s="8">
        <v>4.2</v>
      </c>
      <c r="C303" s="19">
        <v>44158</v>
      </c>
      <c r="D303" s="5" t="s">
        <v>102</v>
      </c>
      <c r="E303" s="5" t="s">
        <v>1113</v>
      </c>
      <c r="F303" s="21">
        <f>YEAR(Unicorns_Companies[[#This Row],[Date Joined]])</f>
        <v>2020</v>
      </c>
      <c r="G303" s="21" t="str">
        <f>TEXT(Unicorns_Companies[[#This Row],[Date Joined]],"mmmm")</f>
        <v>November</v>
      </c>
      <c r="H303" s="21" t="str">
        <f>TEXT(Unicorns_Companies[[#This Row],[Date Joined]],"dddd")</f>
        <v>Monday</v>
      </c>
    </row>
    <row r="304" spans="1:8" x14ac:dyDescent="0.25">
      <c r="A304" s="4" t="s">
        <v>213</v>
      </c>
      <c r="B304" s="8">
        <v>4</v>
      </c>
      <c r="C304" s="19">
        <v>43872</v>
      </c>
      <c r="D304" s="5" t="s">
        <v>102</v>
      </c>
      <c r="E304" s="5" t="s">
        <v>1112</v>
      </c>
      <c r="F304" s="21">
        <f>YEAR(Unicorns_Companies[[#This Row],[Date Joined]])</f>
        <v>2020</v>
      </c>
      <c r="G304" s="21" t="str">
        <f>TEXT(Unicorns_Companies[[#This Row],[Date Joined]],"mmmm")</f>
        <v>February</v>
      </c>
      <c r="H304" s="21" t="str">
        <f>TEXT(Unicorns_Companies[[#This Row],[Date Joined]],"dddd")</f>
        <v>Tuesday</v>
      </c>
    </row>
    <row r="305" spans="1:8" x14ac:dyDescent="0.25">
      <c r="A305" s="4" t="s">
        <v>308</v>
      </c>
      <c r="B305" s="8">
        <v>4</v>
      </c>
      <c r="C305" s="19">
        <v>44180</v>
      </c>
      <c r="D305" s="5" t="s">
        <v>102</v>
      </c>
      <c r="E305" s="5" t="s">
        <v>1116</v>
      </c>
      <c r="F305" s="21">
        <f>YEAR(Unicorns_Companies[[#This Row],[Date Joined]])</f>
        <v>2020</v>
      </c>
      <c r="G305" s="21" t="str">
        <f>TEXT(Unicorns_Companies[[#This Row],[Date Joined]],"mmmm")</f>
        <v>December</v>
      </c>
      <c r="H305" s="21" t="str">
        <f>TEXT(Unicorns_Companies[[#This Row],[Date Joined]],"dddd")</f>
        <v>Tuesday</v>
      </c>
    </row>
    <row r="306" spans="1:8" x14ac:dyDescent="0.25">
      <c r="A306" s="4" t="s">
        <v>238</v>
      </c>
      <c r="B306" s="8">
        <v>4</v>
      </c>
      <c r="C306" s="19">
        <v>44046</v>
      </c>
      <c r="D306" s="5" t="s">
        <v>102</v>
      </c>
      <c r="E306" s="5" t="s">
        <v>1113</v>
      </c>
      <c r="F306" s="21">
        <f>YEAR(Unicorns_Companies[[#This Row],[Date Joined]])</f>
        <v>2020</v>
      </c>
      <c r="G306" s="21" t="str">
        <f>TEXT(Unicorns_Companies[[#This Row],[Date Joined]],"mmmm")</f>
        <v>August</v>
      </c>
      <c r="H306" s="21" t="str">
        <f>TEXT(Unicorns_Companies[[#This Row],[Date Joined]],"dddd")</f>
        <v>Monday</v>
      </c>
    </row>
    <row r="307" spans="1:8" x14ac:dyDescent="0.25">
      <c r="A307" s="4" t="s">
        <v>282</v>
      </c>
      <c r="B307" s="8">
        <v>3.8</v>
      </c>
      <c r="C307" s="19">
        <v>44112</v>
      </c>
      <c r="D307" s="5" t="s">
        <v>166</v>
      </c>
      <c r="E307" s="5" t="s">
        <v>1116</v>
      </c>
      <c r="F307" s="21">
        <f>YEAR(Unicorns_Companies[[#This Row],[Date Joined]])</f>
        <v>2020</v>
      </c>
      <c r="G307" s="21" t="str">
        <f>TEXT(Unicorns_Companies[[#This Row],[Date Joined]],"mmmm")</f>
        <v>October</v>
      </c>
      <c r="H307" s="21" t="str">
        <f>TEXT(Unicorns_Companies[[#This Row],[Date Joined]],"dddd")</f>
        <v>Thursday</v>
      </c>
    </row>
    <row r="308" spans="1:8" x14ac:dyDescent="0.25">
      <c r="A308" s="4" t="s">
        <v>285</v>
      </c>
      <c r="B308" s="8">
        <v>3.7</v>
      </c>
      <c r="C308" s="19">
        <v>44097</v>
      </c>
      <c r="D308" s="5" t="s">
        <v>102</v>
      </c>
      <c r="E308" s="5" t="s">
        <v>1114</v>
      </c>
      <c r="F308" s="21">
        <f>YEAR(Unicorns_Companies[[#This Row],[Date Joined]])</f>
        <v>2020</v>
      </c>
      <c r="G308" s="21" t="str">
        <f>TEXT(Unicorns_Companies[[#This Row],[Date Joined]],"mmmm")</f>
        <v>September</v>
      </c>
      <c r="H308" s="21" t="str">
        <f>TEXT(Unicorns_Companies[[#This Row],[Date Joined]],"dddd")</f>
        <v>Wednesday</v>
      </c>
    </row>
    <row r="309" spans="1:8" x14ac:dyDescent="0.25">
      <c r="A309" s="4" t="s">
        <v>226</v>
      </c>
      <c r="B309" s="8">
        <v>3.7</v>
      </c>
      <c r="C309" s="19">
        <v>43949</v>
      </c>
      <c r="D309" s="5" t="s">
        <v>102</v>
      </c>
      <c r="E309" s="5" t="s">
        <v>1116</v>
      </c>
      <c r="F309" s="21">
        <f>YEAR(Unicorns_Companies[[#This Row],[Date Joined]])</f>
        <v>2020</v>
      </c>
      <c r="G309" s="21" t="str">
        <f>TEXT(Unicorns_Companies[[#This Row],[Date Joined]],"mmmm")</f>
        <v>April</v>
      </c>
      <c r="H309" s="21" t="str">
        <f>TEXT(Unicorns_Companies[[#This Row],[Date Joined]],"dddd")</f>
        <v>Tuesday</v>
      </c>
    </row>
    <row r="310" spans="1:8" x14ac:dyDescent="0.25">
      <c r="A310" s="4" t="s">
        <v>294</v>
      </c>
      <c r="B310" s="8">
        <v>3.6</v>
      </c>
      <c r="C310" s="19">
        <v>44132</v>
      </c>
      <c r="D310" s="5" t="s">
        <v>102</v>
      </c>
      <c r="E310" s="5" t="s">
        <v>1118</v>
      </c>
      <c r="F310" s="21">
        <f>YEAR(Unicorns_Companies[[#This Row],[Date Joined]])</f>
        <v>2020</v>
      </c>
      <c r="G310" s="21" t="str">
        <f>TEXT(Unicorns_Companies[[#This Row],[Date Joined]],"mmmm")</f>
        <v>October</v>
      </c>
      <c r="H310" s="21" t="str">
        <f>TEXT(Unicorns_Companies[[#This Row],[Date Joined]],"dddd")</f>
        <v>Wednesday</v>
      </c>
    </row>
    <row r="311" spans="1:8" x14ac:dyDescent="0.25">
      <c r="A311" s="4" t="s">
        <v>215</v>
      </c>
      <c r="B311" s="8">
        <v>3.6</v>
      </c>
      <c r="C311" s="19">
        <v>43873</v>
      </c>
      <c r="D311" s="5" t="s">
        <v>102</v>
      </c>
      <c r="E311" s="5" t="s">
        <v>1114</v>
      </c>
      <c r="F311" s="21">
        <f>YEAR(Unicorns_Companies[[#This Row],[Date Joined]])</f>
        <v>2020</v>
      </c>
      <c r="G311" s="21" t="str">
        <f>TEXT(Unicorns_Companies[[#This Row],[Date Joined]],"mmmm")</f>
        <v>February</v>
      </c>
      <c r="H311" s="21" t="str">
        <f>TEXT(Unicorns_Companies[[#This Row],[Date Joined]],"dddd")</f>
        <v>Wednesday</v>
      </c>
    </row>
    <row r="312" spans="1:8" x14ac:dyDescent="0.25">
      <c r="A312" s="4" t="s">
        <v>229</v>
      </c>
      <c r="B312" s="8">
        <v>3.5</v>
      </c>
      <c r="C312" s="19">
        <v>43977</v>
      </c>
      <c r="D312" s="5" t="s">
        <v>116</v>
      </c>
      <c r="E312" s="5" t="s">
        <v>1113</v>
      </c>
      <c r="F312" s="21">
        <f>YEAR(Unicorns_Companies[[#This Row],[Date Joined]])</f>
        <v>2020</v>
      </c>
      <c r="G312" s="21" t="str">
        <f>TEXT(Unicorns_Companies[[#This Row],[Date Joined]],"mmmm")</f>
        <v>May</v>
      </c>
      <c r="H312" s="21" t="str">
        <f>TEXT(Unicorns_Companies[[#This Row],[Date Joined]],"dddd")</f>
        <v>Tuesday</v>
      </c>
    </row>
    <row r="313" spans="1:8" x14ac:dyDescent="0.25">
      <c r="A313" s="4" t="s">
        <v>286</v>
      </c>
      <c r="B313" s="8">
        <v>3.5</v>
      </c>
      <c r="C313" s="19">
        <v>44096</v>
      </c>
      <c r="D313" s="5" t="s">
        <v>106</v>
      </c>
      <c r="E313" s="5" t="s">
        <v>1114</v>
      </c>
      <c r="F313" s="21">
        <f>YEAR(Unicorns_Companies[[#This Row],[Date Joined]])</f>
        <v>2020</v>
      </c>
      <c r="G313" s="21" t="str">
        <f>TEXT(Unicorns_Companies[[#This Row],[Date Joined]],"mmmm")</f>
        <v>September</v>
      </c>
      <c r="H313" s="21" t="str">
        <f>TEXT(Unicorns_Companies[[#This Row],[Date Joined]],"dddd")</f>
        <v>Tuesday</v>
      </c>
    </row>
    <row r="314" spans="1:8" x14ac:dyDescent="0.25">
      <c r="A314" s="4" t="s">
        <v>293</v>
      </c>
      <c r="B314" s="8">
        <v>4</v>
      </c>
      <c r="C314" s="19">
        <v>44125</v>
      </c>
      <c r="D314" s="5" t="s">
        <v>102</v>
      </c>
      <c r="E314" s="5" t="s">
        <v>1113</v>
      </c>
      <c r="F314" s="21">
        <f>YEAR(Unicorns_Companies[[#This Row],[Date Joined]])</f>
        <v>2020</v>
      </c>
      <c r="G314" s="21" t="str">
        <f>TEXT(Unicorns_Companies[[#This Row],[Date Joined]],"mmmm")</f>
        <v>October</v>
      </c>
      <c r="H314" s="21" t="str">
        <f>TEXT(Unicorns_Companies[[#This Row],[Date Joined]],"dddd")</f>
        <v>Wednesday</v>
      </c>
    </row>
    <row r="315" spans="1:8" x14ac:dyDescent="0.25">
      <c r="A315" s="4" t="s">
        <v>241</v>
      </c>
      <c r="B315" s="8">
        <v>3.44</v>
      </c>
      <c r="C315" s="19">
        <v>44076</v>
      </c>
      <c r="D315" s="5" t="s">
        <v>109</v>
      </c>
      <c r="E315" s="5" t="s">
        <v>1114</v>
      </c>
      <c r="F315" s="21">
        <f>YEAR(Unicorns_Companies[[#This Row],[Date Joined]])</f>
        <v>2020</v>
      </c>
      <c r="G315" s="21" t="str">
        <f>TEXT(Unicorns_Companies[[#This Row],[Date Joined]],"mmmm")</f>
        <v>September</v>
      </c>
      <c r="H315" s="21" t="str">
        <f>TEXT(Unicorns_Companies[[#This Row],[Date Joined]],"dddd")</f>
        <v>Wednesday</v>
      </c>
    </row>
    <row r="316" spans="1:8" x14ac:dyDescent="0.25">
      <c r="A316" s="4" t="s">
        <v>422</v>
      </c>
      <c r="B316" s="8">
        <v>3.3</v>
      </c>
      <c r="C316" s="19">
        <v>43973</v>
      </c>
      <c r="D316" s="5" t="s">
        <v>102</v>
      </c>
      <c r="E316" s="5" t="s">
        <v>1118</v>
      </c>
      <c r="F316" s="21">
        <f>YEAR(Unicorns_Companies[[#This Row],[Date Joined]])</f>
        <v>2020</v>
      </c>
      <c r="G316" s="21" t="str">
        <f>TEXT(Unicorns_Companies[[#This Row],[Date Joined]],"mmmm")</f>
        <v>May</v>
      </c>
      <c r="H316" s="21" t="str">
        <f>TEXT(Unicorns_Companies[[#This Row],[Date Joined]],"dddd")</f>
        <v>Friday</v>
      </c>
    </row>
    <row r="317" spans="1:8" x14ac:dyDescent="0.25">
      <c r="A317" s="4" t="s">
        <v>301</v>
      </c>
      <c r="B317" s="8">
        <v>3.3</v>
      </c>
      <c r="C317" s="19">
        <v>44159</v>
      </c>
      <c r="D317" s="5" t="s">
        <v>109</v>
      </c>
      <c r="E317" s="5" t="s">
        <v>1113</v>
      </c>
      <c r="F317" s="21">
        <f>YEAR(Unicorns_Companies[[#This Row],[Date Joined]])</f>
        <v>2020</v>
      </c>
      <c r="G317" s="21" t="str">
        <f>TEXT(Unicorns_Companies[[#This Row],[Date Joined]],"mmmm")</f>
        <v>November</v>
      </c>
      <c r="H317" s="21" t="str">
        <f>TEXT(Unicorns_Companies[[#This Row],[Date Joined]],"dddd")</f>
        <v>Tuesday</v>
      </c>
    </row>
    <row r="318" spans="1:8" x14ac:dyDescent="0.25">
      <c r="A318" s="4" t="s">
        <v>214</v>
      </c>
      <c r="B318" s="8">
        <v>3.2</v>
      </c>
      <c r="C318" s="19">
        <v>43859</v>
      </c>
      <c r="D318" s="5" t="s">
        <v>102</v>
      </c>
      <c r="E318" s="5" t="s">
        <v>1113</v>
      </c>
      <c r="F318" s="21">
        <f>YEAR(Unicorns_Companies[[#This Row],[Date Joined]])</f>
        <v>2020</v>
      </c>
      <c r="G318" s="21" t="str">
        <f>TEXT(Unicorns_Companies[[#This Row],[Date Joined]],"mmmm")</f>
        <v>January</v>
      </c>
      <c r="H318" s="21" t="str">
        <f>TEXT(Unicorns_Companies[[#This Row],[Date Joined]],"dddd")</f>
        <v>Wednesday</v>
      </c>
    </row>
    <row r="319" spans="1:8" x14ac:dyDescent="0.25">
      <c r="A319" s="4" t="s">
        <v>208</v>
      </c>
      <c r="B319" s="8">
        <v>3.1</v>
      </c>
      <c r="C319" s="19">
        <v>43837</v>
      </c>
      <c r="D319" s="5" t="s">
        <v>102</v>
      </c>
      <c r="E319" s="5" t="s">
        <v>1115</v>
      </c>
      <c r="F319" s="21">
        <f>YEAR(Unicorns_Companies[[#This Row],[Date Joined]])</f>
        <v>2020</v>
      </c>
      <c r="G319" s="21" t="str">
        <f>TEXT(Unicorns_Companies[[#This Row],[Date Joined]],"mmmm")</f>
        <v>January</v>
      </c>
      <c r="H319" s="21" t="str">
        <f>TEXT(Unicorns_Companies[[#This Row],[Date Joined]],"dddd")</f>
        <v>Tuesday</v>
      </c>
    </row>
    <row r="320" spans="1:8" x14ac:dyDescent="0.25">
      <c r="A320" s="4" t="s">
        <v>224</v>
      </c>
      <c r="B320" s="8">
        <v>3.2</v>
      </c>
      <c r="C320" s="19">
        <v>43956</v>
      </c>
      <c r="D320" s="5" t="s">
        <v>192</v>
      </c>
      <c r="E320" s="5" t="s">
        <v>1114</v>
      </c>
      <c r="F320" s="21">
        <f>YEAR(Unicorns_Companies[[#This Row],[Date Joined]])</f>
        <v>2020</v>
      </c>
      <c r="G320" s="21" t="str">
        <f>TEXT(Unicorns_Companies[[#This Row],[Date Joined]],"mmmm")</f>
        <v>May</v>
      </c>
      <c r="H320" s="21" t="str">
        <f>TEXT(Unicorns_Companies[[#This Row],[Date Joined]],"dddd")</f>
        <v>Tuesday</v>
      </c>
    </row>
    <row r="321" spans="1:8" x14ac:dyDescent="0.25">
      <c r="A321" s="4" t="s">
        <v>296</v>
      </c>
      <c r="B321" s="8">
        <v>3</v>
      </c>
      <c r="C321" s="19">
        <v>44154</v>
      </c>
      <c r="D321" s="5" t="s">
        <v>102</v>
      </c>
      <c r="E321" s="5" t="s">
        <v>1116</v>
      </c>
      <c r="F321" s="21">
        <f>YEAR(Unicorns_Companies[[#This Row],[Date Joined]])</f>
        <v>2020</v>
      </c>
      <c r="G321" s="21" t="str">
        <f>TEXT(Unicorns_Companies[[#This Row],[Date Joined]],"mmmm")</f>
        <v>November</v>
      </c>
      <c r="H321" s="21" t="str">
        <f>TEXT(Unicorns_Companies[[#This Row],[Date Joined]],"dddd")</f>
        <v>Thursday</v>
      </c>
    </row>
    <row r="322" spans="1:8" x14ac:dyDescent="0.25">
      <c r="A322" s="4" t="s">
        <v>219</v>
      </c>
      <c r="B322" s="8">
        <v>3</v>
      </c>
      <c r="C322" s="19">
        <v>43928</v>
      </c>
      <c r="D322" s="5" t="s">
        <v>102</v>
      </c>
      <c r="E322" s="5" t="s">
        <v>1114</v>
      </c>
      <c r="F322" s="21">
        <f>YEAR(Unicorns_Companies[[#This Row],[Date Joined]])</f>
        <v>2020</v>
      </c>
      <c r="G322" s="21" t="str">
        <f>TEXT(Unicorns_Companies[[#This Row],[Date Joined]],"mmmm")</f>
        <v>April</v>
      </c>
      <c r="H322" s="21" t="str">
        <f>TEXT(Unicorns_Companies[[#This Row],[Date Joined]],"dddd")</f>
        <v>Tuesday</v>
      </c>
    </row>
    <row r="323" spans="1:8" x14ac:dyDescent="0.25">
      <c r="A323" s="4" t="s">
        <v>426</v>
      </c>
      <c r="B323" s="8">
        <v>3.5</v>
      </c>
      <c r="C323" s="19">
        <v>43920</v>
      </c>
      <c r="D323" s="5" t="s">
        <v>102</v>
      </c>
      <c r="E323" s="5" t="s">
        <v>1113</v>
      </c>
      <c r="F323" s="21">
        <f>YEAR(Unicorns_Companies[[#This Row],[Date Joined]])</f>
        <v>2020</v>
      </c>
      <c r="G323" s="21" t="str">
        <f>TEXT(Unicorns_Companies[[#This Row],[Date Joined]],"mmmm")</f>
        <v>March</v>
      </c>
      <c r="H323" s="21" t="str">
        <f>TEXT(Unicorns_Companies[[#This Row],[Date Joined]],"dddd")</f>
        <v>Monday</v>
      </c>
    </row>
    <row r="324" spans="1:8" x14ac:dyDescent="0.25">
      <c r="A324" s="4" t="s">
        <v>299</v>
      </c>
      <c r="B324" s="8">
        <v>3</v>
      </c>
      <c r="C324" s="19">
        <v>44152</v>
      </c>
      <c r="D324" s="5" t="s">
        <v>114</v>
      </c>
      <c r="E324" s="5" t="s">
        <v>1116</v>
      </c>
      <c r="F324" s="21">
        <f>YEAR(Unicorns_Companies[[#This Row],[Date Joined]])</f>
        <v>2020</v>
      </c>
      <c r="G324" s="21" t="str">
        <f>TEXT(Unicorns_Companies[[#This Row],[Date Joined]],"mmmm")</f>
        <v>November</v>
      </c>
      <c r="H324" s="21" t="str">
        <f>TEXT(Unicorns_Companies[[#This Row],[Date Joined]],"dddd")</f>
        <v>Tuesday</v>
      </c>
    </row>
    <row r="325" spans="1:8" x14ac:dyDescent="0.25">
      <c r="A325" s="4" t="s">
        <v>249</v>
      </c>
      <c r="B325" s="8">
        <v>2.4</v>
      </c>
      <c r="C325" s="19">
        <v>44027</v>
      </c>
      <c r="D325" s="5" t="s">
        <v>102</v>
      </c>
      <c r="E325" s="5" t="s">
        <v>1115</v>
      </c>
      <c r="F325" s="21">
        <f>YEAR(Unicorns_Companies[[#This Row],[Date Joined]])</f>
        <v>2020</v>
      </c>
      <c r="G325" s="21" t="str">
        <f>TEXT(Unicorns_Companies[[#This Row],[Date Joined]],"mmmm")</f>
        <v>July</v>
      </c>
      <c r="H325" s="21" t="str">
        <f>TEXT(Unicorns_Companies[[#This Row],[Date Joined]],"dddd")</f>
        <v>Wednesday</v>
      </c>
    </row>
    <row r="326" spans="1:8" x14ac:dyDescent="0.25">
      <c r="A326" s="4" t="s">
        <v>971</v>
      </c>
      <c r="B326" s="8">
        <v>2.62</v>
      </c>
      <c r="C326" s="19">
        <v>44069</v>
      </c>
      <c r="D326" s="5" t="s">
        <v>102</v>
      </c>
      <c r="E326" s="5" t="s">
        <v>1118</v>
      </c>
      <c r="F326" s="21">
        <f>YEAR(Unicorns_Companies[[#This Row],[Date Joined]])</f>
        <v>2020</v>
      </c>
      <c r="G326" s="21" t="str">
        <f>TEXT(Unicorns_Companies[[#This Row],[Date Joined]],"mmmm")</f>
        <v>August</v>
      </c>
      <c r="H326" s="21" t="str">
        <f>TEXT(Unicorns_Companies[[#This Row],[Date Joined]],"dddd")</f>
        <v>Wednesday</v>
      </c>
    </row>
    <row r="327" spans="1:8" x14ac:dyDescent="0.25">
      <c r="A327" s="4" t="s">
        <v>444</v>
      </c>
      <c r="B327" s="8">
        <v>2.3199999999999998</v>
      </c>
      <c r="C327" s="19">
        <v>44061</v>
      </c>
      <c r="D327" s="5" t="s">
        <v>101</v>
      </c>
      <c r="E327" s="5" t="s">
        <v>1116</v>
      </c>
      <c r="F327" s="21">
        <f>YEAR(Unicorns_Companies[[#This Row],[Date Joined]])</f>
        <v>2020</v>
      </c>
      <c r="G327" s="21" t="str">
        <f>TEXT(Unicorns_Companies[[#This Row],[Date Joined]],"mmmm")</f>
        <v>August</v>
      </c>
      <c r="H327" s="21" t="str">
        <f>TEXT(Unicorns_Companies[[#This Row],[Date Joined]],"dddd")</f>
        <v>Tuesday</v>
      </c>
    </row>
    <row r="328" spans="1:8" x14ac:dyDescent="0.25">
      <c r="A328" s="4" t="s">
        <v>242</v>
      </c>
      <c r="B328" s="8">
        <v>2.31</v>
      </c>
      <c r="C328" s="19">
        <v>44060</v>
      </c>
      <c r="D328" s="5" t="s">
        <v>106</v>
      </c>
      <c r="E328" s="5" t="s">
        <v>1112</v>
      </c>
      <c r="F328" s="21">
        <f>YEAR(Unicorns_Companies[[#This Row],[Date Joined]])</f>
        <v>2020</v>
      </c>
      <c r="G328" s="21" t="str">
        <f>TEXT(Unicorns_Companies[[#This Row],[Date Joined]],"mmmm")</f>
        <v>August</v>
      </c>
      <c r="H328" s="21" t="str">
        <f>TEXT(Unicorns_Companies[[#This Row],[Date Joined]],"dddd")</f>
        <v>Monday</v>
      </c>
    </row>
    <row r="329" spans="1:8" x14ac:dyDescent="0.25">
      <c r="A329" s="4" t="s">
        <v>288</v>
      </c>
      <c r="B329" s="8">
        <v>2.2000000000000002</v>
      </c>
      <c r="C329" s="19">
        <v>44105</v>
      </c>
      <c r="D329" s="5" t="s">
        <v>289</v>
      </c>
      <c r="E329" s="5" t="s">
        <v>1113</v>
      </c>
      <c r="F329" s="21">
        <f>YEAR(Unicorns_Companies[[#This Row],[Date Joined]])</f>
        <v>2020</v>
      </c>
      <c r="G329" s="21" t="str">
        <f>TEXT(Unicorns_Companies[[#This Row],[Date Joined]],"mmmm")</f>
        <v>October</v>
      </c>
      <c r="H329" s="21" t="str">
        <f>TEXT(Unicorns_Companies[[#This Row],[Date Joined]],"dddd")</f>
        <v>Thursday</v>
      </c>
    </row>
    <row r="330" spans="1:8" x14ac:dyDescent="0.25">
      <c r="A330" s="4" t="s">
        <v>287</v>
      </c>
      <c r="B330" s="8">
        <v>2.2999999999999998</v>
      </c>
      <c r="C330" s="19">
        <v>44098</v>
      </c>
      <c r="D330" s="5" t="s">
        <v>102</v>
      </c>
      <c r="E330" s="5" t="s">
        <v>1115</v>
      </c>
      <c r="F330" s="21">
        <f>YEAR(Unicorns_Companies[[#This Row],[Date Joined]])</f>
        <v>2020</v>
      </c>
      <c r="G330" s="21" t="str">
        <f>TEXT(Unicorns_Companies[[#This Row],[Date Joined]],"mmmm")</f>
        <v>September</v>
      </c>
      <c r="H330" s="21" t="str">
        <f>TEXT(Unicorns_Companies[[#This Row],[Date Joined]],"dddd")</f>
        <v>Thursday</v>
      </c>
    </row>
    <row r="331" spans="1:8" x14ac:dyDescent="0.25">
      <c r="A331" s="4" t="s">
        <v>348</v>
      </c>
      <c r="B331" s="8">
        <v>2.2000000000000002</v>
      </c>
      <c r="C331" s="19">
        <v>44110</v>
      </c>
      <c r="D331" s="5" t="s">
        <v>102</v>
      </c>
      <c r="E331" s="5" t="s">
        <v>1116</v>
      </c>
      <c r="F331" s="21">
        <f>YEAR(Unicorns_Companies[[#This Row],[Date Joined]])</f>
        <v>2020</v>
      </c>
      <c r="G331" s="21" t="str">
        <f>TEXT(Unicorns_Companies[[#This Row],[Date Joined]],"mmmm")</f>
        <v>October</v>
      </c>
      <c r="H331" s="21" t="str">
        <f>TEXT(Unicorns_Companies[[#This Row],[Date Joined]],"dddd")</f>
        <v>Tuesday</v>
      </c>
    </row>
    <row r="332" spans="1:8" x14ac:dyDescent="0.25">
      <c r="A332" s="4" t="s">
        <v>312</v>
      </c>
      <c r="B332" s="8">
        <v>2.17</v>
      </c>
      <c r="C332" s="19">
        <v>44186</v>
      </c>
      <c r="D332" s="5" t="s">
        <v>102</v>
      </c>
      <c r="E332" s="5" t="s">
        <v>1115</v>
      </c>
      <c r="F332" s="21">
        <f>YEAR(Unicorns_Companies[[#This Row],[Date Joined]])</f>
        <v>2020</v>
      </c>
      <c r="G332" s="21" t="str">
        <f>TEXT(Unicorns_Companies[[#This Row],[Date Joined]],"mmmm")</f>
        <v>December</v>
      </c>
      <c r="H332" s="21" t="str">
        <f>TEXT(Unicorns_Companies[[#This Row],[Date Joined]],"dddd")</f>
        <v>Monday</v>
      </c>
    </row>
    <row r="333" spans="1:8" x14ac:dyDescent="0.25">
      <c r="A333" s="4" t="s">
        <v>1167</v>
      </c>
      <c r="B333" s="8">
        <v>2.1</v>
      </c>
      <c r="C333" s="19">
        <v>44131</v>
      </c>
      <c r="D333" s="5" t="s">
        <v>102</v>
      </c>
      <c r="E333" s="5" t="s">
        <v>1116</v>
      </c>
      <c r="F333" s="21">
        <f>YEAR(Unicorns_Companies[[#This Row],[Date Joined]])</f>
        <v>2020</v>
      </c>
      <c r="G333" s="21" t="str">
        <f>TEXT(Unicorns_Companies[[#This Row],[Date Joined]],"mmmm")</f>
        <v>October</v>
      </c>
      <c r="H333" s="21" t="str">
        <f>TEXT(Unicorns_Companies[[#This Row],[Date Joined]],"dddd")</f>
        <v>Tuesday</v>
      </c>
    </row>
    <row r="334" spans="1:8" x14ac:dyDescent="0.25">
      <c r="A334" s="4" t="s">
        <v>211</v>
      </c>
      <c r="B334" s="8">
        <v>2</v>
      </c>
      <c r="C334" s="19">
        <v>43851</v>
      </c>
      <c r="D334" s="5" t="s">
        <v>102</v>
      </c>
      <c r="E334" s="5" t="s">
        <v>1116</v>
      </c>
      <c r="F334" s="21">
        <f>YEAR(Unicorns_Companies[[#This Row],[Date Joined]])</f>
        <v>2020</v>
      </c>
      <c r="G334" s="21" t="str">
        <f>TEXT(Unicorns_Companies[[#This Row],[Date Joined]],"mmmm")</f>
        <v>January</v>
      </c>
      <c r="H334" s="21" t="str">
        <f>TEXT(Unicorns_Companies[[#This Row],[Date Joined]],"dddd")</f>
        <v>Tuesday</v>
      </c>
    </row>
    <row r="335" spans="1:8" x14ac:dyDescent="0.25">
      <c r="A335" s="4" t="s">
        <v>1131</v>
      </c>
      <c r="B335" s="8">
        <v>2</v>
      </c>
      <c r="C335" s="19">
        <v>44068</v>
      </c>
      <c r="D335" s="5" t="s">
        <v>102</v>
      </c>
      <c r="E335" s="5" t="s">
        <v>1116</v>
      </c>
      <c r="F335" s="21">
        <f>YEAR(Unicorns_Companies[[#This Row],[Date Joined]])</f>
        <v>2020</v>
      </c>
      <c r="G335" s="21" t="str">
        <f>TEXT(Unicorns_Companies[[#This Row],[Date Joined]],"mmmm")</f>
        <v>August</v>
      </c>
      <c r="H335" s="21" t="str">
        <f>TEXT(Unicorns_Companies[[#This Row],[Date Joined]],"dddd")</f>
        <v>Tuesday</v>
      </c>
    </row>
    <row r="336" spans="1:8" x14ac:dyDescent="0.25">
      <c r="A336" s="4" t="s">
        <v>624</v>
      </c>
      <c r="B336" s="8">
        <v>2</v>
      </c>
      <c r="C336" s="19">
        <v>44098</v>
      </c>
      <c r="D336" s="5" t="s">
        <v>101</v>
      </c>
      <c r="E336" s="5" t="s">
        <v>1114</v>
      </c>
      <c r="F336" s="21">
        <f>YEAR(Unicorns_Companies[[#This Row],[Date Joined]])</f>
        <v>2020</v>
      </c>
      <c r="G336" s="21" t="str">
        <f>TEXT(Unicorns_Companies[[#This Row],[Date Joined]],"mmmm")</f>
        <v>September</v>
      </c>
      <c r="H336" s="21" t="str">
        <f>TEXT(Unicorns_Companies[[#This Row],[Date Joined]],"dddd")</f>
        <v>Thursday</v>
      </c>
    </row>
    <row r="337" spans="1:8" x14ac:dyDescent="0.25">
      <c r="A337" s="4" t="s">
        <v>284</v>
      </c>
      <c r="B337" s="8">
        <v>2</v>
      </c>
      <c r="C337" s="19">
        <v>44110</v>
      </c>
      <c r="D337" s="5" t="s">
        <v>102</v>
      </c>
      <c r="E337" s="5" t="s">
        <v>1121</v>
      </c>
      <c r="F337" s="21">
        <f>YEAR(Unicorns_Companies[[#This Row],[Date Joined]])</f>
        <v>2020</v>
      </c>
      <c r="G337" s="21" t="str">
        <f>TEXT(Unicorns_Companies[[#This Row],[Date Joined]],"mmmm")</f>
        <v>October</v>
      </c>
      <c r="H337" s="21" t="str">
        <f>TEXT(Unicorns_Companies[[#This Row],[Date Joined]],"dddd")</f>
        <v>Tuesday</v>
      </c>
    </row>
    <row r="338" spans="1:8" x14ac:dyDescent="0.25">
      <c r="A338" s="4" t="s">
        <v>307</v>
      </c>
      <c r="B338" s="8">
        <v>2</v>
      </c>
      <c r="C338" s="19">
        <v>44167</v>
      </c>
      <c r="D338" s="5" t="s">
        <v>102</v>
      </c>
      <c r="E338" s="5" t="s">
        <v>1118</v>
      </c>
      <c r="F338" s="21">
        <f>YEAR(Unicorns_Companies[[#This Row],[Date Joined]])</f>
        <v>2020</v>
      </c>
      <c r="G338" s="21" t="str">
        <f>TEXT(Unicorns_Companies[[#This Row],[Date Joined]],"mmmm")</f>
        <v>December</v>
      </c>
      <c r="H338" s="21" t="str">
        <f>TEXT(Unicorns_Companies[[#This Row],[Date Joined]],"dddd")</f>
        <v>Wednesday</v>
      </c>
    </row>
    <row r="339" spans="1:8" x14ac:dyDescent="0.25">
      <c r="A339" s="4" t="s">
        <v>304</v>
      </c>
      <c r="B339" s="8">
        <v>2</v>
      </c>
      <c r="C339" s="19">
        <v>44182</v>
      </c>
      <c r="D339" s="5" t="s">
        <v>102</v>
      </c>
      <c r="E339" s="5" t="s">
        <v>1113</v>
      </c>
      <c r="F339" s="21">
        <f>YEAR(Unicorns_Companies[[#This Row],[Date Joined]])</f>
        <v>2020</v>
      </c>
      <c r="G339" s="21" t="str">
        <f>TEXT(Unicorns_Companies[[#This Row],[Date Joined]],"mmmm")</f>
        <v>December</v>
      </c>
      <c r="H339" s="21" t="str">
        <f>TEXT(Unicorns_Companies[[#This Row],[Date Joined]],"dddd")</f>
        <v>Thursday</v>
      </c>
    </row>
    <row r="340" spans="1:8" x14ac:dyDescent="0.25">
      <c r="A340" s="4" t="s">
        <v>358</v>
      </c>
      <c r="B340" s="8">
        <v>2</v>
      </c>
      <c r="C340" s="19">
        <v>43977</v>
      </c>
      <c r="D340" s="5" t="s">
        <v>102</v>
      </c>
      <c r="E340" s="5" t="s">
        <v>1114</v>
      </c>
      <c r="F340" s="21">
        <f>YEAR(Unicorns_Companies[[#This Row],[Date Joined]])</f>
        <v>2020</v>
      </c>
      <c r="G340" s="21" t="str">
        <f>TEXT(Unicorns_Companies[[#This Row],[Date Joined]],"mmmm")</f>
        <v>May</v>
      </c>
      <c r="H340" s="21" t="str">
        <f>TEXT(Unicorns_Companies[[#This Row],[Date Joined]],"dddd")</f>
        <v>Tuesday</v>
      </c>
    </row>
    <row r="341" spans="1:8" x14ac:dyDescent="0.25">
      <c r="A341" s="4" t="s">
        <v>706</v>
      </c>
      <c r="B341" s="8">
        <v>2</v>
      </c>
      <c r="C341" s="19">
        <v>43900</v>
      </c>
      <c r="D341" s="5" t="s">
        <v>102</v>
      </c>
      <c r="E341" s="5" t="s">
        <v>1116</v>
      </c>
      <c r="F341" s="21">
        <f>YEAR(Unicorns_Companies[[#This Row],[Date Joined]])</f>
        <v>2020</v>
      </c>
      <c r="G341" s="21" t="str">
        <f>TEXT(Unicorns_Companies[[#This Row],[Date Joined]],"mmmm")</f>
        <v>March</v>
      </c>
      <c r="H341" s="21" t="str">
        <f>TEXT(Unicorns_Companies[[#This Row],[Date Joined]],"dddd")</f>
        <v>Tuesday</v>
      </c>
    </row>
    <row r="342" spans="1:8" x14ac:dyDescent="0.25">
      <c r="A342" s="4" t="s">
        <v>305</v>
      </c>
      <c r="B342" s="8">
        <v>1.75</v>
      </c>
      <c r="C342" s="19">
        <v>44183</v>
      </c>
      <c r="D342" s="5" t="s">
        <v>117</v>
      </c>
      <c r="E342" s="5" t="s">
        <v>1115</v>
      </c>
      <c r="F342" s="21">
        <f>YEAR(Unicorns_Companies[[#This Row],[Date Joined]])</f>
        <v>2020</v>
      </c>
      <c r="G342" s="21" t="str">
        <f>TEXT(Unicorns_Companies[[#This Row],[Date Joined]],"mmmm")</f>
        <v>December</v>
      </c>
      <c r="H342" s="21" t="str">
        <f>TEXT(Unicorns_Companies[[#This Row],[Date Joined]],"dddd")</f>
        <v>Friday</v>
      </c>
    </row>
    <row r="343" spans="1:8" x14ac:dyDescent="0.25">
      <c r="A343" s="4" t="s">
        <v>297</v>
      </c>
      <c r="B343" s="8">
        <v>1.58</v>
      </c>
      <c r="C343" s="19">
        <v>44152</v>
      </c>
      <c r="D343" s="5" t="s">
        <v>101</v>
      </c>
      <c r="E343" s="5" t="s">
        <v>1113</v>
      </c>
      <c r="F343" s="21">
        <f>YEAR(Unicorns_Companies[[#This Row],[Date Joined]])</f>
        <v>2020</v>
      </c>
      <c r="G343" s="21" t="str">
        <f>TEXT(Unicorns_Companies[[#This Row],[Date Joined]],"mmmm")</f>
        <v>November</v>
      </c>
      <c r="H343" s="21" t="str">
        <f>TEXT(Unicorns_Companies[[#This Row],[Date Joined]],"dddd")</f>
        <v>Tuesday</v>
      </c>
    </row>
    <row r="344" spans="1:8" x14ac:dyDescent="0.25">
      <c r="A344" s="4" t="s">
        <v>306</v>
      </c>
      <c r="B344" s="8">
        <v>1.5</v>
      </c>
      <c r="C344" s="19">
        <v>44151</v>
      </c>
      <c r="D344" s="5" t="s">
        <v>102</v>
      </c>
      <c r="E344" s="5" t="s">
        <v>1118</v>
      </c>
      <c r="F344" s="21">
        <f>YEAR(Unicorns_Companies[[#This Row],[Date Joined]])</f>
        <v>2020</v>
      </c>
      <c r="G344" s="21" t="str">
        <f>TEXT(Unicorns_Companies[[#This Row],[Date Joined]],"mmmm")</f>
        <v>November</v>
      </c>
      <c r="H344" s="21" t="str">
        <f>TEXT(Unicorns_Companies[[#This Row],[Date Joined]],"dddd")</f>
        <v>Monday</v>
      </c>
    </row>
    <row r="345" spans="1:8" x14ac:dyDescent="0.25">
      <c r="A345" s="4" t="s">
        <v>309</v>
      </c>
      <c r="B345" s="8">
        <v>1.5</v>
      </c>
      <c r="C345" s="19">
        <v>44180</v>
      </c>
      <c r="D345" s="5" t="s">
        <v>102</v>
      </c>
      <c r="E345" s="5" t="s">
        <v>1114</v>
      </c>
      <c r="F345" s="21">
        <f>YEAR(Unicorns_Companies[[#This Row],[Date Joined]])</f>
        <v>2020</v>
      </c>
      <c r="G345" s="21" t="str">
        <f>TEXT(Unicorns_Companies[[#This Row],[Date Joined]],"mmmm")</f>
        <v>December</v>
      </c>
      <c r="H345" s="21" t="str">
        <f>TEXT(Unicorns_Companies[[#This Row],[Date Joined]],"dddd")</f>
        <v>Tuesday</v>
      </c>
    </row>
    <row r="346" spans="1:8" x14ac:dyDescent="0.25">
      <c r="A346" s="4" t="s">
        <v>207</v>
      </c>
      <c r="B346" s="8">
        <v>1.46</v>
      </c>
      <c r="C346" s="19">
        <v>43833</v>
      </c>
      <c r="D346" s="5" t="s">
        <v>117</v>
      </c>
      <c r="E346" s="5" t="s">
        <v>1115</v>
      </c>
      <c r="F346" s="21">
        <f>YEAR(Unicorns_Companies[[#This Row],[Date Joined]])</f>
        <v>2020</v>
      </c>
      <c r="G346" s="21" t="str">
        <f>TEXT(Unicorns_Companies[[#This Row],[Date Joined]],"mmmm")</f>
        <v>January</v>
      </c>
      <c r="H346" s="21" t="str">
        <f>TEXT(Unicorns_Companies[[#This Row],[Date Joined]],"dddd")</f>
        <v>Friday</v>
      </c>
    </row>
    <row r="347" spans="1:8" x14ac:dyDescent="0.25">
      <c r="A347" s="4" t="s">
        <v>244</v>
      </c>
      <c r="B347" s="8">
        <v>1.45</v>
      </c>
      <c r="C347" s="19">
        <v>44057</v>
      </c>
      <c r="D347" s="5" t="s">
        <v>104</v>
      </c>
      <c r="E347" s="5" t="s">
        <v>1114</v>
      </c>
      <c r="F347" s="21">
        <f>YEAR(Unicorns_Companies[[#This Row],[Date Joined]])</f>
        <v>2020</v>
      </c>
      <c r="G347" s="21" t="str">
        <f>TEXT(Unicorns_Companies[[#This Row],[Date Joined]],"mmmm")</f>
        <v>August</v>
      </c>
      <c r="H347" s="21" t="str">
        <f>TEXT(Unicorns_Companies[[#This Row],[Date Joined]],"dddd")</f>
        <v>Friday</v>
      </c>
    </row>
    <row r="348" spans="1:8" x14ac:dyDescent="0.25">
      <c r="A348" s="4" t="s">
        <v>315</v>
      </c>
      <c r="B348" s="8">
        <v>1.43</v>
      </c>
      <c r="C348" s="19">
        <v>43858</v>
      </c>
      <c r="D348" s="5" t="s">
        <v>102</v>
      </c>
      <c r="E348" s="5" t="s">
        <v>1116</v>
      </c>
      <c r="F348" s="21">
        <f>YEAR(Unicorns_Companies[[#This Row],[Date Joined]])</f>
        <v>2020</v>
      </c>
      <c r="G348" s="21" t="str">
        <f>TEXT(Unicorns_Companies[[#This Row],[Date Joined]],"mmmm")</f>
        <v>January</v>
      </c>
      <c r="H348" s="21" t="str">
        <f>TEXT(Unicorns_Companies[[#This Row],[Date Joined]],"dddd")</f>
        <v>Tuesday</v>
      </c>
    </row>
    <row r="349" spans="1:8" x14ac:dyDescent="0.25">
      <c r="A349" s="4" t="s">
        <v>375</v>
      </c>
      <c r="B349" s="8">
        <v>2</v>
      </c>
      <c r="C349" s="19">
        <v>44196</v>
      </c>
      <c r="D349" s="5" t="s">
        <v>102</v>
      </c>
      <c r="E349" s="5" t="s">
        <v>1116</v>
      </c>
      <c r="F349" s="21">
        <f>YEAR(Unicorns_Companies[[#This Row],[Date Joined]])</f>
        <v>2020</v>
      </c>
      <c r="G349" s="21" t="str">
        <f>TEXT(Unicorns_Companies[[#This Row],[Date Joined]],"mmmm")</f>
        <v>December</v>
      </c>
      <c r="H349" s="21" t="str">
        <f>TEXT(Unicorns_Companies[[#This Row],[Date Joined]],"dddd")</f>
        <v>Thursday</v>
      </c>
    </row>
    <row r="350" spans="1:8" x14ac:dyDescent="0.25">
      <c r="A350" s="4" t="s">
        <v>245</v>
      </c>
      <c r="B350" s="8">
        <v>1.35</v>
      </c>
      <c r="C350" s="19">
        <v>44076</v>
      </c>
      <c r="D350" s="5" t="s">
        <v>102</v>
      </c>
      <c r="E350" s="5" t="s">
        <v>1112</v>
      </c>
      <c r="F350" s="21">
        <f>YEAR(Unicorns_Companies[[#This Row],[Date Joined]])</f>
        <v>2020</v>
      </c>
      <c r="G350" s="21" t="str">
        <f>TEXT(Unicorns_Companies[[#This Row],[Date Joined]],"mmmm")</f>
        <v>September</v>
      </c>
      <c r="H350" s="21" t="str">
        <f>TEXT(Unicorns_Companies[[#This Row],[Date Joined]],"dddd")</f>
        <v>Wednesday</v>
      </c>
    </row>
    <row r="351" spans="1:8" x14ac:dyDescent="0.25">
      <c r="A351" s="4" t="s">
        <v>376</v>
      </c>
      <c r="B351" s="8">
        <v>1.31</v>
      </c>
      <c r="C351" s="19">
        <v>44104</v>
      </c>
      <c r="D351" s="5" t="s">
        <v>102</v>
      </c>
      <c r="E351" s="5" t="s">
        <v>1118</v>
      </c>
      <c r="F351" s="21">
        <f>YEAR(Unicorns_Companies[[#This Row],[Date Joined]])</f>
        <v>2020</v>
      </c>
      <c r="G351" s="21" t="str">
        <f>TEXT(Unicorns_Companies[[#This Row],[Date Joined]],"mmmm")</f>
        <v>September</v>
      </c>
      <c r="H351" s="21" t="str">
        <f>TEXT(Unicorns_Companies[[#This Row],[Date Joined]],"dddd")</f>
        <v>Wednesday</v>
      </c>
    </row>
    <row r="352" spans="1:8" x14ac:dyDescent="0.25">
      <c r="A352" s="4" t="s">
        <v>452</v>
      </c>
      <c r="B352" s="8">
        <v>1.3</v>
      </c>
      <c r="C352" s="19">
        <v>44168</v>
      </c>
      <c r="D352" s="5" t="s">
        <v>102</v>
      </c>
      <c r="E352" s="5" t="s">
        <v>1118</v>
      </c>
      <c r="F352" s="21">
        <f>YEAR(Unicorns_Companies[[#This Row],[Date Joined]])</f>
        <v>2020</v>
      </c>
      <c r="G352" s="21" t="str">
        <f>TEXT(Unicorns_Companies[[#This Row],[Date Joined]],"mmmm")</f>
        <v>December</v>
      </c>
      <c r="H352" s="21" t="str">
        <f>TEXT(Unicorns_Companies[[#This Row],[Date Joined]],"dddd")</f>
        <v>Thursday</v>
      </c>
    </row>
    <row r="353" spans="1:8" x14ac:dyDescent="0.25">
      <c r="A353" s="4" t="s">
        <v>316</v>
      </c>
      <c r="B353" s="8">
        <v>1.3</v>
      </c>
      <c r="C353" s="19">
        <v>44189</v>
      </c>
      <c r="D353" s="5" t="s">
        <v>101</v>
      </c>
      <c r="E353" s="5" t="s">
        <v>1114</v>
      </c>
      <c r="F353" s="21">
        <f>YEAR(Unicorns_Companies[[#This Row],[Date Joined]])</f>
        <v>2020</v>
      </c>
      <c r="G353" s="21" t="str">
        <f>TEXT(Unicorns_Companies[[#This Row],[Date Joined]],"mmmm")</f>
        <v>December</v>
      </c>
      <c r="H353" s="21" t="str">
        <f>TEXT(Unicorns_Companies[[#This Row],[Date Joined]],"dddd")</f>
        <v>Thursday</v>
      </c>
    </row>
    <row r="354" spans="1:8" x14ac:dyDescent="0.25">
      <c r="A354" s="4" t="s">
        <v>1331</v>
      </c>
      <c r="B354" s="8">
        <v>1.25</v>
      </c>
      <c r="C354" s="19">
        <v>44181</v>
      </c>
      <c r="D354" s="5" t="s">
        <v>102</v>
      </c>
      <c r="E354" s="5" t="s">
        <v>1116</v>
      </c>
      <c r="F354" s="21">
        <f>YEAR(Unicorns_Companies[[#This Row],[Date Joined]])</f>
        <v>2020</v>
      </c>
      <c r="G354" s="21" t="str">
        <f>TEXT(Unicorns_Companies[[#This Row],[Date Joined]],"mmmm")</f>
        <v>December</v>
      </c>
      <c r="H354" s="21" t="str">
        <f>TEXT(Unicorns_Companies[[#This Row],[Date Joined]],"dddd")</f>
        <v>Wednesday</v>
      </c>
    </row>
    <row r="355" spans="1:8" x14ac:dyDescent="0.25">
      <c r="A355" s="4" t="s">
        <v>310</v>
      </c>
      <c r="B355" s="8">
        <v>1.25</v>
      </c>
      <c r="C355" s="19">
        <v>44181</v>
      </c>
      <c r="D355" s="5" t="s">
        <v>102</v>
      </c>
      <c r="E355" s="5" t="s">
        <v>1116</v>
      </c>
      <c r="F355" s="21">
        <f>YEAR(Unicorns_Companies[[#This Row],[Date Joined]])</f>
        <v>2020</v>
      </c>
      <c r="G355" s="21" t="str">
        <f>TEXT(Unicorns_Companies[[#This Row],[Date Joined]],"mmmm")</f>
        <v>December</v>
      </c>
      <c r="H355" s="21" t="str">
        <f>TEXT(Unicorns_Companies[[#This Row],[Date Joined]],"dddd")</f>
        <v>Wednesday</v>
      </c>
    </row>
    <row r="356" spans="1:8" x14ac:dyDescent="0.25">
      <c r="A356" s="4" t="s">
        <v>230</v>
      </c>
      <c r="B356" s="8">
        <v>1.2</v>
      </c>
      <c r="C356" s="19">
        <v>44005</v>
      </c>
      <c r="D356" s="5" t="s">
        <v>231</v>
      </c>
      <c r="E356" s="5" t="s">
        <v>1116</v>
      </c>
      <c r="F356" s="21">
        <f>YEAR(Unicorns_Companies[[#This Row],[Date Joined]])</f>
        <v>2020</v>
      </c>
      <c r="G356" s="21" t="str">
        <f>TEXT(Unicorns_Companies[[#This Row],[Date Joined]],"mmmm")</f>
        <v>June</v>
      </c>
      <c r="H356" s="21" t="str">
        <f>TEXT(Unicorns_Companies[[#This Row],[Date Joined]],"dddd")</f>
        <v>Tuesday</v>
      </c>
    </row>
    <row r="357" spans="1:8" x14ac:dyDescent="0.25">
      <c r="A357" s="4" t="s">
        <v>347</v>
      </c>
      <c r="B357" s="8">
        <v>1.2</v>
      </c>
      <c r="C357" s="19">
        <v>44028</v>
      </c>
      <c r="D357" s="5" t="s">
        <v>102</v>
      </c>
      <c r="E357" s="5" t="s">
        <v>1116</v>
      </c>
      <c r="F357" s="21">
        <f>YEAR(Unicorns_Companies[[#This Row],[Date Joined]])</f>
        <v>2020</v>
      </c>
      <c r="G357" s="21" t="str">
        <f>TEXT(Unicorns_Companies[[#This Row],[Date Joined]],"mmmm")</f>
        <v>July</v>
      </c>
      <c r="H357" s="21" t="str">
        <f>TEXT(Unicorns_Companies[[#This Row],[Date Joined]],"dddd")</f>
        <v>Thursday</v>
      </c>
    </row>
    <row r="358" spans="1:8" x14ac:dyDescent="0.25">
      <c r="A358" s="4" t="s">
        <v>209</v>
      </c>
      <c r="B358" s="8">
        <v>1.1000000000000001</v>
      </c>
      <c r="C358" s="19">
        <v>43839</v>
      </c>
      <c r="D358" s="5" t="s">
        <v>102</v>
      </c>
      <c r="E358" s="5" t="s">
        <v>1116</v>
      </c>
      <c r="F358" s="21">
        <f>YEAR(Unicorns_Companies[[#This Row],[Date Joined]])</f>
        <v>2020</v>
      </c>
      <c r="G358" s="21" t="str">
        <f>TEXT(Unicorns_Companies[[#This Row],[Date Joined]],"mmmm")</f>
        <v>January</v>
      </c>
      <c r="H358" s="21" t="str">
        <f>TEXT(Unicorns_Companies[[#This Row],[Date Joined]],"dddd")</f>
        <v>Thursday</v>
      </c>
    </row>
    <row r="359" spans="1:8" x14ac:dyDescent="0.25">
      <c r="A359" s="4" t="s">
        <v>298</v>
      </c>
      <c r="B359" s="8">
        <v>1.1000000000000001</v>
      </c>
      <c r="C359" s="19">
        <v>44147</v>
      </c>
      <c r="D359" s="5" t="s">
        <v>102</v>
      </c>
      <c r="E359" s="5" t="s">
        <v>1114</v>
      </c>
      <c r="F359" s="21">
        <f>YEAR(Unicorns_Companies[[#This Row],[Date Joined]])</f>
        <v>2020</v>
      </c>
      <c r="G359" s="21" t="str">
        <f>TEXT(Unicorns_Companies[[#This Row],[Date Joined]],"mmmm")</f>
        <v>November</v>
      </c>
      <c r="H359" s="21" t="str">
        <f>TEXT(Unicorns_Companies[[#This Row],[Date Joined]],"dddd")</f>
        <v>Thursday</v>
      </c>
    </row>
    <row r="360" spans="1:8" x14ac:dyDescent="0.25">
      <c r="A360" s="4" t="s">
        <v>1159</v>
      </c>
      <c r="B360" s="8">
        <v>1</v>
      </c>
      <c r="C360" s="19">
        <v>44000</v>
      </c>
      <c r="D360" s="5" t="s">
        <v>102</v>
      </c>
      <c r="E360" s="5" t="s">
        <v>1116</v>
      </c>
      <c r="F360" s="21">
        <f>YEAR(Unicorns_Companies[[#This Row],[Date Joined]])</f>
        <v>2020</v>
      </c>
      <c r="G360" s="21" t="str">
        <f>TEXT(Unicorns_Companies[[#This Row],[Date Joined]],"mmmm")</f>
        <v>June</v>
      </c>
      <c r="H360" s="21" t="str">
        <f>TEXT(Unicorns_Companies[[#This Row],[Date Joined]],"dddd")</f>
        <v>Thursday</v>
      </c>
    </row>
    <row r="361" spans="1:8" x14ac:dyDescent="0.25">
      <c r="A361" s="4" t="s">
        <v>672</v>
      </c>
      <c r="B361" s="8">
        <v>1</v>
      </c>
      <c r="C361" s="19">
        <v>43907</v>
      </c>
      <c r="D361" s="5" t="s">
        <v>166</v>
      </c>
      <c r="E361" s="5" t="s">
        <v>1114</v>
      </c>
      <c r="F361" s="21">
        <f>YEAR(Unicorns_Companies[[#This Row],[Date Joined]])</f>
        <v>2020</v>
      </c>
      <c r="G361" s="21" t="str">
        <f>TEXT(Unicorns_Companies[[#This Row],[Date Joined]],"mmmm")</f>
        <v>March</v>
      </c>
      <c r="H361" s="21" t="str">
        <f>TEXT(Unicorns_Companies[[#This Row],[Date Joined]],"dddd")</f>
        <v>Tuesday</v>
      </c>
    </row>
    <row r="362" spans="1:8" x14ac:dyDescent="0.25">
      <c r="A362" s="4" t="s">
        <v>1161</v>
      </c>
      <c r="B362" s="8">
        <v>1</v>
      </c>
      <c r="C362" s="19">
        <v>43949</v>
      </c>
      <c r="D362" s="5" t="s">
        <v>227</v>
      </c>
      <c r="E362" s="5" t="s">
        <v>1114</v>
      </c>
      <c r="F362" s="21">
        <f>YEAR(Unicorns_Companies[[#This Row],[Date Joined]])</f>
        <v>2020</v>
      </c>
      <c r="G362" s="21" t="str">
        <f>TEXT(Unicorns_Companies[[#This Row],[Date Joined]],"mmmm")</f>
        <v>April</v>
      </c>
      <c r="H362" s="21" t="str">
        <f>TEXT(Unicorns_Companies[[#This Row],[Date Joined]],"dddd")</f>
        <v>Tuesday</v>
      </c>
    </row>
    <row r="363" spans="1:8" x14ac:dyDescent="0.25">
      <c r="A363" s="4" t="s">
        <v>228</v>
      </c>
      <c r="B363" s="8">
        <v>1</v>
      </c>
      <c r="C363" s="19">
        <v>43964</v>
      </c>
      <c r="D363" s="5" t="s">
        <v>102</v>
      </c>
      <c r="E363" s="5" t="s">
        <v>1114</v>
      </c>
      <c r="F363" s="21">
        <f>YEAR(Unicorns_Companies[[#This Row],[Date Joined]])</f>
        <v>2020</v>
      </c>
      <c r="G363" s="21" t="str">
        <f>TEXT(Unicorns_Companies[[#This Row],[Date Joined]],"mmmm")</f>
        <v>May</v>
      </c>
      <c r="H363" s="21" t="str">
        <f>TEXT(Unicorns_Companies[[#This Row],[Date Joined]],"dddd")</f>
        <v>Wednesday</v>
      </c>
    </row>
    <row r="364" spans="1:8" x14ac:dyDescent="0.25">
      <c r="A364" s="4" t="s">
        <v>232</v>
      </c>
      <c r="B364" s="8">
        <v>1</v>
      </c>
      <c r="C364" s="19">
        <v>43999</v>
      </c>
      <c r="D364" s="5" t="s">
        <v>102</v>
      </c>
      <c r="E364" s="5" t="s">
        <v>1118</v>
      </c>
      <c r="F364" s="21">
        <f>YEAR(Unicorns_Companies[[#This Row],[Date Joined]])</f>
        <v>2020</v>
      </c>
      <c r="G364" s="21" t="str">
        <f>TEXT(Unicorns_Companies[[#This Row],[Date Joined]],"mmmm")</f>
        <v>June</v>
      </c>
      <c r="H364" s="21" t="str">
        <f>TEXT(Unicorns_Companies[[#This Row],[Date Joined]],"dddd")</f>
        <v>Wednesday</v>
      </c>
    </row>
    <row r="365" spans="1:8" x14ac:dyDescent="0.25">
      <c r="A365" s="4" t="s">
        <v>247</v>
      </c>
      <c r="B365" s="8">
        <v>1</v>
      </c>
      <c r="C365" s="19">
        <v>44042</v>
      </c>
      <c r="D365" s="5" t="s">
        <v>248</v>
      </c>
      <c r="E365" s="5" t="s">
        <v>1116</v>
      </c>
      <c r="F365" s="21">
        <f>YEAR(Unicorns_Companies[[#This Row],[Date Joined]])</f>
        <v>2020</v>
      </c>
      <c r="G365" s="21" t="str">
        <f>TEXT(Unicorns_Companies[[#This Row],[Date Joined]],"mmmm")</f>
        <v>July</v>
      </c>
      <c r="H365" s="21" t="str">
        <f>TEXT(Unicorns_Companies[[#This Row],[Date Joined]],"dddd")</f>
        <v>Thursday</v>
      </c>
    </row>
    <row r="366" spans="1:8" x14ac:dyDescent="0.25">
      <c r="A366" s="4" t="s">
        <v>251</v>
      </c>
      <c r="B366" s="8">
        <v>1</v>
      </c>
      <c r="C366" s="19">
        <v>44090</v>
      </c>
      <c r="D366" s="5" t="s">
        <v>102</v>
      </c>
      <c r="E366" s="5" t="s">
        <v>1118</v>
      </c>
      <c r="F366" s="21">
        <f>YEAR(Unicorns_Companies[[#This Row],[Date Joined]])</f>
        <v>2020</v>
      </c>
      <c r="G366" s="21" t="str">
        <f>TEXT(Unicorns_Companies[[#This Row],[Date Joined]],"mmmm")</f>
        <v>September</v>
      </c>
      <c r="H366" s="21" t="str">
        <f>TEXT(Unicorns_Companies[[#This Row],[Date Joined]],"dddd")</f>
        <v>Wednesday</v>
      </c>
    </row>
    <row r="367" spans="1:8" x14ac:dyDescent="0.25">
      <c r="A367" s="4" t="s">
        <v>254</v>
      </c>
      <c r="B367" s="8">
        <v>1</v>
      </c>
      <c r="C367" s="19">
        <v>44095</v>
      </c>
      <c r="D367" s="5" t="s">
        <v>120</v>
      </c>
      <c r="E367" s="5" t="s">
        <v>1112</v>
      </c>
      <c r="F367" s="21">
        <f>YEAR(Unicorns_Companies[[#This Row],[Date Joined]])</f>
        <v>2020</v>
      </c>
      <c r="G367" s="21" t="str">
        <f>TEXT(Unicorns_Companies[[#This Row],[Date Joined]],"mmmm")</f>
        <v>September</v>
      </c>
      <c r="H367" s="21" t="str">
        <f>TEXT(Unicorns_Companies[[#This Row],[Date Joined]],"dddd")</f>
        <v>Monday</v>
      </c>
    </row>
    <row r="368" spans="1:8" x14ac:dyDescent="0.25">
      <c r="A368" s="4" t="s">
        <v>295</v>
      </c>
      <c r="B368" s="8">
        <v>1.7</v>
      </c>
      <c r="C368" s="19">
        <v>44138</v>
      </c>
      <c r="D368" s="5" t="s">
        <v>104</v>
      </c>
      <c r="E368" s="5" t="s">
        <v>1114</v>
      </c>
      <c r="F368" s="21">
        <f>YEAR(Unicorns_Companies[[#This Row],[Date Joined]])</f>
        <v>2020</v>
      </c>
      <c r="G368" s="21" t="str">
        <f>TEXT(Unicorns_Companies[[#This Row],[Date Joined]],"mmmm")</f>
        <v>November</v>
      </c>
      <c r="H368" s="21" t="str">
        <f>TEXT(Unicorns_Companies[[#This Row],[Date Joined]],"dddd")</f>
        <v>Tuesday</v>
      </c>
    </row>
    <row r="369" spans="1:8" x14ac:dyDescent="0.25">
      <c r="A369" s="4" t="s">
        <v>311</v>
      </c>
      <c r="B369" s="8">
        <v>1</v>
      </c>
      <c r="C369" s="19">
        <v>44181</v>
      </c>
      <c r="D369" s="5" t="s">
        <v>102</v>
      </c>
      <c r="E369" s="5" t="s">
        <v>1113</v>
      </c>
      <c r="F369" s="21">
        <f>YEAR(Unicorns_Companies[[#This Row],[Date Joined]])</f>
        <v>2020</v>
      </c>
      <c r="G369" s="21" t="str">
        <f>TEXT(Unicorns_Companies[[#This Row],[Date Joined]],"mmmm")</f>
        <v>December</v>
      </c>
      <c r="H369" s="21" t="str">
        <f>TEXT(Unicorns_Companies[[#This Row],[Date Joined]],"dddd")</f>
        <v>Wednesday</v>
      </c>
    </row>
    <row r="370" spans="1:8" x14ac:dyDescent="0.25">
      <c r="A370" s="4" t="s">
        <v>583</v>
      </c>
      <c r="B370" s="8">
        <v>13.3</v>
      </c>
      <c r="C370" s="19">
        <v>44397</v>
      </c>
      <c r="D370" s="5" t="s">
        <v>102</v>
      </c>
      <c r="E370" s="5" t="s">
        <v>1112</v>
      </c>
      <c r="F370" s="21">
        <f>YEAR(Unicorns_Companies[[#This Row],[Date Joined]])</f>
        <v>2021</v>
      </c>
      <c r="G370" s="21" t="str">
        <f>TEXT(Unicorns_Companies[[#This Row],[Date Joined]],"mmmm")</f>
        <v>July</v>
      </c>
      <c r="H370" s="21" t="str">
        <f>TEXT(Unicorns_Companies[[#This Row],[Date Joined]],"dddd")</f>
        <v>Tuesday</v>
      </c>
    </row>
    <row r="371" spans="1:8" x14ac:dyDescent="0.25">
      <c r="A371" s="4" t="s">
        <v>852</v>
      </c>
      <c r="B371" s="8">
        <v>13</v>
      </c>
      <c r="C371" s="19">
        <v>44284</v>
      </c>
      <c r="D371" s="5" t="s">
        <v>102</v>
      </c>
      <c r="E371" s="5" t="s">
        <v>1116</v>
      </c>
      <c r="F371" s="21">
        <f>YEAR(Unicorns_Companies[[#This Row],[Date Joined]])</f>
        <v>2021</v>
      </c>
      <c r="G371" s="21" t="str">
        <f>TEXT(Unicorns_Companies[[#This Row],[Date Joined]],"mmmm")</f>
        <v>March</v>
      </c>
      <c r="H371" s="21" t="str">
        <f>TEXT(Unicorns_Companies[[#This Row],[Date Joined]],"dddd")</f>
        <v>Monday</v>
      </c>
    </row>
    <row r="372" spans="1:8" x14ac:dyDescent="0.25">
      <c r="A372" s="4" t="s">
        <v>689</v>
      </c>
      <c r="B372" s="8">
        <v>12</v>
      </c>
      <c r="C372" s="19">
        <v>44482</v>
      </c>
      <c r="D372" s="5" t="s">
        <v>102</v>
      </c>
      <c r="E372" s="5" t="s">
        <v>1115</v>
      </c>
      <c r="F372" s="21">
        <f>YEAR(Unicorns_Companies[[#This Row],[Date Joined]])</f>
        <v>2021</v>
      </c>
      <c r="G372" s="21" t="str">
        <f>TEXT(Unicorns_Companies[[#This Row],[Date Joined]],"mmmm")</f>
        <v>October</v>
      </c>
      <c r="H372" s="21" t="str">
        <f>TEXT(Unicorns_Companies[[#This Row],[Date Joined]],"dddd")</f>
        <v>Wednesday</v>
      </c>
    </row>
    <row r="373" spans="1:8" x14ac:dyDescent="0.25">
      <c r="A373" s="4" t="s">
        <v>442</v>
      </c>
      <c r="B373" s="8">
        <v>12.6</v>
      </c>
      <c r="C373" s="19">
        <v>44307</v>
      </c>
      <c r="D373" s="5" t="s">
        <v>102</v>
      </c>
      <c r="E373" s="5" t="s">
        <v>1116</v>
      </c>
      <c r="F373" s="21">
        <f>YEAR(Unicorns_Companies[[#This Row],[Date Joined]])</f>
        <v>2021</v>
      </c>
      <c r="G373" s="21" t="str">
        <f>TEXT(Unicorns_Companies[[#This Row],[Date Joined]],"mmmm")</f>
        <v>April</v>
      </c>
      <c r="H373" s="21" t="str">
        <f>TEXT(Unicorns_Companies[[#This Row],[Date Joined]],"dddd")</f>
        <v>Wednesday</v>
      </c>
    </row>
    <row r="374" spans="1:8" x14ac:dyDescent="0.25">
      <c r="A374" s="4" t="s">
        <v>502</v>
      </c>
      <c r="B374" s="8">
        <v>11.4</v>
      </c>
      <c r="C374" s="19">
        <v>44350</v>
      </c>
      <c r="D374" s="5" t="s">
        <v>101</v>
      </c>
      <c r="E374" s="5" t="s">
        <v>1113</v>
      </c>
      <c r="F374" s="21">
        <f>YEAR(Unicorns_Companies[[#This Row],[Date Joined]])</f>
        <v>2021</v>
      </c>
      <c r="G374" s="21" t="str">
        <f>TEXT(Unicorns_Companies[[#This Row],[Date Joined]],"mmmm")</f>
        <v>June</v>
      </c>
      <c r="H374" s="21" t="str">
        <f>TEXT(Unicorns_Companies[[#This Row],[Date Joined]],"dddd")</f>
        <v>Thursday</v>
      </c>
    </row>
    <row r="375" spans="1:8" x14ac:dyDescent="0.25">
      <c r="A375" s="4" t="s">
        <v>124</v>
      </c>
      <c r="B375" s="8">
        <v>11</v>
      </c>
      <c r="C375" s="19">
        <v>44477</v>
      </c>
      <c r="D375" s="5" t="s">
        <v>102</v>
      </c>
      <c r="E375" s="5" t="s">
        <v>1115</v>
      </c>
      <c r="F375" s="21">
        <f>YEAR(Unicorns_Companies[[#This Row],[Date Joined]])</f>
        <v>2021</v>
      </c>
      <c r="G375" s="21" t="str">
        <f>TEXT(Unicorns_Companies[[#This Row],[Date Joined]],"mmmm")</f>
        <v>October</v>
      </c>
      <c r="H375" s="21" t="str">
        <f>TEXT(Unicorns_Companies[[#This Row],[Date Joined]],"dddd")</f>
        <v>Friday</v>
      </c>
    </row>
    <row r="376" spans="1:8" x14ac:dyDescent="0.25">
      <c r="A376" s="4" t="s">
        <v>693</v>
      </c>
      <c r="B376" s="8">
        <v>10.199999999999999</v>
      </c>
      <c r="C376" s="19">
        <v>44497</v>
      </c>
      <c r="D376" s="5" t="s">
        <v>102</v>
      </c>
      <c r="E376" s="5" t="s">
        <v>1116</v>
      </c>
      <c r="F376" s="21">
        <f>YEAR(Unicorns_Companies[[#This Row],[Date Joined]])</f>
        <v>2021</v>
      </c>
      <c r="G376" s="21" t="str">
        <f>TEXT(Unicorns_Companies[[#This Row],[Date Joined]],"mmmm")</f>
        <v>October</v>
      </c>
      <c r="H376" s="21" t="str">
        <f>TEXT(Unicorns_Companies[[#This Row],[Date Joined]],"dddd")</f>
        <v>Thursday</v>
      </c>
    </row>
    <row r="377" spans="1:8" x14ac:dyDescent="0.25">
      <c r="A377" s="4" t="s">
        <v>690</v>
      </c>
      <c r="B377" s="8">
        <v>10</v>
      </c>
      <c r="C377" s="19">
        <v>44501</v>
      </c>
      <c r="D377" s="5" t="s">
        <v>102</v>
      </c>
      <c r="E377" s="5" t="s">
        <v>1115</v>
      </c>
      <c r="F377" s="21">
        <f>YEAR(Unicorns_Companies[[#This Row],[Date Joined]])</f>
        <v>2021</v>
      </c>
      <c r="G377" s="21" t="str">
        <f>TEXT(Unicorns_Companies[[#This Row],[Date Joined]],"mmmm")</f>
        <v>November</v>
      </c>
      <c r="H377" s="21" t="str">
        <f>TEXT(Unicorns_Companies[[#This Row],[Date Joined]],"dddd")</f>
        <v>Monday</v>
      </c>
    </row>
    <row r="378" spans="1:8" x14ac:dyDescent="0.25">
      <c r="A378" s="4" t="s">
        <v>332</v>
      </c>
      <c r="B378" s="8">
        <v>8.5</v>
      </c>
      <c r="C378" s="19">
        <v>44215</v>
      </c>
      <c r="D378" s="5" t="s">
        <v>103</v>
      </c>
      <c r="E378" s="5" t="s">
        <v>1116</v>
      </c>
      <c r="F378" s="21">
        <f>YEAR(Unicorns_Companies[[#This Row],[Date Joined]])</f>
        <v>2021</v>
      </c>
      <c r="G378" s="21" t="str">
        <f>TEXT(Unicorns_Companies[[#This Row],[Date Joined]],"mmmm")</f>
        <v>January</v>
      </c>
      <c r="H378" s="21" t="str">
        <f>TEXT(Unicorns_Companies[[#This Row],[Date Joined]],"dddd")</f>
        <v>Tuesday</v>
      </c>
    </row>
    <row r="379" spans="1:8" x14ac:dyDescent="0.25">
      <c r="A379" s="4" t="s">
        <v>580</v>
      </c>
      <c r="B379" s="8">
        <v>8</v>
      </c>
      <c r="C379" s="19">
        <v>44404</v>
      </c>
      <c r="D379" s="5" t="s">
        <v>102</v>
      </c>
      <c r="E379" s="5" t="s">
        <v>1115</v>
      </c>
      <c r="F379" s="21">
        <f>YEAR(Unicorns_Companies[[#This Row],[Date Joined]])</f>
        <v>2021</v>
      </c>
      <c r="G379" s="21" t="str">
        <f>TEXT(Unicorns_Companies[[#This Row],[Date Joined]],"mmmm")</f>
        <v>July</v>
      </c>
      <c r="H379" s="21" t="str">
        <f>TEXT(Unicorns_Companies[[#This Row],[Date Joined]],"dddd")</f>
        <v>Tuesday</v>
      </c>
    </row>
    <row r="380" spans="1:8" x14ac:dyDescent="0.25">
      <c r="A380" s="4" t="s">
        <v>601</v>
      </c>
      <c r="B380" s="8">
        <v>8</v>
      </c>
      <c r="C380" s="19">
        <v>44418</v>
      </c>
      <c r="D380" s="5" t="s">
        <v>102</v>
      </c>
      <c r="E380" s="5" t="s">
        <v>1115</v>
      </c>
      <c r="F380" s="21">
        <f>YEAR(Unicorns_Companies[[#This Row],[Date Joined]])</f>
        <v>2021</v>
      </c>
      <c r="G380" s="21" t="str">
        <f>TEXT(Unicorns_Companies[[#This Row],[Date Joined]],"mmmm")</f>
        <v>August</v>
      </c>
      <c r="H380" s="21" t="str">
        <f>TEXT(Unicorns_Companies[[#This Row],[Date Joined]],"dddd")</f>
        <v>Tuesday</v>
      </c>
    </row>
    <row r="381" spans="1:8" x14ac:dyDescent="0.25">
      <c r="A381" s="4" t="s">
        <v>1053</v>
      </c>
      <c r="B381" s="8">
        <v>7.83</v>
      </c>
      <c r="C381" s="19">
        <v>44328</v>
      </c>
      <c r="D381" s="5" t="s">
        <v>102</v>
      </c>
      <c r="E381" s="5" t="s">
        <v>1118</v>
      </c>
      <c r="F381" s="21">
        <f>YEAR(Unicorns_Companies[[#This Row],[Date Joined]])</f>
        <v>2021</v>
      </c>
      <c r="G381" s="21" t="str">
        <f>TEXT(Unicorns_Companies[[#This Row],[Date Joined]],"mmmm")</f>
        <v>May</v>
      </c>
      <c r="H381" s="21" t="str">
        <f>TEXT(Unicorns_Companies[[#This Row],[Date Joined]],"dddd")</f>
        <v>Wednesday</v>
      </c>
    </row>
    <row r="382" spans="1:8" x14ac:dyDescent="0.25">
      <c r="A382" s="4" t="s">
        <v>425</v>
      </c>
      <c r="B382" s="8">
        <v>7.6</v>
      </c>
      <c r="C382" s="19">
        <v>44285</v>
      </c>
      <c r="D382" s="5" t="s">
        <v>192</v>
      </c>
      <c r="E382" s="5" t="s">
        <v>1112</v>
      </c>
      <c r="F382" s="21">
        <f>YEAR(Unicorns_Companies[[#This Row],[Date Joined]])</f>
        <v>2021</v>
      </c>
      <c r="G382" s="21" t="str">
        <f>TEXT(Unicorns_Companies[[#This Row],[Date Joined]],"mmmm")</f>
        <v>March</v>
      </c>
      <c r="H382" s="21" t="str">
        <f>TEXT(Unicorns_Companies[[#This Row],[Date Joined]],"dddd")</f>
        <v>Tuesday</v>
      </c>
    </row>
    <row r="383" spans="1:8" x14ac:dyDescent="0.25">
      <c r="A383" s="4" t="s">
        <v>857</v>
      </c>
      <c r="B383" s="8">
        <v>7.5</v>
      </c>
      <c r="C383" s="19">
        <v>44390</v>
      </c>
      <c r="D383" s="5" t="s">
        <v>102</v>
      </c>
      <c r="E383" s="5" t="s">
        <v>1114</v>
      </c>
      <c r="F383" s="21">
        <f>YEAR(Unicorns_Companies[[#This Row],[Date Joined]])</f>
        <v>2021</v>
      </c>
      <c r="G383" s="21" t="str">
        <f>TEXT(Unicorns_Companies[[#This Row],[Date Joined]],"mmmm")</f>
        <v>July</v>
      </c>
      <c r="H383" s="21" t="str">
        <f>TEXT(Unicorns_Companies[[#This Row],[Date Joined]],"dddd")</f>
        <v>Tuesday</v>
      </c>
    </row>
    <row r="384" spans="1:8" x14ac:dyDescent="0.25">
      <c r="A384" s="4" t="s">
        <v>691</v>
      </c>
      <c r="B384" s="8">
        <v>7.1</v>
      </c>
      <c r="C384" s="19">
        <v>44519</v>
      </c>
      <c r="D384" s="5" t="s">
        <v>102</v>
      </c>
      <c r="E384" s="5" t="s">
        <v>1115</v>
      </c>
      <c r="F384" s="21">
        <f>YEAR(Unicorns_Companies[[#This Row],[Date Joined]])</f>
        <v>2021</v>
      </c>
      <c r="G384" s="21" t="str">
        <f>TEXT(Unicorns_Companies[[#This Row],[Date Joined]],"mmmm")</f>
        <v>November</v>
      </c>
      <c r="H384" s="21" t="str">
        <f>TEXT(Unicorns_Companies[[#This Row],[Date Joined]],"dddd")</f>
        <v>Friday</v>
      </c>
    </row>
    <row r="385" spans="1:8" x14ac:dyDescent="0.25">
      <c r="A385" s="4" t="s">
        <v>420</v>
      </c>
      <c r="B385" s="8">
        <v>7</v>
      </c>
      <c r="C385" s="19">
        <v>44244</v>
      </c>
      <c r="D385" s="5" t="s">
        <v>104</v>
      </c>
      <c r="E385" s="5" t="s">
        <v>1115</v>
      </c>
      <c r="F385" s="21">
        <f>YEAR(Unicorns_Companies[[#This Row],[Date Joined]])</f>
        <v>2021</v>
      </c>
      <c r="G385" s="21" t="str">
        <f>TEXT(Unicorns_Companies[[#This Row],[Date Joined]],"mmmm")</f>
        <v>February</v>
      </c>
      <c r="H385" s="21" t="str">
        <f>TEXT(Unicorns_Companies[[#This Row],[Date Joined]],"dddd")</f>
        <v>Wednesday</v>
      </c>
    </row>
    <row r="386" spans="1:8" x14ac:dyDescent="0.25">
      <c r="A386" s="4" t="s">
        <v>695</v>
      </c>
      <c r="B386" s="8">
        <v>7</v>
      </c>
      <c r="C386" s="19">
        <v>44517</v>
      </c>
      <c r="D386" s="5" t="s">
        <v>102</v>
      </c>
      <c r="E386" s="5" t="s">
        <v>1116</v>
      </c>
      <c r="F386" s="21">
        <f>YEAR(Unicorns_Companies[[#This Row],[Date Joined]])</f>
        <v>2021</v>
      </c>
      <c r="G386" s="21" t="str">
        <f>TEXT(Unicorns_Companies[[#This Row],[Date Joined]],"mmmm")</f>
        <v>November</v>
      </c>
      <c r="H386" s="21" t="str">
        <f>TEXT(Unicorns_Companies[[#This Row],[Date Joined]],"dddd")</f>
        <v>Wednesday</v>
      </c>
    </row>
    <row r="387" spans="1:8" x14ac:dyDescent="0.25">
      <c r="A387" s="4" t="s">
        <v>581</v>
      </c>
      <c r="B387" s="8">
        <v>6.8</v>
      </c>
      <c r="C387" s="19">
        <v>44385</v>
      </c>
      <c r="D387" s="5" t="s">
        <v>192</v>
      </c>
      <c r="E387" s="5" t="s">
        <v>1116</v>
      </c>
      <c r="F387" s="21">
        <f>YEAR(Unicorns_Companies[[#This Row],[Date Joined]])</f>
        <v>2021</v>
      </c>
      <c r="G387" s="21" t="str">
        <f>TEXT(Unicorns_Companies[[#This Row],[Date Joined]],"mmmm")</f>
        <v>July</v>
      </c>
      <c r="H387" s="21" t="str">
        <f>TEXT(Unicorns_Companies[[#This Row],[Date Joined]],"dddd")</f>
        <v>Thursday</v>
      </c>
    </row>
    <row r="388" spans="1:8" x14ac:dyDescent="0.25">
      <c r="A388" s="4" t="s">
        <v>571</v>
      </c>
      <c r="B388" s="8">
        <v>6.75</v>
      </c>
      <c r="C388" s="19">
        <v>44404</v>
      </c>
      <c r="D388" s="5" t="s">
        <v>102</v>
      </c>
      <c r="E388" s="5" t="s">
        <v>1116</v>
      </c>
      <c r="F388" s="21">
        <f>YEAR(Unicorns_Companies[[#This Row],[Date Joined]])</f>
        <v>2021</v>
      </c>
      <c r="G388" s="21" t="str">
        <f>TEXT(Unicorns_Companies[[#This Row],[Date Joined]],"mmmm")</f>
        <v>July</v>
      </c>
      <c r="H388" s="21" t="str">
        <f>TEXT(Unicorns_Companies[[#This Row],[Date Joined]],"dddd")</f>
        <v>Tuesday</v>
      </c>
    </row>
    <row r="389" spans="1:8" x14ac:dyDescent="0.25">
      <c r="A389" s="4" t="s">
        <v>427</v>
      </c>
      <c r="B389" s="8">
        <v>6.4</v>
      </c>
      <c r="C389" s="19">
        <v>44292</v>
      </c>
      <c r="D389" s="5" t="s">
        <v>109</v>
      </c>
      <c r="E389" s="5" t="s">
        <v>1115</v>
      </c>
      <c r="F389" s="21">
        <f>YEAR(Unicorns_Companies[[#This Row],[Date Joined]])</f>
        <v>2021</v>
      </c>
      <c r="G389" s="21" t="str">
        <f>TEXT(Unicorns_Companies[[#This Row],[Date Joined]],"mmmm")</f>
        <v>April</v>
      </c>
      <c r="H389" s="21" t="str">
        <f>TEXT(Unicorns_Companies[[#This Row],[Date Joined]],"dddd")</f>
        <v>Tuesday</v>
      </c>
    </row>
    <row r="390" spans="1:8" x14ac:dyDescent="0.25">
      <c r="A390" s="4" t="s">
        <v>320</v>
      </c>
      <c r="B390" s="8">
        <v>6.2</v>
      </c>
      <c r="C390" s="19">
        <v>44202</v>
      </c>
      <c r="D390" s="5" t="s">
        <v>102</v>
      </c>
      <c r="E390" s="5" t="s">
        <v>1118</v>
      </c>
      <c r="F390" s="21">
        <f>YEAR(Unicorns_Companies[[#This Row],[Date Joined]])</f>
        <v>2021</v>
      </c>
      <c r="G390" s="21" t="str">
        <f>TEXT(Unicorns_Companies[[#This Row],[Date Joined]],"mmmm")</f>
        <v>January</v>
      </c>
      <c r="H390" s="21" t="str">
        <f>TEXT(Unicorns_Companies[[#This Row],[Date Joined]],"dddd")</f>
        <v>Wednesday</v>
      </c>
    </row>
    <row r="391" spans="1:8" x14ac:dyDescent="0.25">
      <c r="A391" s="4" t="s">
        <v>503</v>
      </c>
      <c r="B391" s="8">
        <v>6.1</v>
      </c>
      <c r="C391" s="19">
        <v>44336</v>
      </c>
      <c r="D391" s="5" t="s">
        <v>102</v>
      </c>
      <c r="E391" s="5" t="s">
        <v>1116</v>
      </c>
      <c r="F391" s="21">
        <f>YEAR(Unicorns_Companies[[#This Row],[Date Joined]])</f>
        <v>2021</v>
      </c>
      <c r="G391" s="21" t="str">
        <f>TEXT(Unicorns_Companies[[#This Row],[Date Joined]],"mmmm")</f>
        <v>May</v>
      </c>
      <c r="H391" s="21" t="str">
        <f>TEXT(Unicorns_Companies[[#This Row],[Date Joined]],"dddd")</f>
        <v>Thursday</v>
      </c>
    </row>
    <row r="392" spans="1:8" x14ac:dyDescent="0.25">
      <c r="A392" s="4" t="s">
        <v>456</v>
      </c>
      <c r="B392" s="8">
        <v>6.1</v>
      </c>
      <c r="C392" s="19">
        <v>44300</v>
      </c>
      <c r="D392" s="5" t="s">
        <v>102</v>
      </c>
      <c r="E392" s="5" t="s">
        <v>1118</v>
      </c>
      <c r="F392" s="21">
        <f>YEAR(Unicorns_Companies[[#This Row],[Date Joined]])</f>
        <v>2021</v>
      </c>
      <c r="G392" s="21" t="str">
        <f>TEXT(Unicorns_Companies[[#This Row],[Date Joined]],"mmmm")</f>
        <v>April</v>
      </c>
      <c r="H392" s="21" t="str">
        <f>TEXT(Unicorns_Companies[[#This Row],[Date Joined]],"dddd")</f>
        <v>Wednesday</v>
      </c>
    </row>
    <row r="393" spans="1:8" x14ac:dyDescent="0.25">
      <c r="A393" s="4" t="s">
        <v>627</v>
      </c>
      <c r="B393" s="8">
        <v>6</v>
      </c>
      <c r="C393" s="19">
        <v>44280</v>
      </c>
      <c r="D393" s="5" t="s">
        <v>102</v>
      </c>
      <c r="E393" s="5" t="s">
        <v>1116</v>
      </c>
      <c r="F393" s="21">
        <f>YEAR(Unicorns_Companies[[#This Row],[Date Joined]])</f>
        <v>2021</v>
      </c>
      <c r="G393" s="21" t="str">
        <f>TEXT(Unicorns_Companies[[#This Row],[Date Joined]],"mmmm")</f>
        <v>March</v>
      </c>
      <c r="H393" s="21" t="str">
        <f>TEXT(Unicorns_Companies[[#This Row],[Date Joined]],"dddd")</f>
        <v>Thursday</v>
      </c>
    </row>
    <row r="394" spans="1:8" x14ac:dyDescent="0.25">
      <c r="A394" s="4" t="s">
        <v>641</v>
      </c>
      <c r="B394" s="8">
        <v>6</v>
      </c>
      <c r="C394" s="19">
        <v>44455</v>
      </c>
      <c r="D394" s="5" t="s">
        <v>102</v>
      </c>
      <c r="E394" s="5" t="s">
        <v>1118</v>
      </c>
      <c r="F394" s="21">
        <f>YEAR(Unicorns_Companies[[#This Row],[Date Joined]])</f>
        <v>2021</v>
      </c>
      <c r="G394" s="21" t="str">
        <f>TEXT(Unicorns_Companies[[#This Row],[Date Joined]],"mmmm")</f>
        <v>September</v>
      </c>
      <c r="H394" s="21" t="str">
        <f>TEXT(Unicorns_Companies[[#This Row],[Date Joined]],"dddd")</f>
        <v>Thursday</v>
      </c>
    </row>
    <row r="395" spans="1:8" x14ac:dyDescent="0.25">
      <c r="A395" s="4" t="s">
        <v>568</v>
      </c>
      <c r="B395" s="8">
        <v>6</v>
      </c>
      <c r="C395" s="19">
        <v>44404</v>
      </c>
      <c r="D395" s="5" t="s">
        <v>102</v>
      </c>
      <c r="E395" s="5" t="s">
        <v>1115</v>
      </c>
      <c r="F395" s="21">
        <f>YEAR(Unicorns_Companies[[#This Row],[Date Joined]])</f>
        <v>2021</v>
      </c>
      <c r="G395" s="21" t="str">
        <f>TEXT(Unicorns_Companies[[#This Row],[Date Joined]],"mmmm")</f>
        <v>July</v>
      </c>
      <c r="H395" s="21" t="str">
        <f>TEXT(Unicorns_Companies[[#This Row],[Date Joined]],"dddd")</f>
        <v>Tuesday</v>
      </c>
    </row>
    <row r="396" spans="1:8" x14ac:dyDescent="0.25">
      <c r="A396" s="4" t="s">
        <v>428</v>
      </c>
      <c r="B396" s="8">
        <v>5.2</v>
      </c>
      <c r="C396" s="19">
        <v>44285</v>
      </c>
      <c r="D396" s="5" t="s">
        <v>102</v>
      </c>
      <c r="E396" s="5" t="s">
        <v>1116</v>
      </c>
      <c r="F396" s="21">
        <f>YEAR(Unicorns_Companies[[#This Row],[Date Joined]])</f>
        <v>2021</v>
      </c>
      <c r="G396" s="21" t="str">
        <f>TEXT(Unicorns_Companies[[#This Row],[Date Joined]],"mmmm")</f>
        <v>March</v>
      </c>
      <c r="H396" s="21" t="str">
        <f>TEXT(Unicorns_Companies[[#This Row],[Date Joined]],"dddd")</f>
        <v>Tuesday</v>
      </c>
    </row>
    <row r="397" spans="1:8" x14ac:dyDescent="0.25">
      <c r="A397" s="4" t="s">
        <v>330</v>
      </c>
      <c r="B397" s="8">
        <v>5.7</v>
      </c>
      <c r="C397" s="19">
        <v>44208</v>
      </c>
      <c r="D397" s="5" t="s">
        <v>102</v>
      </c>
      <c r="E397" s="5" t="s">
        <v>1116</v>
      </c>
      <c r="F397" s="21">
        <f>YEAR(Unicorns_Companies[[#This Row],[Date Joined]])</f>
        <v>2021</v>
      </c>
      <c r="G397" s="21" t="str">
        <f>TEXT(Unicorns_Companies[[#This Row],[Date Joined]],"mmmm")</f>
        <v>January</v>
      </c>
      <c r="H397" s="21" t="str">
        <f>TEXT(Unicorns_Companies[[#This Row],[Date Joined]],"dddd")</f>
        <v>Tuesday</v>
      </c>
    </row>
    <row r="398" spans="1:8" x14ac:dyDescent="0.25">
      <c r="A398" s="4" t="s">
        <v>692</v>
      </c>
      <c r="B398" s="8">
        <v>5.5</v>
      </c>
      <c r="C398" s="19">
        <v>44482</v>
      </c>
      <c r="D398" s="5" t="s">
        <v>102</v>
      </c>
      <c r="E398" s="5" t="s">
        <v>1114</v>
      </c>
      <c r="F398" s="21">
        <f>YEAR(Unicorns_Companies[[#This Row],[Date Joined]])</f>
        <v>2021</v>
      </c>
      <c r="G398" s="21" t="str">
        <f>TEXT(Unicorns_Companies[[#This Row],[Date Joined]],"mmmm")</f>
        <v>October</v>
      </c>
      <c r="H398" s="21" t="str">
        <f>TEXT(Unicorns_Companies[[#This Row],[Date Joined]],"dddd")</f>
        <v>Wednesday</v>
      </c>
    </row>
    <row r="399" spans="1:8" x14ac:dyDescent="0.25">
      <c r="A399" s="4" t="s">
        <v>458</v>
      </c>
      <c r="B399" s="8">
        <v>5.7</v>
      </c>
      <c r="C399" s="19">
        <v>44334</v>
      </c>
      <c r="D399" s="5" t="s">
        <v>106</v>
      </c>
      <c r="E399" s="5" t="s">
        <v>1114</v>
      </c>
      <c r="F399" s="21">
        <f>YEAR(Unicorns_Companies[[#This Row],[Date Joined]])</f>
        <v>2021</v>
      </c>
      <c r="G399" s="21" t="str">
        <f>TEXT(Unicorns_Companies[[#This Row],[Date Joined]],"mmmm")</f>
        <v>May</v>
      </c>
      <c r="H399" s="21" t="str">
        <f>TEXT(Unicorns_Companies[[#This Row],[Date Joined]],"dddd")</f>
        <v>Tuesday</v>
      </c>
    </row>
    <row r="400" spans="1:8" x14ac:dyDescent="0.25">
      <c r="A400" s="4" t="s">
        <v>501</v>
      </c>
      <c r="B400" s="8">
        <v>5.6</v>
      </c>
      <c r="C400" s="19">
        <v>44341</v>
      </c>
      <c r="D400" s="5" t="s">
        <v>106</v>
      </c>
      <c r="E400" s="5" t="s">
        <v>1116</v>
      </c>
      <c r="F400" s="21">
        <f>YEAR(Unicorns_Companies[[#This Row],[Date Joined]])</f>
        <v>2021</v>
      </c>
      <c r="G400" s="21" t="str">
        <f>TEXT(Unicorns_Companies[[#This Row],[Date Joined]],"mmmm")</f>
        <v>May</v>
      </c>
      <c r="H400" s="21" t="str">
        <f>TEXT(Unicorns_Companies[[#This Row],[Date Joined]],"dddd")</f>
        <v>Tuesday</v>
      </c>
    </row>
    <row r="401" spans="1:8" x14ac:dyDescent="0.25">
      <c r="A401" s="4" t="s">
        <v>455</v>
      </c>
      <c r="B401" s="8">
        <v>5.36</v>
      </c>
      <c r="C401" s="19">
        <v>44336</v>
      </c>
      <c r="D401" s="5" t="s">
        <v>103</v>
      </c>
      <c r="E401" s="5" t="s">
        <v>1115</v>
      </c>
      <c r="F401" s="21">
        <f>YEAR(Unicorns_Companies[[#This Row],[Date Joined]])</f>
        <v>2021</v>
      </c>
      <c r="G401" s="21" t="str">
        <f>TEXT(Unicorns_Companies[[#This Row],[Date Joined]],"mmmm")</f>
        <v>May</v>
      </c>
      <c r="H401" s="21" t="str">
        <f>TEXT(Unicorns_Companies[[#This Row],[Date Joined]],"dddd")</f>
        <v>Thursday</v>
      </c>
    </row>
    <row r="402" spans="1:8" x14ac:dyDescent="0.25">
      <c r="A402" s="4" t="s">
        <v>576</v>
      </c>
      <c r="B402" s="8">
        <v>5.3</v>
      </c>
      <c r="C402" s="19">
        <v>44406</v>
      </c>
      <c r="D402" s="5" t="s">
        <v>314</v>
      </c>
      <c r="E402" s="5" t="s">
        <v>1116</v>
      </c>
      <c r="F402" s="21">
        <f>YEAR(Unicorns_Companies[[#This Row],[Date Joined]])</f>
        <v>2021</v>
      </c>
      <c r="G402" s="21" t="str">
        <f>TEXT(Unicorns_Companies[[#This Row],[Date Joined]],"mmmm")</f>
        <v>July</v>
      </c>
      <c r="H402" s="21" t="str">
        <f>TEXT(Unicorns_Companies[[#This Row],[Date Joined]],"dddd")</f>
        <v>Thursday</v>
      </c>
    </row>
    <row r="403" spans="1:8" x14ac:dyDescent="0.25">
      <c r="A403" s="4" t="s">
        <v>636</v>
      </c>
      <c r="B403" s="8">
        <v>5.3</v>
      </c>
      <c r="C403" s="19">
        <v>44432</v>
      </c>
      <c r="D403" s="5" t="s">
        <v>102</v>
      </c>
      <c r="E403" s="5" t="s">
        <v>1113</v>
      </c>
      <c r="F403" s="21">
        <f>YEAR(Unicorns_Companies[[#This Row],[Date Joined]])</f>
        <v>2021</v>
      </c>
      <c r="G403" s="21" t="str">
        <f>TEXT(Unicorns_Companies[[#This Row],[Date Joined]],"mmmm")</f>
        <v>August</v>
      </c>
      <c r="H403" s="21" t="str">
        <f>TEXT(Unicorns_Companies[[#This Row],[Date Joined]],"dddd")</f>
        <v>Tuesday</v>
      </c>
    </row>
    <row r="404" spans="1:8" x14ac:dyDescent="0.25">
      <c r="A404" s="4" t="s">
        <v>570</v>
      </c>
      <c r="B404" s="8">
        <v>5</v>
      </c>
      <c r="C404" s="19">
        <v>44405</v>
      </c>
      <c r="D404" s="5" t="s">
        <v>102</v>
      </c>
      <c r="E404" s="5" t="s">
        <v>1113</v>
      </c>
      <c r="F404" s="21">
        <f>YEAR(Unicorns_Companies[[#This Row],[Date Joined]])</f>
        <v>2021</v>
      </c>
      <c r="G404" s="21" t="str">
        <f>TEXT(Unicorns_Companies[[#This Row],[Date Joined]],"mmmm")</f>
        <v>July</v>
      </c>
      <c r="H404" s="21" t="str">
        <f>TEXT(Unicorns_Companies[[#This Row],[Date Joined]],"dddd")</f>
        <v>Wednesday</v>
      </c>
    </row>
    <row r="405" spans="1:8" x14ac:dyDescent="0.25">
      <c r="A405" s="4" t="s">
        <v>321</v>
      </c>
      <c r="B405" s="8">
        <v>5.5</v>
      </c>
      <c r="C405" s="19">
        <v>44202</v>
      </c>
      <c r="D405" s="5" t="s">
        <v>166</v>
      </c>
      <c r="E405" s="5" t="s">
        <v>1115</v>
      </c>
      <c r="F405" s="21">
        <f>YEAR(Unicorns_Companies[[#This Row],[Date Joined]])</f>
        <v>2021</v>
      </c>
      <c r="G405" s="21" t="str">
        <f>TEXT(Unicorns_Companies[[#This Row],[Date Joined]],"mmmm")</f>
        <v>January</v>
      </c>
      <c r="H405" s="21" t="str">
        <f>TEXT(Unicorns_Companies[[#This Row],[Date Joined]],"dddd")</f>
        <v>Wednesday</v>
      </c>
    </row>
    <row r="406" spans="1:8" x14ac:dyDescent="0.25">
      <c r="A406" s="4" t="s">
        <v>421</v>
      </c>
      <c r="B406" s="8">
        <v>5</v>
      </c>
      <c r="C406" s="19">
        <v>44299</v>
      </c>
      <c r="D406" s="5" t="s">
        <v>102</v>
      </c>
      <c r="E406" s="5" t="s">
        <v>1116</v>
      </c>
      <c r="F406" s="21">
        <f>YEAR(Unicorns_Companies[[#This Row],[Date Joined]])</f>
        <v>2021</v>
      </c>
      <c r="G406" s="21" t="str">
        <f>TEXT(Unicorns_Companies[[#This Row],[Date Joined]],"mmmm")</f>
        <v>April</v>
      </c>
      <c r="H406" s="21" t="str">
        <f>TEXT(Unicorns_Companies[[#This Row],[Date Joined]],"dddd")</f>
        <v>Tuesday</v>
      </c>
    </row>
    <row r="407" spans="1:8" x14ac:dyDescent="0.25">
      <c r="A407" s="4" t="s">
        <v>625</v>
      </c>
      <c r="B407" s="8">
        <v>5</v>
      </c>
      <c r="C407" s="19">
        <v>44431</v>
      </c>
      <c r="D407" s="5" t="s">
        <v>104</v>
      </c>
      <c r="E407" s="5" t="s">
        <v>1115</v>
      </c>
      <c r="F407" s="21">
        <f>YEAR(Unicorns_Companies[[#This Row],[Date Joined]])</f>
        <v>2021</v>
      </c>
      <c r="G407" s="21" t="str">
        <f>TEXT(Unicorns_Companies[[#This Row],[Date Joined]],"mmmm")</f>
        <v>August</v>
      </c>
      <c r="H407" s="21" t="str">
        <f>TEXT(Unicorns_Companies[[#This Row],[Date Joined]],"dddd")</f>
        <v>Monday</v>
      </c>
    </row>
    <row r="408" spans="1:8" x14ac:dyDescent="0.25">
      <c r="A408" s="4" t="s">
        <v>657</v>
      </c>
      <c r="B408" s="8">
        <v>5</v>
      </c>
      <c r="C408" s="19">
        <v>44455</v>
      </c>
      <c r="D408" s="5" t="s">
        <v>102</v>
      </c>
      <c r="E408" s="5" t="s">
        <v>1114</v>
      </c>
      <c r="F408" s="21">
        <f>YEAR(Unicorns_Companies[[#This Row],[Date Joined]])</f>
        <v>2021</v>
      </c>
      <c r="G408" s="21" t="str">
        <f>TEXT(Unicorns_Companies[[#This Row],[Date Joined]],"mmmm")</f>
        <v>September</v>
      </c>
      <c r="H408" s="21" t="str">
        <f>TEXT(Unicorns_Companies[[#This Row],[Date Joined]],"dddd")</f>
        <v>Thursday</v>
      </c>
    </row>
    <row r="409" spans="1:8" x14ac:dyDescent="0.25">
      <c r="A409" s="4" t="s">
        <v>588</v>
      </c>
      <c r="B409" s="8">
        <v>5</v>
      </c>
      <c r="C409" s="19">
        <v>44408</v>
      </c>
      <c r="D409" s="5" t="s">
        <v>109</v>
      </c>
      <c r="E409" s="5" t="s">
        <v>1113</v>
      </c>
      <c r="F409" s="21">
        <f>YEAR(Unicorns_Companies[[#This Row],[Date Joined]])</f>
        <v>2021</v>
      </c>
      <c r="G409" s="21" t="str">
        <f>TEXT(Unicorns_Companies[[#This Row],[Date Joined]],"mmmm")</f>
        <v>July</v>
      </c>
      <c r="H409" s="21" t="str">
        <f>TEXT(Unicorns_Companies[[#This Row],[Date Joined]],"dddd")</f>
        <v>Saturday</v>
      </c>
    </row>
    <row r="410" spans="1:8" x14ac:dyDescent="0.25">
      <c r="A410" s="4" t="s">
        <v>328</v>
      </c>
      <c r="B410" s="8">
        <v>5</v>
      </c>
      <c r="C410" s="19">
        <v>44208</v>
      </c>
      <c r="D410" s="5" t="s">
        <v>102</v>
      </c>
      <c r="E410" s="5" t="s">
        <v>1116</v>
      </c>
      <c r="F410" s="21">
        <f>YEAR(Unicorns_Companies[[#This Row],[Date Joined]])</f>
        <v>2021</v>
      </c>
      <c r="G410" s="21" t="str">
        <f>TEXT(Unicorns_Companies[[#This Row],[Date Joined]],"mmmm")</f>
        <v>January</v>
      </c>
      <c r="H410" s="21" t="str">
        <f>TEXT(Unicorns_Companies[[#This Row],[Date Joined]],"dddd")</f>
        <v>Tuesday</v>
      </c>
    </row>
    <row r="411" spans="1:8" x14ac:dyDescent="0.25">
      <c r="A411" s="4" t="s">
        <v>448</v>
      </c>
      <c r="B411" s="8">
        <v>5</v>
      </c>
      <c r="C411" s="19">
        <v>44279</v>
      </c>
      <c r="D411" s="5" t="s">
        <v>192</v>
      </c>
      <c r="E411" s="5" t="s">
        <v>1114</v>
      </c>
      <c r="F411" s="21">
        <f>YEAR(Unicorns_Companies[[#This Row],[Date Joined]])</f>
        <v>2021</v>
      </c>
      <c r="G411" s="21" t="str">
        <f>TEXT(Unicorns_Companies[[#This Row],[Date Joined]],"mmmm")</f>
        <v>March</v>
      </c>
      <c r="H411" s="21" t="str">
        <f>TEXT(Unicorns_Companies[[#This Row],[Date Joined]],"dddd")</f>
        <v>Wednesday</v>
      </c>
    </row>
    <row r="412" spans="1:8" x14ac:dyDescent="0.25">
      <c r="A412" s="4" t="s">
        <v>430</v>
      </c>
      <c r="B412" s="8">
        <v>5</v>
      </c>
      <c r="C412" s="19">
        <v>44294</v>
      </c>
      <c r="D412" s="5" t="s">
        <v>109</v>
      </c>
      <c r="E412" s="5" t="s">
        <v>1112</v>
      </c>
      <c r="F412" s="21">
        <f>YEAR(Unicorns_Companies[[#This Row],[Date Joined]])</f>
        <v>2021</v>
      </c>
      <c r="G412" s="21" t="str">
        <f>TEXT(Unicorns_Companies[[#This Row],[Date Joined]],"mmmm")</f>
        <v>April</v>
      </c>
      <c r="H412" s="21" t="str">
        <f>TEXT(Unicorns_Companies[[#This Row],[Date Joined]],"dddd")</f>
        <v>Thursday</v>
      </c>
    </row>
    <row r="413" spans="1:8" x14ac:dyDescent="0.25">
      <c r="A413" s="4" t="s">
        <v>403</v>
      </c>
      <c r="B413" s="8">
        <v>5</v>
      </c>
      <c r="C413" s="19">
        <v>44272</v>
      </c>
      <c r="D413" s="5" t="s">
        <v>102</v>
      </c>
      <c r="E413" s="5" t="s">
        <v>1121</v>
      </c>
      <c r="F413" s="21">
        <f>YEAR(Unicorns_Companies[[#This Row],[Date Joined]])</f>
        <v>2021</v>
      </c>
      <c r="G413" s="21" t="str">
        <f>TEXT(Unicorns_Companies[[#This Row],[Date Joined]],"mmmm")</f>
        <v>March</v>
      </c>
      <c r="H413" s="21" t="str">
        <f>TEXT(Unicorns_Companies[[#This Row],[Date Joined]],"dddd")</f>
        <v>Wednesday</v>
      </c>
    </row>
    <row r="414" spans="1:8" x14ac:dyDescent="0.25">
      <c r="A414" s="4" t="s">
        <v>429</v>
      </c>
      <c r="B414" s="8">
        <v>4</v>
      </c>
      <c r="C414" s="19">
        <v>44291</v>
      </c>
      <c r="D414" s="5" t="s">
        <v>109</v>
      </c>
      <c r="E414" s="5" t="s">
        <v>1114</v>
      </c>
      <c r="F414" s="21">
        <f>YEAR(Unicorns_Companies[[#This Row],[Date Joined]])</f>
        <v>2021</v>
      </c>
      <c r="G414" s="21" t="str">
        <f>TEXT(Unicorns_Companies[[#This Row],[Date Joined]],"mmmm")</f>
        <v>April</v>
      </c>
      <c r="H414" s="21" t="str">
        <f>TEXT(Unicorns_Companies[[#This Row],[Date Joined]],"dddd")</f>
        <v>Monday</v>
      </c>
    </row>
    <row r="415" spans="1:8" x14ac:dyDescent="0.25">
      <c r="A415" s="4" t="s">
        <v>530</v>
      </c>
      <c r="B415" s="8">
        <v>4.8</v>
      </c>
      <c r="C415" s="19">
        <v>44357</v>
      </c>
      <c r="D415" s="5" t="s">
        <v>102</v>
      </c>
      <c r="E415" s="5" t="s">
        <v>1118</v>
      </c>
      <c r="F415" s="21">
        <f>YEAR(Unicorns_Companies[[#This Row],[Date Joined]])</f>
        <v>2021</v>
      </c>
      <c r="G415" s="21" t="str">
        <f>TEXT(Unicorns_Companies[[#This Row],[Date Joined]],"mmmm")</f>
        <v>June</v>
      </c>
      <c r="H415" s="21" t="str">
        <f>TEXT(Unicorns_Companies[[#This Row],[Date Joined]],"dddd")</f>
        <v>Thursday</v>
      </c>
    </row>
    <row r="416" spans="1:8" x14ac:dyDescent="0.25">
      <c r="A416" s="4" t="s">
        <v>608</v>
      </c>
      <c r="B416" s="8">
        <v>4.8</v>
      </c>
      <c r="C416" s="19">
        <v>44418</v>
      </c>
      <c r="D416" s="5" t="s">
        <v>102</v>
      </c>
      <c r="E416" s="5" t="s">
        <v>1118</v>
      </c>
      <c r="F416" s="21">
        <f>YEAR(Unicorns_Companies[[#This Row],[Date Joined]])</f>
        <v>2021</v>
      </c>
      <c r="G416" s="21" t="str">
        <f>TEXT(Unicorns_Companies[[#This Row],[Date Joined]],"mmmm")</f>
        <v>August</v>
      </c>
      <c r="H416" s="21" t="str">
        <f>TEXT(Unicorns_Companies[[#This Row],[Date Joined]],"dddd")</f>
        <v>Tuesday</v>
      </c>
    </row>
    <row r="417" spans="1:8" x14ac:dyDescent="0.25">
      <c r="A417" s="4" t="s">
        <v>761</v>
      </c>
      <c r="B417" s="8">
        <v>4.7300000000000004</v>
      </c>
      <c r="C417" s="19">
        <v>44546</v>
      </c>
      <c r="D417" s="5" t="s">
        <v>101</v>
      </c>
      <c r="E417" s="5" t="s">
        <v>1113</v>
      </c>
      <c r="F417" s="21">
        <f>YEAR(Unicorns_Companies[[#This Row],[Date Joined]])</f>
        <v>2021</v>
      </c>
      <c r="G417" s="21" t="str">
        <f>TEXT(Unicorns_Companies[[#This Row],[Date Joined]],"mmmm")</f>
        <v>December</v>
      </c>
      <c r="H417" s="21" t="str">
        <f>TEXT(Unicorns_Companies[[#This Row],[Date Joined]],"dddd")</f>
        <v>Thursday</v>
      </c>
    </row>
    <row r="418" spans="1:8" x14ac:dyDescent="0.25">
      <c r="A418" s="4" t="s">
        <v>341</v>
      </c>
      <c r="B418" s="8">
        <v>4.7</v>
      </c>
      <c r="C418" s="19">
        <v>44252</v>
      </c>
      <c r="D418" s="5" t="s">
        <v>102</v>
      </c>
      <c r="E418" s="5" t="s">
        <v>1116</v>
      </c>
      <c r="F418" s="21">
        <f>YEAR(Unicorns_Companies[[#This Row],[Date Joined]])</f>
        <v>2021</v>
      </c>
      <c r="G418" s="21" t="str">
        <f>TEXT(Unicorns_Companies[[#This Row],[Date Joined]],"mmmm")</f>
        <v>February</v>
      </c>
      <c r="H418" s="21" t="str">
        <f>TEXT(Unicorns_Companies[[#This Row],[Date Joined]],"dddd")</f>
        <v>Thursday</v>
      </c>
    </row>
    <row r="419" spans="1:8" x14ac:dyDescent="0.25">
      <c r="A419" s="4" t="s">
        <v>518</v>
      </c>
      <c r="B419" s="8">
        <v>4.7</v>
      </c>
      <c r="C419" s="19">
        <v>44383</v>
      </c>
      <c r="D419" s="5" t="s">
        <v>519</v>
      </c>
      <c r="E419" s="5" t="s">
        <v>1116</v>
      </c>
      <c r="F419" s="21">
        <f>YEAR(Unicorns_Companies[[#This Row],[Date Joined]])</f>
        <v>2021</v>
      </c>
      <c r="G419" s="21" t="str">
        <f>TEXT(Unicorns_Companies[[#This Row],[Date Joined]],"mmmm")</f>
        <v>July</v>
      </c>
      <c r="H419" s="21" t="str">
        <f>TEXT(Unicorns_Companies[[#This Row],[Date Joined]],"dddd")</f>
        <v>Tuesday</v>
      </c>
    </row>
    <row r="420" spans="1:8" x14ac:dyDescent="0.25">
      <c r="A420" s="4" t="s">
        <v>434</v>
      </c>
      <c r="B420" s="8">
        <v>4</v>
      </c>
      <c r="C420" s="19">
        <v>44295</v>
      </c>
      <c r="D420" s="5" t="s">
        <v>102</v>
      </c>
      <c r="E420" s="5" t="s">
        <v>1114</v>
      </c>
      <c r="F420" s="21">
        <f>YEAR(Unicorns_Companies[[#This Row],[Date Joined]])</f>
        <v>2021</v>
      </c>
      <c r="G420" s="21" t="str">
        <f>TEXT(Unicorns_Companies[[#This Row],[Date Joined]],"mmmm")</f>
        <v>April</v>
      </c>
      <c r="H420" s="21" t="str">
        <f>TEXT(Unicorns_Companies[[#This Row],[Date Joined]],"dddd")</f>
        <v>Friday</v>
      </c>
    </row>
    <row r="421" spans="1:8" x14ac:dyDescent="0.25">
      <c r="A421" s="4" t="s">
        <v>322</v>
      </c>
      <c r="B421" s="8">
        <v>4.5999999999999996</v>
      </c>
      <c r="C421" s="19">
        <v>44200</v>
      </c>
      <c r="D421" s="5" t="s">
        <v>102</v>
      </c>
      <c r="E421" s="5" t="s">
        <v>1118</v>
      </c>
      <c r="F421" s="21">
        <f>YEAR(Unicorns_Companies[[#This Row],[Date Joined]])</f>
        <v>2021</v>
      </c>
      <c r="G421" s="21" t="str">
        <f>TEXT(Unicorns_Companies[[#This Row],[Date Joined]],"mmmm")</f>
        <v>January</v>
      </c>
      <c r="H421" s="21" t="str">
        <f>TEXT(Unicorns_Companies[[#This Row],[Date Joined]],"dddd")</f>
        <v>Monday</v>
      </c>
    </row>
    <row r="422" spans="1:8" x14ac:dyDescent="0.25">
      <c r="A422" s="4" t="s">
        <v>854</v>
      </c>
      <c r="B422" s="8">
        <v>4.58</v>
      </c>
      <c r="C422" s="19">
        <v>44286</v>
      </c>
      <c r="D422" s="5" t="s">
        <v>104</v>
      </c>
      <c r="E422" s="5" t="s">
        <v>1115</v>
      </c>
      <c r="F422" s="21">
        <f>YEAR(Unicorns_Companies[[#This Row],[Date Joined]])</f>
        <v>2021</v>
      </c>
      <c r="G422" s="21" t="str">
        <f>TEXT(Unicorns_Companies[[#This Row],[Date Joined]],"mmmm")</f>
        <v>March</v>
      </c>
      <c r="H422" s="21" t="str">
        <f>TEXT(Unicorns_Companies[[#This Row],[Date Joined]],"dddd")</f>
        <v>Wednesday</v>
      </c>
    </row>
    <row r="423" spans="1:8" x14ac:dyDescent="0.25">
      <c r="A423" s="4" t="s">
        <v>968</v>
      </c>
      <c r="B423" s="8">
        <v>5.43</v>
      </c>
      <c r="C423" s="19">
        <v>44505</v>
      </c>
      <c r="D423" s="5" t="s">
        <v>102</v>
      </c>
      <c r="E423" s="5" t="s">
        <v>1113</v>
      </c>
      <c r="F423" s="21">
        <f>YEAR(Unicorns_Companies[[#This Row],[Date Joined]])</f>
        <v>2021</v>
      </c>
      <c r="G423" s="21" t="str">
        <f>TEXT(Unicorns_Companies[[#This Row],[Date Joined]],"mmmm")</f>
        <v>November</v>
      </c>
      <c r="H423" s="21" t="str">
        <f>TEXT(Unicorns_Companies[[#This Row],[Date Joined]],"dddd")</f>
        <v>Friday</v>
      </c>
    </row>
    <row r="424" spans="1:8" x14ac:dyDescent="0.25">
      <c r="A424" s="4" t="s">
        <v>407</v>
      </c>
      <c r="B424" s="8">
        <v>4.5</v>
      </c>
      <c r="C424" s="19">
        <v>44271</v>
      </c>
      <c r="D424" s="5" t="s">
        <v>102</v>
      </c>
      <c r="E424" s="5" t="s">
        <v>1115</v>
      </c>
      <c r="F424" s="21">
        <f>YEAR(Unicorns_Companies[[#This Row],[Date Joined]])</f>
        <v>2021</v>
      </c>
      <c r="G424" s="21" t="str">
        <f>TEXT(Unicorns_Companies[[#This Row],[Date Joined]],"mmmm")</f>
        <v>March</v>
      </c>
      <c r="H424" s="21" t="str">
        <f>TEXT(Unicorns_Companies[[#This Row],[Date Joined]],"dddd")</f>
        <v>Tuesday</v>
      </c>
    </row>
    <row r="425" spans="1:8" x14ac:dyDescent="0.25">
      <c r="A425" s="4" t="s">
        <v>433</v>
      </c>
      <c r="B425" s="8">
        <v>4.46</v>
      </c>
      <c r="C425" s="19">
        <v>44305</v>
      </c>
      <c r="D425" s="5" t="s">
        <v>106</v>
      </c>
      <c r="E425" s="5" t="s">
        <v>1118</v>
      </c>
      <c r="F425" s="21">
        <f>YEAR(Unicorns_Companies[[#This Row],[Date Joined]])</f>
        <v>2021</v>
      </c>
      <c r="G425" s="21" t="str">
        <f>TEXT(Unicorns_Companies[[#This Row],[Date Joined]],"mmmm")</f>
        <v>April</v>
      </c>
      <c r="H425" s="21" t="str">
        <f>TEXT(Unicorns_Companies[[#This Row],[Date Joined]],"dddd")</f>
        <v>Monday</v>
      </c>
    </row>
    <row r="426" spans="1:8" x14ac:dyDescent="0.25">
      <c r="A426" s="4" t="s">
        <v>569</v>
      </c>
      <c r="B426" s="8">
        <v>4.3</v>
      </c>
      <c r="C426" s="19">
        <v>44460</v>
      </c>
      <c r="D426" s="5" t="s">
        <v>106</v>
      </c>
      <c r="E426" s="5" t="s">
        <v>1112</v>
      </c>
      <c r="F426" s="21">
        <f>YEAR(Unicorns_Companies[[#This Row],[Date Joined]])</f>
        <v>2021</v>
      </c>
      <c r="G426" s="21" t="str">
        <f>TEXT(Unicorns_Companies[[#This Row],[Date Joined]],"mmmm")</f>
        <v>September</v>
      </c>
      <c r="H426" s="21" t="str">
        <f>TEXT(Unicorns_Companies[[#This Row],[Date Joined]],"dddd")</f>
        <v>Tuesday</v>
      </c>
    </row>
    <row r="427" spans="1:8" x14ac:dyDescent="0.25">
      <c r="A427" s="4" t="s">
        <v>567</v>
      </c>
      <c r="B427" s="8">
        <v>4.2</v>
      </c>
      <c r="C427" s="19">
        <v>44377</v>
      </c>
      <c r="D427" s="5" t="s">
        <v>102</v>
      </c>
      <c r="E427" s="5" t="s">
        <v>1116</v>
      </c>
      <c r="F427" s="21">
        <f>YEAR(Unicorns_Companies[[#This Row],[Date Joined]])</f>
        <v>2021</v>
      </c>
      <c r="G427" s="21" t="str">
        <f>TEXT(Unicorns_Companies[[#This Row],[Date Joined]],"mmmm")</f>
        <v>June</v>
      </c>
      <c r="H427" s="21" t="str">
        <f>TEXT(Unicorns_Companies[[#This Row],[Date Joined]],"dddd")</f>
        <v>Wednesday</v>
      </c>
    </row>
    <row r="428" spans="1:8" x14ac:dyDescent="0.25">
      <c r="A428" s="4" t="s">
        <v>504</v>
      </c>
      <c r="B428" s="8">
        <v>4.1500000000000004</v>
      </c>
      <c r="C428" s="19">
        <v>44355</v>
      </c>
      <c r="D428" s="5" t="s">
        <v>192</v>
      </c>
      <c r="E428" s="5" t="s">
        <v>1114</v>
      </c>
      <c r="F428" s="21">
        <f>YEAR(Unicorns_Companies[[#This Row],[Date Joined]])</f>
        <v>2021</v>
      </c>
      <c r="G428" s="21" t="str">
        <f>TEXT(Unicorns_Companies[[#This Row],[Date Joined]],"mmmm")</f>
        <v>June</v>
      </c>
      <c r="H428" s="21" t="str">
        <f>TEXT(Unicorns_Companies[[#This Row],[Date Joined]],"dddd")</f>
        <v>Tuesday</v>
      </c>
    </row>
    <row r="429" spans="1:8" x14ac:dyDescent="0.25">
      <c r="A429" s="4" t="s">
        <v>531</v>
      </c>
      <c r="B429" s="8">
        <v>4.1100000000000003</v>
      </c>
      <c r="C429" s="19">
        <v>44271</v>
      </c>
      <c r="D429" s="5" t="s">
        <v>408</v>
      </c>
      <c r="E429" s="5" t="s">
        <v>1115</v>
      </c>
      <c r="F429" s="21">
        <f>YEAR(Unicorns_Companies[[#This Row],[Date Joined]])</f>
        <v>2021</v>
      </c>
      <c r="G429" s="21" t="str">
        <f>TEXT(Unicorns_Companies[[#This Row],[Date Joined]],"mmmm")</f>
        <v>March</v>
      </c>
      <c r="H429" s="21" t="str">
        <f>TEXT(Unicorns_Companies[[#This Row],[Date Joined]],"dddd")</f>
        <v>Tuesday</v>
      </c>
    </row>
    <row r="430" spans="1:8" x14ac:dyDescent="0.25">
      <c r="A430" s="4" t="s">
        <v>401</v>
      </c>
      <c r="B430" s="8">
        <v>4.0999999999999996</v>
      </c>
      <c r="C430" s="19">
        <v>44271</v>
      </c>
      <c r="D430" s="5" t="s">
        <v>102</v>
      </c>
      <c r="E430" s="5" t="s">
        <v>1114</v>
      </c>
      <c r="F430" s="21">
        <f>YEAR(Unicorns_Companies[[#This Row],[Date Joined]])</f>
        <v>2021</v>
      </c>
      <c r="G430" s="21" t="str">
        <f>TEXT(Unicorns_Companies[[#This Row],[Date Joined]],"mmmm")</f>
        <v>March</v>
      </c>
      <c r="H430" s="21" t="str">
        <f>TEXT(Unicorns_Companies[[#This Row],[Date Joined]],"dddd")</f>
        <v>Tuesday</v>
      </c>
    </row>
    <row r="431" spans="1:8" x14ac:dyDescent="0.25">
      <c r="A431" s="4" t="s">
        <v>319</v>
      </c>
      <c r="B431" s="8">
        <v>4</v>
      </c>
      <c r="C431" s="19">
        <v>44203</v>
      </c>
      <c r="D431" s="5" t="s">
        <v>192</v>
      </c>
      <c r="E431" s="5" t="s">
        <v>1118</v>
      </c>
      <c r="F431" s="21">
        <f>YEAR(Unicorns_Companies[[#This Row],[Date Joined]])</f>
        <v>2021</v>
      </c>
      <c r="G431" s="21" t="str">
        <f>TEXT(Unicorns_Companies[[#This Row],[Date Joined]],"mmmm")</f>
        <v>January</v>
      </c>
      <c r="H431" s="21" t="str">
        <f>TEXT(Unicorns_Companies[[#This Row],[Date Joined]],"dddd")</f>
        <v>Thursday</v>
      </c>
    </row>
    <row r="432" spans="1:8" x14ac:dyDescent="0.25">
      <c r="A432" s="4" t="s">
        <v>327</v>
      </c>
      <c r="B432" s="8">
        <v>4</v>
      </c>
      <c r="C432" s="19">
        <v>44210</v>
      </c>
      <c r="D432" s="5" t="s">
        <v>102</v>
      </c>
      <c r="E432" s="5" t="s">
        <v>1116</v>
      </c>
      <c r="F432" s="21">
        <f>YEAR(Unicorns_Companies[[#This Row],[Date Joined]])</f>
        <v>2021</v>
      </c>
      <c r="G432" s="21" t="str">
        <f>TEXT(Unicorns_Companies[[#This Row],[Date Joined]],"mmmm")</f>
        <v>January</v>
      </c>
      <c r="H432" s="21" t="str">
        <f>TEXT(Unicorns_Companies[[#This Row],[Date Joined]],"dddd")</f>
        <v>Thursday</v>
      </c>
    </row>
    <row r="433" spans="1:8" x14ac:dyDescent="0.25">
      <c r="A433" s="4" t="s">
        <v>359</v>
      </c>
      <c r="B433" s="8">
        <v>4</v>
      </c>
      <c r="C433" s="19">
        <v>44220</v>
      </c>
      <c r="D433" s="5" t="s">
        <v>102</v>
      </c>
      <c r="E433" s="5" t="s">
        <v>1112</v>
      </c>
      <c r="F433" s="21">
        <f>YEAR(Unicorns_Companies[[#This Row],[Date Joined]])</f>
        <v>2021</v>
      </c>
      <c r="G433" s="21" t="str">
        <f>TEXT(Unicorns_Companies[[#This Row],[Date Joined]],"mmmm")</f>
        <v>January</v>
      </c>
      <c r="H433" s="21" t="str">
        <f>TEXT(Unicorns_Companies[[#This Row],[Date Joined]],"dddd")</f>
        <v>Sunday</v>
      </c>
    </row>
    <row r="434" spans="1:8" x14ac:dyDescent="0.25">
      <c r="A434" s="4" t="s">
        <v>505</v>
      </c>
      <c r="B434" s="8">
        <v>4</v>
      </c>
      <c r="C434" s="19">
        <v>44363</v>
      </c>
      <c r="D434" s="5" t="s">
        <v>231</v>
      </c>
      <c r="E434" s="5" t="s">
        <v>1116</v>
      </c>
      <c r="F434" s="21">
        <f>YEAR(Unicorns_Companies[[#This Row],[Date Joined]])</f>
        <v>2021</v>
      </c>
      <c r="G434" s="21" t="str">
        <f>TEXT(Unicorns_Companies[[#This Row],[Date Joined]],"mmmm")</f>
        <v>June</v>
      </c>
      <c r="H434" s="21" t="str">
        <f>TEXT(Unicorns_Companies[[#This Row],[Date Joined]],"dddd")</f>
        <v>Wednesday</v>
      </c>
    </row>
    <row r="435" spans="1:8" x14ac:dyDescent="0.25">
      <c r="A435" s="4" t="s">
        <v>855</v>
      </c>
      <c r="B435" s="8">
        <v>4</v>
      </c>
      <c r="C435" s="19">
        <v>44340</v>
      </c>
      <c r="D435" s="5" t="s">
        <v>102</v>
      </c>
      <c r="E435" s="5" t="s">
        <v>1113</v>
      </c>
      <c r="F435" s="21">
        <f>YEAR(Unicorns_Companies[[#This Row],[Date Joined]])</f>
        <v>2021</v>
      </c>
      <c r="G435" s="21" t="str">
        <f>TEXT(Unicorns_Companies[[#This Row],[Date Joined]],"mmmm")</f>
        <v>May</v>
      </c>
      <c r="H435" s="21" t="str">
        <f>TEXT(Unicorns_Companies[[#This Row],[Date Joined]],"dddd")</f>
        <v>Monday</v>
      </c>
    </row>
    <row r="436" spans="1:8" x14ac:dyDescent="0.25">
      <c r="A436" s="4" t="s">
        <v>329</v>
      </c>
      <c r="B436" s="8">
        <v>4</v>
      </c>
      <c r="C436" s="19">
        <v>44209</v>
      </c>
      <c r="D436" s="5" t="s">
        <v>102</v>
      </c>
      <c r="E436" s="5" t="s">
        <v>1116</v>
      </c>
      <c r="F436" s="21">
        <f>YEAR(Unicorns_Companies[[#This Row],[Date Joined]])</f>
        <v>2021</v>
      </c>
      <c r="G436" s="21" t="str">
        <f>TEXT(Unicorns_Companies[[#This Row],[Date Joined]],"mmmm")</f>
        <v>January</v>
      </c>
      <c r="H436" s="21" t="str">
        <f>TEXT(Unicorns_Companies[[#This Row],[Date Joined]],"dddd")</f>
        <v>Wednesday</v>
      </c>
    </row>
    <row r="437" spans="1:8" x14ac:dyDescent="0.25">
      <c r="A437" s="4" t="s">
        <v>506</v>
      </c>
      <c r="B437" s="8">
        <v>3.75</v>
      </c>
      <c r="C437" s="19">
        <v>44378</v>
      </c>
      <c r="D437" s="5" t="s">
        <v>102</v>
      </c>
      <c r="E437" s="5" t="s">
        <v>1116</v>
      </c>
      <c r="F437" s="21">
        <f>YEAR(Unicorns_Companies[[#This Row],[Date Joined]])</f>
        <v>2021</v>
      </c>
      <c r="G437" s="21" t="str">
        <f>TEXT(Unicorns_Companies[[#This Row],[Date Joined]],"mmmm")</f>
        <v>July</v>
      </c>
      <c r="H437" s="21" t="str">
        <f>TEXT(Unicorns_Companies[[#This Row],[Date Joined]],"dddd")</f>
        <v>Thursday</v>
      </c>
    </row>
    <row r="438" spans="1:8" x14ac:dyDescent="0.25">
      <c r="A438" s="4" t="s">
        <v>404</v>
      </c>
      <c r="B438" s="8">
        <v>3.75</v>
      </c>
      <c r="C438" s="19">
        <v>44271</v>
      </c>
      <c r="D438" s="5" t="s">
        <v>102</v>
      </c>
      <c r="E438" s="5" t="s">
        <v>1114</v>
      </c>
      <c r="F438" s="21">
        <f>YEAR(Unicorns_Companies[[#This Row],[Date Joined]])</f>
        <v>2021</v>
      </c>
      <c r="G438" s="21" t="str">
        <f>TEXT(Unicorns_Companies[[#This Row],[Date Joined]],"mmmm")</f>
        <v>March</v>
      </c>
      <c r="H438" s="21" t="str">
        <f>TEXT(Unicorns_Companies[[#This Row],[Date Joined]],"dddd")</f>
        <v>Tuesday</v>
      </c>
    </row>
    <row r="439" spans="1:8" x14ac:dyDescent="0.25">
      <c r="A439" s="4" t="s">
        <v>457</v>
      </c>
      <c r="B439" s="8">
        <v>3.7</v>
      </c>
      <c r="C439" s="19">
        <v>44340</v>
      </c>
      <c r="D439" s="5" t="s">
        <v>102</v>
      </c>
      <c r="E439" s="5" t="s">
        <v>1118</v>
      </c>
      <c r="F439" s="21">
        <f>YEAR(Unicorns_Companies[[#This Row],[Date Joined]])</f>
        <v>2021</v>
      </c>
      <c r="G439" s="21" t="str">
        <f>TEXT(Unicorns_Companies[[#This Row],[Date Joined]],"mmmm")</f>
        <v>May</v>
      </c>
      <c r="H439" s="21" t="str">
        <f>TEXT(Unicorns_Companies[[#This Row],[Date Joined]],"dddd")</f>
        <v>Monday</v>
      </c>
    </row>
    <row r="440" spans="1:8" x14ac:dyDescent="0.25">
      <c r="A440" s="4" t="s">
        <v>366</v>
      </c>
      <c r="B440" s="8">
        <v>3.7</v>
      </c>
      <c r="C440" s="19">
        <v>44259</v>
      </c>
      <c r="D440" s="5" t="s">
        <v>102</v>
      </c>
      <c r="E440" s="5" t="s">
        <v>1116</v>
      </c>
      <c r="F440" s="21">
        <f>YEAR(Unicorns_Companies[[#This Row],[Date Joined]])</f>
        <v>2021</v>
      </c>
      <c r="G440" s="21" t="str">
        <f>TEXT(Unicorns_Companies[[#This Row],[Date Joined]],"mmmm")</f>
        <v>March</v>
      </c>
      <c r="H440" s="21" t="str">
        <f>TEXT(Unicorns_Companies[[#This Row],[Date Joined]],"dddd")</f>
        <v>Thursday</v>
      </c>
    </row>
    <row r="441" spans="1:8" x14ac:dyDescent="0.25">
      <c r="A441" s="4" t="s">
        <v>856</v>
      </c>
      <c r="B441" s="8">
        <v>3.7</v>
      </c>
      <c r="C441" s="19">
        <v>44529</v>
      </c>
      <c r="D441" s="5" t="s">
        <v>101</v>
      </c>
      <c r="E441" s="5" t="s">
        <v>1118</v>
      </c>
      <c r="F441" s="21">
        <f>YEAR(Unicorns_Companies[[#This Row],[Date Joined]])</f>
        <v>2021</v>
      </c>
      <c r="G441" s="21" t="str">
        <f>TEXT(Unicorns_Companies[[#This Row],[Date Joined]],"mmmm")</f>
        <v>November</v>
      </c>
      <c r="H441" s="21" t="str">
        <f>TEXT(Unicorns_Companies[[#This Row],[Date Joined]],"dddd")</f>
        <v>Monday</v>
      </c>
    </row>
    <row r="442" spans="1:8" x14ac:dyDescent="0.25">
      <c r="A442" s="4" t="s">
        <v>331</v>
      </c>
      <c r="B442" s="8">
        <v>3.7</v>
      </c>
      <c r="C442" s="19">
        <v>44210</v>
      </c>
      <c r="D442" s="5" t="s">
        <v>102</v>
      </c>
      <c r="E442" s="5" t="s">
        <v>1116</v>
      </c>
      <c r="F442" s="21">
        <f>YEAR(Unicorns_Companies[[#This Row],[Date Joined]])</f>
        <v>2021</v>
      </c>
      <c r="G442" s="21" t="str">
        <f>TEXT(Unicorns_Companies[[#This Row],[Date Joined]],"mmmm")</f>
        <v>January</v>
      </c>
      <c r="H442" s="21" t="str">
        <f>TEXT(Unicorns_Companies[[#This Row],[Date Joined]],"dddd")</f>
        <v>Thursday</v>
      </c>
    </row>
    <row r="443" spans="1:8" x14ac:dyDescent="0.25">
      <c r="A443" s="4" t="s">
        <v>413</v>
      </c>
      <c r="B443" s="8">
        <v>3.6</v>
      </c>
      <c r="C443" s="19">
        <v>44273</v>
      </c>
      <c r="D443" s="5" t="s">
        <v>102</v>
      </c>
      <c r="E443" s="5" t="s">
        <v>1116</v>
      </c>
      <c r="F443" s="21">
        <f>YEAR(Unicorns_Companies[[#This Row],[Date Joined]])</f>
        <v>2021</v>
      </c>
      <c r="G443" s="21" t="str">
        <f>TEXT(Unicorns_Companies[[#This Row],[Date Joined]],"mmmm")</f>
        <v>March</v>
      </c>
      <c r="H443" s="21" t="str">
        <f>TEXT(Unicorns_Companies[[#This Row],[Date Joined]],"dddd")</f>
        <v>Thursday</v>
      </c>
    </row>
    <row r="444" spans="1:8" x14ac:dyDescent="0.25">
      <c r="A444" s="4" t="s">
        <v>467</v>
      </c>
      <c r="B444" s="8">
        <v>3.6</v>
      </c>
      <c r="C444" s="19">
        <v>44342</v>
      </c>
      <c r="D444" s="5" t="s">
        <v>102</v>
      </c>
      <c r="E444" s="5" t="s">
        <v>1115</v>
      </c>
      <c r="F444" s="21">
        <f>YEAR(Unicorns_Companies[[#This Row],[Date Joined]])</f>
        <v>2021</v>
      </c>
      <c r="G444" s="21" t="str">
        <f>TEXT(Unicorns_Companies[[#This Row],[Date Joined]],"mmmm")</f>
        <v>May</v>
      </c>
      <c r="H444" s="21" t="str">
        <f>TEXT(Unicorns_Companies[[#This Row],[Date Joined]],"dddd")</f>
        <v>Wednesday</v>
      </c>
    </row>
    <row r="445" spans="1:8" x14ac:dyDescent="0.25">
      <c r="A445" s="4" t="s">
        <v>970</v>
      </c>
      <c r="B445" s="8">
        <v>3.5</v>
      </c>
      <c r="C445" s="19">
        <v>44433</v>
      </c>
      <c r="D445" s="5" t="s">
        <v>102</v>
      </c>
      <c r="E445" s="5" t="s">
        <v>1116</v>
      </c>
      <c r="F445" s="21">
        <f>YEAR(Unicorns_Companies[[#This Row],[Date Joined]])</f>
        <v>2021</v>
      </c>
      <c r="G445" s="21" t="str">
        <f>TEXT(Unicorns_Companies[[#This Row],[Date Joined]],"mmmm")</f>
        <v>August</v>
      </c>
      <c r="H445" s="21" t="str">
        <f>TEXT(Unicorns_Companies[[#This Row],[Date Joined]],"dddd")</f>
        <v>Wednesday</v>
      </c>
    </row>
    <row r="446" spans="1:8" x14ac:dyDescent="0.25">
      <c r="A446" s="4" t="s">
        <v>441</v>
      </c>
      <c r="B446" s="8">
        <v>3.5</v>
      </c>
      <c r="C446" s="19">
        <v>44278</v>
      </c>
      <c r="D446" s="5" t="s">
        <v>102</v>
      </c>
      <c r="E446" s="5" t="s">
        <v>1112</v>
      </c>
      <c r="F446" s="21">
        <f>YEAR(Unicorns_Companies[[#This Row],[Date Joined]])</f>
        <v>2021</v>
      </c>
      <c r="G446" s="21" t="str">
        <f>TEXT(Unicorns_Companies[[#This Row],[Date Joined]],"mmmm")</f>
        <v>March</v>
      </c>
      <c r="H446" s="21" t="str">
        <f>TEXT(Unicorns_Companies[[#This Row],[Date Joined]],"dddd")</f>
        <v>Tuesday</v>
      </c>
    </row>
    <row r="447" spans="1:8" x14ac:dyDescent="0.25">
      <c r="A447" s="4" t="s">
        <v>517</v>
      </c>
      <c r="B447" s="8">
        <v>3.5</v>
      </c>
      <c r="C447" s="19">
        <v>44369</v>
      </c>
      <c r="D447" s="5" t="s">
        <v>408</v>
      </c>
      <c r="E447" s="5" t="s">
        <v>1114</v>
      </c>
      <c r="F447" s="21">
        <f>YEAR(Unicorns_Companies[[#This Row],[Date Joined]])</f>
        <v>2021</v>
      </c>
      <c r="G447" s="21" t="str">
        <f>TEXT(Unicorns_Companies[[#This Row],[Date Joined]],"mmmm")</f>
        <v>June</v>
      </c>
      <c r="H447" s="21" t="str">
        <f>TEXT(Unicorns_Companies[[#This Row],[Date Joined]],"dddd")</f>
        <v>Tuesday</v>
      </c>
    </row>
    <row r="448" spans="1:8" x14ac:dyDescent="0.25">
      <c r="A448" s="4" t="s">
        <v>337</v>
      </c>
      <c r="B448" s="8">
        <v>3.5</v>
      </c>
      <c r="C448" s="19">
        <v>44249</v>
      </c>
      <c r="D448" s="5" t="s">
        <v>102</v>
      </c>
      <c r="E448" s="5" t="s">
        <v>1116</v>
      </c>
      <c r="F448" s="21">
        <f>YEAR(Unicorns_Companies[[#This Row],[Date Joined]])</f>
        <v>2021</v>
      </c>
      <c r="G448" s="21" t="str">
        <f>TEXT(Unicorns_Companies[[#This Row],[Date Joined]],"mmmm")</f>
        <v>February</v>
      </c>
      <c r="H448" s="21" t="str">
        <f>TEXT(Unicorns_Companies[[#This Row],[Date Joined]],"dddd")</f>
        <v>Monday</v>
      </c>
    </row>
    <row r="449" spans="1:8" x14ac:dyDescent="0.25">
      <c r="A449" s="4" t="s">
        <v>476</v>
      </c>
      <c r="B449" s="8">
        <v>3.5</v>
      </c>
      <c r="C449" s="19">
        <v>44328</v>
      </c>
      <c r="D449" s="5" t="s">
        <v>102</v>
      </c>
      <c r="E449" s="5" t="s">
        <v>1116</v>
      </c>
      <c r="F449" s="21">
        <f>YEAR(Unicorns_Companies[[#This Row],[Date Joined]])</f>
        <v>2021</v>
      </c>
      <c r="G449" s="21" t="str">
        <f>TEXT(Unicorns_Companies[[#This Row],[Date Joined]],"mmmm")</f>
        <v>May</v>
      </c>
      <c r="H449" s="21" t="str">
        <f>TEXT(Unicorns_Companies[[#This Row],[Date Joined]],"dddd")</f>
        <v>Wednesday</v>
      </c>
    </row>
    <row r="450" spans="1:8" x14ac:dyDescent="0.25">
      <c r="A450" s="4" t="s">
        <v>454</v>
      </c>
      <c r="B450" s="8">
        <v>3.5</v>
      </c>
      <c r="C450" s="19">
        <v>44306</v>
      </c>
      <c r="D450" s="5" t="s">
        <v>102</v>
      </c>
      <c r="E450" s="5" t="s">
        <v>1115</v>
      </c>
      <c r="F450" s="21">
        <f>YEAR(Unicorns_Companies[[#This Row],[Date Joined]])</f>
        <v>2021</v>
      </c>
      <c r="G450" s="21" t="str">
        <f>TEXT(Unicorns_Companies[[#This Row],[Date Joined]],"mmmm")</f>
        <v>April</v>
      </c>
      <c r="H450" s="21" t="str">
        <f>TEXT(Unicorns_Companies[[#This Row],[Date Joined]],"dddd")</f>
        <v>Tuesday</v>
      </c>
    </row>
    <row r="451" spans="1:8" x14ac:dyDescent="0.25">
      <c r="A451" s="4" t="s">
        <v>694</v>
      </c>
      <c r="B451" s="8">
        <v>3.4</v>
      </c>
      <c r="C451" s="19">
        <v>44522</v>
      </c>
      <c r="D451" s="5" t="s">
        <v>102</v>
      </c>
      <c r="E451" s="5" t="s">
        <v>1115</v>
      </c>
      <c r="F451" s="21">
        <f>YEAR(Unicorns_Companies[[#This Row],[Date Joined]])</f>
        <v>2021</v>
      </c>
      <c r="G451" s="21" t="str">
        <f>TEXT(Unicorns_Companies[[#This Row],[Date Joined]],"mmmm")</f>
        <v>November</v>
      </c>
      <c r="H451" s="21" t="str">
        <f>TEXT(Unicorns_Companies[[#This Row],[Date Joined]],"dddd")</f>
        <v>Monday</v>
      </c>
    </row>
    <row r="452" spans="1:8" x14ac:dyDescent="0.25">
      <c r="A452" s="4" t="s">
        <v>762</v>
      </c>
      <c r="B452" s="8">
        <v>3.4</v>
      </c>
      <c r="C452" s="19">
        <v>44529</v>
      </c>
      <c r="D452" s="5" t="s">
        <v>109</v>
      </c>
      <c r="E452" s="5" t="s">
        <v>1115</v>
      </c>
      <c r="F452" s="21">
        <f>YEAR(Unicorns_Companies[[#This Row],[Date Joined]])</f>
        <v>2021</v>
      </c>
      <c r="G452" s="21" t="str">
        <f>TEXT(Unicorns_Companies[[#This Row],[Date Joined]],"mmmm")</f>
        <v>November</v>
      </c>
      <c r="H452" s="21" t="str">
        <f>TEXT(Unicorns_Companies[[#This Row],[Date Joined]],"dddd")</f>
        <v>Monday</v>
      </c>
    </row>
    <row r="453" spans="1:8" x14ac:dyDescent="0.25">
      <c r="A453" s="4" t="s">
        <v>323</v>
      </c>
      <c r="B453" s="8">
        <v>3.35</v>
      </c>
      <c r="C453" s="19">
        <v>44202</v>
      </c>
      <c r="D453" s="5" t="s">
        <v>102</v>
      </c>
      <c r="E453" s="5" t="s">
        <v>1116</v>
      </c>
      <c r="F453" s="21">
        <f>YEAR(Unicorns_Companies[[#This Row],[Date Joined]])</f>
        <v>2021</v>
      </c>
      <c r="G453" s="21" t="str">
        <f>TEXT(Unicorns_Companies[[#This Row],[Date Joined]],"mmmm")</f>
        <v>January</v>
      </c>
      <c r="H453" s="21" t="str">
        <f>TEXT(Unicorns_Companies[[#This Row],[Date Joined]],"dddd")</f>
        <v>Wednesday</v>
      </c>
    </row>
    <row r="454" spans="1:8" x14ac:dyDescent="0.25">
      <c r="A454" s="4" t="s">
        <v>578</v>
      </c>
      <c r="B454" s="8">
        <v>3.3</v>
      </c>
      <c r="C454" s="19">
        <v>44386</v>
      </c>
      <c r="D454" s="5" t="s">
        <v>107</v>
      </c>
      <c r="E454" s="5" t="s">
        <v>1114</v>
      </c>
      <c r="F454" s="21">
        <f>YEAR(Unicorns_Companies[[#This Row],[Date Joined]])</f>
        <v>2021</v>
      </c>
      <c r="G454" s="21" t="str">
        <f>TEXT(Unicorns_Companies[[#This Row],[Date Joined]],"mmmm")</f>
        <v>July</v>
      </c>
      <c r="H454" s="21" t="str">
        <f>TEXT(Unicorns_Companies[[#This Row],[Date Joined]],"dddd")</f>
        <v>Friday</v>
      </c>
    </row>
    <row r="455" spans="1:8" x14ac:dyDescent="0.25">
      <c r="A455" s="4" t="s">
        <v>647</v>
      </c>
      <c r="B455" s="8">
        <v>3.3</v>
      </c>
      <c r="C455" s="19">
        <v>44455</v>
      </c>
      <c r="D455" s="5" t="s">
        <v>102</v>
      </c>
      <c r="E455" s="5" t="s">
        <v>1118</v>
      </c>
      <c r="F455" s="21">
        <f>YEAR(Unicorns_Companies[[#This Row],[Date Joined]])</f>
        <v>2021</v>
      </c>
      <c r="G455" s="21" t="str">
        <f>TEXT(Unicorns_Companies[[#This Row],[Date Joined]],"mmmm")</f>
        <v>September</v>
      </c>
      <c r="H455" s="21" t="str">
        <f>TEXT(Unicorns_Companies[[#This Row],[Date Joined]],"dddd")</f>
        <v>Thursday</v>
      </c>
    </row>
    <row r="456" spans="1:8" x14ac:dyDescent="0.25">
      <c r="A456" s="4" t="s">
        <v>664</v>
      </c>
      <c r="B456" s="8">
        <v>3.25</v>
      </c>
      <c r="C456" s="19">
        <v>44460</v>
      </c>
      <c r="D456" s="5" t="s">
        <v>102</v>
      </c>
      <c r="E456" s="5" t="s">
        <v>1115</v>
      </c>
      <c r="F456" s="21">
        <f>YEAR(Unicorns_Companies[[#This Row],[Date Joined]])</f>
        <v>2021</v>
      </c>
      <c r="G456" s="21" t="str">
        <f>TEXT(Unicorns_Companies[[#This Row],[Date Joined]],"mmmm")</f>
        <v>September</v>
      </c>
      <c r="H456" s="21" t="str">
        <f>TEXT(Unicorns_Companies[[#This Row],[Date Joined]],"dddd")</f>
        <v>Tuesday</v>
      </c>
    </row>
    <row r="457" spans="1:8" x14ac:dyDescent="0.25">
      <c r="A457" s="4" t="s">
        <v>765</v>
      </c>
      <c r="B457" s="8">
        <v>3.25</v>
      </c>
      <c r="C457" s="19">
        <v>44370</v>
      </c>
      <c r="D457" s="5" t="s">
        <v>102</v>
      </c>
      <c r="E457" s="5" t="s">
        <v>1116</v>
      </c>
      <c r="F457" s="21">
        <f>YEAR(Unicorns_Companies[[#This Row],[Date Joined]])</f>
        <v>2021</v>
      </c>
      <c r="G457" s="21" t="str">
        <f>TEXT(Unicorns_Companies[[#This Row],[Date Joined]],"mmmm")</f>
        <v>June</v>
      </c>
      <c r="H457" s="21" t="str">
        <f>TEXT(Unicorns_Companies[[#This Row],[Date Joined]],"dddd")</f>
        <v>Wednesday</v>
      </c>
    </row>
    <row r="458" spans="1:8" x14ac:dyDescent="0.25">
      <c r="A458" s="4" t="s">
        <v>704</v>
      </c>
      <c r="B458" s="8">
        <v>3.21</v>
      </c>
      <c r="C458" s="19">
        <v>44487</v>
      </c>
      <c r="D458" s="5" t="s">
        <v>392</v>
      </c>
      <c r="E458" s="5" t="s">
        <v>1116</v>
      </c>
      <c r="F458" s="21">
        <f>YEAR(Unicorns_Companies[[#This Row],[Date Joined]])</f>
        <v>2021</v>
      </c>
      <c r="G458" s="21" t="str">
        <f>TEXT(Unicorns_Companies[[#This Row],[Date Joined]],"mmmm")</f>
        <v>October</v>
      </c>
      <c r="H458" s="21" t="str">
        <f>TEXT(Unicorns_Companies[[#This Row],[Date Joined]],"dddd")</f>
        <v>Monday</v>
      </c>
    </row>
    <row r="459" spans="1:8" x14ac:dyDescent="0.25">
      <c r="A459" s="4" t="s">
        <v>399</v>
      </c>
      <c r="B459" s="8">
        <v>3.2</v>
      </c>
      <c r="C459" s="19">
        <v>44264</v>
      </c>
      <c r="D459" s="5" t="s">
        <v>102</v>
      </c>
      <c r="E459" s="5" t="s">
        <v>1118</v>
      </c>
      <c r="F459" s="21">
        <f>YEAR(Unicorns_Companies[[#This Row],[Date Joined]])</f>
        <v>2021</v>
      </c>
      <c r="G459" s="21" t="str">
        <f>TEXT(Unicorns_Companies[[#This Row],[Date Joined]],"mmmm")</f>
        <v>March</v>
      </c>
      <c r="H459" s="21" t="str">
        <f>TEXT(Unicorns_Companies[[#This Row],[Date Joined]],"dddd")</f>
        <v>Tuesday</v>
      </c>
    </row>
    <row r="460" spans="1:8" x14ac:dyDescent="0.25">
      <c r="A460" s="4" t="s">
        <v>602</v>
      </c>
      <c r="B460" s="8">
        <v>3.1</v>
      </c>
      <c r="C460" s="19">
        <v>44420</v>
      </c>
      <c r="D460" s="5" t="s">
        <v>109</v>
      </c>
      <c r="E460" s="5" t="s">
        <v>1116</v>
      </c>
      <c r="F460" s="21">
        <f>YEAR(Unicorns_Companies[[#This Row],[Date Joined]])</f>
        <v>2021</v>
      </c>
      <c r="G460" s="21" t="str">
        <f>TEXT(Unicorns_Companies[[#This Row],[Date Joined]],"mmmm")</f>
        <v>August</v>
      </c>
      <c r="H460" s="21" t="str">
        <f>TEXT(Unicorns_Companies[[#This Row],[Date Joined]],"dddd")</f>
        <v>Thursday</v>
      </c>
    </row>
    <row r="461" spans="1:8" x14ac:dyDescent="0.25">
      <c r="A461" s="4" t="s">
        <v>626</v>
      </c>
      <c r="B461" s="8">
        <v>3.2</v>
      </c>
      <c r="C461" s="19">
        <v>44432</v>
      </c>
      <c r="D461" s="5" t="s">
        <v>192</v>
      </c>
      <c r="E461" s="5" t="s">
        <v>1115</v>
      </c>
      <c r="F461" s="21">
        <f>YEAR(Unicorns_Companies[[#This Row],[Date Joined]])</f>
        <v>2021</v>
      </c>
      <c r="G461" s="21" t="str">
        <f>TEXT(Unicorns_Companies[[#This Row],[Date Joined]],"mmmm")</f>
        <v>August</v>
      </c>
      <c r="H461" s="21" t="str">
        <f>TEXT(Unicorns_Companies[[#This Row],[Date Joined]],"dddd")</f>
        <v>Tuesday</v>
      </c>
    </row>
    <row r="462" spans="1:8" x14ac:dyDescent="0.25">
      <c r="A462" s="4" t="s">
        <v>345</v>
      </c>
      <c r="B462" s="8">
        <v>3.45</v>
      </c>
      <c r="C462" s="19">
        <v>44246</v>
      </c>
      <c r="D462" s="5" t="s">
        <v>102</v>
      </c>
      <c r="E462" s="5" t="s">
        <v>1118</v>
      </c>
      <c r="F462" s="21">
        <f>YEAR(Unicorns_Companies[[#This Row],[Date Joined]])</f>
        <v>2021</v>
      </c>
      <c r="G462" s="21" t="str">
        <f>TEXT(Unicorns_Companies[[#This Row],[Date Joined]],"mmmm")</f>
        <v>February</v>
      </c>
      <c r="H462" s="21" t="str">
        <f>TEXT(Unicorns_Companies[[#This Row],[Date Joined]],"dddd")</f>
        <v>Friday</v>
      </c>
    </row>
    <row r="463" spans="1:8" x14ac:dyDescent="0.25">
      <c r="A463" s="4" t="s">
        <v>768</v>
      </c>
      <c r="B463" s="8">
        <v>3.2</v>
      </c>
      <c r="C463" s="19">
        <v>44552</v>
      </c>
      <c r="D463" s="5" t="s">
        <v>102</v>
      </c>
      <c r="E463" s="5" t="s">
        <v>1116</v>
      </c>
      <c r="F463" s="21">
        <f>YEAR(Unicorns_Companies[[#This Row],[Date Joined]])</f>
        <v>2021</v>
      </c>
      <c r="G463" s="21" t="str">
        <f>TEXT(Unicorns_Companies[[#This Row],[Date Joined]],"mmmm")</f>
        <v>December</v>
      </c>
      <c r="H463" s="21" t="str">
        <f>TEXT(Unicorns_Companies[[#This Row],[Date Joined]],"dddd")</f>
        <v>Wednesday</v>
      </c>
    </row>
    <row r="464" spans="1:8" x14ac:dyDescent="0.25">
      <c r="A464" s="4" t="s">
        <v>603</v>
      </c>
      <c r="B464" s="8">
        <v>3.1</v>
      </c>
      <c r="C464" s="19">
        <v>44425</v>
      </c>
      <c r="D464" s="5" t="s">
        <v>117</v>
      </c>
      <c r="E464" s="5" t="s">
        <v>1114</v>
      </c>
      <c r="F464" s="21">
        <f>YEAR(Unicorns_Companies[[#This Row],[Date Joined]])</f>
        <v>2021</v>
      </c>
      <c r="G464" s="21" t="str">
        <f>TEXT(Unicorns_Companies[[#This Row],[Date Joined]],"mmmm")</f>
        <v>August</v>
      </c>
      <c r="H464" s="21" t="str">
        <f>TEXT(Unicorns_Companies[[#This Row],[Date Joined]],"dddd")</f>
        <v>Tuesday</v>
      </c>
    </row>
    <row r="465" spans="1:8" x14ac:dyDescent="0.25">
      <c r="A465" s="4" t="s">
        <v>470</v>
      </c>
      <c r="B465" s="8">
        <v>3</v>
      </c>
      <c r="C465" s="19">
        <v>44313</v>
      </c>
      <c r="D465" s="5" t="s">
        <v>192</v>
      </c>
      <c r="E465" s="5" t="s">
        <v>1116</v>
      </c>
      <c r="F465" s="21">
        <f>YEAR(Unicorns_Companies[[#This Row],[Date Joined]])</f>
        <v>2021</v>
      </c>
      <c r="G465" s="21" t="str">
        <f>TEXT(Unicorns_Companies[[#This Row],[Date Joined]],"mmmm")</f>
        <v>April</v>
      </c>
      <c r="H465" s="21" t="str">
        <f>TEXT(Unicorns_Companies[[#This Row],[Date Joined]],"dddd")</f>
        <v>Tuesday</v>
      </c>
    </row>
    <row r="466" spans="1:8" x14ac:dyDescent="0.25">
      <c r="A466" s="4" t="s">
        <v>336</v>
      </c>
      <c r="B466" s="8">
        <v>3</v>
      </c>
      <c r="C466" s="19">
        <v>44222</v>
      </c>
      <c r="D466" s="5" t="s">
        <v>102</v>
      </c>
      <c r="E466" s="5" t="s">
        <v>1116</v>
      </c>
      <c r="F466" s="21">
        <f>YEAR(Unicorns_Companies[[#This Row],[Date Joined]])</f>
        <v>2021</v>
      </c>
      <c r="G466" s="21" t="str">
        <f>TEXT(Unicorns_Companies[[#This Row],[Date Joined]],"mmmm")</f>
        <v>January</v>
      </c>
      <c r="H466" s="21" t="str">
        <f>TEXT(Unicorns_Companies[[#This Row],[Date Joined]],"dddd")</f>
        <v>Tuesday</v>
      </c>
    </row>
    <row r="467" spans="1:8" x14ac:dyDescent="0.25">
      <c r="A467" s="4" t="s">
        <v>400</v>
      </c>
      <c r="B467" s="8">
        <v>3</v>
      </c>
      <c r="C467" s="19">
        <v>44266</v>
      </c>
      <c r="D467" s="5" t="s">
        <v>102</v>
      </c>
      <c r="E467" s="5" t="s">
        <v>1115</v>
      </c>
      <c r="F467" s="21">
        <f>YEAR(Unicorns_Companies[[#This Row],[Date Joined]])</f>
        <v>2021</v>
      </c>
      <c r="G467" s="21" t="str">
        <f>TEXT(Unicorns_Companies[[#This Row],[Date Joined]],"mmmm")</f>
        <v>March</v>
      </c>
      <c r="H467" s="21" t="str">
        <f>TEXT(Unicorns_Companies[[#This Row],[Date Joined]],"dddd")</f>
        <v>Thursday</v>
      </c>
    </row>
    <row r="468" spans="1:8" x14ac:dyDescent="0.25">
      <c r="A468" s="4" t="s">
        <v>423</v>
      </c>
      <c r="B468" s="8">
        <v>3</v>
      </c>
      <c r="C468" s="19">
        <v>44307</v>
      </c>
      <c r="D468" s="5" t="s">
        <v>102</v>
      </c>
      <c r="E468" s="5" t="s">
        <v>1116</v>
      </c>
      <c r="F468" s="21">
        <f>YEAR(Unicorns_Companies[[#This Row],[Date Joined]])</f>
        <v>2021</v>
      </c>
      <c r="G468" s="21" t="str">
        <f>TEXT(Unicorns_Companies[[#This Row],[Date Joined]],"mmmm")</f>
        <v>April</v>
      </c>
      <c r="H468" s="21" t="str">
        <f>TEXT(Unicorns_Companies[[#This Row],[Date Joined]],"dddd")</f>
        <v>Wednesday</v>
      </c>
    </row>
    <row r="469" spans="1:8" x14ac:dyDescent="0.25">
      <c r="A469" s="4" t="s">
        <v>507</v>
      </c>
      <c r="B469" s="8">
        <v>3</v>
      </c>
      <c r="C469" s="19">
        <v>44376</v>
      </c>
      <c r="D469" s="5" t="s">
        <v>102</v>
      </c>
      <c r="E469" s="5" t="s">
        <v>1116</v>
      </c>
      <c r="F469" s="21">
        <f>YEAR(Unicorns_Companies[[#This Row],[Date Joined]])</f>
        <v>2021</v>
      </c>
      <c r="G469" s="21" t="str">
        <f>TEXT(Unicorns_Companies[[#This Row],[Date Joined]],"mmmm")</f>
        <v>June</v>
      </c>
      <c r="H469" s="21" t="str">
        <f>TEXT(Unicorns_Companies[[#This Row],[Date Joined]],"dddd")</f>
        <v>Tuesday</v>
      </c>
    </row>
    <row r="470" spans="1:8" x14ac:dyDescent="0.25">
      <c r="A470" s="4" t="s">
        <v>622</v>
      </c>
      <c r="B470" s="8">
        <v>3.1</v>
      </c>
      <c r="C470" s="19">
        <v>44428</v>
      </c>
      <c r="D470" s="5" t="s">
        <v>109</v>
      </c>
      <c r="E470" s="5" t="s">
        <v>1113</v>
      </c>
      <c r="F470" s="21">
        <f>YEAR(Unicorns_Companies[[#This Row],[Date Joined]])</f>
        <v>2021</v>
      </c>
      <c r="G470" s="21" t="str">
        <f>TEXT(Unicorns_Companies[[#This Row],[Date Joined]],"mmmm")</f>
        <v>August</v>
      </c>
      <c r="H470" s="21" t="str">
        <f>TEXT(Unicorns_Companies[[#This Row],[Date Joined]],"dddd")</f>
        <v>Friday</v>
      </c>
    </row>
    <row r="471" spans="1:8" x14ac:dyDescent="0.25">
      <c r="A471" s="4" t="s">
        <v>572</v>
      </c>
      <c r="B471" s="8">
        <v>3</v>
      </c>
      <c r="C471" s="19">
        <v>44398</v>
      </c>
      <c r="D471" s="5" t="s">
        <v>102</v>
      </c>
      <c r="E471" s="5" t="s">
        <v>1118</v>
      </c>
      <c r="F471" s="21">
        <f>YEAR(Unicorns_Companies[[#This Row],[Date Joined]])</f>
        <v>2021</v>
      </c>
      <c r="G471" s="21" t="str">
        <f>TEXT(Unicorns_Companies[[#This Row],[Date Joined]],"mmmm")</f>
        <v>July</v>
      </c>
      <c r="H471" s="21" t="str">
        <f>TEXT(Unicorns_Companies[[#This Row],[Date Joined]],"dddd")</f>
        <v>Wednesday</v>
      </c>
    </row>
    <row r="472" spans="1:8" x14ac:dyDescent="0.25">
      <c r="A472" s="4" t="s">
        <v>573</v>
      </c>
      <c r="B472" s="8">
        <v>3</v>
      </c>
      <c r="C472" s="19">
        <v>44405</v>
      </c>
      <c r="D472" s="5" t="s">
        <v>103</v>
      </c>
      <c r="E472" s="5" t="s">
        <v>1116</v>
      </c>
      <c r="F472" s="21">
        <f>YEAR(Unicorns_Companies[[#This Row],[Date Joined]])</f>
        <v>2021</v>
      </c>
      <c r="G472" s="21" t="str">
        <f>TEXT(Unicorns_Companies[[#This Row],[Date Joined]],"mmmm")</f>
        <v>July</v>
      </c>
      <c r="H472" s="21" t="str">
        <f>TEXT(Unicorns_Companies[[#This Row],[Date Joined]],"dddd")</f>
        <v>Wednesday</v>
      </c>
    </row>
    <row r="473" spans="1:8" x14ac:dyDescent="0.25">
      <c r="A473" s="4" t="s">
        <v>604</v>
      </c>
      <c r="B473" s="8">
        <v>3</v>
      </c>
      <c r="C473" s="19">
        <v>44418</v>
      </c>
      <c r="D473" s="5" t="s">
        <v>102</v>
      </c>
      <c r="E473" s="5" t="s">
        <v>1116</v>
      </c>
      <c r="F473" s="21">
        <f>YEAR(Unicorns_Companies[[#This Row],[Date Joined]])</f>
        <v>2021</v>
      </c>
      <c r="G473" s="21" t="str">
        <f>TEXT(Unicorns_Companies[[#This Row],[Date Joined]],"mmmm")</f>
        <v>August</v>
      </c>
      <c r="H473" s="21" t="str">
        <f>TEXT(Unicorns_Companies[[#This Row],[Date Joined]],"dddd")</f>
        <v>Tuesday</v>
      </c>
    </row>
    <row r="474" spans="1:8" x14ac:dyDescent="0.25">
      <c r="A474" s="4" t="s">
        <v>696</v>
      </c>
      <c r="B474" s="8">
        <v>3</v>
      </c>
      <c r="C474" s="19">
        <v>44473</v>
      </c>
      <c r="D474" s="5" t="s">
        <v>697</v>
      </c>
      <c r="E474" s="5" t="s">
        <v>1112</v>
      </c>
      <c r="F474" s="21">
        <f>YEAR(Unicorns_Companies[[#This Row],[Date Joined]])</f>
        <v>2021</v>
      </c>
      <c r="G474" s="21" t="str">
        <f>TEXT(Unicorns_Companies[[#This Row],[Date Joined]],"mmmm")</f>
        <v>October</v>
      </c>
      <c r="H474" s="21" t="str">
        <f>TEXT(Unicorns_Companies[[#This Row],[Date Joined]],"dddd")</f>
        <v>Monday</v>
      </c>
    </row>
    <row r="475" spans="1:8" x14ac:dyDescent="0.25">
      <c r="A475" s="4" t="s">
        <v>440</v>
      </c>
      <c r="B475" s="8">
        <v>3</v>
      </c>
      <c r="C475" s="19">
        <v>44300</v>
      </c>
      <c r="D475" s="5" t="s">
        <v>102</v>
      </c>
      <c r="E475" s="5" t="s">
        <v>1114</v>
      </c>
      <c r="F475" s="21">
        <f>YEAR(Unicorns_Companies[[#This Row],[Date Joined]])</f>
        <v>2021</v>
      </c>
      <c r="G475" s="21" t="str">
        <f>TEXT(Unicorns_Companies[[#This Row],[Date Joined]],"mmmm")</f>
        <v>April</v>
      </c>
      <c r="H475" s="21" t="str">
        <f>TEXT(Unicorns_Companies[[#This Row],[Date Joined]],"dddd")</f>
        <v>Wednesday</v>
      </c>
    </row>
    <row r="476" spans="1:8" x14ac:dyDescent="0.25">
      <c r="A476" s="4" t="s">
        <v>698</v>
      </c>
      <c r="B476" s="8">
        <v>3</v>
      </c>
      <c r="C476" s="19">
        <v>44483</v>
      </c>
      <c r="D476" s="5" t="s">
        <v>102</v>
      </c>
      <c r="E476" s="5" t="s">
        <v>1115</v>
      </c>
      <c r="F476" s="21">
        <f>YEAR(Unicorns_Companies[[#This Row],[Date Joined]])</f>
        <v>2021</v>
      </c>
      <c r="G476" s="21" t="str">
        <f>TEXT(Unicorns_Companies[[#This Row],[Date Joined]],"mmmm")</f>
        <v>October</v>
      </c>
      <c r="H476" s="21" t="str">
        <f>TEXT(Unicorns_Companies[[#This Row],[Date Joined]],"dddd")</f>
        <v>Thursday</v>
      </c>
    </row>
    <row r="477" spans="1:8" x14ac:dyDescent="0.25">
      <c r="A477" s="4" t="s">
        <v>450</v>
      </c>
      <c r="B477" s="8">
        <v>3</v>
      </c>
      <c r="C477" s="19">
        <v>44293</v>
      </c>
      <c r="D477" s="5" t="s">
        <v>109</v>
      </c>
      <c r="E477" s="5" t="s">
        <v>1115</v>
      </c>
      <c r="F477" s="21">
        <f>YEAR(Unicorns_Companies[[#This Row],[Date Joined]])</f>
        <v>2021</v>
      </c>
      <c r="G477" s="21" t="str">
        <f>TEXT(Unicorns_Companies[[#This Row],[Date Joined]],"mmmm")</f>
        <v>April</v>
      </c>
      <c r="H477" s="21" t="str">
        <f>TEXT(Unicorns_Companies[[#This Row],[Date Joined]],"dddd")</f>
        <v>Wednesday</v>
      </c>
    </row>
    <row r="478" spans="1:8" x14ac:dyDescent="0.25">
      <c r="A478" s="4" t="s">
        <v>767</v>
      </c>
      <c r="B478" s="8">
        <v>3.5</v>
      </c>
      <c r="C478" s="19">
        <v>44546</v>
      </c>
      <c r="D478" s="5" t="s">
        <v>102</v>
      </c>
      <c r="E478" s="5" t="s">
        <v>1114</v>
      </c>
      <c r="F478" s="21">
        <f>YEAR(Unicorns_Companies[[#This Row],[Date Joined]])</f>
        <v>2021</v>
      </c>
      <c r="G478" s="21" t="str">
        <f>TEXT(Unicorns_Companies[[#This Row],[Date Joined]],"mmmm")</f>
        <v>December</v>
      </c>
      <c r="H478" s="21" t="str">
        <f>TEXT(Unicorns_Companies[[#This Row],[Date Joined]],"dddd")</f>
        <v>Thursday</v>
      </c>
    </row>
    <row r="479" spans="1:8" x14ac:dyDescent="0.25">
      <c r="A479" s="4" t="s">
        <v>763</v>
      </c>
      <c r="B479" s="8">
        <v>3</v>
      </c>
      <c r="C479" s="19">
        <v>44545</v>
      </c>
      <c r="D479" s="5" t="s">
        <v>102</v>
      </c>
      <c r="E479" s="5" t="s">
        <v>1115</v>
      </c>
      <c r="F479" s="21">
        <f>YEAR(Unicorns_Companies[[#This Row],[Date Joined]])</f>
        <v>2021</v>
      </c>
      <c r="G479" s="21" t="str">
        <f>TEXT(Unicorns_Companies[[#This Row],[Date Joined]],"mmmm")</f>
        <v>December</v>
      </c>
      <c r="H479" s="21" t="str">
        <f>TEXT(Unicorns_Companies[[#This Row],[Date Joined]],"dddd")</f>
        <v>Wednesday</v>
      </c>
    </row>
    <row r="480" spans="1:8" x14ac:dyDescent="0.25">
      <c r="A480" s="4" t="s">
        <v>419</v>
      </c>
      <c r="B480" s="8">
        <v>3</v>
      </c>
      <c r="C480" s="19">
        <v>44278</v>
      </c>
      <c r="D480" s="5" t="s">
        <v>102</v>
      </c>
      <c r="E480" s="5" t="s">
        <v>1116</v>
      </c>
      <c r="F480" s="21">
        <f>YEAR(Unicorns_Companies[[#This Row],[Date Joined]])</f>
        <v>2021</v>
      </c>
      <c r="G480" s="21" t="str">
        <f>TEXT(Unicorns_Companies[[#This Row],[Date Joined]],"mmmm")</f>
        <v>March</v>
      </c>
      <c r="H480" s="21" t="str">
        <f>TEXT(Unicorns_Companies[[#This Row],[Date Joined]],"dddd")</f>
        <v>Tuesday</v>
      </c>
    </row>
    <row r="481" spans="1:8" x14ac:dyDescent="0.25">
      <c r="A481" s="4" t="s">
        <v>411</v>
      </c>
      <c r="B481" s="8">
        <v>3</v>
      </c>
      <c r="C481" s="19">
        <v>44264</v>
      </c>
      <c r="D481" s="5" t="s">
        <v>102</v>
      </c>
      <c r="E481" s="5" t="s">
        <v>1115</v>
      </c>
      <c r="F481" s="21">
        <f>YEAR(Unicorns_Companies[[#This Row],[Date Joined]])</f>
        <v>2021</v>
      </c>
      <c r="G481" s="21" t="str">
        <f>TEXT(Unicorns_Companies[[#This Row],[Date Joined]],"mmmm")</f>
        <v>March</v>
      </c>
      <c r="H481" s="21" t="str">
        <f>TEXT(Unicorns_Companies[[#This Row],[Date Joined]],"dddd")</f>
        <v>Tuesday</v>
      </c>
    </row>
    <row r="482" spans="1:8" x14ac:dyDescent="0.25">
      <c r="A482" s="4" t="s">
        <v>594</v>
      </c>
      <c r="B482" s="8">
        <v>3</v>
      </c>
      <c r="C482" s="19">
        <v>44390</v>
      </c>
      <c r="D482" s="5" t="s">
        <v>102</v>
      </c>
      <c r="E482" s="5" t="s">
        <v>1116</v>
      </c>
      <c r="F482" s="21">
        <f>YEAR(Unicorns_Companies[[#This Row],[Date Joined]])</f>
        <v>2021</v>
      </c>
      <c r="G482" s="21" t="str">
        <f>TEXT(Unicorns_Companies[[#This Row],[Date Joined]],"mmmm")</f>
        <v>July</v>
      </c>
      <c r="H482" s="21" t="str">
        <f>TEXT(Unicorns_Companies[[#This Row],[Date Joined]],"dddd")</f>
        <v>Tuesday</v>
      </c>
    </row>
    <row r="483" spans="1:8" x14ac:dyDescent="0.25">
      <c r="A483" s="4" t="s">
        <v>364</v>
      </c>
      <c r="B483" s="8">
        <v>3</v>
      </c>
      <c r="C483" s="19">
        <v>44245</v>
      </c>
      <c r="D483" s="5" t="s">
        <v>102</v>
      </c>
      <c r="E483" s="5" t="s">
        <v>1116</v>
      </c>
      <c r="F483" s="21">
        <f>YEAR(Unicorns_Companies[[#This Row],[Date Joined]])</f>
        <v>2021</v>
      </c>
      <c r="G483" s="21" t="str">
        <f>TEXT(Unicorns_Companies[[#This Row],[Date Joined]],"mmmm")</f>
        <v>February</v>
      </c>
      <c r="H483" s="21" t="str">
        <f>TEXT(Unicorns_Companies[[#This Row],[Date Joined]],"dddd")</f>
        <v>Thursday</v>
      </c>
    </row>
    <row r="484" spans="1:8" x14ac:dyDescent="0.25">
      <c r="A484" s="4" t="s">
        <v>574</v>
      </c>
      <c r="B484" s="8">
        <v>2.85</v>
      </c>
      <c r="C484" s="19">
        <v>44407</v>
      </c>
      <c r="D484" s="5" t="s">
        <v>109</v>
      </c>
      <c r="E484" s="5" t="s">
        <v>1115</v>
      </c>
      <c r="F484" s="21">
        <f>YEAR(Unicorns_Companies[[#This Row],[Date Joined]])</f>
        <v>2021</v>
      </c>
      <c r="G484" s="21" t="str">
        <f>TEXT(Unicorns_Companies[[#This Row],[Date Joined]],"mmmm")</f>
        <v>July</v>
      </c>
      <c r="H484" s="21" t="str">
        <f>TEXT(Unicorns_Companies[[#This Row],[Date Joined]],"dddd")</f>
        <v>Friday</v>
      </c>
    </row>
    <row r="485" spans="1:8" x14ac:dyDescent="0.25">
      <c r="A485" s="4" t="s">
        <v>605</v>
      </c>
      <c r="B485" s="8">
        <v>2.85</v>
      </c>
      <c r="C485" s="19">
        <v>44428</v>
      </c>
      <c r="D485" s="5" t="s">
        <v>102</v>
      </c>
      <c r="E485" s="5" t="s">
        <v>1115</v>
      </c>
      <c r="F485" s="21">
        <f>YEAR(Unicorns_Companies[[#This Row],[Date Joined]])</f>
        <v>2021</v>
      </c>
      <c r="G485" s="21" t="str">
        <f>TEXT(Unicorns_Companies[[#This Row],[Date Joined]],"mmmm")</f>
        <v>August</v>
      </c>
      <c r="H485" s="21" t="str">
        <f>TEXT(Unicorns_Companies[[#This Row],[Date Joined]],"dddd")</f>
        <v>Friday</v>
      </c>
    </row>
    <row r="486" spans="1:8" x14ac:dyDescent="0.25">
      <c r="A486" s="4" t="s">
        <v>459</v>
      </c>
      <c r="B486" s="8">
        <v>2.75</v>
      </c>
      <c r="C486" s="19">
        <v>44329</v>
      </c>
      <c r="D486" s="5" t="s">
        <v>102</v>
      </c>
      <c r="E486" s="5" t="s">
        <v>1112</v>
      </c>
      <c r="F486" s="21">
        <f>YEAR(Unicorns_Companies[[#This Row],[Date Joined]])</f>
        <v>2021</v>
      </c>
      <c r="G486" s="21" t="str">
        <f>TEXT(Unicorns_Companies[[#This Row],[Date Joined]],"mmmm")</f>
        <v>May</v>
      </c>
      <c r="H486" s="21" t="str">
        <f>TEXT(Unicorns_Companies[[#This Row],[Date Joined]],"dddd")</f>
        <v>Thursday</v>
      </c>
    </row>
    <row r="487" spans="1:8" x14ac:dyDescent="0.25">
      <c r="A487" s="4" t="s">
        <v>563</v>
      </c>
      <c r="B487" s="8">
        <v>2.75</v>
      </c>
      <c r="C487" s="19">
        <v>44377</v>
      </c>
      <c r="D487" s="5" t="s">
        <v>424</v>
      </c>
      <c r="E487" s="5" t="s">
        <v>1112</v>
      </c>
      <c r="F487" s="21">
        <f>YEAR(Unicorns_Companies[[#This Row],[Date Joined]])</f>
        <v>2021</v>
      </c>
      <c r="G487" s="21" t="str">
        <f>TEXT(Unicorns_Companies[[#This Row],[Date Joined]],"mmmm")</f>
        <v>June</v>
      </c>
      <c r="H487" s="21" t="str">
        <f>TEXT(Unicorns_Companies[[#This Row],[Date Joined]],"dddd")</f>
        <v>Wednesday</v>
      </c>
    </row>
    <row r="488" spans="1:8" x14ac:dyDescent="0.25">
      <c r="A488" s="4" t="s">
        <v>508</v>
      </c>
      <c r="B488" s="8">
        <v>2.74</v>
      </c>
      <c r="C488" s="19">
        <v>44369</v>
      </c>
      <c r="D488" s="5" t="s">
        <v>114</v>
      </c>
      <c r="E488" s="5" t="s">
        <v>1116</v>
      </c>
      <c r="F488" s="21">
        <f>YEAR(Unicorns_Companies[[#This Row],[Date Joined]])</f>
        <v>2021</v>
      </c>
      <c r="G488" s="21" t="str">
        <f>TEXT(Unicorns_Companies[[#This Row],[Date Joined]],"mmmm")</f>
        <v>June</v>
      </c>
      <c r="H488" s="21" t="str">
        <f>TEXT(Unicorns_Companies[[#This Row],[Date Joined]],"dddd")</f>
        <v>Tuesday</v>
      </c>
    </row>
    <row r="489" spans="1:8" x14ac:dyDescent="0.25">
      <c r="A489" s="4" t="s">
        <v>642</v>
      </c>
      <c r="B489" s="8">
        <v>2.7</v>
      </c>
      <c r="C489" s="19">
        <v>44453</v>
      </c>
      <c r="D489" s="5" t="s">
        <v>102</v>
      </c>
      <c r="E489" s="5" t="s">
        <v>1116</v>
      </c>
      <c r="F489" s="21">
        <f>YEAR(Unicorns_Companies[[#This Row],[Date Joined]])</f>
        <v>2021</v>
      </c>
      <c r="G489" s="21" t="str">
        <f>TEXT(Unicorns_Companies[[#This Row],[Date Joined]],"mmmm")</f>
        <v>September</v>
      </c>
      <c r="H489" s="21" t="str">
        <f>TEXT(Unicorns_Companies[[#This Row],[Date Joined]],"dddd")</f>
        <v>Tuesday</v>
      </c>
    </row>
    <row r="490" spans="1:8" x14ac:dyDescent="0.25">
      <c r="A490" s="4" t="s">
        <v>789</v>
      </c>
      <c r="B490" s="8">
        <v>2.7</v>
      </c>
      <c r="C490" s="19">
        <v>44529</v>
      </c>
      <c r="D490" s="5" t="s">
        <v>104</v>
      </c>
      <c r="E490" s="5" t="s">
        <v>1115</v>
      </c>
      <c r="F490" s="21">
        <f>YEAR(Unicorns_Companies[[#This Row],[Date Joined]])</f>
        <v>2021</v>
      </c>
      <c r="G490" s="21" t="str">
        <f>TEXT(Unicorns_Companies[[#This Row],[Date Joined]],"mmmm")</f>
        <v>November</v>
      </c>
      <c r="H490" s="21" t="str">
        <f>TEXT(Unicorns_Companies[[#This Row],[Date Joined]],"dddd")</f>
        <v>Monday</v>
      </c>
    </row>
    <row r="491" spans="1:8" x14ac:dyDescent="0.25">
      <c r="A491" s="4" t="s">
        <v>402</v>
      </c>
      <c r="B491" s="8">
        <v>2.69</v>
      </c>
      <c r="C491" s="19">
        <v>44263</v>
      </c>
      <c r="D491" s="5" t="s">
        <v>104</v>
      </c>
      <c r="E491" s="5" t="s">
        <v>1115</v>
      </c>
      <c r="F491" s="21">
        <f>YEAR(Unicorns_Companies[[#This Row],[Date Joined]])</f>
        <v>2021</v>
      </c>
      <c r="G491" s="21" t="str">
        <f>TEXT(Unicorns_Companies[[#This Row],[Date Joined]],"mmmm")</f>
        <v>March</v>
      </c>
      <c r="H491" s="21" t="str">
        <f>TEXT(Unicorns_Companies[[#This Row],[Date Joined]],"dddd")</f>
        <v>Monday</v>
      </c>
    </row>
    <row r="492" spans="1:8" x14ac:dyDescent="0.25">
      <c r="A492" s="4" t="s">
        <v>509</v>
      </c>
      <c r="B492" s="8">
        <v>2.6</v>
      </c>
      <c r="C492" s="19">
        <v>44382</v>
      </c>
      <c r="D492" s="5" t="s">
        <v>106</v>
      </c>
      <c r="E492" s="5" t="s">
        <v>1114</v>
      </c>
      <c r="F492" s="21">
        <f>YEAR(Unicorns_Companies[[#This Row],[Date Joined]])</f>
        <v>2021</v>
      </c>
      <c r="G492" s="21" t="str">
        <f>TEXT(Unicorns_Companies[[#This Row],[Date Joined]],"mmmm")</f>
        <v>July</v>
      </c>
      <c r="H492" s="21" t="str">
        <f>TEXT(Unicorns_Companies[[#This Row],[Date Joined]],"dddd")</f>
        <v>Monday</v>
      </c>
    </row>
    <row r="493" spans="1:8" x14ac:dyDescent="0.25">
      <c r="A493" s="4" t="s">
        <v>575</v>
      </c>
      <c r="B493" s="8">
        <v>2.62</v>
      </c>
      <c r="C493" s="19">
        <v>44390</v>
      </c>
      <c r="D493" s="5" t="s">
        <v>102</v>
      </c>
      <c r="E493" s="5" t="s">
        <v>1116</v>
      </c>
      <c r="F493" s="21">
        <f>YEAR(Unicorns_Companies[[#This Row],[Date Joined]])</f>
        <v>2021</v>
      </c>
      <c r="G493" s="21" t="str">
        <f>TEXT(Unicorns_Companies[[#This Row],[Date Joined]],"mmmm")</f>
        <v>July</v>
      </c>
      <c r="H493" s="21" t="str">
        <f>TEXT(Unicorns_Companies[[#This Row],[Date Joined]],"dddd")</f>
        <v>Tuesday</v>
      </c>
    </row>
    <row r="494" spans="1:8" x14ac:dyDescent="0.25">
      <c r="A494" s="4" t="s">
        <v>343</v>
      </c>
      <c r="B494" s="8">
        <v>2.6</v>
      </c>
      <c r="C494" s="19">
        <v>44250</v>
      </c>
      <c r="D494" s="5" t="s">
        <v>102</v>
      </c>
      <c r="E494" s="5" t="s">
        <v>1113</v>
      </c>
      <c r="F494" s="21">
        <f>YEAR(Unicorns_Companies[[#This Row],[Date Joined]])</f>
        <v>2021</v>
      </c>
      <c r="G494" s="21" t="str">
        <f>TEXT(Unicorns_Companies[[#This Row],[Date Joined]],"mmmm")</f>
        <v>February</v>
      </c>
      <c r="H494" s="21" t="str">
        <f>TEXT(Unicorns_Companies[[#This Row],[Date Joined]],"dddd")</f>
        <v>Tuesday</v>
      </c>
    </row>
    <row r="495" spans="1:8" x14ac:dyDescent="0.25">
      <c r="A495" s="4" t="s">
        <v>496</v>
      </c>
      <c r="B495" s="8">
        <v>2.6</v>
      </c>
      <c r="C495" s="19">
        <v>44333</v>
      </c>
      <c r="D495" s="5" t="s">
        <v>116</v>
      </c>
      <c r="E495" s="5" t="s">
        <v>1113</v>
      </c>
      <c r="F495" s="21">
        <f>YEAR(Unicorns_Companies[[#This Row],[Date Joined]])</f>
        <v>2021</v>
      </c>
      <c r="G495" s="21" t="str">
        <f>TEXT(Unicorns_Companies[[#This Row],[Date Joined]],"mmmm")</f>
        <v>May</v>
      </c>
      <c r="H495" s="21" t="str">
        <f>TEXT(Unicorns_Companies[[#This Row],[Date Joined]],"dddd")</f>
        <v>Monday</v>
      </c>
    </row>
    <row r="496" spans="1:8" x14ac:dyDescent="0.25">
      <c r="A496" s="4" t="s">
        <v>371</v>
      </c>
      <c r="B496" s="8">
        <v>2.6</v>
      </c>
      <c r="C496" s="19">
        <v>44256</v>
      </c>
      <c r="D496" s="5" t="s">
        <v>102</v>
      </c>
      <c r="E496" s="5" t="s">
        <v>1116</v>
      </c>
      <c r="F496" s="21">
        <f>YEAR(Unicorns_Companies[[#This Row],[Date Joined]])</f>
        <v>2021</v>
      </c>
      <c r="G496" s="21" t="str">
        <f>TEXT(Unicorns_Companies[[#This Row],[Date Joined]],"mmmm")</f>
        <v>March</v>
      </c>
      <c r="H496" s="21" t="str">
        <f>TEXT(Unicorns_Companies[[#This Row],[Date Joined]],"dddd")</f>
        <v>Monday</v>
      </c>
    </row>
    <row r="497" spans="1:8" x14ac:dyDescent="0.25">
      <c r="A497" s="4" t="s">
        <v>643</v>
      </c>
      <c r="B497" s="8">
        <v>2.62</v>
      </c>
      <c r="C497" s="19">
        <v>44452</v>
      </c>
      <c r="D497" s="5" t="s">
        <v>102</v>
      </c>
      <c r="E497" s="5" t="s">
        <v>1116</v>
      </c>
      <c r="F497" s="21">
        <f>YEAR(Unicorns_Companies[[#This Row],[Date Joined]])</f>
        <v>2021</v>
      </c>
      <c r="G497" s="21" t="str">
        <f>TEXT(Unicorns_Companies[[#This Row],[Date Joined]],"mmmm")</f>
        <v>September</v>
      </c>
      <c r="H497" s="21" t="str">
        <f>TEXT(Unicorns_Companies[[#This Row],[Date Joined]],"dddd")</f>
        <v>Monday</v>
      </c>
    </row>
    <row r="498" spans="1:8" x14ac:dyDescent="0.25">
      <c r="A498" s="4" t="s">
        <v>600</v>
      </c>
      <c r="B498" s="8">
        <v>2.6</v>
      </c>
      <c r="C498" s="19">
        <v>44411</v>
      </c>
      <c r="D498" s="5" t="s">
        <v>117</v>
      </c>
      <c r="E498" s="5" t="s">
        <v>1116</v>
      </c>
      <c r="F498" s="21">
        <f>YEAR(Unicorns_Companies[[#This Row],[Date Joined]])</f>
        <v>2021</v>
      </c>
      <c r="G498" s="21" t="str">
        <f>TEXT(Unicorns_Companies[[#This Row],[Date Joined]],"mmmm")</f>
        <v>August</v>
      </c>
      <c r="H498" s="21" t="str">
        <f>TEXT(Unicorns_Companies[[#This Row],[Date Joined]],"dddd")</f>
        <v>Tuesday</v>
      </c>
    </row>
    <row r="499" spans="1:8" x14ac:dyDescent="0.25">
      <c r="A499" s="4" t="s">
        <v>486</v>
      </c>
      <c r="B499" s="8">
        <v>2.5</v>
      </c>
      <c r="C499" s="19">
        <v>44300</v>
      </c>
      <c r="D499" s="5" t="s">
        <v>102</v>
      </c>
      <c r="E499" s="5" t="s">
        <v>1116</v>
      </c>
      <c r="F499" s="21">
        <f>YEAR(Unicorns_Companies[[#This Row],[Date Joined]])</f>
        <v>2021</v>
      </c>
      <c r="G499" s="21" t="str">
        <f>TEXT(Unicorns_Companies[[#This Row],[Date Joined]],"mmmm")</f>
        <v>April</v>
      </c>
      <c r="H499" s="21" t="str">
        <f>TEXT(Unicorns_Companies[[#This Row],[Date Joined]],"dddd")</f>
        <v>Wednesday</v>
      </c>
    </row>
    <row r="500" spans="1:8" x14ac:dyDescent="0.25">
      <c r="A500" s="4" t="s">
        <v>558</v>
      </c>
      <c r="B500" s="8">
        <v>2.5</v>
      </c>
      <c r="C500" s="19">
        <v>44364</v>
      </c>
      <c r="D500" s="5" t="s">
        <v>102</v>
      </c>
      <c r="E500" s="5" t="s">
        <v>1116</v>
      </c>
      <c r="F500" s="21">
        <f>YEAR(Unicorns_Companies[[#This Row],[Date Joined]])</f>
        <v>2021</v>
      </c>
      <c r="G500" s="21" t="str">
        <f>TEXT(Unicorns_Companies[[#This Row],[Date Joined]],"mmmm")</f>
        <v>June</v>
      </c>
      <c r="H500" s="21" t="str">
        <f>TEXT(Unicorns_Companies[[#This Row],[Date Joined]],"dddd")</f>
        <v>Thursday</v>
      </c>
    </row>
    <row r="501" spans="1:8" x14ac:dyDescent="0.25">
      <c r="A501" s="4" t="s">
        <v>418</v>
      </c>
      <c r="B501" s="8">
        <v>2.5</v>
      </c>
      <c r="C501" s="19">
        <v>44277</v>
      </c>
      <c r="D501" s="5" t="s">
        <v>102</v>
      </c>
      <c r="E501" s="5" t="s">
        <v>1115</v>
      </c>
      <c r="F501" s="21">
        <f>YEAR(Unicorns_Companies[[#This Row],[Date Joined]])</f>
        <v>2021</v>
      </c>
      <c r="G501" s="21" t="str">
        <f>TEXT(Unicorns_Companies[[#This Row],[Date Joined]],"mmmm")</f>
        <v>March</v>
      </c>
      <c r="H501" s="21" t="str">
        <f>TEXT(Unicorns_Companies[[#This Row],[Date Joined]],"dddd")</f>
        <v>Monday</v>
      </c>
    </row>
    <row r="502" spans="1:8" x14ac:dyDescent="0.25">
      <c r="A502" s="4" t="s">
        <v>365</v>
      </c>
      <c r="B502" s="8">
        <v>2.78</v>
      </c>
      <c r="C502" s="19">
        <v>44252</v>
      </c>
      <c r="D502" s="5" t="s">
        <v>109</v>
      </c>
      <c r="E502" s="5" t="s">
        <v>1113</v>
      </c>
      <c r="F502" s="21">
        <f>YEAR(Unicorns_Companies[[#This Row],[Date Joined]])</f>
        <v>2021</v>
      </c>
      <c r="G502" s="21" t="str">
        <f>TEXT(Unicorns_Companies[[#This Row],[Date Joined]],"mmmm")</f>
        <v>February</v>
      </c>
      <c r="H502" s="21" t="str">
        <f>TEXT(Unicorns_Companies[[#This Row],[Date Joined]],"dddd")</f>
        <v>Thursday</v>
      </c>
    </row>
    <row r="503" spans="1:8" x14ac:dyDescent="0.25">
      <c r="A503" s="4" t="s">
        <v>644</v>
      </c>
      <c r="B503" s="8">
        <v>2.5</v>
      </c>
      <c r="C503" s="19">
        <v>44448</v>
      </c>
      <c r="D503" s="5" t="s">
        <v>102</v>
      </c>
      <c r="E503" s="5" t="s">
        <v>1115</v>
      </c>
      <c r="F503" s="21">
        <f>YEAR(Unicorns_Companies[[#This Row],[Date Joined]])</f>
        <v>2021</v>
      </c>
      <c r="G503" s="21" t="str">
        <f>TEXT(Unicorns_Companies[[#This Row],[Date Joined]],"mmmm")</f>
        <v>September</v>
      </c>
      <c r="H503" s="21" t="str">
        <f>TEXT(Unicorns_Companies[[#This Row],[Date Joined]],"dddd")</f>
        <v>Thursday</v>
      </c>
    </row>
    <row r="504" spans="1:8" x14ac:dyDescent="0.25">
      <c r="A504" s="4" t="s">
        <v>1241</v>
      </c>
      <c r="B504" s="8">
        <v>3</v>
      </c>
      <c r="C504" s="19">
        <v>44522</v>
      </c>
      <c r="D504" s="5" t="s">
        <v>102</v>
      </c>
      <c r="E504" s="5" t="s">
        <v>1118</v>
      </c>
      <c r="F504" s="21">
        <f>YEAR(Unicorns_Companies[[#This Row],[Date Joined]])</f>
        <v>2021</v>
      </c>
      <c r="G504" s="21" t="str">
        <f>TEXT(Unicorns_Companies[[#This Row],[Date Joined]],"mmmm")</f>
        <v>November</v>
      </c>
      <c r="H504" s="21" t="str">
        <f>TEXT(Unicorns_Companies[[#This Row],[Date Joined]],"dddd")</f>
        <v>Monday</v>
      </c>
    </row>
    <row r="505" spans="1:8" x14ac:dyDescent="0.25">
      <c r="A505" s="4" t="s">
        <v>553</v>
      </c>
      <c r="B505" s="8">
        <v>2.5</v>
      </c>
      <c r="C505" s="19">
        <v>44356</v>
      </c>
      <c r="D505" s="5" t="s">
        <v>102</v>
      </c>
      <c r="E505" s="5" t="s">
        <v>1114</v>
      </c>
      <c r="F505" s="21">
        <f>YEAR(Unicorns_Companies[[#This Row],[Date Joined]])</f>
        <v>2021</v>
      </c>
      <c r="G505" s="21" t="str">
        <f>TEXT(Unicorns_Companies[[#This Row],[Date Joined]],"mmmm")</f>
        <v>June</v>
      </c>
      <c r="H505" s="21" t="str">
        <f>TEXT(Unicorns_Companies[[#This Row],[Date Joined]],"dddd")</f>
        <v>Wednesday</v>
      </c>
    </row>
    <row r="506" spans="1:8" x14ac:dyDescent="0.25">
      <c r="A506" s="4" t="s">
        <v>492</v>
      </c>
      <c r="B506" s="8">
        <v>2.6</v>
      </c>
      <c r="C506" s="19">
        <v>44321</v>
      </c>
      <c r="D506" s="5" t="s">
        <v>192</v>
      </c>
      <c r="E506" s="5" t="s">
        <v>1116</v>
      </c>
      <c r="F506" s="21">
        <f>YEAR(Unicorns_Companies[[#This Row],[Date Joined]])</f>
        <v>2021</v>
      </c>
      <c r="G506" s="21" t="str">
        <f>TEXT(Unicorns_Companies[[#This Row],[Date Joined]],"mmmm")</f>
        <v>May</v>
      </c>
      <c r="H506" s="21" t="str">
        <f>TEXT(Unicorns_Companies[[#This Row],[Date Joined]],"dddd")</f>
        <v>Wednesday</v>
      </c>
    </row>
    <row r="507" spans="1:8" x14ac:dyDescent="0.25">
      <c r="A507" s="4" t="s">
        <v>484</v>
      </c>
      <c r="B507" s="8">
        <v>2.5</v>
      </c>
      <c r="C507" s="19">
        <v>44314</v>
      </c>
      <c r="D507" s="5" t="s">
        <v>102</v>
      </c>
      <c r="E507" s="5" t="s">
        <v>1116</v>
      </c>
      <c r="F507" s="21">
        <f>YEAR(Unicorns_Companies[[#This Row],[Date Joined]])</f>
        <v>2021</v>
      </c>
      <c r="G507" s="21" t="str">
        <f>TEXT(Unicorns_Companies[[#This Row],[Date Joined]],"mmmm")</f>
        <v>April</v>
      </c>
      <c r="H507" s="21" t="str">
        <f>TEXT(Unicorns_Companies[[#This Row],[Date Joined]],"dddd")</f>
        <v>Wednesday</v>
      </c>
    </row>
    <row r="508" spans="1:8" x14ac:dyDescent="0.25">
      <c r="A508" s="4" t="s">
        <v>1125</v>
      </c>
      <c r="B508" s="8">
        <v>2.5</v>
      </c>
      <c r="C508" s="19">
        <v>44286</v>
      </c>
      <c r="D508" s="5" t="s">
        <v>102</v>
      </c>
      <c r="E508" s="5" t="s">
        <v>1114</v>
      </c>
      <c r="F508" s="21">
        <f>YEAR(Unicorns_Companies[[#This Row],[Date Joined]])</f>
        <v>2021</v>
      </c>
      <c r="G508" s="21" t="str">
        <f>TEXT(Unicorns_Companies[[#This Row],[Date Joined]],"mmmm")</f>
        <v>March</v>
      </c>
      <c r="H508" s="21" t="str">
        <f>TEXT(Unicorns_Companies[[#This Row],[Date Joined]],"dddd")</f>
        <v>Wednesday</v>
      </c>
    </row>
    <row r="509" spans="1:8" x14ac:dyDescent="0.25">
      <c r="A509" s="4" t="s">
        <v>361</v>
      </c>
      <c r="B509" s="8">
        <v>2.5</v>
      </c>
      <c r="C509" s="19">
        <v>44223</v>
      </c>
      <c r="D509" s="5" t="s">
        <v>114</v>
      </c>
      <c r="E509" s="5" t="s">
        <v>1116</v>
      </c>
      <c r="F509" s="21">
        <f>YEAR(Unicorns_Companies[[#This Row],[Date Joined]])</f>
        <v>2021</v>
      </c>
      <c r="G509" s="21" t="str">
        <f>TEXT(Unicorns_Companies[[#This Row],[Date Joined]],"mmmm")</f>
        <v>January</v>
      </c>
      <c r="H509" s="21" t="str">
        <f>TEXT(Unicorns_Companies[[#This Row],[Date Joined]],"dddd")</f>
        <v>Wednesday</v>
      </c>
    </row>
    <row r="510" spans="1:8" x14ac:dyDescent="0.25">
      <c r="A510" s="4" t="s">
        <v>715</v>
      </c>
      <c r="B510" s="8">
        <v>2.4500000000000002</v>
      </c>
      <c r="C510" s="19">
        <v>44481</v>
      </c>
      <c r="D510" s="5" t="s">
        <v>114</v>
      </c>
      <c r="E510" s="5" t="s">
        <v>1116</v>
      </c>
      <c r="F510" s="21">
        <f>YEAR(Unicorns_Companies[[#This Row],[Date Joined]])</f>
        <v>2021</v>
      </c>
      <c r="G510" s="21" t="str">
        <f>TEXT(Unicorns_Companies[[#This Row],[Date Joined]],"mmmm")</f>
        <v>October</v>
      </c>
      <c r="H510" s="21" t="str">
        <f>TEXT(Unicorns_Companies[[#This Row],[Date Joined]],"dddd")</f>
        <v>Tuesday</v>
      </c>
    </row>
    <row r="511" spans="1:8" x14ac:dyDescent="0.25">
      <c r="A511" s="4" t="s">
        <v>645</v>
      </c>
      <c r="B511" s="8">
        <v>2.4500000000000002</v>
      </c>
      <c r="C511" s="19">
        <v>44454</v>
      </c>
      <c r="D511" s="5" t="s">
        <v>109</v>
      </c>
      <c r="E511" s="5" t="s">
        <v>1112</v>
      </c>
      <c r="F511" s="21">
        <f>YEAR(Unicorns_Companies[[#This Row],[Date Joined]])</f>
        <v>2021</v>
      </c>
      <c r="G511" s="21" t="str">
        <f>TEXT(Unicorns_Companies[[#This Row],[Date Joined]],"mmmm")</f>
        <v>September</v>
      </c>
      <c r="H511" s="21" t="str">
        <f>TEXT(Unicorns_Companies[[#This Row],[Date Joined]],"dddd")</f>
        <v>Wednesday</v>
      </c>
    </row>
    <row r="512" spans="1:8" x14ac:dyDescent="0.25">
      <c r="A512" s="4" t="s">
        <v>1126</v>
      </c>
      <c r="B512" s="8">
        <v>2.44</v>
      </c>
      <c r="C512" s="19">
        <v>44270</v>
      </c>
      <c r="D512" s="5" t="s">
        <v>102</v>
      </c>
      <c r="E512" s="5" t="s">
        <v>1118</v>
      </c>
      <c r="F512" s="21">
        <f>YEAR(Unicorns_Companies[[#This Row],[Date Joined]])</f>
        <v>2021</v>
      </c>
      <c r="G512" s="21" t="str">
        <f>TEXT(Unicorns_Companies[[#This Row],[Date Joined]],"mmmm")</f>
        <v>March</v>
      </c>
      <c r="H512" s="21" t="str">
        <f>TEXT(Unicorns_Companies[[#This Row],[Date Joined]],"dddd")</f>
        <v>Monday</v>
      </c>
    </row>
    <row r="513" spans="1:8" x14ac:dyDescent="0.25">
      <c r="A513" s="4" t="s">
        <v>460</v>
      </c>
      <c r="B513" s="8">
        <v>2.41</v>
      </c>
      <c r="C513" s="19">
        <v>44335</v>
      </c>
      <c r="D513" s="5" t="s">
        <v>101</v>
      </c>
      <c r="E513" s="5" t="s">
        <v>1113</v>
      </c>
      <c r="F513" s="21">
        <f>YEAR(Unicorns_Companies[[#This Row],[Date Joined]])</f>
        <v>2021</v>
      </c>
      <c r="G513" s="21" t="str">
        <f>TEXT(Unicorns_Companies[[#This Row],[Date Joined]],"mmmm")</f>
        <v>May</v>
      </c>
      <c r="H513" s="21" t="str">
        <f>TEXT(Unicorns_Companies[[#This Row],[Date Joined]],"dddd")</f>
        <v>Wednesday</v>
      </c>
    </row>
    <row r="514" spans="1:8" x14ac:dyDescent="0.25">
      <c r="A514" s="4" t="s">
        <v>461</v>
      </c>
      <c r="B514" s="8">
        <v>2.4</v>
      </c>
      <c r="C514" s="19">
        <v>44315</v>
      </c>
      <c r="D514" s="5" t="s">
        <v>102</v>
      </c>
      <c r="E514" s="5" t="s">
        <v>1115</v>
      </c>
      <c r="F514" s="21">
        <f>YEAR(Unicorns_Companies[[#This Row],[Date Joined]])</f>
        <v>2021</v>
      </c>
      <c r="G514" s="21" t="str">
        <f>TEXT(Unicorns_Companies[[#This Row],[Date Joined]],"mmmm")</f>
        <v>April</v>
      </c>
      <c r="H514" s="21" t="str">
        <f>TEXT(Unicorns_Companies[[#This Row],[Date Joined]],"dddd")</f>
        <v>Thursday</v>
      </c>
    </row>
    <row r="515" spans="1:8" x14ac:dyDescent="0.25">
      <c r="A515" s="4" t="s">
        <v>646</v>
      </c>
      <c r="B515" s="8">
        <v>2.4</v>
      </c>
      <c r="C515" s="19">
        <v>44452</v>
      </c>
      <c r="D515" s="5" t="s">
        <v>102</v>
      </c>
      <c r="E515" s="5" t="s">
        <v>1116</v>
      </c>
      <c r="F515" s="21">
        <f>YEAR(Unicorns_Companies[[#This Row],[Date Joined]])</f>
        <v>2021</v>
      </c>
      <c r="G515" s="21" t="str">
        <f>TEXT(Unicorns_Companies[[#This Row],[Date Joined]],"mmmm")</f>
        <v>September</v>
      </c>
      <c r="H515" s="21" t="str">
        <f>TEXT(Unicorns_Companies[[#This Row],[Date Joined]],"dddd")</f>
        <v>Monday</v>
      </c>
    </row>
    <row r="516" spans="1:8" x14ac:dyDescent="0.25">
      <c r="A516" s="4" t="s">
        <v>439</v>
      </c>
      <c r="B516" s="8">
        <v>2.4</v>
      </c>
      <c r="C516" s="19">
        <v>44280</v>
      </c>
      <c r="D516" s="5" t="s">
        <v>102</v>
      </c>
      <c r="E516" s="5" t="s">
        <v>1113</v>
      </c>
      <c r="F516" s="21">
        <f>YEAR(Unicorns_Companies[[#This Row],[Date Joined]])</f>
        <v>2021</v>
      </c>
      <c r="G516" s="21" t="str">
        <f>TEXT(Unicorns_Companies[[#This Row],[Date Joined]],"mmmm")</f>
        <v>March</v>
      </c>
      <c r="H516" s="21" t="str">
        <f>TEXT(Unicorns_Companies[[#This Row],[Date Joined]],"dddd")</f>
        <v>Thursday</v>
      </c>
    </row>
    <row r="517" spans="1:8" x14ac:dyDescent="0.25">
      <c r="A517" s="4" t="s">
        <v>491</v>
      </c>
      <c r="B517" s="8">
        <v>2.4</v>
      </c>
      <c r="C517" s="19">
        <v>44320</v>
      </c>
      <c r="D517" s="5" t="s">
        <v>102</v>
      </c>
      <c r="E517" s="5" t="s">
        <v>1116</v>
      </c>
      <c r="F517" s="21">
        <f>YEAR(Unicorns_Companies[[#This Row],[Date Joined]])</f>
        <v>2021</v>
      </c>
      <c r="G517" s="21" t="str">
        <f>TEXT(Unicorns_Companies[[#This Row],[Date Joined]],"mmmm")</f>
        <v>May</v>
      </c>
      <c r="H517" s="21" t="str">
        <f>TEXT(Unicorns_Companies[[#This Row],[Date Joined]],"dddd")</f>
        <v>Tuesday</v>
      </c>
    </row>
    <row r="518" spans="1:8" x14ac:dyDescent="0.25">
      <c r="A518" s="4" t="s">
        <v>483</v>
      </c>
      <c r="B518" s="8">
        <v>2.62</v>
      </c>
      <c r="C518" s="19">
        <v>44348</v>
      </c>
      <c r="D518" s="5" t="s">
        <v>102</v>
      </c>
      <c r="E518" s="5" t="s">
        <v>1116</v>
      </c>
      <c r="F518" s="21">
        <f>YEAR(Unicorns_Companies[[#This Row],[Date Joined]])</f>
        <v>2021</v>
      </c>
      <c r="G518" s="21" t="str">
        <f>TEXT(Unicorns_Companies[[#This Row],[Date Joined]],"mmmm")</f>
        <v>June</v>
      </c>
      <c r="H518" s="21" t="str">
        <f>TEXT(Unicorns_Companies[[#This Row],[Date Joined]],"dddd")</f>
        <v>Tuesday</v>
      </c>
    </row>
    <row r="519" spans="1:8" x14ac:dyDescent="0.25">
      <c r="A519" s="4" t="s">
        <v>1012</v>
      </c>
      <c r="B519" s="8">
        <v>2.35</v>
      </c>
      <c r="C519" s="19">
        <v>44348</v>
      </c>
      <c r="D519" s="5" t="s">
        <v>104</v>
      </c>
      <c r="E519" s="5" t="s">
        <v>1121</v>
      </c>
      <c r="F519" s="21">
        <f>YEAR(Unicorns_Companies[[#This Row],[Date Joined]])</f>
        <v>2021</v>
      </c>
      <c r="G519" s="21" t="str">
        <f>TEXT(Unicorns_Companies[[#This Row],[Date Joined]],"mmmm")</f>
        <v>June</v>
      </c>
      <c r="H519" s="21" t="str">
        <f>TEXT(Unicorns_Companies[[#This Row],[Date Joined]],"dddd")</f>
        <v>Tuesday</v>
      </c>
    </row>
    <row r="520" spans="1:8" x14ac:dyDescent="0.25">
      <c r="A520" s="4" t="s">
        <v>1316</v>
      </c>
      <c r="B520" s="8">
        <v>1.46</v>
      </c>
      <c r="C520" s="19">
        <v>44531</v>
      </c>
      <c r="D520" s="5" t="s">
        <v>110</v>
      </c>
      <c r="E520" s="5" t="s">
        <v>1116</v>
      </c>
      <c r="F520" s="21">
        <f>YEAR(Unicorns_Companies[[#This Row],[Date Joined]])</f>
        <v>2021</v>
      </c>
      <c r="G520" s="21" t="str">
        <f>TEXT(Unicorns_Companies[[#This Row],[Date Joined]],"mmmm")</f>
        <v>December</v>
      </c>
      <c r="H520" s="21" t="str">
        <f>TEXT(Unicorns_Companies[[#This Row],[Date Joined]],"dddd")</f>
        <v>Wednesday</v>
      </c>
    </row>
    <row r="521" spans="1:8" x14ac:dyDescent="0.25">
      <c r="A521" s="4" t="s">
        <v>766</v>
      </c>
      <c r="B521" s="8">
        <v>2.27</v>
      </c>
      <c r="C521" s="19">
        <v>44540</v>
      </c>
      <c r="D521" s="5" t="s">
        <v>697</v>
      </c>
      <c r="E521" s="5" t="s">
        <v>1115</v>
      </c>
      <c r="F521" s="21">
        <f>YEAR(Unicorns_Companies[[#This Row],[Date Joined]])</f>
        <v>2021</v>
      </c>
      <c r="G521" s="21" t="str">
        <f>TEXT(Unicorns_Companies[[#This Row],[Date Joined]],"mmmm")</f>
        <v>December</v>
      </c>
      <c r="H521" s="21" t="str">
        <f>TEXT(Unicorns_Companies[[#This Row],[Date Joined]],"dddd")</f>
        <v>Friday</v>
      </c>
    </row>
    <row r="522" spans="1:8" x14ac:dyDescent="0.25">
      <c r="A522" s="4" t="s">
        <v>577</v>
      </c>
      <c r="B522" s="8">
        <v>2.25</v>
      </c>
      <c r="C522" s="19">
        <v>44405</v>
      </c>
      <c r="D522" s="5" t="s">
        <v>102</v>
      </c>
      <c r="E522" s="5" t="s">
        <v>1116</v>
      </c>
      <c r="F522" s="21">
        <f>YEAR(Unicorns_Companies[[#This Row],[Date Joined]])</f>
        <v>2021</v>
      </c>
      <c r="G522" s="21" t="str">
        <f>TEXT(Unicorns_Companies[[#This Row],[Date Joined]],"mmmm")</f>
        <v>July</v>
      </c>
      <c r="H522" s="21" t="str">
        <f>TEXT(Unicorns_Companies[[#This Row],[Date Joined]],"dddd")</f>
        <v>Wednesday</v>
      </c>
    </row>
    <row r="523" spans="1:8" x14ac:dyDescent="0.25">
      <c r="A523" s="4" t="s">
        <v>700</v>
      </c>
      <c r="B523" s="8">
        <v>2.25</v>
      </c>
      <c r="C523" s="19">
        <v>44475</v>
      </c>
      <c r="D523" s="5" t="s">
        <v>102</v>
      </c>
      <c r="E523" s="5" t="s">
        <v>1114</v>
      </c>
      <c r="F523" s="21">
        <f>YEAR(Unicorns_Companies[[#This Row],[Date Joined]])</f>
        <v>2021</v>
      </c>
      <c r="G523" s="21" t="str">
        <f>TEXT(Unicorns_Companies[[#This Row],[Date Joined]],"mmmm")</f>
        <v>October</v>
      </c>
      <c r="H523" s="21" t="str">
        <f>TEXT(Unicorns_Companies[[#This Row],[Date Joined]],"dddd")</f>
        <v>Wednesday</v>
      </c>
    </row>
    <row r="524" spans="1:8" x14ac:dyDescent="0.25">
      <c r="A524" s="4" t="s">
        <v>373</v>
      </c>
      <c r="B524" s="8">
        <v>2.2000000000000002</v>
      </c>
      <c r="C524" s="19">
        <v>44252</v>
      </c>
      <c r="D524" s="5" t="s">
        <v>102</v>
      </c>
      <c r="E524" s="5" t="s">
        <v>1113</v>
      </c>
      <c r="F524" s="21">
        <f>YEAR(Unicorns_Companies[[#This Row],[Date Joined]])</f>
        <v>2021</v>
      </c>
      <c r="G524" s="21" t="str">
        <f>TEXT(Unicorns_Companies[[#This Row],[Date Joined]],"mmmm")</f>
        <v>February</v>
      </c>
      <c r="H524" s="21" t="str">
        <f>TEXT(Unicorns_Companies[[#This Row],[Date Joined]],"dddd")</f>
        <v>Thursday</v>
      </c>
    </row>
    <row r="525" spans="1:8" x14ac:dyDescent="0.25">
      <c r="A525" s="4" t="s">
        <v>606</v>
      </c>
      <c r="B525" s="8">
        <v>2.75</v>
      </c>
      <c r="C525" s="19">
        <v>44421</v>
      </c>
      <c r="D525" s="5" t="s">
        <v>607</v>
      </c>
      <c r="E525" s="5" t="s">
        <v>1115</v>
      </c>
      <c r="F525" s="21">
        <f>YEAR(Unicorns_Companies[[#This Row],[Date Joined]])</f>
        <v>2021</v>
      </c>
      <c r="G525" s="21" t="str">
        <f>TEXT(Unicorns_Companies[[#This Row],[Date Joined]],"mmmm")</f>
        <v>August</v>
      </c>
      <c r="H525" s="21" t="str">
        <f>TEXT(Unicorns_Companies[[#This Row],[Date Joined]],"dddd")</f>
        <v>Friday</v>
      </c>
    </row>
    <row r="526" spans="1:8" x14ac:dyDescent="0.25">
      <c r="A526" s="4" t="s">
        <v>462</v>
      </c>
      <c r="B526" s="8">
        <v>2.2000000000000002</v>
      </c>
      <c r="C526" s="19">
        <v>44313</v>
      </c>
      <c r="D526" s="5" t="s">
        <v>102</v>
      </c>
      <c r="E526" s="5" t="s">
        <v>1115</v>
      </c>
      <c r="F526" s="21">
        <f>YEAR(Unicorns_Companies[[#This Row],[Date Joined]])</f>
        <v>2021</v>
      </c>
      <c r="G526" s="21" t="str">
        <f>TEXT(Unicorns_Companies[[#This Row],[Date Joined]],"mmmm")</f>
        <v>April</v>
      </c>
      <c r="H526" s="21" t="str">
        <f>TEXT(Unicorns_Companies[[#This Row],[Date Joined]],"dddd")</f>
        <v>Tuesday</v>
      </c>
    </row>
    <row r="527" spans="1:8" x14ac:dyDescent="0.25">
      <c r="A527" s="4" t="s">
        <v>463</v>
      </c>
      <c r="B527" s="8">
        <v>2.2000000000000002</v>
      </c>
      <c r="C527" s="19">
        <v>44321</v>
      </c>
      <c r="D527" s="5" t="s">
        <v>289</v>
      </c>
      <c r="E527" s="5" t="s">
        <v>1115</v>
      </c>
      <c r="F527" s="21">
        <f>YEAR(Unicorns_Companies[[#This Row],[Date Joined]])</f>
        <v>2021</v>
      </c>
      <c r="G527" s="21" t="str">
        <f>TEXT(Unicorns_Companies[[#This Row],[Date Joined]],"mmmm")</f>
        <v>May</v>
      </c>
      <c r="H527" s="21" t="str">
        <f>TEXT(Unicorns_Companies[[#This Row],[Date Joined]],"dddd")</f>
        <v>Wednesday</v>
      </c>
    </row>
    <row r="528" spans="1:8" x14ac:dyDescent="0.25">
      <c r="A528" s="4" t="s">
        <v>973</v>
      </c>
      <c r="B528" s="8">
        <v>2.2000000000000002</v>
      </c>
      <c r="C528" s="19">
        <v>44363</v>
      </c>
      <c r="D528" s="5" t="s">
        <v>102</v>
      </c>
      <c r="E528" s="5" t="s">
        <v>1113</v>
      </c>
      <c r="F528" s="21">
        <f>YEAR(Unicorns_Companies[[#This Row],[Date Joined]])</f>
        <v>2021</v>
      </c>
      <c r="G528" s="21" t="str">
        <f>TEXT(Unicorns_Companies[[#This Row],[Date Joined]],"mmmm")</f>
        <v>June</v>
      </c>
      <c r="H528" s="21" t="str">
        <f>TEXT(Unicorns_Companies[[#This Row],[Date Joined]],"dddd")</f>
        <v>Wednesday</v>
      </c>
    </row>
    <row r="529" spans="1:8" x14ac:dyDescent="0.25">
      <c r="A529" s="4" t="s">
        <v>510</v>
      </c>
      <c r="B529" s="8">
        <v>2.17</v>
      </c>
      <c r="C529" s="19">
        <v>44362</v>
      </c>
      <c r="D529" s="5" t="s">
        <v>102</v>
      </c>
      <c r="E529" s="5" t="s">
        <v>1115</v>
      </c>
      <c r="F529" s="21">
        <f>YEAR(Unicorns_Companies[[#This Row],[Date Joined]])</f>
        <v>2021</v>
      </c>
      <c r="G529" s="21" t="str">
        <f>TEXT(Unicorns_Companies[[#This Row],[Date Joined]],"mmmm")</f>
        <v>June</v>
      </c>
      <c r="H529" s="21" t="str">
        <f>TEXT(Unicorns_Companies[[#This Row],[Date Joined]],"dddd")</f>
        <v>Tuesday</v>
      </c>
    </row>
    <row r="530" spans="1:8" x14ac:dyDescent="0.25">
      <c r="A530" s="4" t="s">
        <v>482</v>
      </c>
      <c r="B530" s="8">
        <v>2.17</v>
      </c>
      <c r="C530" s="19">
        <v>44328</v>
      </c>
      <c r="D530" s="5" t="s">
        <v>102</v>
      </c>
      <c r="E530" s="5" t="s">
        <v>1113</v>
      </c>
      <c r="F530" s="21">
        <f>YEAR(Unicorns_Companies[[#This Row],[Date Joined]])</f>
        <v>2021</v>
      </c>
      <c r="G530" s="21" t="str">
        <f>TEXT(Unicorns_Companies[[#This Row],[Date Joined]],"mmmm")</f>
        <v>May</v>
      </c>
      <c r="H530" s="21" t="str">
        <f>TEXT(Unicorns_Companies[[#This Row],[Date Joined]],"dddd")</f>
        <v>Wednesday</v>
      </c>
    </row>
    <row r="531" spans="1:8" x14ac:dyDescent="0.25">
      <c r="A531" s="4" t="s">
        <v>479</v>
      </c>
      <c r="B531" s="8">
        <v>2</v>
      </c>
      <c r="C531" s="19">
        <v>44340</v>
      </c>
      <c r="D531" s="5" t="s">
        <v>102</v>
      </c>
      <c r="E531" s="5" t="s">
        <v>1115</v>
      </c>
      <c r="F531" s="21">
        <f>YEAR(Unicorns_Companies[[#This Row],[Date Joined]])</f>
        <v>2021</v>
      </c>
      <c r="G531" s="21" t="str">
        <f>TEXT(Unicorns_Companies[[#This Row],[Date Joined]],"mmmm")</f>
        <v>May</v>
      </c>
      <c r="H531" s="21" t="str">
        <f>TEXT(Unicorns_Companies[[#This Row],[Date Joined]],"dddd")</f>
        <v>Monday</v>
      </c>
    </row>
    <row r="532" spans="1:8" x14ac:dyDescent="0.25">
      <c r="A532" s="4" t="s">
        <v>701</v>
      </c>
      <c r="B532" s="8">
        <v>2</v>
      </c>
      <c r="C532" s="19">
        <v>44364</v>
      </c>
      <c r="D532" s="5" t="s">
        <v>102</v>
      </c>
      <c r="E532" s="5" t="s">
        <v>1116</v>
      </c>
      <c r="F532" s="21">
        <f>YEAR(Unicorns_Companies[[#This Row],[Date Joined]])</f>
        <v>2021</v>
      </c>
      <c r="G532" s="21" t="str">
        <f>TEXT(Unicorns_Companies[[#This Row],[Date Joined]],"mmmm")</f>
        <v>June</v>
      </c>
      <c r="H532" s="21" t="str">
        <f>TEXT(Unicorns_Companies[[#This Row],[Date Joined]],"dddd")</f>
        <v>Thursday</v>
      </c>
    </row>
    <row r="533" spans="1:8" x14ac:dyDescent="0.25">
      <c r="A533" s="4" t="s">
        <v>850</v>
      </c>
      <c r="B533" s="8">
        <v>2.15</v>
      </c>
      <c r="C533" s="19">
        <v>44447</v>
      </c>
      <c r="D533" s="5" t="s">
        <v>117</v>
      </c>
      <c r="E533" s="5" t="s">
        <v>1115</v>
      </c>
      <c r="F533" s="21">
        <f>YEAR(Unicorns_Companies[[#This Row],[Date Joined]])</f>
        <v>2021</v>
      </c>
      <c r="G533" s="21" t="str">
        <f>TEXT(Unicorns_Companies[[#This Row],[Date Joined]],"mmmm")</f>
        <v>September</v>
      </c>
      <c r="H533" s="21" t="str">
        <f>TEXT(Unicorns_Companies[[#This Row],[Date Joined]],"dddd")</f>
        <v>Wednesday</v>
      </c>
    </row>
    <row r="534" spans="1:8" x14ac:dyDescent="0.25">
      <c r="A534" s="4" t="s">
        <v>615</v>
      </c>
      <c r="B534" s="8">
        <v>2.15</v>
      </c>
      <c r="C534" s="19">
        <v>44418</v>
      </c>
      <c r="D534" s="5" t="s">
        <v>109</v>
      </c>
      <c r="E534" s="5" t="s">
        <v>1115</v>
      </c>
      <c r="F534" s="21">
        <f>YEAR(Unicorns_Companies[[#This Row],[Date Joined]])</f>
        <v>2021</v>
      </c>
      <c r="G534" s="21" t="str">
        <f>TEXT(Unicorns_Companies[[#This Row],[Date Joined]],"mmmm")</f>
        <v>August</v>
      </c>
      <c r="H534" s="21" t="str">
        <f>TEXT(Unicorns_Companies[[#This Row],[Date Joined]],"dddd")</f>
        <v>Tuesday</v>
      </c>
    </row>
    <row r="535" spans="1:8" x14ac:dyDescent="0.25">
      <c r="A535" s="4" t="s">
        <v>464</v>
      </c>
      <c r="B535" s="8">
        <v>2.1</v>
      </c>
      <c r="C535" s="19">
        <v>44313</v>
      </c>
      <c r="D535" s="5" t="s">
        <v>109</v>
      </c>
      <c r="E535" s="5" t="s">
        <v>1114</v>
      </c>
      <c r="F535" s="21">
        <f>YEAR(Unicorns_Companies[[#This Row],[Date Joined]])</f>
        <v>2021</v>
      </c>
      <c r="G535" s="21" t="str">
        <f>TEXT(Unicorns_Companies[[#This Row],[Date Joined]],"mmmm")</f>
        <v>April</v>
      </c>
      <c r="H535" s="21" t="str">
        <f>TEXT(Unicorns_Companies[[#This Row],[Date Joined]],"dddd")</f>
        <v>Tuesday</v>
      </c>
    </row>
    <row r="536" spans="1:8" x14ac:dyDescent="0.25">
      <c r="A536" s="4" t="s">
        <v>511</v>
      </c>
      <c r="B536" s="8">
        <v>2.1</v>
      </c>
      <c r="C536" s="19">
        <v>44377</v>
      </c>
      <c r="D536" s="5" t="s">
        <v>102</v>
      </c>
      <c r="E536" s="5" t="s">
        <v>1116</v>
      </c>
      <c r="F536" s="21">
        <f>YEAR(Unicorns_Companies[[#This Row],[Date Joined]])</f>
        <v>2021</v>
      </c>
      <c r="G536" s="21" t="str">
        <f>TEXT(Unicorns_Companies[[#This Row],[Date Joined]],"mmmm")</f>
        <v>June</v>
      </c>
      <c r="H536" s="21" t="str">
        <f>TEXT(Unicorns_Companies[[#This Row],[Date Joined]],"dddd")</f>
        <v>Wednesday</v>
      </c>
    </row>
    <row r="537" spans="1:8" x14ac:dyDescent="0.25">
      <c r="A537" s="4" t="s">
        <v>702</v>
      </c>
      <c r="B537" s="8">
        <v>2.1</v>
      </c>
      <c r="C537" s="19">
        <v>44495</v>
      </c>
      <c r="D537" s="5" t="s">
        <v>102</v>
      </c>
      <c r="E537" s="5" t="s">
        <v>1118</v>
      </c>
      <c r="F537" s="21">
        <f>YEAR(Unicorns_Companies[[#This Row],[Date Joined]])</f>
        <v>2021</v>
      </c>
      <c r="G537" s="21" t="str">
        <f>TEXT(Unicorns_Companies[[#This Row],[Date Joined]],"mmmm")</f>
        <v>October</v>
      </c>
      <c r="H537" s="21" t="str">
        <f>TEXT(Unicorns_Companies[[#This Row],[Date Joined]],"dddd")</f>
        <v>Tuesday</v>
      </c>
    </row>
    <row r="538" spans="1:8" x14ac:dyDescent="0.25">
      <c r="A538" s="4" t="s">
        <v>374</v>
      </c>
      <c r="B538" s="8">
        <v>3.5</v>
      </c>
      <c r="C538" s="19">
        <v>44215</v>
      </c>
      <c r="D538" s="5" t="s">
        <v>102</v>
      </c>
      <c r="E538" s="5" t="s">
        <v>1118</v>
      </c>
      <c r="F538" s="21">
        <f>YEAR(Unicorns_Companies[[#This Row],[Date Joined]])</f>
        <v>2021</v>
      </c>
      <c r="G538" s="21" t="str">
        <f>TEXT(Unicorns_Companies[[#This Row],[Date Joined]],"mmmm")</f>
        <v>January</v>
      </c>
      <c r="H538" s="21" t="str">
        <f>TEXT(Unicorns_Companies[[#This Row],[Date Joined]],"dddd")</f>
        <v>Tuesday</v>
      </c>
    </row>
    <row r="539" spans="1:8" x14ac:dyDescent="0.25">
      <c r="A539" s="4" t="s">
        <v>535</v>
      </c>
      <c r="B539" s="8">
        <v>2.1</v>
      </c>
      <c r="C539" s="19">
        <v>44368</v>
      </c>
      <c r="D539" s="5" t="s">
        <v>103</v>
      </c>
      <c r="E539" s="5" t="s">
        <v>1113</v>
      </c>
      <c r="F539" s="21">
        <f>YEAR(Unicorns_Companies[[#This Row],[Date Joined]])</f>
        <v>2021</v>
      </c>
      <c r="G539" s="21" t="str">
        <f>TEXT(Unicorns_Companies[[#This Row],[Date Joined]],"mmmm")</f>
        <v>June</v>
      </c>
      <c r="H539" s="21" t="str">
        <f>TEXT(Unicorns_Companies[[#This Row],[Date Joined]],"dddd")</f>
        <v>Monday</v>
      </c>
    </row>
    <row r="540" spans="1:8" x14ac:dyDescent="0.25">
      <c r="A540" s="4" t="s">
        <v>676</v>
      </c>
      <c r="B540" s="8">
        <v>2.1</v>
      </c>
      <c r="C540" s="19">
        <v>44378</v>
      </c>
      <c r="D540" s="5" t="s">
        <v>116</v>
      </c>
      <c r="E540" s="5" t="s">
        <v>1121</v>
      </c>
      <c r="F540" s="21">
        <f>YEAR(Unicorns_Companies[[#This Row],[Date Joined]])</f>
        <v>2021</v>
      </c>
      <c r="G540" s="21" t="str">
        <f>TEXT(Unicorns_Companies[[#This Row],[Date Joined]],"mmmm")</f>
        <v>July</v>
      </c>
      <c r="H540" s="21" t="str">
        <f>TEXT(Unicorns_Companies[[#This Row],[Date Joined]],"dddd")</f>
        <v>Thursday</v>
      </c>
    </row>
    <row r="541" spans="1:8" x14ac:dyDescent="0.25">
      <c r="A541" s="4" t="s">
        <v>333</v>
      </c>
      <c r="B541" s="8">
        <v>2</v>
      </c>
      <c r="C541" s="19">
        <v>44221</v>
      </c>
      <c r="D541" s="5" t="s">
        <v>102</v>
      </c>
      <c r="E541" s="5" t="s">
        <v>1115</v>
      </c>
      <c r="F541" s="21">
        <f>YEAR(Unicorns_Companies[[#This Row],[Date Joined]])</f>
        <v>2021</v>
      </c>
      <c r="G541" s="21" t="str">
        <f>TEXT(Unicorns_Companies[[#This Row],[Date Joined]],"mmmm")</f>
        <v>January</v>
      </c>
      <c r="H541" s="21" t="str">
        <f>TEXT(Unicorns_Companies[[#This Row],[Date Joined]],"dddd")</f>
        <v>Monday</v>
      </c>
    </row>
    <row r="542" spans="1:8" x14ac:dyDescent="0.25">
      <c r="A542" s="4" t="s">
        <v>734</v>
      </c>
      <c r="B542" s="8">
        <v>3.5</v>
      </c>
      <c r="C542" s="19">
        <v>44453</v>
      </c>
      <c r="D542" s="5" t="s">
        <v>102</v>
      </c>
      <c r="E542" s="5" t="s">
        <v>1114</v>
      </c>
      <c r="F542" s="21">
        <f>YEAR(Unicorns_Companies[[#This Row],[Date Joined]])</f>
        <v>2021</v>
      </c>
      <c r="G542" s="21" t="str">
        <f>TEXT(Unicorns_Companies[[#This Row],[Date Joined]],"mmmm")</f>
        <v>September</v>
      </c>
      <c r="H542" s="21" t="str">
        <f>TEXT(Unicorns_Companies[[#This Row],[Date Joined]],"dddd")</f>
        <v>Tuesday</v>
      </c>
    </row>
    <row r="543" spans="1:8" x14ac:dyDescent="0.25">
      <c r="A543" s="4" t="s">
        <v>596</v>
      </c>
      <c r="B543" s="8">
        <v>2</v>
      </c>
      <c r="C543" s="19">
        <v>44396</v>
      </c>
      <c r="D543" s="5" t="s">
        <v>111</v>
      </c>
      <c r="E543" s="5" t="s">
        <v>1116</v>
      </c>
      <c r="F543" s="21">
        <f>YEAR(Unicorns_Companies[[#This Row],[Date Joined]])</f>
        <v>2021</v>
      </c>
      <c r="G543" s="21" t="str">
        <f>TEXT(Unicorns_Companies[[#This Row],[Date Joined]],"mmmm")</f>
        <v>July</v>
      </c>
      <c r="H543" s="21" t="str">
        <f>TEXT(Unicorns_Companies[[#This Row],[Date Joined]],"dddd")</f>
        <v>Monday</v>
      </c>
    </row>
    <row r="544" spans="1:8" x14ac:dyDescent="0.25">
      <c r="A544" s="4" t="s">
        <v>749</v>
      </c>
      <c r="B544" s="8">
        <v>2</v>
      </c>
      <c r="C544" s="19">
        <v>44508</v>
      </c>
      <c r="D544" s="5" t="s">
        <v>102</v>
      </c>
      <c r="E544" s="5" t="s">
        <v>1116</v>
      </c>
      <c r="F544" s="21">
        <f>YEAR(Unicorns_Companies[[#This Row],[Date Joined]])</f>
        <v>2021</v>
      </c>
      <c r="G544" s="21" t="str">
        <f>TEXT(Unicorns_Companies[[#This Row],[Date Joined]],"mmmm")</f>
        <v>November</v>
      </c>
      <c r="H544" s="21" t="str">
        <f>TEXT(Unicorns_Companies[[#This Row],[Date Joined]],"dddd")</f>
        <v>Monday</v>
      </c>
    </row>
    <row r="545" spans="1:8" x14ac:dyDescent="0.25">
      <c r="A545" s="4" t="s">
        <v>339</v>
      </c>
      <c r="B545" s="8">
        <v>2</v>
      </c>
      <c r="C545" s="19">
        <v>44248</v>
      </c>
      <c r="D545" s="5" t="s">
        <v>114</v>
      </c>
      <c r="E545" s="5" t="s">
        <v>1121</v>
      </c>
      <c r="F545" s="21">
        <f>YEAR(Unicorns_Companies[[#This Row],[Date Joined]])</f>
        <v>2021</v>
      </c>
      <c r="G545" s="21" t="str">
        <f>TEXT(Unicorns_Companies[[#This Row],[Date Joined]],"mmmm")</f>
        <v>February</v>
      </c>
      <c r="H545" s="21" t="str">
        <f>TEXT(Unicorns_Companies[[#This Row],[Date Joined]],"dddd")</f>
        <v>Sunday</v>
      </c>
    </row>
    <row r="546" spans="1:8" x14ac:dyDescent="0.25">
      <c r="A546" s="4" t="s">
        <v>431</v>
      </c>
      <c r="B546" s="8">
        <v>2</v>
      </c>
      <c r="C546" s="19">
        <v>44306</v>
      </c>
      <c r="D546" s="5" t="s">
        <v>192</v>
      </c>
      <c r="E546" s="5" t="s">
        <v>1115</v>
      </c>
      <c r="F546" s="21">
        <f>YEAR(Unicorns_Companies[[#This Row],[Date Joined]])</f>
        <v>2021</v>
      </c>
      <c r="G546" s="21" t="str">
        <f>TEXT(Unicorns_Companies[[#This Row],[Date Joined]],"mmmm")</f>
        <v>April</v>
      </c>
      <c r="H546" s="21" t="str">
        <f>TEXT(Unicorns_Companies[[#This Row],[Date Joined]],"dddd")</f>
        <v>Tuesday</v>
      </c>
    </row>
    <row r="547" spans="1:8" x14ac:dyDescent="0.25">
      <c r="A547" s="4" t="s">
        <v>432</v>
      </c>
      <c r="B547" s="8">
        <v>2</v>
      </c>
      <c r="C547" s="19">
        <v>44307</v>
      </c>
      <c r="D547" s="5" t="s">
        <v>102</v>
      </c>
      <c r="E547" s="5" t="s">
        <v>1116</v>
      </c>
      <c r="F547" s="21">
        <f>YEAR(Unicorns_Companies[[#This Row],[Date Joined]])</f>
        <v>2021</v>
      </c>
      <c r="G547" s="21" t="str">
        <f>TEXT(Unicorns_Companies[[#This Row],[Date Joined]],"mmmm")</f>
        <v>April</v>
      </c>
      <c r="H547" s="21" t="str">
        <f>TEXT(Unicorns_Companies[[#This Row],[Date Joined]],"dddd")</f>
        <v>Wednesday</v>
      </c>
    </row>
    <row r="548" spans="1:8" x14ac:dyDescent="0.25">
      <c r="A548" s="4" t="s">
        <v>1132</v>
      </c>
      <c r="B548" s="8">
        <v>2</v>
      </c>
      <c r="C548" s="19">
        <v>44313</v>
      </c>
      <c r="D548" s="5" t="s">
        <v>118</v>
      </c>
      <c r="E548" s="5" t="s">
        <v>1118</v>
      </c>
      <c r="F548" s="21">
        <f>YEAR(Unicorns_Companies[[#This Row],[Date Joined]])</f>
        <v>2021</v>
      </c>
      <c r="G548" s="21" t="str">
        <f>TEXT(Unicorns_Companies[[#This Row],[Date Joined]],"mmmm")</f>
        <v>April</v>
      </c>
      <c r="H548" s="21" t="str">
        <f>TEXT(Unicorns_Companies[[#This Row],[Date Joined]],"dddd")</f>
        <v>Tuesday</v>
      </c>
    </row>
    <row r="549" spans="1:8" x14ac:dyDescent="0.25">
      <c r="A549" s="4" t="s">
        <v>465</v>
      </c>
      <c r="B549" s="8">
        <v>2</v>
      </c>
      <c r="C549" s="19">
        <v>44320</v>
      </c>
      <c r="D549" s="5" t="s">
        <v>102</v>
      </c>
      <c r="E549" s="5" t="s">
        <v>1112</v>
      </c>
      <c r="F549" s="21">
        <f>YEAR(Unicorns_Companies[[#This Row],[Date Joined]])</f>
        <v>2021</v>
      </c>
      <c r="G549" s="21" t="str">
        <f>TEXT(Unicorns_Companies[[#This Row],[Date Joined]],"mmmm")</f>
        <v>May</v>
      </c>
      <c r="H549" s="21" t="str">
        <f>TEXT(Unicorns_Companies[[#This Row],[Date Joined]],"dddd")</f>
        <v>Tuesday</v>
      </c>
    </row>
    <row r="550" spans="1:8" x14ac:dyDescent="0.25">
      <c r="A550" s="4" t="s">
        <v>865</v>
      </c>
      <c r="B550" s="8">
        <v>2.7</v>
      </c>
      <c r="C550" s="19">
        <v>44327</v>
      </c>
      <c r="D550" s="5" t="s">
        <v>102</v>
      </c>
      <c r="E550" s="5" t="s">
        <v>1121</v>
      </c>
      <c r="F550" s="21">
        <f>YEAR(Unicorns_Companies[[#This Row],[Date Joined]])</f>
        <v>2021</v>
      </c>
      <c r="G550" s="21" t="str">
        <f>TEXT(Unicorns_Companies[[#This Row],[Date Joined]],"mmmm")</f>
        <v>May</v>
      </c>
      <c r="H550" s="21" t="str">
        <f>TEXT(Unicorns_Companies[[#This Row],[Date Joined]],"dddd")</f>
        <v>Tuesday</v>
      </c>
    </row>
    <row r="551" spans="1:8" x14ac:dyDescent="0.25">
      <c r="A551" s="4" t="s">
        <v>512</v>
      </c>
      <c r="B551" s="8">
        <v>2</v>
      </c>
      <c r="C551" s="19">
        <v>44327</v>
      </c>
      <c r="D551" s="5" t="s">
        <v>101</v>
      </c>
      <c r="E551" s="5" t="s">
        <v>1116</v>
      </c>
      <c r="F551" s="21">
        <f>YEAR(Unicorns_Companies[[#This Row],[Date Joined]])</f>
        <v>2021</v>
      </c>
      <c r="G551" s="21" t="str">
        <f>TEXT(Unicorns_Companies[[#This Row],[Date Joined]],"mmmm")</f>
        <v>May</v>
      </c>
      <c r="H551" s="21" t="str">
        <f>TEXT(Unicorns_Companies[[#This Row],[Date Joined]],"dddd")</f>
        <v>Tuesday</v>
      </c>
    </row>
    <row r="552" spans="1:8" x14ac:dyDescent="0.25">
      <c r="A552" s="4" t="s">
        <v>466</v>
      </c>
      <c r="B552" s="8">
        <v>2</v>
      </c>
      <c r="C552" s="19">
        <v>44335</v>
      </c>
      <c r="D552" s="5" t="s">
        <v>102</v>
      </c>
      <c r="E552" s="5" t="s">
        <v>1115</v>
      </c>
      <c r="F552" s="21">
        <f>YEAR(Unicorns_Companies[[#This Row],[Date Joined]])</f>
        <v>2021</v>
      </c>
      <c r="G552" s="21" t="str">
        <f>TEXT(Unicorns_Companies[[#This Row],[Date Joined]],"mmmm")</f>
        <v>May</v>
      </c>
      <c r="H552" s="21" t="str">
        <f>TEXT(Unicorns_Companies[[#This Row],[Date Joined]],"dddd")</f>
        <v>Wednesday</v>
      </c>
    </row>
    <row r="553" spans="1:8" x14ac:dyDescent="0.25">
      <c r="A553" s="4" t="s">
        <v>513</v>
      </c>
      <c r="B553" s="8">
        <v>2</v>
      </c>
      <c r="C553" s="19">
        <v>44362</v>
      </c>
      <c r="D553" s="5" t="s">
        <v>102</v>
      </c>
      <c r="E553" s="5" t="s">
        <v>1116</v>
      </c>
      <c r="F553" s="21">
        <f>YEAR(Unicorns_Companies[[#This Row],[Date Joined]])</f>
        <v>2021</v>
      </c>
      <c r="G553" s="21" t="str">
        <f>TEXT(Unicorns_Companies[[#This Row],[Date Joined]],"mmmm")</f>
        <v>June</v>
      </c>
      <c r="H553" s="21" t="str">
        <f>TEXT(Unicorns_Companies[[#This Row],[Date Joined]],"dddd")</f>
        <v>Tuesday</v>
      </c>
    </row>
    <row r="554" spans="1:8" x14ac:dyDescent="0.25">
      <c r="A554" s="4" t="s">
        <v>514</v>
      </c>
      <c r="B554" s="8">
        <v>1.8</v>
      </c>
      <c r="C554" s="19">
        <v>44365</v>
      </c>
      <c r="D554" s="5" t="s">
        <v>166</v>
      </c>
      <c r="E554" s="5" t="s">
        <v>1115</v>
      </c>
      <c r="F554" s="21">
        <f>YEAR(Unicorns_Companies[[#This Row],[Date Joined]])</f>
        <v>2021</v>
      </c>
      <c r="G554" s="21" t="str">
        <f>TEXT(Unicorns_Companies[[#This Row],[Date Joined]],"mmmm")</f>
        <v>June</v>
      </c>
      <c r="H554" s="21" t="str">
        <f>TEXT(Unicorns_Companies[[#This Row],[Date Joined]],"dddd")</f>
        <v>Friday</v>
      </c>
    </row>
    <row r="555" spans="1:8" x14ac:dyDescent="0.25">
      <c r="A555" s="4" t="s">
        <v>515</v>
      </c>
      <c r="B555" s="8">
        <v>2</v>
      </c>
      <c r="C555" s="19">
        <v>44357</v>
      </c>
      <c r="D555" s="5" t="s">
        <v>289</v>
      </c>
      <c r="E555" s="5" t="s">
        <v>1115</v>
      </c>
      <c r="F555" s="21">
        <f>YEAR(Unicorns_Companies[[#This Row],[Date Joined]])</f>
        <v>2021</v>
      </c>
      <c r="G555" s="21" t="str">
        <f>TEXT(Unicorns_Companies[[#This Row],[Date Joined]],"mmmm")</f>
        <v>June</v>
      </c>
      <c r="H555" s="21" t="str">
        <f>TEXT(Unicorns_Companies[[#This Row],[Date Joined]],"dddd")</f>
        <v>Thursday</v>
      </c>
    </row>
    <row r="556" spans="1:8" x14ac:dyDescent="0.25">
      <c r="A556" s="4" t="s">
        <v>579</v>
      </c>
      <c r="B556" s="8">
        <v>2</v>
      </c>
      <c r="C556" s="19">
        <v>44397</v>
      </c>
      <c r="D556" s="5" t="s">
        <v>102</v>
      </c>
      <c r="E556" s="5" t="s">
        <v>1116</v>
      </c>
      <c r="F556" s="21">
        <f>YEAR(Unicorns_Companies[[#This Row],[Date Joined]])</f>
        <v>2021</v>
      </c>
      <c r="G556" s="21" t="str">
        <f>TEXT(Unicorns_Companies[[#This Row],[Date Joined]],"mmmm")</f>
        <v>July</v>
      </c>
      <c r="H556" s="21" t="str">
        <f>TEXT(Unicorns_Companies[[#This Row],[Date Joined]],"dddd")</f>
        <v>Tuesday</v>
      </c>
    </row>
    <row r="557" spans="1:8" x14ac:dyDescent="0.25">
      <c r="A557" s="4" t="s">
        <v>628</v>
      </c>
      <c r="B557" s="8">
        <v>2</v>
      </c>
      <c r="C557" s="19">
        <v>44431</v>
      </c>
      <c r="D557" s="5" t="s">
        <v>629</v>
      </c>
      <c r="E557" s="5" t="s">
        <v>1115</v>
      </c>
      <c r="F557" s="21">
        <f>YEAR(Unicorns_Companies[[#This Row],[Date Joined]])</f>
        <v>2021</v>
      </c>
      <c r="G557" s="21" t="str">
        <f>TEXT(Unicorns_Companies[[#This Row],[Date Joined]],"mmmm")</f>
        <v>August</v>
      </c>
      <c r="H557" s="21" t="str">
        <f>TEXT(Unicorns_Companies[[#This Row],[Date Joined]],"dddd")</f>
        <v>Monday</v>
      </c>
    </row>
    <row r="558" spans="1:8" x14ac:dyDescent="0.25">
      <c r="A558" s="4" t="s">
        <v>630</v>
      </c>
      <c r="B558" s="8">
        <v>2</v>
      </c>
      <c r="C558" s="19">
        <v>44447</v>
      </c>
      <c r="D558" s="5" t="s">
        <v>102</v>
      </c>
      <c r="E558" s="5" t="s">
        <v>1116</v>
      </c>
      <c r="F558" s="21">
        <f>YEAR(Unicorns_Companies[[#This Row],[Date Joined]])</f>
        <v>2021</v>
      </c>
      <c r="G558" s="21" t="str">
        <f>TEXT(Unicorns_Companies[[#This Row],[Date Joined]],"mmmm")</f>
        <v>September</v>
      </c>
      <c r="H558" s="21" t="str">
        <f>TEXT(Unicorns_Companies[[#This Row],[Date Joined]],"dddd")</f>
        <v>Wednesday</v>
      </c>
    </row>
    <row r="559" spans="1:8" x14ac:dyDescent="0.25">
      <c r="A559" s="4" t="s">
        <v>443</v>
      </c>
      <c r="B559" s="8">
        <v>2</v>
      </c>
      <c r="C559" s="19">
        <v>44307</v>
      </c>
      <c r="D559" s="5" t="s">
        <v>102</v>
      </c>
      <c r="E559" s="5" t="s">
        <v>1114</v>
      </c>
      <c r="F559" s="21">
        <f>YEAR(Unicorns_Companies[[#This Row],[Date Joined]])</f>
        <v>2021</v>
      </c>
      <c r="G559" s="21" t="str">
        <f>TEXT(Unicorns_Companies[[#This Row],[Date Joined]],"mmmm")</f>
        <v>April</v>
      </c>
      <c r="H559" s="21" t="str">
        <f>TEXT(Unicorns_Companies[[#This Row],[Date Joined]],"dddd")</f>
        <v>Wednesday</v>
      </c>
    </row>
    <row r="560" spans="1:8" x14ac:dyDescent="0.25">
      <c r="A560" s="4" t="s">
        <v>648</v>
      </c>
      <c r="B560" s="8">
        <v>2</v>
      </c>
      <c r="C560" s="19">
        <v>44462</v>
      </c>
      <c r="D560" s="5" t="s">
        <v>116</v>
      </c>
      <c r="E560" s="5" t="s">
        <v>1115</v>
      </c>
      <c r="F560" s="21">
        <f>YEAR(Unicorns_Companies[[#This Row],[Date Joined]])</f>
        <v>2021</v>
      </c>
      <c r="G560" s="21" t="str">
        <f>TEXT(Unicorns_Companies[[#This Row],[Date Joined]],"mmmm")</f>
        <v>September</v>
      </c>
      <c r="H560" s="21" t="str">
        <f>TEXT(Unicorns_Companies[[#This Row],[Date Joined]],"dddd")</f>
        <v>Thursday</v>
      </c>
    </row>
    <row r="561" spans="1:8" x14ac:dyDescent="0.25">
      <c r="A561" s="4" t="s">
        <v>703</v>
      </c>
      <c r="B561" s="8">
        <v>2</v>
      </c>
      <c r="C561" s="19">
        <v>44475</v>
      </c>
      <c r="D561" s="5" t="s">
        <v>102</v>
      </c>
      <c r="E561" s="5" t="s">
        <v>1115</v>
      </c>
      <c r="F561" s="21">
        <f>YEAR(Unicorns_Companies[[#This Row],[Date Joined]])</f>
        <v>2021</v>
      </c>
      <c r="G561" s="21" t="str">
        <f>TEXT(Unicorns_Companies[[#This Row],[Date Joined]],"mmmm")</f>
        <v>October</v>
      </c>
      <c r="H561" s="21" t="str">
        <f>TEXT(Unicorns_Companies[[#This Row],[Date Joined]],"dddd")</f>
        <v>Wednesday</v>
      </c>
    </row>
    <row r="562" spans="1:8" x14ac:dyDescent="0.25">
      <c r="A562" s="4" t="s">
        <v>705</v>
      </c>
      <c r="B562" s="8">
        <v>2</v>
      </c>
      <c r="C562" s="19">
        <v>44497</v>
      </c>
      <c r="D562" s="5" t="s">
        <v>102</v>
      </c>
      <c r="E562" s="5" t="s">
        <v>1116</v>
      </c>
      <c r="F562" s="21">
        <f>YEAR(Unicorns_Companies[[#This Row],[Date Joined]])</f>
        <v>2021</v>
      </c>
      <c r="G562" s="21" t="str">
        <f>TEXT(Unicorns_Companies[[#This Row],[Date Joined]],"mmmm")</f>
        <v>October</v>
      </c>
      <c r="H562" s="21" t="str">
        <f>TEXT(Unicorns_Companies[[#This Row],[Date Joined]],"dddd")</f>
        <v>Thursday</v>
      </c>
    </row>
    <row r="563" spans="1:8" x14ac:dyDescent="0.25">
      <c r="A563" s="4" t="s">
        <v>707</v>
      </c>
      <c r="B563" s="8">
        <v>2</v>
      </c>
      <c r="C563" s="19">
        <v>44510</v>
      </c>
      <c r="D563" s="5" t="s">
        <v>104</v>
      </c>
      <c r="E563" s="5" t="s">
        <v>1115</v>
      </c>
      <c r="F563" s="21">
        <f>YEAR(Unicorns_Companies[[#This Row],[Date Joined]])</f>
        <v>2021</v>
      </c>
      <c r="G563" s="21" t="str">
        <f>TEXT(Unicorns_Companies[[#This Row],[Date Joined]],"mmmm")</f>
        <v>November</v>
      </c>
      <c r="H563" s="21" t="str">
        <f>TEXT(Unicorns_Companies[[#This Row],[Date Joined]],"dddd")</f>
        <v>Wednesday</v>
      </c>
    </row>
    <row r="564" spans="1:8" x14ac:dyDescent="0.25">
      <c r="A564" s="4" t="s">
        <v>552</v>
      </c>
      <c r="B564" s="8">
        <v>2</v>
      </c>
      <c r="C564" s="19">
        <v>44355</v>
      </c>
      <c r="D564" s="5" t="s">
        <v>102</v>
      </c>
      <c r="E564" s="5" t="s">
        <v>1116</v>
      </c>
      <c r="F564" s="21">
        <f>YEAR(Unicorns_Companies[[#This Row],[Date Joined]])</f>
        <v>2021</v>
      </c>
      <c r="G564" s="21" t="str">
        <f>TEXT(Unicorns_Companies[[#This Row],[Date Joined]],"mmmm")</f>
        <v>June</v>
      </c>
      <c r="H564" s="21" t="str">
        <f>TEXT(Unicorns_Companies[[#This Row],[Date Joined]],"dddd")</f>
        <v>Tuesday</v>
      </c>
    </row>
    <row r="565" spans="1:8" x14ac:dyDescent="0.25">
      <c r="A565" s="4" t="s">
        <v>708</v>
      </c>
      <c r="B565" s="8">
        <v>8</v>
      </c>
      <c r="C565" s="19">
        <v>44517</v>
      </c>
      <c r="D565" s="5" t="s">
        <v>114</v>
      </c>
      <c r="E565" s="5" t="s">
        <v>1116</v>
      </c>
      <c r="F565" s="21">
        <f>YEAR(Unicorns_Companies[[#This Row],[Date Joined]])</f>
        <v>2021</v>
      </c>
      <c r="G565" s="21" t="str">
        <f>TEXT(Unicorns_Companies[[#This Row],[Date Joined]],"mmmm")</f>
        <v>November</v>
      </c>
      <c r="H565" s="21" t="str">
        <f>TEXT(Unicorns_Companies[[#This Row],[Date Joined]],"dddd")</f>
        <v>Wednesday</v>
      </c>
    </row>
    <row r="566" spans="1:8" x14ac:dyDescent="0.25">
      <c r="A566" s="4" t="s">
        <v>709</v>
      </c>
      <c r="B566" s="8">
        <v>2</v>
      </c>
      <c r="C566" s="19">
        <v>44517</v>
      </c>
      <c r="D566" s="5" t="s">
        <v>102</v>
      </c>
      <c r="E566" s="5" t="s">
        <v>1116</v>
      </c>
      <c r="F566" s="21">
        <f>YEAR(Unicorns_Companies[[#This Row],[Date Joined]])</f>
        <v>2021</v>
      </c>
      <c r="G566" s="21" t="str">
        <f>TEXT(Unicorns_Companies[[#This Row],[Date Joined]],"mmmm")</f>
        <v>November</v>
      </c>
      <c r="H566" s="21" t="str">
        <f>TEXT(Unicorns_Companies[[#This Row],[Date Joined]],"dddd")</f>
        <v>Wednesday</v>
      </c>
    </row>
    <row r="567" spans="1:8" x14ac:dyDescent="0.25">
      <c r="A567" s="4" t="s">
        <v>710</v>
      </c>
      <c r="B567" s="8">
        <v>2</v>
      </c>
      <c r="C567" s="19">
        <v>44522</v>
      </c>
      <c r="D567" s="5" t="s">
        <v>102</v>
      </c>
      <c r="E567" s="5" t="s">
        <v>1112</v>
      </c>
      <c r="F567" s="21">
        <f>YEAR(Unicorns_Companies[[#This Row],[Date Joined]])</f>
        <v>2021</v>
      </c>
      <c r="G567" s="21" t="str">
        <f>TEXT(Unicorns_Companies[[#This Row],[Date Joined]],"mmmm")</f>
        <v>November</v>
      </c>
      <c r="H567" s="21" t="str">
        <f>TEXT(Unicorns_Companies[[#This Row],[Date Joined]],"dddd")</f>
        <v>Monday</v>
      </c>
    </row>
    <row r="568" spans="1:8" x14ac:dyDescent="0.25">
      <c r="A568" s="4" t="s">
        <v>324</v>
      </c>
      <c r="B568" s="8">
        <v>2</v>
      </c>
      <c r="C568" s="19">
        <v>44202</v>
      </c>
      <c r="D568" s="5" t="s">
        <v>102</v>
      </c>
      <c r="E568" s="5" t="s">
        <v>1116</v>
      </c>
      <c r="F568" s="21">
        <f>YEAR(Unicorns_Companies[[#This Row],[Date Joined]])</f>
        <v>2021</v>
      </c>
      <c r="G568" s="21" t="str">
        <f>TEXT(Unicorns_Companies[[#This Row],[Date Joined]],"mmmm")</f>
        <v>January</v>
      </c>
      <c r="H568" s="21" t="str">
        <f>TEXT(Unicorns_Companies[[#This Row],[Date Joined]],"dddd")</f>
        <v>Wednesday</v>
      </c>
    </row>
    <row r="569" spans="1:8" x14ac:dyDescent="0.25">
      <c r="A569" s="4" t="s">
        <v>592</v>
      </c>
      <c r="B569" s="8">
        <v>2</v>
      </c>
      <c r="C569" s="19">
        <v>44389</v>
      </c>
      <c r="D569" s="5" t="s">
        <v>519</v>
      </c>
      <c r="E569" s="5" t="s">
        <v>1115</v>
      </c>
      <c r="F569" s="21">
        <f>YEAR(Unicorns_Companies[[#This Row],[Date Joined]])</f>
        <v>2021</v>
      </c>
      <c r="G569" s="21" t="str">
        <f>TEXT(Unicorns_Companies[[#This Row],[Date Joined]],"mmmm")</f>
        <v>July</v>
      </c>
      <c r="H569" s="21" t="str">
        <f>TEXT(Unicorns_Companies[[#This Row],[Date Joined]],"dddd")</f>
        <v>Monday</v>
      </c>
    </row>
    <row r="570" spans="1:8" x14ac:dyDescent="0.25">
      <c r="A570" s="4" t="s">
        <v>612</v>
      </c>
      <c r="B570" s="8">
        <v>2.25</v>
      </c>
      <c r="C570" s="19">
        <v>44417</v>
      </c>
      <c r="D570" s="5" t="s">
        <v>109</v>
      </c>
      <c r="E570" s="5" t="s">
        <v>1114</v>
      </c>
      <c r="F570" s="21">
        <f>YEAR(Unicorns_Companies[[#This Row],[Date Joined]])</f>
        <v>2021</v>
      </c>
      <c r="G570" s="21" t="str">
        <f>TEXT(Unicorns_Companies[[#This Row],[Date Joined]],"mmmm")</f>
        <v>August</v>
      </c>
      <c r="H570" s="21" t="str">
        <f>TEXT(Unicorns_Companies[[#This Row],[Date Joined]],"dddd")</f>
        <v>Monday</v>
      </c>
    </row>
    <row r="571" spans="1:8" x14ac:dyDescent="0.25">
      <c r="A571" s="4" t="s">
        <v>976</v>
      </c>
      <c r="B571" s="8">
        <v>2</v>
      </c>
      <c r="C571" s="19">
        <v>44495</v>
      </c>
      <c r="D571" s="5" t="s">
        <v>102</v>
      </c>
      <c r="E571" s="5" t="s">
        <v>1116</v>
      </c>
      <c r="F571" s="21">
        <f>YEAR(Unicorns_Companies[[#This Row],[Date Joined]])</f>
        <v>2021</v>
      </c>
      <c r="G571" s="21" t="str">
        <f>TEXT(Unicorns_Companies[[#This Row],[Date Joined]],"mmmm")</f>
        <v>October</v>
      </c>
      <c r="H571" s="21" t="str">
        <f>TEXT(Unicorns_Companies[[#This Row],[Date Joined]],"dddd")</f>
        <v>Tuesday</v>
      </c>
    </row>
    <row r="572" spans="1:8" x14ac:dyDescent="0.25">
      <c r="A572" s="4" t="s">
        <v>770</v>
      </c>
      <c r="B572" s="8">
        <v>2</v>
      </c>
      <c r="C572" s="19">
        <v>44449</v>
      </c>
      <c r="D572" s="5" t="s">
        <v>102</v>
      </c>
      <c r="E572" s="5" t="s">
        <v>1113</v>
      </c>
      <c r="F572" s="21">
        <f>YEAR(Unicorns_Companies[[#This Row],[Date Joined]])</f>
        <v>2021</v>
      </c>
      <c r="G572" s="21" t="str">
        <f>TEXT(Unicorns_Companies[[#This Row],[Date Joined]],"mmmm")</f>
        <v>September</v>
      </c>
      <c r="H572" s="21" t="str">
        <f>TEXT(Unicorns_Companies[[#This Row],[Date Joined]],"dddd")</f>
        <v>Friday</v>
      </c>
    </row>
    <row r="573" spans="1:8" x14ac:dyDescent="0.25">
      <c r="A573" s="4" t="s">
        <v>1245</v>
      </c>
      <c r="B573" s="8">
        <v>1.9</v>
      </c>
      <c r="C573" s="19">
        <v>44452</v>
      </c>
      <c r="D573" s="5" t="s">
        <v>103</v>
      </c>
      <c r="E573" s="5" t="s">
        <v>1116</v>
      </c>
      <c r="F573" s="21">
        <f>YEAR(Unicorns_Companies[[#This Row],[Date Joined]])</f>
        <v>2021</v>
      </c>
      <c r="G573" s="21" t="str">
        <f>TEXT(Unicorns_Companies[[#This Row],[Date Joined]],"mmmm")</f>
        <v>September</v>
      </c>
      <c r="H573" s="21" t="str">
        <f>TEXT(Unicorns_Companies[[#This Row],[Date Joined]],"dddd")</f>
        <v>Monday</v>
      </c>
    </row>
    <row r="574" spans="1:8" x14ac:dyDescent="0.25">
      <c r="A574" s="4" t="s">
        <v>1063</v>
      </c>
      <c r="B574" s="8">
        <v>1.9</v>
      </c>
      <c r="C574" s="19">
        <v>44209</v>
      </c>
      <c r="D574" s="5" t="s">
        <v>102</v>
      </c>
      <c r="E574" s="5" t="s">
        <v>1115</v>
      </c>
      <c r="F574" s="21">
        <f>YEAR(Unicorns_Companies[[#This Row],[Date Joined]])</f>
        <v>2021</v>
      </c>
      <c r="G574" s="21" t="str">
        <f>TEXT(Unicorns_Companies[[#This Row],[Date Joined]],"mmmm")</f>
        <v>January</v>
      </c>
      <c r="H574" s="21" t="str">
        <f>TEXT(Unicorns_Companies[[#This Row],[Date Joined]],"dddd")</f>
        <v>Wednesday</v>
      </c>
    </row>
    <row r="575" spans="1:8" x14ac:dyDescent="0.25">
      <c r="A575" s="4" t="s">
        <v>1133</v>
      </c>
      <c r="B575" s="8">
        <v>1.9</v>
      </c>
      <c r="C575" s="19">
        <v>44475</v>
      </c>
      <c r="D575" s="5" t="s">
        <v>109</v>
      </c>
      <c r="E575" s="5" t="s">
        <v>1115</v>
      </c>
      <c r="F575" s="21">
        <f>YEAR(Unicorns_Companies[[#This Row],[Date Joined]])</f>
        <v>2021</v>
      </c>
      <c r="G575" s="21" t="str">
        <f>TEXT(Unicorns_Companies[[#This Row],[Date Joined]],"mmmm")</f>
        <v>October</v>
      </c>
      <c r="H575" s="21" t="str">
        <f>TEXT(Unicorns_Companies[[#This Row],[Date Joined]],"dddd")</f>
        <v>Wednesday</v>
      </c>
    </row>
    <row r="576" spans="1:8" x14ac:dyDescent="0.25">
      <c r="A576" s="4" t="s">
        <v>649</v>
      </c>
      <c r="B576" s="8">
        <v>1.85</v>
      </c>
      <c r="C576" s="19">
        <v>44454</v>
      </c>
      <c r="D576" s="5" t="s">
        <v>102</v>
      </c>
      <c r="E576" s="5" t="s">
        <v>1115</v>
      </c>
      <c r="F576" s="21">
        <f>YEAR(Unicorns_Companies[[#This Row],[Date Joined]])</f>
        <v>2021</v>
      </c>
      <c r="G576" s="21" t="str">
        <f>TEXT(Unicorns_Companies[[#This Row],[Date Joined]],"mmmm")</f>
        <v>September</v>
      </c>
      <c r="H576" s="21" t="str">
        <f>TEXT(Unicorns_Companies[[#This Row],[Date Joined]],"dddd")</f>
        <v>Wednesday</v>
      </c>
    </row>
    <row r="577" spans="1:8" x14ac:dyDescent="0.25">
      <c r="A577" s="4" t="s">
        <v>415</v>
      </c>
      <c r="B577" s="8">
        <v>1.8</v>
      </c>
      <c r="C577" s="19">
        <v>44274</v>
      </c>
      <c r="D577" s="5" t="s">
        <v>102</v>
      </c>
      <c r="E577" s="5" t="s">
        <v>1114</v>
      </c>
      <c r="F577" s="21">
        <f>YEAR(Unicorns_Companies[[#This Row],[Date Joined]])</f>
        <v>2021</v>
      </c>
      <c r="G577" s="21" t="str">
        <f>TEXT(Unicorns_Companies[[#This Row],[Date Joined]],"mmmm")</f>
        <v>March</v>
      </c>
      <c r="H577" s="21" t="str">
        <f>TEXT(Unicorns_Companies[[#This Row],[Date Joined]],"dddd")</f>
        <v>Friday</v>
      </c>
    </row>
    <row r="578" spans="1:8" x14ac:dyDescent="0.25">
      <c r="A578" s="4" t="s">
        <v>468</v>
      </c>
      <c r="B578" s="8">
        <v>1.8</v>
      </c>
      <c r="C578" s="19">
        <v>44284</v>
      </c>
      <c r="D578" s="5" t="s">
        <v>102</v>
      </c>
      <c r="E578" s="5" t="s">
        <v>1113</v>
      </c>
      <c r="F578" s="21">
        <f>YEAR(Unicorns_Companies[[#This Row],[Date Joined]])</f>
        <v>2021</v>
      </c>
      <c r="G578" s="21" t="str">
        <f>TEXT(Unicorns_Companies[[#This Row],[Date Joined]],"mmmm")</f>
        <v>March</v>
      </c>
      <c r="H578" s="21" t="str">
        <f>TEXT(Unicorns_Companies[[#This Row],[Date Joined]],"dddd")</f>
        <v>Monday</v>
      </c>
    </row>
    <row r="579" spans="1:8" x14ac:dyDescent="0.25">
      <c r="A579" s="4" t="s">
        <v>582</v>
      </c>
      <c r="B579" s="8">
        <v>1.8</v>
      </c>
      <c r="C579" s="19">
        <v>44412</v>
      </c>
      <c r="D579" s="5" t="s">
        <v>102</v>
      </c>
      <c r="E579" s="5" t="s">
        <v>1116</v>
      </c>
      <c r="F579" s="21">
        <f>YEAR(Unicorns_Companies[[#This Row],[Date Joined]])</f>
        <v>2021</v>
      </c>
      <c r="G579" s="21" t="str">
        <f>TEXT(Unicorns_Companies[[#This Row],[Date Joined]],"mmmm")</f>
        <v>August</v>
      </c>
      <c r="H579" s="21" t="str">
        <f>TEXT(Unicorns_Companies[[#This Row],[Date Joined]],"dddd")</f>
        <v>Wednesday</v>
      </c>
    </row>
    <row r="580" spans="1:8" x14ac:dyDescent="0.25">
      <c r="A580" s="4" t="s">
        <v>650</v>
      </c>
      <c r="B580" s="8">
        <v>1.8</v>
      </c>
      <c r="C580" s="19">
        <v>44462</v>
      </c>
      <c r="D580" s="5" t="s">
        <v>102</v>
      </c>
      <c r="E580" s="5" t="s">
        <v>1118</v>
      </c>
      <c r="F580" s="21">
        <f>YEAR(Unicorns_Companies[[#This Row],[Date Joined]])</f>
        <v>2021</v>
      </c>
      <c r="G580" s="21" t="str">
        <f>TEXT(Unicorns_Companies[[#This Row],[Date Joined]],"mmmm")</f>
        <v>September</v>
      </c>
      <c r="H580" s="21" t="str">
        <f>TEXT(Unicorns_Companies[[#This Row],[Date Joined]],"dddd")</f>
        <v>Thursday</v>
      </c>
    </row>
    <row r="581" spans="1:8" x14ac:dyDescent="0.25">
      <c r="A581" s="4" t="s">
        <v>788</v>
      </c>
      <c r="B581" s="8">
        <v>1.8</v>
      </c>
      <c r="C581" s="19">
        <v>44528</v>
      </c>
      <c r="D581" s="5" t="s">
        <v>109</v>
      </c>
      <c r="E581" s="5" t="s">
        <v>1115</v>
      </c>
      <c r="F581" s="21">
        <f>YEAR(Unicorns_Companies[[#This Row],[Date Joined]])</f>
        <v>2021</v>
      </c>
      <c r="G581" s="21" t="str">
        <f>TEXT(Unicorns_Companies[[#This Row],[Date Joined]],"mmmm")</f>
        <v>November</v>
      </c>
      <c r="H581" s="21" t="str">
        <f>TEXT(Unicorns_Companies[[#This Row],[Date Joined]],"dddd")</f>
        <v>Sunday</v>
      </c>
    </row>
    <row r="582" spans="1:8" x14ac:dyDescent="0.25">
      <c r="A582" s="4" t="s">
        <v>979</v>
      </c>
      <c r="B582" s="8">
        <v>1.79</v>
      </c>
      <c r="C582" s="19">
        <v>44495</v>
      </c>
      <c r="D582" s="5" t="s">
        <v>102</v>
      </c>
      <c r="E582" s="5" t="s">
        <v>1118</v>
      </c>
      <c r="F582" s="21">
        <f>YEAR(Unicorns_Companies[[#This Row],[Date Joined]])</f>
        <v>2021</v>
      </c>
      <c r="G582" s="21" t="str">
        <f>TEXT(Unicorns_Companies[[#This Row],[Date Joined]],"mmmm")</f>
        <v>October</v>
      </c>
      <c r="H582" s="21" t="str">
        <f>TEXT(Unicorns_Companies[[#This Row],[Date Joined]],"dddd")</f>
        <v>Tuesday</v>
      </c>
    </row>
    <row r="583" spans="1:8" x14ac:dyDescent="0.25">
      <c r="A583" s="4" t="s">
        <v>516</v>
      </c>
      <c r="B583" s="8">
        <v>1.75</v>
      </c>
      <c r="C583" s="19">
        <v>44354</v>
      </c>
      <c r="D583" s="5" t="s">
        <v>192</v>
      </c>
      <c r="E583" s="5" t="s">
        <v>1115</v>
      </c>
      <c r="F583" s="21">
        <f>YEAR(Unicorns_Companies[[#This Row],[Date Joined]])</f>
        <v>2021</v>
      </c>
      <c r="G583" s="21" t="str">
        <f>TEXT(Unicorns_Companies[[#This Row],[Date Joined]],"mmmm")</f>
        <v>June</v>
      </c>
      <c r="H583" s="21" t="str">
        <f>TEXT(Unicorns_Companies[[#This Row],[Date Joined]],"dddd")</f>
        <v>Monday</v>
      </c>
    </row>
    <row r="584" spans="1:8" x14ac:dyDescent="0.25">
      <c r="A584" s="4" t="s">
        <v>769</v>
      </c>
      <c r="B584" s="8">
        <v>1.8</v>
      </c>
      <c r="C584" s="19">
        <v>44524</v>
      </c>
      <c r="D584" s="5" t="s">
        <v>109</v>
      </c>
      <c r="E584" s="5" t="s">
        <v>1113</v>
      </c>
      <c r="F584" s="21">
        <f>YEAR(Unicorns_Companies[[#This Row],[Date Joined]])</f>
        <v>2021</v>
      </c>
      <c r="G584" s="21" t="str">
        <f>TEXT(Unicorns_Companies[[#This Row],[Date Joined]],"mmmm")</f>
        <v>November</v>
      </c>
      <c r="H584" s="21" t="str">
        <f>TEXT(Unicorns_Companies[[#This Row],[Date Joined]],"dddd")</f>
        <v>Wednesday</v>
      </c>
    </row>
    <row r="585" spans="1:8" x14ac:dyDescent="0.25">
      <c r="A585" s="4" t="s">
        <v>453</v>
      </c>
      <c r="B585" s="8">
        <v>1.8</v>
      </c>
      <c r="C585" s="19">
        <v>44278</v>
      </c>
      <c r="D585" s="5" t="s">
        <v>102</v>
      </c>
      <c r="E585" s="5" t="s">
        <v>1116</v>
      </c>
      <c r="F585" s="21">
        <f>YEAR(Unicorns_Companies[[#This Row],[Date Joined]])</f>
        <v>2021</v>
      </c>
      <c r="G585" s="21" t="str">
        <f>TEXT(Unicorns_Companies[[#This Row],[Date Joined]],"mmmm")</f>
        <v>March</v>
      </c>
      <c r="H585" s="21" t="str">
        <f>TEXT(Unicorns_Companies[[#This Row],[Date Joined]],"dddd")</f>
        <v>Tuesday</v>
      </c>
    </row>
    <row r="586" spans="1:8" x14ac:dyDescent="0.25">
      <c r="A586" s="4" t="s">
        <v>750</v>
      </c>
      <c r="B586" s="8">
        <v>1.7</v>
      </c>
      <c r="C586" s="19">
        <v>44508</v>
      </c>
      <c r="D586" s="5" t="s">
        <v>103</v>
      </c>
      <c r="E586" s="5" t="s">
        <v>1114</v>
      </c>
      <c r="F586" s="21">
        <f>YEAR(Unicorns_Companies[[#This Row],[Date Joined]])</f>
        <v>2021</v>
      </c>
      <c r="G586" s="21" t="str">
        <f>TEXT(Unicorns_Companies[[#This Row],[Date Joined]],"mmmm")</f>
        <v>November</v>
      </c>
      <c r="H586" s="21" t="str">
        <f>TEXT(Unicorns_Companies[[#This Row],[Date Joined]],"dddd")</f>
        <v>Monday</v>
      </c>
    </row>
    <row r="587" spans="1:8" x14ac:dyDescent="0.25">
      <c r="A587" s="4" t="s">
        <v>613</v>
      </c>
      <c r="B587" s="8">
        <v>1.7</v>
      </c>
      <c r="C587" s="19">
        <v>44334</v>
      </c>
      <c r="D587" s="5" t="s">
        <v>102</v>
      </c>
      <c r="E587" s="5" t="s">
        <v>1115</v>
      </c>
      <c r="F587" s="21">
        <f>YEAR(Unicorns_Companies[[#This Row],[Date Joined]])</f>
        <v>2021</v>
      </c>
      <c r="G587" s="21" t="str">
        <f>TEXT(Unicorns_Companies[[#This Row],[Date Joined]],"mmmm")</f>
        <v>May</v>
      </c>
      <c r="H587" s="21" t="str">
        <f>TEXT(Unicorns_Companies[[#This Row],[Date Joined]],"dddd")</f>
        <v>Tuesday</v>
      </c>
    </row>
    <row r="588" spans="1:8" x14ac:dyDescent="0.25">
      <c r="A588" s="4" t="s">
        <v>369</v>
      </c>
      <c r="B588" s="8">
        <v>1.7</v>
      </c>
      <c r="C588" s="19">
        <v>44258</v>
      </c>
      <c r="D588" s="5" t="s">
        <v>102</v>
      </c>
      <c r="E588" s="5" t="s">
        <v>1118</v>
      </c>
      <c r="F588" s="21">
        <f>YEAR(Unicorns_Companies[[#This Row],[Date Joined]])</f>
        <v>2021</v>
      </c>
      <c r="G588" s="21" t="str">
        <f>TEXT(Unicorns_Companies[[#This Row],[Date Joined]],"mmmm")</f>
        <v>March</v>
      </c>
      <c r="H588" s="21" t="str">
        <f>TEXT(Unicorns_Companies[[#This Row],[Date Joined]],"dddd")</f>
        <v>Wednesday</v>
      </c>
    </row>
    <row r="589" spans="1:8" x14ac:dyDescent="0.25">
      <c r="A589" s="4" t="s">
        <v>471</v>
      </c>
      <c r="B589" s="8">
        <v>1.67</v>
      </c>
      <c r="C589" s="19">
        <v>44319</v>
      </c>
      <c r="D589" s="5" t="s">
        <v>111</v>
      </c>
      <c r="E589" s="5" t="s">
        <v>1113</v>
      </c>
      <c r="F589" s="21">
        <f>YEAR(Unicorns_Companies[[#This Row],[Date Joined]])</f>
        <v>2021</v>
      </c>
      <c r="G589" s="21" t="str">
        <f>TEXT(Unicorns_Companies[[#This Row],[Date Joined]],"mmmm")</f>
        <v>May</v>
      </c>
      <c r="H589" s="21" t="str">
        <f>TEXT(Unicorns_Companies[[#This Row],[Date Joined]],"dddd")</f>
        <v>Monday</v>
      </c>
    </row>
    <row r="590" spans="1:8" x14ac:dyDescent="0.25">
      <c r="A590" s="4" t="s">
        <v>1323</v>
      </c>
      <c r="B590" s="8">
        <v>1.64</v>
      </c>
      <c r="C590" s="19">
        <v>44271</v>
      </c>
      <c r="D590" s="5" t="s">
        <v>102</v>
      </c>
      <c r="E590" s="5" t="s">
        <v>1118</v>
      </c>
      <c r="F590" s="21">
        <f>YEAR(Unicorns_Companies[[#This Row],[Date Joined]])</f>
        <v>2021</v>
      </c>
      <c r="G590" s="21" t="str">
        <f>TEXT(Unicorns_Companies[[#This Row],[Date Joined]],"mmmm")</f>
        <v>March</v>
      </c>
      <c r="H590" s="21" t="str">
        <f>TEXT(Unicorns_Companies[[#This Row],[Date Joined]],"dddd")</f>
        <v>Tuesday</v>
      </c>
    </row>
    <row r="591" spans="1:8" x14ac:dyDescent="0.25">
      <c r="A591" s="4" t="s">
        <v>469</v>
      </c>
      <c r="B591" s="8">
        <v>1.7</v>
      </c>
      <c r="C591" s="19">
        <v>44327</v>
      </c>
      <c r="D591" s="5" t="s">
        <v>102</v>
      </c>
      <c r="E591" s="5" t="s">
        <v>1116</v>
      </c>
      <c r="F591" s="21">
        <f>YEAR(Unicorns_Companies[[#This Row],[Date Joined]])</f>
        <v>2021</v>
      </c>
      <c r="G591" s="21" t="str">
        <f>TEXT(Unicorns_Companies[[#This Row],[Date Joined]],"mmmm")</f>
        <v>May</v>
      </c>
      <c r="H591" s="21" t="str">
        <f>TEXT(Unicorns_Companies[[#This Row],[Date Joined]],"dddd")</f>
        <v>Tuesday</v>
      </c>
    </row>
    <row r="592" spans="1:8" x14ac:dyDescent="0.25">
      <c r="A592" s="4" t="s">
        <v>631</v>
      </c>
      <c r="B592" s="8">
        <v>1.7</v>
      </c>
      <c r="C592" s="19">
        <v>44446</v>
      </c>
      <c r="D592" s="5" t="s">
        <v>632</v>
      </c>
      <c r="E592" s="5" t="s">
        <v>1115</v>
      </c>
      <c r="F592" s="21">
        <f>YEAR(Unicorns_Companies[[#This Row],[Date Joined]])</f>
        <v>2021</v>
      </c>
      <c r="G592" s="21" t="str">
        <f>TEXT(Unicorns_Companies[[#This Row],[Date Joined]],"mmmm")</f>
        <v>September</v>
      </c>
      <c r="H592" s="21" t="str">
        <f>TEXT(Unicorns_Companies[[#This Row],[Date Joined]],"dddd")</f>
        <v>Tuesday</v>
      </c>
    </row>
    <row r="593" spans="1:8" x14ac:dyDescent="0.25">
      <c r="A593" s="4" t="s">
        <v>711</v>
      </c>
      <c r="B593" s="8">
        <v>1.7</v>
      </c>
      <c r="C593" s="19">
        <v>44497</v>
      </c>
      <c r="D593" s="5" t="s">
        <v>102</v>
      </c>
      <c r="E593" s="5" t="s">
        <v>1113</v>
      </c>
      <c r="F593" s="21">
        <f>YEAR(Unicorns_Companies[[#This Row],[Date Joined]])</f>
        <v>2021</v>
      </c>
      <c r="G593" s="21" t="str">
        <f>TEXT(Unicorns_Companies[[#This Row],[Date Joined]],"mmmm")</f>
        <v>October</v>
      </c>
      <c r="H593" s="21" t="str">
        <f>TEXT(Unicorns_Companies[[#This Row],[Date Joined]],"dddd")</f>
        <v>Thursday</v>
      </c>
    </row>
    <row r="594" spans="1:8" x14ac:dyDescent="0.25">
      <c r="A594" s="4" t="s">
        <v>712</v>
      </c>
      <c r="B594" s="8">
        <v>1.7</v>
      </c>
      <c r="C594" s="19">
        <v>44504</v>
      </c>
      <c r="D594" s="5" t="s">
        <v>102</v>
      </c>
      <c r="E594" s="5" t="s">
        <v>1116</v>
      </c>
      <c r="F594" s="21">
        <f>YEAR(Unicorns_Companies[[#This Row],[Date Joined]])</f>
        <v>2021</v>
      </c>
      <c r="G594" s="21" t="str">
        <f>TEXT(Unicorns_Companies[[#This Row],[Date Joined]],"mmmm")</f>
        <v>November</v>
      </c>
      <c r="H594" s="21" t="str">
        <f>TEXT(Unicorns_Companies[[#This Row],[Date Joined]],"dddd")</f>
        <v>Thursday</v>
      </c>
    </row>
    <row r="595" spans="1:8" x14ac:dyDescent="0.25">
      <c r="A595" s="4" t="s">
        <v>713</v>
      </c>
      <c r="B595" s="8">
        <v>1.7</v>
      </c>
      <c r="C595" s="19">
        <v>44507</v>
      </c>
      <c r="D595" s="5" t="s">
        <v>102</v>
      </c>
      <c r="E595" s="5" t="s">
        <v>1116</v>
      </c>
      <c r="F595" s="21">
        <f>YEAR(Unicorns_Companies[[#This Row],[Date Joined]])</f>
        <v>2021</v>
      </c>
      <c r="G595" s="21" t="str">
        <f>TEXT(Unicorns_Companies[[#This Row],[Date Joined]],"mmmm")</f>
        <v>November</v>
      </c>
      <c r="H595" s="21" t="str">
        <f>TEXT(Unicorns_Companies[[#This Row],[Date Joined]],"dddd")</f>
        <v>Sunday</v>
      </c>
    </row>
    <row r="596" spans="1:8" x14ac:dyDescent="0.25">
      <c r="A596" s="4" t="s">
        <v>714</v>
      </c>
      <c r="B596" s="8">
        <v>1.7</v>
      </c>
      <c r="C596" s="19">
        <v>44509</v>
      </c>
      <c r="D596" s="5" t="s">
        <v>102</v>
      </c>
      <c r="E596" s="5" t="s">
        <v>1116</v>
      </c>
      <c r="F596" s="21">
        <f>YEAR(Unicorns_Companies[[#This Row],[Date Joined]])</f>
        <v>2021</v>
      </c>
      <c r="G596" s="21" t="str">
        <f>TEXT(Unicorns_Companies[[#This Row],[Date Joined]],"mmmm")</f>
        <v>November</v>
      </c>
      <c r="H596" s="21" t="str">
        <f>TEXT(Unicorns_Companies[[#This Row],[Date Joined]],"dddd")</f>
        <v>Tuesday</v>
      </c>
    </row>
    <row r="597" spans="1:8" x14ac:dyDescent="0.25">
      <c r="A597" s="4" t="s">
        <v>597</v>
      </c>
      <c r="B597" s="8">
        <v>1.7</v>
      </c>
      <c r="C597" s="19">
        <v>44389</v>
      </c>
      <c r="D597" s="5" t="s">
        <v>598</v>
      </c>
      <c r="E597" s="5" t="s">
        <v>1113</v>
      </c>
      <c r="F597" s="21">
        <f>YEAR(Unicorns_Companies[[#This Row],[Date Joined]])</f>
        <v>2021</v>
      </c>
      <c r="G597" s="21" t="str">
        <f>TEXT(Unicorns_Companies[[#This Row],[Date Joined]],"mmmm")</f>
        <v>July</v>
      </c>
      <c r="H597" s="21" t="str">
        <f>TEXT(Unicorns_Companies[[#This Row],[Date Joined]],"dddd")</f>
        <v>Monday</v>
      </c>
    </row>
    <row r="598" spans="1:8" x14ac:dyDescent="0.25">
      <c r="A598" s="4" t="s">
        <v>1324</v>
      </c>
      <c r="B598" s="8">
        <v>1.65</v>
      </c>
      <c r="C598" s="19">
        <v>44482</v>
      </c>
      <c r="D598" s="5" t="s">
        <v>102</v>
      </c>
      <c r="E598" s="5" t="s">
        <v>1113</v>
      </c>
      <c r="F598" s="21">
        <f>YEAR(Unicorns_Companies[[#This Row],[Date Joined]])</f>
        <v>2021</v>
      </c>
      <c r="G598" s="21" t="str">
        <f>TEXT(Unicorns_Companies[[#This Row],[Date Joined]],"mmmm")</f>
        <v>October</v>
      </c>
      <c r="H598" s="21" t="str">
        <f>TEXT(Unicorns_Companies[[#This Row],[Date Joined]],"dddd")</f>
        <v>Wednesday</v>
      </c>
    </row>
    <row r="599" spans="1:8" x14ac:dyDescent="0.25">
      <c r="A599" s="4" t="s">
        <v>590</v>
      </c>
      <c r="B599" s="8">
        <v>1.6</v>
      </c>
      <c r="C599" s="19">
        <v>44398</v>
      </c>
      <c r="D599" s="5" t="s">
        <v>102</v>
      </c>
      <c r="E599" s="5" t="s">
        <v>1115</v>
      </c>
      <c r="F599" s="21">
        <f>YEAR(Unicorns_Companies[[#This Row],[Date Joined]])</f>
        <v>2021</v>
      </c>
      <c r="G599" s="21" t="str">
        <f>TEXT(Unicorns_Companies[[#This Row],[Date Joined]],"mmmm")</f>
        <v>July</v>
      </c>
      <c r="H599" s="21" t="str">
        <f>TEXT(Unicorns_Companies[[#This Row],[Date Joined]],"dddd")</f>
        <v>Wednesday</v>
      </c>
    </row>
    <row r="600" spans="1:8" x14ac:dyDescent="0.25">
      <c r="A600" s="4" t="s">
        <v>1137</v>
      </c>
      <c r="B600" s="8">
        <v>1.6</v>
      </c>
      <c r="C600" s="19">
        <v>44390</v>
      </c>
      <c r="D600" s="5" t="s">
        <v>103</v>
      </c>
      <c r="E600" s="5" t="s">
        <v>1115</v>
      </c>
      <c r="F600" s="21">
        <f>YEAR(Unicorns_Companies[[#This Row],[Date Joined]])</f>
        <v>2021</v>
      </c>
      <c r="G600" s="21" t="str">
        <f>TEXT(Unicorns_Companies[[#This Row],[Date Joined]],"mmmm")</f>
        <v>July</v>
      </c>
      <c r="H600" s="21" t="str">
        <f>TEXT(Unicorns_Companies[[#This Row],[Date Joined]],"dddd")</f>
        <v>Tuesday</v>
      </c>
    </row>
    <row r="601" spans="1:8" x14ac:dyDescent="0.25">
      <c r="A601" s="4" t="s">
        <v>1017</v>
      </c>
      <c r="B601" s="8">
        <v>1.6</v>
      </c>
      <c r="C601" s="19">
        <v>44342</v>
      </c>
      <c r="D601" s="5" t="s">
        <v>102</v>
      </c>
      <c r="E601" s="5" t="s">
        <v>1116</v>
      </c>
      <c r="F601" s="21">
        <f>YEAR(Unicorns_Companies[[#This Row],[Date Joined]])</f>
        <v>2021</v>
      </c>
      <c r="G601" s="21" t="str">
        <f>TEXT(Unicorns_Companies[[#This Row],[Date Joined]],"mmmm")</f>
        <v>May</v>
      </c>
      <c r="H601" s="21" t="str">
        <f>TEXT(Unicorns_Companies[[#This Row],[Date Joined]],"dddd")</f>
        <v>Wednesday</v>
      </c>
    </row>
    <row r="602" spans="1:8" x14ac:dyDescent="0.25">
      <c r="A602" s="4" t="s">
        <v>368</v>
      </c>
      <c r="B602" s="8">
        <v>2.6</v>
      </c>
      <c r="C602" s="19">
        <v>44258</v>
      </c>
      <c r="D602" s="5" t="s">
        <v>102</v>
      </c>
      <c r="E602" s="5" t="s">
        <v>1116</v>
      </c>
      <c r="F602" s="21">
        <f>YEAR(Unicorns_Companies[[#This Row],[Date Joined]])</f>
        <v>2021</v>
      </c>
      <c r="G602" s="21" t="str">
        <f>TEXT(Unicorns_Companies[[#This Row],[Date Joined]],"mmmm")</f>
        <v>March</v>
      </c>
      <c r="H602" s="21" t="str">
        <f>TEXT(Unicorns_Companies[[#This Row],[Date Joined]],"dddd")</f>
        <v>Wednesday</v>
      </c>
    </row>
    <row r="603" spans="1:8" x14ac:dyDescent="0.25">
      <c r="A603" s="4" t="s">
        <v>472</v>
      </c>
      <c r="B603" s="8">
        <v>1.36</v>
      </c>
      <c r="C603" s="19">
        <v>44334</v>
      </c>
      <c r="D603" s="5" t="s">
        <v>102</v>
      </c>
      <c r="E603" s="5" t="s">
        <v>1121</v>
      </c>
      <c r="F603" s="21">
        <f>YEAR(Unicorns_Companies[[#This Row],[Date Joined]])</f>
        <v>2021</v>
      </c>
      <c r="G603" s="21" t="str">
        <f>TEXT(Unicorns_Companies[[#This Row],[Date Joined]],"mmmm")</f>
        <v>May</v>
      </c>
      <c r="H603" s="21" t="str">
        <f>TEXT(Unicorns_Companies[[#This Row],[Date Joined]],"dddd")</f>
        <v>Tuesday</v>
      </c>
    </row>
    <row r="604" spans="1:8" x14ac:dyDescent="0.25">
      <c r="A604" s="4" t="s">
        <v>982</v>
      </c>
      <c r="B604" s="8">
        <v>1.36</v>
      </c>
      <c r="C604" s="19">
        <v>44518</v>
      </c>
      <c r="D604" s="5" t="s">
        <v>102</v>
      </c>
      <c r="E604" s="5" t="s">
        <v>1118</v>
      </c>
      <c r="F604" s="21">
        <f>YEAR(Unicorns_Companies[[#This Row],[Date Joined]])</f>
        <v>2021</v>
      </c>
      <c r="G604" s="21" t="str">
        <f>TEXT(Unicorns_Companies[[#This Row],[Date Joined]],"mmmm")</f>
        <v>November</v>
      </c>
      <c r="H604" s="21" t="str">
        <f>TEXT(Unicorns_Companies[[#This Row],[Date Joined]],"dddd")</f>
        <v>Thursday</v>
      </c>
    </row>
    <row r="605" spans="1:8" x14ac:dyDescent="0.25">
      <c r="A605" s="4" t="s">
        <v>474</v>
      </c>
      <c r="B605" s="8">
        <v>1.5</v>
      </c>
      <c r="C605" s="19">
        <v>44335</v>
      </c>
      <c r="D605" s="5" t="s">
        <v>475</v>
      </c>
      <c r="E605" s="5" t="s">
        <v>1113</v>
      </c>
      <c r="F605" s="21">
        <f>YEAR(Unicorns_Companies[[#This Row],[Date Joined]])</f>
        <v>2021</v>
      </c>
      <c r="G605" s="21" t="str">
        <f>TEXT(Unicorns_Companies[[#This Row],[Date Joined]],"mmmm")</f>
        <v>May</v>
      </c>
      <c r="H605" s="21" t="str">
        <f>TEXT(Unicorns_Companies[[#This Row],[Date Joined]],"dddd")</f>
        <v>Wednesday</v>
      </c>
    </row>
    <row r="606" spans="1:8" x14ac:dyDescent="0.25">
      <c r="A606" s="4" t="s">
        <v>473</v>
      </c>
      <c r="B606" s="8">
        <v>1.6</v>
      </c>
      <c r="C606" s="19">
        <v>44335</v>
      </c>
      <c r="D606" s="5" t="s">
        <v>102</v>
      </c>
      <c r="E606" s="5" t="s">
        <v>1116</v>
      </c>
      <c r="F606" s="21">
        <f>YEAR(Unicorns_Companies[[#This Row],[Date Joined]])</f>
        <v>2021</v>
      </c>
      <c r="G606" s="21" t="str">
        <f>TEXT(Unicorns_Companies[[#This Row],[Date Joined]],"mmmm")</f>
        <v>May</v>
      </c>
      <c r="H606" s="21" t="str">
        <f>TEXT(Unicorns_Companies[[#This Row],[Date Joined]],"dddd")</f>
        <v>Wednesday</v>
      </c>
    </row>
    <row r="607" spans="1:8" x14ac:dyDescent="0.25">
      <c r="A607" s="4" t="s">
        <v>520</v>
      </c>
      <c r="B607" s="8">
        <v>1.6</v>
      </c>
      <c r="C607" s="19">
        <v>44355</v>
      </c>
      <c r="D607" s="5" t="s">
        <v>120</v>
      </c>
      <c r="E607" s="5" t="s">
        <v>1116</v>
      </c>
      <c r="F607" s="21">
        <f>YEAR(Unicorns_Companies[[#This Row],[Date Joined]])</f>
        <v>2021</v>
      </c>
      <c r="G607" s="21" t="str">
        <f>TEXT(Unicorns_Companies[[#This Row],[Date Joined]],"mmmm")</f>
        <v>June</v>
      </c>
      <c r="H607" s="21" t="str">
        <f>TEXT(Unicorns_Companies[[#This Row],[Date Joined]],"dddd")</f>
        <v>Tuesday</v>
      </c>
    </row>
    <row r="608" spans="1:8" x14ac:dyDescent="0.25">
      <c r="A608" s="4" t="s">
        <v>521</v>
      </c>
      <c r="B608" s="8">
        <v>3.5</v>
      </c>
      <c r="C608" s="19">
        <v>44380</v>
      </c>
      <c r="D608" s="5" t="s">
        <v>102</v>
      </c>
      <c r="E608" s="5" t="s">
        <v>1115</v>
      </c>
      <c r="F608" s="21">
        <f>YEAR(Unicorns_Companies[[#This Row],[Date Joined]])</f>
        <v>2021</v>
      </c>
      <c r="G608" s="21" t="str">
        <f>TEXT(Unicorns_Companies[[#This Row],[Date Joined]],"mmmm")</f>
        <v>July</v>
      </c>
      <c r="H608" s="21" t="str">
        <f>TEXT(Unicorns_Companies[[#This Row],[Date Joined]],"dddd")</f>
        <v>Saturday</v>
      </c>
    </row>
    <row r="609" spans="1:8" x14ac:dyDescent="0.25">
      <c r="A609" s="4" t="s">
        <v>633</v>
      </c>
      <c r="B609" s="8">
        <v>1.7</v>
      </c>
      <c r="C609" s="19">
        <v>44441</v>
      </c>
      <c r="D609" s="5" t="s">
        <v>102</v>
      </c>
      <c r="E609" s="5" t="s">
        <v>1115</v>
      </c>
      <c r="F609" s="21">
        <f>YEAR(Unicorns_Companies[[#This Row],[Date Joined]])</f>
        <v>2021</v>
      </c>
      <c r="G609" s="21" t="str">
        <f>TEXT(Unicorns_Companies[[#This Row],[Date Joined]],"mmmm")</f>
        <v>September</v>
      </c>
      <c r="H609" s="21" t="str">
        <f>TEXT(Unicorns_Companies[[#This Row],[Date Joined]],"dddd")</f>
        <v>Thursday</v>
      </c>
    </row>
    <row r="610" spans="1:8" x14ac:dyDescent="0.25">
      <c r="A610" s="4" t="s">
        <v>1138</v>
      </c>
      <c r="B610" s="8">
        <v>1.6</v>
      </c>
      <c r="C610" s="19">
        <v>44300</v>
      </c>
      <c r="D610" s="5" t="s">
        <v>102</v>
      </c>
      <c r="E610" s="5" t="s">
        <v>1113</v>
      </c>
      <c r="F610" s="21">
        <f>YEAR(Unicorns_Companies[[#This Row],[Date Joined]])</f>
        <v>2021</v>
      </c>
      <c r="G610" s="21" t="str">
        <f>TEXT(Unicorns_Companies[[#This Row],[Date Joined]],"mmmm")</f>
        <v>April</v>
      </c>
      <c r="H610" s="21" t="str">
        <f>TEXT(Unicorns_Companies[[#This Row],[Date Joined]],"dddd")</f>
        <v>Wednesday</v>
      </c>
    </row>
    <row r="611" spans="1:8" x14ac:dyDescent="0.25">
      <c r="A611" s="4" t="s">
        <v>661</v>
      </c>
      <c r="B611" s="8">
        <v>1.55</v>
      </c>
      <c r="C611" s="19">
        <v>44469</v>
      </c>
      <c r="D611" s="5" t="s">
        <v>102</v>
      </c>
      <c r="E611" s="5" t="s">
        <v>1115</v>
      </c>
      <c r="F611" s="21">
        <f>YEAR(Unicorns_Companies[[#This Row],[Date Joined]])</f>
        <v>2021</v>
      </c>
      <c r="G611" s="21" t="str">
        <f>TEXT(Unicorns_Companies[[#This Row],[Date Joined]],"mmmm")</f>
        <v>September</v>
      </c>
      <c r="H611" s="21" t="str">
        <f>TEXT(Unicorns_Companies[[#This Row],[Date Joined]],"dddd")</f>
        <v>Thursday</v>
      </c>
    </row>
    <row r="612" spans="1:8" x14ac:dyDescent="0.25">
      <c r="A612" s="4" t="s">
        <v>522</v>
      </c>
      <c r="B612" s="8">
        <v>1.55</v>
      </c>
      <c r="C612" s="19">
        <v>44256</v>
      </c>
      <c r="D612" s="5" t="s">
        <v>101</v>
      </c>
      <c r="E612" s="5" t="s">
        <v>1116</v>
      </c>
      <c r="F612" s="21">
        <f>YEAR(Unicorns_Companies[[#This Row],[Date Joined]])</f>
        <v>2021</v>
      </c>
      <c r="G612" s="21" t="str">
        <f>TEXT(Unicorns_Companies[[#This Row],[Date Joined]],"mmmm")</f>
        <v>March</v>
      </c>
      <c r="H612" s="21" t="str">
        <f>TEXT(Unicorns_Companies[[#This Row],[Date Joined]],"dddd")</f>
        <v>Monday</v>
      </c>
    </row>
    <row r="613" spans="1:8" x14ac:dyDescent="0.25">
      <c r="A613" s="4" t="s">
        <v>652</v>
      </c>
      <c r="B613" s="8">
        <v>1.55</v>
      </c>
      <c r="C613" s="19">
        <v>44303</v>
      </c>
      <c r="D613" s="5" t="s">
        <v>101</v>
      </c>
      <c r="E613" s="5" t="s">
        <v>1114</v>
      </c>
      <c r="F613" s="21">
        <f>YEAR(Unicorns_Companies[[#This Row],[Date Joined]])</f>
        <v>2021</v>
      </c>
      <c r="G613" s="21" t="str">
        <f>TEXT(Unicorns_Companies[[#This Row],[Date Joined]],"mmmm")</f>
        <v>April</v>
      </c>
      <c r="H613" s="21" t="str">
        <f>TEXT(Unicorns_Companies[[#This Row],[Date Joined]],"dddd")</f>
        <v>Saturday</v>
      </c>
    </row>
    <row r="614" spans="1:8" x14ac:dyDescent="0.25">
      <c r="A614" s="4" t="s">
        <v>564</v>
      </c>
      <c r="B614" s="8">
        <v>1.55</v>
      </c>
      <c r="C614" s="19">
        <v>44378</v>
      </c>
      <c r="D614" s="5" t="s">
        <v>227</v>
      </c>
      <c r="E614" s="5" t="s">
        <v>1114</v>
      </c>
      <c r="F614" s="21">
        <f>YEAR(Unicorns_Companies[[#This Row],[Date Joined]])</f>
        <v>2021</v>
      </c>
      <c r="G614" s="21" t="str">
        <f>TEXT(Unicorns_Companies[[#This Row],[Date Joined]],"mmmm")</f>
        <v>July</v>
      </c>
      <c r="H614" s="21" t="str">
        <f>TEXT(Unicorns_Companies[[#This Row],[Date Joined]],"dddd")</f>
        <v>Thursday</v>
      </c>
    </row>
    <row r="615" spans="1:8" x14ac:dyDescent="0.25">
      <c r="A615" s="4" t="s">
        <v>751</v>
      </c>
      <c r="B615" s="8">
        <v>1.5</v>
      </c>
      <c r="C615" s="19">
        <v>44509</v>
      </c>
      <c r="D615" s="5" t="s">
        <v>102</v>
      </c>
      <c r="E615" s="5" t="s">
        <v>1112</v>
      </c>
      <c r="F615" s="21">
        <f>YEAR(Unicorns_Companies[[#This Row],[Date Joined]])</f>
        <v>2021</v>
      </c>
      <c r="G615" s="21" t="str">
        <f>TEXT(Unicorns_Companies[[#This Row],[Date Joined]],"mmmm")</f>
        <v>November</v>
      </c>
      <c r="H615" s="21" t="str">
        <f>TEXT(Unicorns_Companies[[#This Row],[Date Joined]],"dddd")</f>
        <v>Tuesday</v>
      </c>
    </row>
    <row r="616" spans="1:8" x14ac:dyDescent="0.25">
      <c r="A616" s="4" t="s">
        <v>1271</v>
      </c>
      <c r="B616" s="8">
        <v>1.5</v>
      </c>
      <c r="C616" s="19">
        <v>44215</v>
      </c>
      <c r="D616" s="5" t="s">
        <v>102</v>
      </c>
      <c r="E616" s="5" t="s">
        <v>1118</v>
      </c>
      <c r="F616" s="21">
        <f>YEAR(Unicorns_Companies[[#This Row],[Date Joined]])</f>
        <v>2021</v>
      </c>
      <c r="G616" s="21" t="str">
        <f>TEXT(Unicorns_Companies[[#This Row],[Date Joined]],"mmmm")</f>
        <v>January</v>
      </c>
      <c r="H616" s="21" t="str">
        <f>TEXT(Unicorns_Companies[[#This Row],[Date Joined]],"dddd")</f>
        <v>Tuesday</v>
      </c>
    </row>
    <row r="617" spans="1:8" x14ac:dyDescent="0.25">
      <c r="A617" s="4" t="s">
        <v>367</v>
      </c>
      <c r="B617" s="8">
        <v>1.5</v>
      </c>
      <c r="C617" s="19">
        <v>44258</v>
      </c>
      <c r="D617" s="5" t="s">
        <v>102</v>
      </c>
      <c r="E617" s="5" t="s">
        <v>1113</v>
      </c>
      <c r="F617" s="21">
        <f>YEAR(Unicorns_Companies[[#This Row],[Date Joined]])</f>
        <v>2021</v>
      </c>
      <c r="G617" s="21" t="str">
        <f>TEXT(Unicorns_Companies[[#This Row],[Date Joined]],"mmmm")</f>
        <v>March</v>
      </c>
      <c r="H617" s="21" t="str">
        <f>TEXT(Unicorns_Companies[[#This Row],[Date Joined]],"dddd")</f>
        <v>Wednesday</v>
      </c>
    </row>
    <row r="618" spans="1:8" x14ac:dyDescent="0.25">
      <c r="A618" s="4" t="s">
        <v>477</v>
      </c>
      <c r="B618" s="8">
        <v>1.5</v>
      </c>
      <c r="C618" s="19">
        <v>44341</v>
      </c>
      <c r="D618" s="5" t="s">
        <v>102</v>
      </c>
      <c r="E618" s="5" t="s">
        <v>1115</v>
      </c>
      <c r="F618" s="21">
        <f>YEAR(Unicorns_Companies[[#This Row],[Date Joined]])</f>
        <v>2021</v>
      </c>
      <c r="G618" s="21" t="str">
        <f>TEXT(Unicorns_Companies[[#This Row],[Date Joined]],"mmmm")</f>
        <v>May</v>
      </c>
      <c r="H618" s="21" t="str">
        <f>TEXT(Unicorns_Companies[[#This Row],[Date Joined]],"dddd")</f>
        <v>Tuesday</v>
      </c>
    </row>
    <row r="619" spans="1:8" x14ac:dyDescent="0.25">
      <c r="A619" s="4" t="s">
        <v>478</v>
      </c>
      <c r="B619" s="8">
        <v>2</v>
      </c>
      <c r="C619" s="19">
        <v>44347</v>
      </c>
      <c r="D619" s="5" t="s">
        <v>102</v>
      </c>
      <c r="E619" s="5" t="s">
        <v>1115</v>
      </c>
      <c r="F619" s="21">
        <f>YEAR(Unicorns_Companies[[#This Row],[Date Joined]])</f>
        <v>2021</v>
      </c>
      <c r="G619" s="21" t="str">
        <f>TEXT(Unicorns_Companies[[#This Row],[Date Joined]],"mmmm")</f>
        <v>May</v>
      </c>
      <c r="H619" s="21" t="str">
        <f>TEXT(Unicorns_Companies[[#This Row],[Date Joined]],"dddd")</f>
        <v>Monday</v>
      </c>
    </row>
    <row r="620" spans="1:8" x14ac:dyDescent="0.25">
      <c r="A620" s="4" t="s">
        <v>523</v>
      </c>
      <c r="B620" s="8">
        <v>1.47</v>
      </c>
      <c r="C620" s="19">
        <v>44357</v>
      </c>
      <c r="D620" s="5" t="s">
        <v>106</v>
      </c>
      <c r="E620" s="5" t="s">
        <v>1115</v>
      </c>
      <c r="F620" s="21">
        <f>YEAR(Unicorns_Companies[[#This Row],[Date Joined]])</f>
        <v>2021</v>
      </c>
      <c r="G620" s="21" t="str">
        <f>TEXT(Unicorns_Companies[[#This Row],[Date Joined]],"mmmm")</f>
        <v>June</v>
      </c>
      <c r="H620" s="21" t="str">
        <f>TEXT(Unicorns_Companies[[#This Row],[Date Joined]],"dddd")</f>
        <v>Thursday</v>
      </c>
    </row>
    <row r="621" spans="1:8" x14ac:dyDescent="0.25">
      <c r="A621" s="4" t="s">
        <v>524</v>
      </c>
      <c r="B621" s="8">
        <v>1.5</v>
      </c>
      <c r="C621" s="19">
        <v>44361</v>
      </c>
      <c r="D621" s="5" t="s">
        <v>114</v>
      </c>
      <c r="E621" s="5" t="s">
        <v>1116</v>
      </c>
      <c r="F621" s="21">
        <f>YEAR(Unicorns_Companies[[#This Row],[Date Joined]])</f>
        <v>2021</v>
      </c>
      <c r="G621" s="21" t="str">
        <f>TEXT(Unicorns_Companies[[#This Row],[Date Joined]],"mmmm")</f>
        <v>June</v>
      </c>
      <c r="H621" s="21" t="str">
        <f>TEXT(Unicorns_Companies[[#This Row],[Date Joined]],"dddd")</f>
        <v>Monday</v>
      </c>
    </row>
    <row r="622" spans="1:8" x14ac:dyDescent="0.25">
      <c r="A622" s="4" t="s">
        <v>1184</v>
      </c>
      <c r="B622" s="8">
        <v>1.5</v>
      </c>
      <c r="C622" s="19">
        <v>44376</v>
      </c>
      <c r="D622" s="5" t="s">
        <v>101</v>
      </c>
      <c r="E622" s="5" t="s">
        <v>1113</v>
      </c>
      <c r="F622" s="21">
        <f>YEAR(Unicorns_Companies[[#This Row],[Date Joined]])</f>
        <v>2021</v>
      </c>
      <c r="G622" s="21" t="str">
        <f>TEXT(Unicorns_Companies[[#This Row],[Date Joined]],"mmmm")</f>
        <v>June</v>
      </c>
      <c r="H622" s="21" t="str">
        <f>TEXT(Unicorns_Companies[[#This Row],[Date Joined]],"dddd")</f>
        <v>Tuesday</v>
      </c>
    </row>
    <row r="623" spans="1:8" x14ac:dyDescent="0.25">
      <c r="A623" s="4" t="s">
        <v>909</v>
      </c>
      <c r="B623" s="8">
        <v>1.5</v>
      </c>
      <c r="C623" s="19">
        <v>44390</v>
      </c>
      <c r="D623" s="5" t="s">
        <v>102</v>
      </c>
      <c r="E623" s="5" t="s">
        <v>1116</v>
      </c>
      <c r="F623" s="21">
        <f>YEAR(Unicorns_Companies[[#This Row],[Date Joined]])</f>
        <v>2021</v>
      </c>
      <c r="G623" s="21" t="str">
        <f>TEXT(Unicorns_Companies[[#This Row],[Date Joined]],"mmmm")</f>
        <v>July</v>
      </c>
      <c r="H623" s="21" t="str">
        <f>TEXT(Unicorns_Companies[[#This Row],[Date Joined]],"dddd")</f>
        <v>Tuesday</v>
      </c>
    </row>
    <row r="624" spans="1:8" x14ac:dyDescent="0.25">
      <c r="A624" s="4" t="s">
        <v>584</v>
      </c>
      <c r="B624" s="8">
        <v>1.5</v>
      </c>
      <c r="C624" s="19">
        <v>44397</v>
      </c>
      <c r="D624" s="5" t="s">
        <v>102</v>
      </c>
      <c r="E624" s="5" t="s">
        <v>1116</v>
      </c>
      <c r="F624" s="21">
        <f>YEAR(Unicorns_Companies[[#This Row],[Date Joined]])</f>
        <v>2021</v>
      </c>
      <c r="G624" s="21" t="str">
        <f>TEXT(Unicorns_Companies[[#This Row],[Date Joined]],"mmmm")</f>
        <v>July</v>
      </c>
      <c r="H624" s="21" t="str">
        <f>TEXT(Unicorns_Companies[[#This Row],[Date Joined]],"dddd")</f>
        <v>Tuesday</v>
      </c>
    </row>
    <row r="625" spans="1:8" x14ac:dyDescent="0.25">
      <c r="A625" s="4" t="s">
        <v>585</v>
      </c>
      <c r="B625" s="8">
        <v>1.5</v>
      </c>
      <c r="C625" s="19">
        <v>44403</v>
      </c>
      <c r="D625" s="5" t="s">
        <v>586</v>
      </c>
      <c r="E625" s="5" t="s">
        <v>1114</v>
      </c>
      <c r="F625" s="21">
        <f>YEAR(Unicorns_Companies[[#This Row],[Date Joined]])</f>
        <v>2021</v>
      </c>
      <c r="G625" s="21" t="str">
        <f>TEXT(Unicorns_Companies[[#This Row],[Date Joined]],"mmmm")</f>
        <v>July</v>
      </c>
      <c r="H625" s="21" t="str">
        <f>TEXT(Unicorns_Companies[[#This Row],[Date Joined]],"dddd")</f>
        <v>Monday</v>
      </c>
    </row>
    <row r="626" spans="1:8" x14ac:dyDescent="0.25">
      <c r="A626" s="4" t="s">
        <v>587</v>
      </c>
      <c r="B626" s="8">
        <v>1.5</v>
      </c>
      <c r="C626" s="19">
        <v>44406</v>
      </c>
      <c r="D626" s="5" t="s">
        <v>111</v>
      </c>
      <c r="E626" s="5" t="s">
        <v>1116</v>
      </c>
      <c r="F626" s="21">
        <f>YEAR(Unicorns_Companies[[#This Row],[Date Joined]])</f>
        <v>2021</v>
      </c>
      <c r="G626" s="21" t="str">
        <f>TEXT(Unicorns_Companies[[#This Row],[Date Joined]],"mmmm")</f>
        <v>July</v>
      </c>
      <c r="H626" s="21" t="str">
        <f>TEXT(Unicorns_Companies[[#This Row],[Date Joined]],"dddd")</f>
        <v>Thursday</v>
      </c>
    </row>
    <row r="627" spans="1:8" x14ac:dyDescent="0.25">
      <c r="A627" s="4" t="s">
        <v>609</v>
      </c>
      <c r="B627" s="8">
        <v>1.5</v>
      </c>
      <c r="C627" s="19">
        <v>44412</v>
      </c>
      <c r="D627" s="5" t="s">
        <v>102</v>
      </c>
      <c r="E627" s="5" t="s">
        <v>1115</v>
      </c>
      <c r="F627" s="21">
        <f>YEAR(Unicorns_Companies[[#This Row],[Date Joined]])</f>
        <v>2021</v>
      </c>
      <c r="G627" s="21" t="str">
        <f>TEXT(Unicorns_Companies[[#This Row],[Date Joined]],"mmmm")</f>
        <v>August</v>
      </c>
      <c r="H627" s="21" t="str">
        <f>TEXT(Unicorns_Companies[[#This Row],[Date Joined]],"dddd")</f>
        <v>Wednesday</v>
      </c>
    </row>
    <row r="628" spans="1:8" x14ac:dyDescent="0.25">
      <c r="A628" s="4" t="s">
        <v>446</v>
      </c>
      <c r="B628" s="8">
        <v>1.5</v>
      </c>
      <c r="C628" s="19">
        <v>44279</v>
      </c>
      <c r="D628" s="5" t="s">
        <v>102</v>
      </c>
      <c r="E628" s="5" t="s">
        <v>1115</v>
      </c>
      <c r="F628" s="21">
        <f>YEAR(Unicorns_Companies[[#This Row],[Date Joined]])</f>
        <v>2021</v>
      </c>
      <c r="G628" s="21" t="str">
        <f>TEXT(Unicorns_Companies[[#This Row],[Date Joined]],"mmmm")</f>
        <v>March</v>
      </c>
      <c r="H628" s="21" t="str">
        <f>TEXT(Unicorns_Companies[[#This Row],[Date Joined]],"dddd")</f>
        <v>Wednesday</v>
      </c>
    </row>
    <row r="629" spans="1:8" x14ac:dyDescent="0.25">
      <c r="A629" s="4" t="s">
        <v>654</v>
      </c>
      <c r="B629" s="8">
        <v>1.5</v>
      </c>
      <c r="C629" s="19">
        <v>44453</v>
      </c>
      <c r="D629" s="5" t="s">
        <v>102</v>
      </c>
      <c r="E629" s="5" t="s">
        <v>1112</v>
      </c>
      <c r="F629" s="21">
        <f>YEAR(Unicorns_Companies[[#This Row],[Date Joined]])</f>
        <v>2021</v>
      </c>
      <c r="G629" s="21" t="str">
        <f>TEXT(Unicorns_Companies[[#This Row],[Date Joined]],"mmmm")</f>
        <v>September</v>
      </c>
      <c r="H629" s="21" t="str">
        <f>TEXT(Unicorns_Companies[[#This Row],[Date Joined]],"dddd")</f>
        <v>Tuesday</v>
      </c>
    </row>
    <row r="630" spans="1:8" x14ac:dyDescent="0.25">
      <c r="A630" s="4" t="s">
        <v>655</v>
      </c>
      <c r="B630" s="8">
        <v>1.5</v>
      </c>
      <c r="C630" s="19">
        <v>44454</v>
      </c>
      <c r="D630" s="5" t="s">
        <v>104</v>
      </c>
      <c r="E630" s="5" t="s">
        <v>1116</v>
      </c>
      <c r="F630" s="21">
        <f>YEAR(Unicorns_Companies[[#This Row],[Date Joined]])</f>
        <v>2021</v>
      </c>
      <c r="G630" s="21" t="str">
        <f>TEXT(Unicorns_Companies[[#This Row],[Date Joined]],"mmmm")</f>
        <v>September</v>
      </c>
      <c r="H630" s="21" t="str">
        <f>TEXT(Unicorns_Companies[[#This Row],[Date Joined]],"dddd")</f>
        <v>Wednesday</v>
      </c>
    </row>
    <row r="631" spans="1:8" x14ac:dyDescent="0.25">
      <c r="A631" s="4" t="s">
        <v>656</v>
      </c>
      <c r="B631" s="8">
        <v>1.5</v>
      </c>
      <c r="C631" s="19">
        <v>44454</v>
      </c>
      <c r="D631" s="5" t="s">
        <v>102</v>
      </c>
      <c r="E631" s="5" t="s">
        <v>1116</v>
      </c>
      <c r="F631" s="21">
        <f>YEAR(Unicorns_Companies[[#This Row],[Date Joined]])</f>
        <v>2021</v>
      </c>
      <c r="G631" s="21" t="str">
        <f>TEXT(Unicorns_Companies[[#This Row],[Date Joined]],"mmmm")</f>
        <v>September</v>
      </c>
      <c r="H631" s="21" t="str">
        <f>TEXT(Unicorns_Companies[[#This Row],[Date Joined]],"dddd")</f>
        <v>Wednesday</v>
      </c>
    </row>
    <row r="632" spans="1:8" x14ac:dyDescent="0.25">
      <c r="A632" s="4" t="s">
        <v>658</v>
      </c>
      <c r="B632" s="8">
        <v>1.5</v>
      </c>
      <c r="C632" s="19">
        <v>44466</v>
      </c>
      <c r="D632" s="5" t="s">
        <v>500</v>
      </c>
      <c r="E632" s="5" t="s">
        <v>1115</v>
      </c>
      <c r="F632" s="21">
        <f>YEAR(Unicorns_Companies[[#This Row],[Date Joined]])</f>
        <v>2021</v>
      </c>
      <c r="G632" s="21" t="str">
        <f>TEXT(Unicorns_Companies[[#This Row],[Date Joined]],"mmmm")</f>
        <v>September</v>
      </c>
      <c r="H632" s="21" t="str">
        <f>TEXT(Unicorns_Companies[[#This Row],[Date Joined]],"dddd")</f>
        <v>Monday</v>
      </c>
    </row>
    <row r="633" spans="1:8" x14ac:dyDescent="0.25">
      <c r="A633" s="4" t="s">
        <v>659</v>
      </c>
      <c r="B633" s="8">
        <v>1.5</v>
      </c>
      <c r="C633" s="19">
        <v>44468</v>
      </c>
      <c r="D633" s="5" t="s">
        <v>102</v>
      </c>
      <c r="E633" s="5" t="s">
        <v>1116</v>
      </c>
      <c r="F633" s="21">
        <f>YEAR(Unicorns_Companies[[#This Row],[Date Joined]])</f>
        <v>2021</v>
      </c>
      <c r="G633" s="21" t="str">
        <f>TEXT(Unicorns_Companies[[#This Row],[Date Joined]],"mmmm")</f>
        <v>September</v>
      </c>
      <c r="H633" s="21" t="str">
        <f>TEXT(Unicorns_Companies[[#This Row],[Date Joined]],"dddd")</f>
        <v>Wednesday</v>
      </c>
    </row>
    <row r="634" spans="1:8" x14ac:dyDescent="0.25">
      <c r="A634" s="4" t="s">
        <v>660</v>
      </c>
      <c r="B634" s="8">
        <v>1.5</v>
      </c>
      <c r="C634" s="19">
        <v>44469</v>
      </c>
      <c r="D634" s="5" t="s">
        <v>102</v>
      </c>
      <c r="E634" s="5" t="s">
        <v>1115</v>
      </c>
      <c r="F634" s="21">
        <f>YEAR(Unicorns_Companies[[#This Row],[Date Joined]])</f>
        <v>2021</v>
      </c>
      <c r="G634" s="21" t="str">
        <f>TEXT(Unicorns_Companies[[#This Row],[Date Joined]],"mmmm")</f>
        <v>September</v>
      </c>
      <c r="H634" s="21" t="str">
        <f>TEXT(Unicorns_Companies[[#This Row],[Date Joined]],"dddd")</f>
        <v>Thursday</v>
      </c>
    </row>
    <row r="635" spans="1:8" x14ac:dyDescent="0.25">
      <c r="A635" s="4" t="s">
        <v>716</v>
      </c>
      <c r="B635" s="8">
        <v>1.5</v>
      </c>
      <c r="C635" s="19">
        <v>44484</v>
      </c>
      <c r="D635" s="5" t="s">
        <v>102</v>
      </c>
      <c r="E635" s="5" t="s">
        <v>1115</v>
      </c>
      <c r="F635" s="21">
        <f>YEAR(Unicorns_Companies[[#This Row],[Date Joined]])</f>
        <v>2021</v>
      </c>
      <c r="G635" s="21" t="str">
        <f>TEXT(Unicorns_Companies[[#This Row],[Date Joined]],"mmmm")</f>
        <v>October</v>
      </c>
      <c r="H635" s="21" t="str">
        <f>TEXT(Unicorns_Companies[[#This Row],[Date Joined]],"dddd")</f>
        <v>Friday</v>
      </c>
    </row>
    <row r="636" spans="1:8" x14ac:dyDescent="0.25">
      <c r="A636" s="4" t="s">
        <v>717</v>
      </c>
      <c r="B636" s="8">
        <v>1.5</v>
      </c>
      <c r="C636" s="19">
        <v>44510</v>
      </c>
      <c r="D636" s="5" t="s">
        <v>102</v>
      </c>
      <c r="E636" s="5" t="s">
        <v>1116</v>
      </c>
      <c r="F636" s="21">
        <f>YEAR(Unicorns_Companies[[#This Row],[Date Joined]])</f>
        <v>2021</v>
      </c>
      <c r="G636" s="21" t="str">
        <f>TEXT(Unicorns_Companies[[#This Row],[Date Joined]],"mmmm")</f>
        <v>November</v>
      </c>
      <c r="H636" s="21" t="str">
        <f>TEXT(Unicorns_Companies[[#This Row],[Date Joined]],"dddd")</f>
        <v>Wednesday</v>
      </c>
    </row>
    <row r="637" spans="1:8" x14ac:dyDescent="0.25">
      <c r="A637" s="4" t="s">
        <v>1231</v>
      </c>
      <c r="B637" s="8">
        <v>1.5</v>
      </c>
      <c r="C637" s="19">
        <v>44510</v>
      </c>
      <c r="D637" s="5" t="s">
        <v>109</v>
      </c>
      <c r="E637" s="5" t="s">
        <v>1118</v>
      </c>
      <c r="F637" s="21">
        <f>YEAR(Unicorns_Companies[[#This Row],[Date Joined]])</f>
        <v>2021</v>
      </c>
      <c r="G637" s="21" t="str">
        <f>TEXT(Unicorns_Companies[[#This Row],[Date Joined]],"mmmm")</f>
        <v>November</v>
      </c>
      <c r="H637" s="21" t="str">
        <f>TEXT(Unicorns_Companies[[#This Row],[Date Joined]],"dddd")</f>
        <v>Wednesday</v>
      </c>
    </row>
    <row r="638" spans="1:8" x14ac:dyDescent="0.25">
      <c r="A638" s="4" t="s">
        <v>771</v>
      </c>
      <c r="B638" s="8">
        <v>1.5</v>
      </c>
      <c r="C638" s="19">
        <v>44545</v>
      </c>
      <c r="D638" s="5" t="s">
        <v>117</v>
      </c>
      <c r="E638" s="5" t="s">
        <v>1114</v>
      </c>
      <c r="F638" s="21">
        <f>YEAR(Unicorns_Companies[[#This Row],[Date Joined]])</f>
        <v>2021</v>
      </c>
      <c r="G638" s="21" t="str">
        <f>TEXT(Unicorns_Companies[[#This Row],[Date Joined]],"mmmm")</f>
        <v>December</v>
      </c>
      <c r="H638" s="21" t="str">
        <f>TEXT(Unicorns_Companies[[#This Row],[Date Joined]],"dddd")</f>
        <v>Wednesday</v>
      </c>
    </row>
    <row r="639" spans="1:8" x14ac:dyDescent="0.25">
      <c r="A639" s="4" t="s">
        <v>772</v>
      </c>
      <c r="B639" s="8">
        <v>1.5</v>
      </c>
      <c r="C639" s="19">
        <v>44557</v>
      </c>
      <c r="D639" s="5" t="s">
        <v>102</v>
      </c>
      <c r="E639" s="5" t="s">
        <v>1116</v>
      </c>
      <c r="F639" s="21">
        <f>YEAR(Unicorns_Companies[[#This Row],[Date Joined]])</f>
        <v>2021</v>
      </c>
      <c r="G639" s="21" t="str">
        <f>TEXT(Unicorns_Companies[[#This Row],[Date Joined]],"mmmm")</f>
        <v>December</v>
      </c>
      <c r="H639" s="21" t="str">
        <f>TEXT(Unicorns_Companies[[#This Row],[Date Joined]],"dddd")</f>
        <v>Monday</v>
      </c>
    </row>
    <row r="640" spans="1:8" x14ac:dyDescent="0.25">
      <c r="A640" s="4" t="s">
        <v>807</v>
      </c>
      <c r="B640" s="8">
        <v>1.5</v>
      </c>
      <c r="C640" s="19">
        <v>44547</v>
      </c>
      <c r="D640" s="5" t="s">
        <v>102</v>
      </c>
      <c r="E640" s="5" t="s">
        <v>1116</v>
      </c>
      <c r="F640" s="21">
        <f>YEAR(Unicorns_Companies[[#This Row],[Date Joined]])</f>
        <v>2021</v>
      </c>
      <c r="G640" s="21" t="str">
        <f>TEXT(Unicorns_Companies[[#This Row],[Date Joined]],"mmmm")</f>
        <v>December</v>
      </c>
      <c r="H640" s="21" t="str">
        <f>TEXT(Unicorns_Companies[[#This Row],[Date Joined]],"dddd")</f>
        <v>Friday</v>
      </c>
    </row>
    <row r="641" spans="1:8" x14ac:dyDescent="0.25">
      <c r="A641" s="4" t="s">
        <v>802</v>
      </c>
      <c r="B641" s="8">
        <v>1.5</v>
      </c>
      <c r="C641" s="19">
        <v>44551</v>
      </c>
      <c r="D641" s="5" t="s">
        <v>102</v>
      </c>
      <c r="E641" s="5" t="s">
        <v>1114</v>
      </c>
      <c r="F641" s="21">
        <f>YEAR(Unicorns_Companies[[#This Row],[Date Joined]])</f>
        <v>2021</v>
      </c>
      <c r="G641" s="21" t="str">
        <f>TEXT(Unicorns_Companies[[#This Row],[Date Joined]],"mmmm")</f>
        <v>December</v>
      </c>
      <c r="H641" s="21" t="str">
        <f>TEXT(Unicorns_Companies[[#This Row],[Date Joined]],"dddd")</f>
        <v>Tuesday</v>
      </c>
    </row>
    <row r="642" spans="1:8" x14ac:dyDescent="0.25">
      <c r="A642" s="4" t="s">
        <v>985</v>
      </c>
      <c r="B642" s="8">
        <v>1.5</v>
      </c>
      <c r="C642" s="19">
        <v>44462</v>
      </c>
      <c r="D642" s="5" t="s">
        <v>102</v>
      </c>
      <c r="E642" s="5" t="s">
        <v>1113</v>
      </c>
      <c r="F642" s="21">
        <f>YEAR(Unicorns_Companies[[#This Row],[Date Joined]])</f>
        <v>2021</v>
      </c>
      <c r="G642" s="21" t="str">
        <f>TEXT(Unicorns_Companies[[#This Row],[Date Joined]],"mmmm")</f>
        <v>September</v>
      </c>
      <c r="H642" s="21" t="str">
        <f>TEXT(Unicorns_Companies[[#This Row],[Date Joined]],"dddd")</f>
        <v>Thursday</v>
      </c>
    </row>
    <row r="643" spans="1:8" x14ac:dyDescent="0.25">
      <c r="A643" s="4" t="s">
        <v>874</v>
      </c>
      <c r="B643" s="8">
        <v>1.46</v>
      </c>
      <c r="C643" s="19">
        <v>44424</v>
      </c>
      <c r="D643" s="5" t="s">
        <v>101</v>
      </c>
      <c r="E643" s="5" t="s">
        <v>1118</v>
      </c>
      <c r="F643" s="21">
        <f>YEAR(Unicorns_Companies[[#This Row],[Date Joined]])</f>
        <v>2021</v>
      </c>
      <c r="G643" s="21" t="str">
        <f>TEXT(Unicorns_Companies[[#This Row],[Date Joined]],"mmmm")</f>
        <v>August</v>
      </c>
      <c r="H643" s="21" t="str">
        <f>TEXT(Unicorns_Companies[[#This Row],[Date Joined]],"dddd")</f>
        <v>Monday</v>
      </c>
    </row>
    <row r="644" spans="1:8" x14ac:dyDescent="0.25">
      <c r="A644" s="4" t="s">
        <v>1025</v>
      </c>
      <c r="B644" s="8">
        <v>1.45</v>
      </c>
      <c r="C644" s="19">
        <v>44391</v>
      </c>
      <c r="D644" s="5" t="s">
        <v>102</v>
      </c>
      <c r="E644" s="5" t="s">
        <v>1115</v>
      </c>
      <c r="F644" s="21">
        <f>YEAR(Unicorns_Companies[[#This Row],[Date Joined]])</f>
        <v>2021</v>
      </c>
      <c r="G644" s="21" t="str">
        <f>TEXT(Unicorns_Companies[[#This Row],[Date Joined]],"mmmm")</f>
        <v>July</v>
      </c>
      <c r="H644" s="21" t="str">
        <f>TEXT(Unicorns_Companies[[#This Row],[Date Joined]],"dddd")</f>
        <v>Wednesday</v>
      </c>
    </row>
    <row r="645" spans="1:8" x14ac:dyDescent="0.25">
      <c r="A645" s="4" t="s">
        <v>822</v>
      </c>
      <c r="B645" s="8">
        <v>1.44</v>
      </c>
      <c r="C645" s="19">
        <v>44561</v>
      </c>
      <c r="D645" s="5" t="s">
        <v>118</v>
      </c>
      <c r="E645" s="5" t="s">
        <v>1113</v>
      </c>
      <c r="F645" s="21">
        <f>YEAR(Unicorns_Companies[[#This Row],[Date Joined]])</f>
        <v>2021</v>
      </c>
      <c r="G645" s="21" t="str">
        <f>TEXT(Unicorns_Companies[[#This Row],[Date Joined]],"mmmm")</f>
        <v>December</v>
      </c>
      <c r="H645" s="21" t="str">
        <f>TEXT(Unicorns_Companies[[#This Row],[Date Joined]],"dddd")</f>
        <v>Friday</v>
      </c>
    </row>
    <row r="646" spans="1:8" x14ac:dyDescent="0.25">
      <c r="A646" s="4" t="s">
        <v>876</v>
      </c>
      <c r="B646" s="8">
        <v>1.43</v>
      </c>
      <c r="C646" s="19">
        <v>44322</v>
      </c>
      <c r="D646" s="5" t="s">
        <v>101</v>
      </c>
      <c r="E646" s="5" t="s">
        <v>1118</v>
      </c>
      <c r="F646" s="21">
        <f>YEAR(Unicorns_Companies[[#This Row],[Date Joined]])</f>
        <v>2021</v>
      </c>
      <c r="G646" s="21" t="str">
        <f>TEXT(Unicorns_Companies[[#This Row],[Date Joined]],"mmmm")</f>
        <v>May</v>
      </c>
      <c r="H646" s="21" t="str">
        <f>TEXT(Unicorns_Companies[[#This Row],[Date Joined]],"dddd")</f>
        <v>Thursday</v>
      </c>
    </row>
    <row r="647" spans="1:8" x14ac:dyDescent="0.25">
      <c r="A647" s="4" t="s">
        <v>718</v>
      </c>
      <c r="B647" s="8">
        <v>1.42</v>
      </c>
      <c r="C647" s="19">
        <v>44405</v>
      </c>
      <c r="D647" s="5" t="s">
        <v>102</v>
      </c>
      <c r="E647" s="5" t="s">
        <v>1118</v>
      </c>
      <c r="F647" s="21">
        <f>YEAR(Unicorns_Companies[[#This Row],[Date Joined]])</f>
        <v>2021</v>
      </c>
      <c r="G647" s="21" t="str">
        <f>TEXT(Unicorns_Companies[[#This Row],[Date Joined]],"mmmm")</f>
        <v>July</v>
      </c>
      <c r="H647" s="21" t="str">
        <f>TEXT(Unicorns_Companies[[#This Row],[Date Joined]],"dddd")</f>
        <v>Wednesday</v>
      </c>
    </row>
    <row r="648" spans="1:8" x14ac:dyDescent="0.25">
      <c r="A648" s="4" t="s">
        <v>599</v>
      </c>
      <c r="B648" s="8">
        <v>1.4</v>
      </c>
      <c r="C648" s="19">
        <v>44390</v>
      </c>
      <c r="D648" s="5" t="s">
        <v>116</v>
      </c>
      <c r="E648" s="5" t="s">
        <v>1115</v>
      </c>
      <c r="F648" s="21">
        <f>YEAR(Unicorns_Companies[[#This Row],[Date Joined]])</f>
        <v>2021</v>
      </c>
      <c r="G648" s="21" t="str">
        <f>TEXT(Unicorns_Companies[[#This Row],[Date Joined]],"mmmm")</f>
        <v>July</v>
      </c>
      <c r="H648" s="21" t="str">
        <f>TEXT(Unicorns_Companies[[#This Row],[Date Joined]],"dddd")</f>
        <v>Tuesday</v>
      </c>
    </row>
    <row r="649" spans="1:8" x14ac:dyDescent="0.25">
      <c r="A649" s="4" t="s">
        <v>719</v>
      </c>
      <c r="B649" s="8">
        <v>1.4</v>
      </c>
      <c r="C649" s="19">
        <v>44504</v>
      </c>
      <c r="D649" s="5" t="s">
        <v>102</v>
      </c>
      <c r="E649" s="5" t="s">
        <v>1118</v>
      </c>
      <c r="F649" s="21">
        <f>YEAR(Unicorns_Companies[[#This Row],[Date Joined]])</f>
        <v>2021</v>
      </c>
      <c r="G649" s="21" t="str">
        <f>TEXT(Unicorns_Companies[[#This Row],[Date Joined]],"mmmm")</f>
        <v>November</v>
      </c>
      <c r="H649" s="21" t="str">
        <f>TEXT(Unicorns_Companies[[#This Row],[Date Joined]],"dddd")</f>
        <v>Thursday</v>
      </c>
    </row>
    <row r="650" spans="1:8" x14ac:dyDescent="0.25">
      <c r="A650" s="4" t="s">
        <v>773</v>
      </c>
      <c r="B650" s="8">
        <v>1.4</v>
      </c>
      <c r="C650" s="19">
        <v>44550</v>
      </c>
      <c r="D650" s="5" t="s">
        <v>192</v>
      </c>
      <c r="E650" s="5" t="s">
        <v>1115</v>
      </c>
      <c r="F650" s="21">
        <f>YEAR(Unicorns_Companies[[#This Row],[Date Joined]])</f>
        <v>2021</v>
      </c>
      <c r="G650" s="21" t="str">
        <f>TEXT(Unicorns_Companies[[#This Row],[Date Joined]],"mmmm")</f>
        <v>December</v>
      </c>
      <c r="H650" s="21" t="str">
        <f>TEXT(Unicorns_Companies[[#This Row],[Date Joined]],"dddd")</f>
        <v>Monday</v>
      </c>
    </row>
    <row r="651" spans="1:8" x14ac:dyDescent="0.25">
      <c r="A651" s="4" t="s">
        <v>406</v>
      </c>
      <c r="B651" s="8">
        <v>1.4</v>
      </c>
      <c r="C651" s="19">
        <v>44266</v>
      </c>
      <c r="D651" s="5" t="s">
        <v>118</v>
      </c>
      <c r="E651" s="5" t="s">
        <v>1112</v>
      </c>
      <c r="F651" s="21">
        <f>YEAR(Unicorns_Companies[[#This Row],[Date Joined]])</f>
        <v>2021</v>
      </c>
      <c r="G651" s="21" t="str">
        <f>TEXT(Unicorns_Companies[[#This Row],[Date Joined]],"mmmm")</f>
        <v>March</v>
      </c>
      <c r="H651" s="21" t="str">
        <f>TEXT(Unicorns_Companies[[#This Row],[Date Joined]],"dddd")</f>
        <v>Thursday</v>
      </c>
    </row>
    <row r="652" spans="1:8" x14ac:dyDescent="0.25">
      <c r="A652" s="4" t="s">
        <v>416</v>
      </c>
      <c r="B652" s="8">
        <v>1.4</v>
      </c>
      <c r="C652" s="19">
        <v>44273</v>
      </c>
      <c r="D652" s="5" t="s">
        <v>102</v>
      </c>
      <c r="E652" s="5" t="s">
        <v>1114</v>
      </c>
      <c r="F652" s="21">
        <f>YEAR(Unicorns_Companies[[#This Row],[Date Joined]])</f>
        <v>2021</v>
      </c>
      <c r="G652" s="21" t="str">
        <f>TEXT(Unicorns_Companies[[#This Row],[Date Joined]],"mmmm")</f>
        <v>March</v>
      </c>
      <c r="H652" s="21" t="str">
        <f>TEXT(Unicorns_Companies[[#This Row],[Date Joined]],"dddd")</f>
        <v>Thursday</v>
      </c>
    </row>
    <row r="653" spans="1:8" x14ac:dyDescent="0.25">
      <c r="A653" s="4" t="s">
        <v>720</v>
      </c>
      <c r="B653" s="8">
        <v>1.4</v>
      </c>
      <c r="C653" s="19">
        <v>44476</v>
      </c>
      <c r="D653" s="5" t="s">
        <v>109</v>
      </c>
      <c r="E653" s="5" t="s">
        <v>1114</v>
      </c>
      <c r="F653" s="21">
        <f>YEAR(Unicorns_Companies[[#This Row],[Date Joined]])</f>
        <v>2021</v>
      </c>
      <c r="G653" s="21" t="str">
        <f>TEXT(Unicorns_Companies[[#This Row],[Date Joined]],"mmmm")</f>
        <v>October</v>
      </c>
      <c r="H653" s="21" t="str">
        <f>TEXT(Unicorns_Companies[[#This Row],[Date Joined]],"dddd")</f>
        <v>Thursday</v>
      </c>
    </row>
    <row r="654" spans="1:8" x14ac:dyDescent="0.25">
      <c r="A654" s="4" t="s">
        <v>525</v>
      </c>
      <c r="B654" s="8">
        <v>1.4</v>
      </c>
      <c r="C654" s="19">
        <v>44230</v>
      </c>
      <c r="D654" s="5" t="s">
        <v>102</v>
      </c>
      <c r="E654" s="5" t="s">
        <v>1115</v>
      </c>
      <c r="F654" s="21">
        <f>YEAR(Unicorns_Companies[[#This Row],[Date Joined]])</f>
        <v>2021</v>
      </c>
      <c r="G654" s="21" t="str">
        <f>TEXT(Unicorns_Companies[[#This Row],[Date Joined]],"mmmm")</f>
        <v>February</v>
      </c>
      <c r="H654" s="21" t="str">
        <f>TEXT(Unicorns_Companies[[#This Row],[Date Joined]],"dddd")</f>
        <v>Wednesday</v>
      </c>
    </row>
    <row r="655" spans="1:8" x14ac:dyDescent="0.25">
      <c r="A655" s="4" t="s">
        <v>910</v>
      </c>
      <c r="B655" s="8">
        <v>1.4</v>
      </c>
      <c r="C655" s="19">
        <v>44497</v>
      </c>
      <c r="D655" s="5" t="s">
        <v>102</v>
      </c>
      <c r="E655" s="5" t="s">
        <v>1113</v>
      </c>
      <c r="F655" s="21">
        <f>YEAR(Unicorns_Companies[[#This Row],[Date Joined]])</f>
        <v>2021</v>
      </c>
      <c r="G655" s="21" t="str">
        <f>TEXT(Unicorns_Companies[[#This Row],[Date Joined]],"mmmm")</f>
        <v>October</v>
      </c>
      <c r="H655" s="21" t="str">
        <f>TEXT(Unicorns_Companies[[#This Row],[Date Joined]],"dddd")</f>
        <v>Thursday</v>
      </c>
    </row>
    <row r="656" spans="1:8" x14ac:dyDescent="0.25">
      <c r="A656" s="4" t="s">
        <v>436</v>
      </c>
      <c r="B656" s="8">
        <v>1.4</v>
      </c>
      <c r="C656" s="19">
        <v>44293</v>
      </c>
      <c r="D656" s="5" t="s">
        <v>102</v>
      </c>
      <c r="E656" s="5" t="s">
        <v>1116</v>
      </c>
      <c r="F656" s="21">
        <f>YEAR(Unicorns_Companies[[#This Row],[Date Joined]])</f>
        <v>2021</v>
      </c>
      <c r="G656" s="21" t="str">
        <f>TEXT(Unicorns_Companies[[#This Row],[Date Joined]],"mmmm")</f>
        <v>April</v>
      </c>
      <c r="H656" s="21" t="str">
        <f>TEXT(Unicorns_Companies[[#This Row],[Date Joined]],"dddd")</f>
        <v>Wednesday</v>
      </c>
    </row>
    <row r="657" spans="1:8" x14ac:dyDescent="0.25">
      <c r="A657" s="4" t="s">
        <v>435</v>
      </c>
      <c r="B657" s="8">
        <v>1.4</v>
      </c>
      <c r="C657" s="19">
        <v>44294</v>
      </c>
      <c r="D657" s="5" t="s">
        <v>102</v>
      </c>
      <c r="E657" s="5" t="s">
        <v>1116</v>
      </c>
      <c r="F657" s="21">
        <f>YEAR(Unicorns_Companies[[#This Row],[Date Joined]])</f>
        <v>2021</v>
      </c>
      <c r="G657" s="21" t="str">
        <f>TEXT(Unicorns_Companies[[#This Row],[Date Joined]],"mmmm")</f>
        <v>April</v>
      </c>
      <c r="H657" s="21" t="str">
        <f>TEXT(Unicorns_Companies[[#This Row],[Date Joined]],"dddd")</f>
        <v>Thursday</v>
      </c>
    </row>
    <row r="658" spans="1:8" x14ac:dyDescent="0.25">
      <c r="A658" s="4" t="s">
        <v>437</v>
      </c>
      <c r="B658" s="8">
        <v>1.4</v>
      </c>
      <c r="C658" s="19">
        <v>44299</v>
      </c>
      <c r="D658" s="5" t="s">
        <v>102</v>
      </c>
      <c r="E658" s="5" t="s">
        <v>1116</v>
      </c>
      <c r="F658" s="21">
        <f>YEAR(Unicorns_Companies[[#This Row],[Date Joined]])</f>
        <v>2021</v>
      </c>
      <c r="G658" s="21" t="str">
        <f>TEXT(Unicorns_Companies[[#This Row],[Date Joined]],"mmmm")</f>
        <v>April</v>
      </c>
      <c r="H658" s="21" t="str">
        <f>TEXT(Unicorns_Companies[[#This Row],[Date Joined]],"dddd")</f>
        <v>Tuesday</v>
      </c>
    </row>
    <row r="659" spans="1:8" x14ac:dyDescent="0.25">
      <c r="A659" s="4" t="s">
        <v>526</v>
      </c>
      <c r="B659" s="8">
        <v>1.4</v>
      </c>
      <c r="C659" s="19">
        <v>44355</v>
      </c>
      <c r="D659" s="5" t="s">
        <v>103</v>
      </c>
      <c r="E659" s="5" t="s">
        <v>1115</v>
      </c>
      <c r="F659" s="21">
        <f>YEAR(Unicorns_Companies[[#This Row],[Date Joined]])</f>
        <v>2021</v>
      </c>
      <c r="G659" s="21" t="str">
        <f>TEXT(Unicorns_Companies[[#This Row],[Date Joined]],"mmmm")</f>
        <v>June</v>
      </c>
      <c r="H659" s="21" t="str">
        <f>TEXT(Unicorns_Companies[[#This Row],[Date Joined]],"dddd")</f>
        <v>Tuesday</v>
      </c>
    </row>
    <row r="660" spans="1:8" x14ac:dyDescent="0.25">
      <c r="A660" s="4" t="s">
        <v>721</v>
      </c>
      <c r="B660" s="8">
        <v>1.4</v>
      </c>
      <c r="C660" s="19">
        <v>44490</v>
      </c>
      <c r="D660" s="5" t="s">
        <v>102</v>
      </c>
      <c r="E660" s="5" t="s">
        <v>1116</v>
      </c>
      <c r="F660" s="21">
        <f>YEAR(Unicorns_Companies[[#This Row],[Date Joined]])</f>
        <v>2021</v>
      </c>
      <c r="G660" s="21" t="str">
        <f>TEXT(Unicorns_Companies[[#This Row],[Date Joined]],"mmmm")</f>
        <v>October</v>
      </c>
      <c r="H660" s="21" t="str">
        <f>TEXT(Unicorns_Companies[[#This Row],[Date Joined]],"dddd")</f>
        <v>Thursday</v>
      </c>
    </row>
    <row r="661" spans="1:8" x14ac:dyDescent="0.25">
      <c r="A661" s="4" t="s">
        <v>774</v>
      </c>
      <c r="B661" s="8">
        <v>1.4</v>
      </c>
      <c r="C661" s="19">
        <v>44532</v>
      </c>
      <c r="D661" s="5" t="s">
        <v>102</v>
      </c>
      <c r="E661" s="5" t="s">
        <v>1116</v>
      </c>
      <c r="F661" s="21">
        <f>YEAR(Unicorns_Companies[[#This Row],[Date Joined]])</f>
        <v>2021</v>
      </c>
      <c r="G661" s="21" t="str">
        <f>TEXT(Unicorns_Companies[[#This Row],[Date Joined]],"mmmm")</f>
        <v>December</v>
      </c>
      <c r="H661" s="21" t="str">
        <f>TEXT(Unicorns_Companies[[#This Row],[Date Joined]],"dddd")</f>
        <v>Thursday</v>
      </c>
    </row>
    <row r="662" spans="1:8" x14ac:dyDescent="0.25">
      <c r="A662" s="4" t="s">
        <v>438</v>
      </c>
      <c r="B662" s="8">
        <v>1.34</v>
      </c>
      <c r="C662" s="19">
        <v>44301</v>
      </c>
      <c r="D662" s="5" t="s">
        <v>102</v>
      </c>
      <c r="E662" s="5" t="s">
        <v>1114</v>
      </c>
      <c r="F662" s="21">
        <f>YEAR(Unicorns_Companies[[#This Row],[Date Joined]])</f>
        <v>2021</v>
      </c>
      <c r="G662" s="21" t="str">
        <f>TEXT(Unicorns_Companies[[#This Row],[Date Joined]],"mmmm")</f>
        <v>April</v>
      </c>
      <c r="H662" s="21" t="str">
        <f>TEXT(Unicorns_Companies[[#This Row],[Date Joined]],"dddd")</f>
        <v>Thursday</v>
      </c>
    </row>
    <row r="663" spans="1:8" x14ac:dyDescent="0.25">
      <c r="A663" s="4" t="s">
        <v>775</v>
      </c>
      <c r="B663" s="8">
        <v>1.33</v>
      </c>
      <c r="C663" s="19">
        <v>44529</v>
      </c>
      <c r="D663" s="5" t="s">
        <v>104</v>
      </c>
      <c r="E663" s="5" t="s">
        <v>1113</v>
      </c>
      <c r="F663" s="21">
        <f>YEAR(Unicorns_Companies[[#This Row],[Date Joined]])</f>
        <v>2021</v>
      </c>
      <c r="G663" s="21" t="str">
        <f>TEXT(Unicorns_Companies[[#This Row],[Date Joined]],"mmmm")</f>
        <v>November</v>
      </c>
      <c r="H663" s="21" t="str">
        <f>TEXT(Unicorns_Companies[[#This Row],[Date Joined]],"dddd")</f>
        <v>Monday</v>
      </c>
    </row>
    <row r="664" spans="1:8" x14ac:dyDescent="0.25">
      <c r="A664" s="4" t="s">
        <v>617</v>
      </c>
      <c r="B664" s="8">
        <v>1.33</v>
      </c>
      <c r="C664" s="19">
        <v>44412</v>
      </c>
      <c r="D664" s="5" t="s">
        <v>102</v>
      </c>
      <c r="E664" s="5" t="s">
        <v>1115</v>
      </c>
      <c r="F664" s="21">
        <f>YEAR(Unicorns_Companies[[#This Row],[Date Joined]])</f>
        <v>2021</v>
      </c>
      <c r="G664" s="21" t="str">
        <f>TEXT(Unicorns_Companies[[#This Row],[Date Joined]],"mmmm")</f>
        <v>August</v>
      </c>
      <c r="H664" s="21" t="str">
        <f>TEXT(Unicorns_Companies[[#This Row],[Date Joined]],"dddd")</f>
        <v>Wednesday</v>
      </c>
    </row>
    <row r="665" spans="1:8" x14ac:dyDescent="0.25">
      <c r="A665" s="4" t="s">
        <v>610</v>
      </c>
      <c r="B665" s="8">
        <v>1.3</v>
      </c>
      <c r="C665" s="19">
        <v>44424</v>
      </c>
      <c r="D665" s="5" t="s">
        <v>102</v>
      </c>
      <c r="E665" s="5" t="s">
        <v>1112</v>
      </c>
      <c r="F665" s="21">
        <f>YEAR(Unicorns_Companies[[#This Row],[Date Joined]])</f>
        <v>2021</v>
      </c>
      <c r="G665" s="21" t="str">
        <f>TEXT(Unicorns_Companies[[#This Row],[Date Joined]],"mmmm")</f>
        <v>August</v>
      </c>
      <c r="H665" s="21" t="str">
        <f>TEXT(Unicorns_Companies[[#This Row],[Date Joined]],"dddd")</f>
        <v>Monday</v>
      </c>
    </row>
    <row r="666" spans="1:8" x14ac:dyDescent="0.25">
      <c r="A666" s="4" t="s">
        <v>662</v>
      </c>
      <c r="B666" s="8">
        <v>1.3</v>
      </c>
      <c r="C666" s="19">
        <v>44468</v>
      </c>
      <c r="D666" s="5" t="s">
        <v>289</v>
      </c>
      <c r="E666" s="5" t="s">
        <v>1115</v>
      </c>
      <c r="F666" s="21">
        <f>YEAR(Unicorns_Companies[[#This Row],[Date Joined]])</f>
        <v>2021</v>
      </c>
      <c r="G666" s="21" t="str">
        <f>TEXT(Unicorns_Companies[[#This Row],[Date Joined]],"mmmm")</f>
        <v>September</v>
      </c>
      <c r="H666" s="21" t="str">
        <f>TEXT(Unicorns_Companies[[#This Row],[Date Joined]],"dddd")</f>
        <v>Wednesday</v>
      </c>
    </row>
    <row r="667" spans="1:8" x14ac:dyDescent="0.25">
      <c r="A667" s="4" t="s">
        <v>663</v>
      </c>
      <c r="B667" s="8">
        <v>1.3</v>
      </c>
      <c r="C667" s="19">
        <v>44468</v>
      </c>
      <c r="D667" s="5" t="s">
        <v>102</v>
      </c>
      <c r="E667" s="5" t="s">
        <v>1115</v>
      </c>
      <c r="F667" s="21">
        <f>YEAR(Unicorns_Companies[[#This Row],[Date Joined]])</f>
        <v>2021</v>
      </c>
      <c r="G667" s="21" t="str">
        <f>TEXT(Unicorns_Companies[[#This Row],[Date Joined]],"mmmm")</f>
        <v>September</v>
      </c>
      <c r="H667" s="21" t="str">
        <f>TEXT(Unicorns_Companies[[#This Row],[Date Joined]],"dddd")</f>
        <v>Wednesday</v>
      </c>
    </row>
    <row r="668" spans="1:8" x14ac:dyDescent="0.25">
      <c r="A668" s="4" t="s">
        <v>722</v>
      </c>
      <c r="B668" s="8">
        <v>1.3</v>
      </c>
      <c r="C668" s="19">
        <v>44489</v>
      </c>
      <c r="D668" s="5" t="s">
        <v>102</v>
      </c>
      <c r="E668" s="5" t="s">
        <v>1113</v>
      </c>
      <c r="F668" s="21">
        <f>YEAR(Unicorns_Companies[[#This Row],[Date Joined]])</f>
        <v>2021</v>
      </c>
      <c r="G668" s="21" t="str">
        <f>TEXT(Unicorns_Companies[[#This Row],[Date Joined]],"mmmm")</f>
        <v>October</v>
      </c>
      <c r="H668" s="21" t="str">
        <f>TEXT(Unicorns_Companies[[#This Row],[Date Joined]],"dddd")</f>
        <v>Wednesday</v>
      </c>
    </row>
    <row r="669" spans="1:8" x14ac:dyDescent="0.25">
      <c r="A669" s="4" t="s">
        <v>723</v>
      </c>
      <c r="B669" s="8">
        <v>1.3</v>
      </c>
      <c r="C669" s="19">
        <v>44497</v>
      </c>
      <c r="D669" s="5" t="s">
        <v>102</v>
      </c>
      <c r="E669" s="5" t="s">
        <v>1116</v>
      </c>
      <c r="F669" s="21">
        <f>YEAR(Unicorns_Companies[[#This Row],[Date Joined]])</f>
        <v>2021</v>
      </c>
      <c r="G669" s="21" t="str">
        <f>TEXT(Unicorns_Companies[[#This Row],[Date Joined]],"mmmm")</f>
        <v>October</v>
      </c>
      <c r="H669" s="21" t="str">
        <f>TEXT(Unicorns_Companies[[#This Row],[Date Joined]],"dddd")</f>
        <v>Thursday</v>
      </c>
    </row>
    <row r="670" spans="1:8" x14ac:dyDescent="0.25">
      <c r="A670" s="4" t="s">
        <v>881</v>
      </c>
      <c r="B670" s="8">
        <v>1.3</v>
      </c>
      <c r="C670" s="19">
        <v>44545</v>
      </c>
      <c r="D670" s="5" t="s">
        <v>101</v>
      </c>
      <c r="E670" s="5" t="s">
        <v>1116</v>
      </c>
      <c r="F670" s="21">
        <f>YEAR(Unicorns_Companies[[#This Row],[Date Joined]])</f>
        <v>2021</v>
      </c>
      <c r="G670" s="21" t="str">
        <f>TEXT(Unicorns_Companies[[#This Row],[Date Joined]],"mmmm")</f>
        <v>December</v>
      </c>
      <c r="H670" s="21" t="str">
        <f>TEXT(Unicorns_Companies[[#This Row],[Date Joined]],"dddd")</f>
        <v>Wednesday</v>
      </c>
    </row>
    <row r="671" spans="1:8" x14ac:dyDescent="0.25">
      <c r="A671" s="4" t="s">
        <v>669</v>
      </c>
      <c r="B671" s="8">
        <v>1.3</v>
      </c>
      <c r="C671" s="19">
        <v>44452</v>
      </c>
      <c r="D671" s="5" t="s">
        <v>102</v>
      </c>
      <c r="E671" s="5" t="s">
        <v>1113</v>
      </c>
      <c r="F671" s="21">
        <f>YEAR(Unicorns_Companies[[#This Row],[Date Joined]])</f>
        <v>2021</v>
      </c>
      <c r="G671" s="21" t="str">
        <f>TEXT(Unicorns_Companies[[#This Row],[Date Joined]],"mmmm")</f>
        <v>September</v>
      </c>
      <c r="H671" s="21" t="str">
        <f>TEXT(Unicorns_Companies[[#This Row],[Date Joined]],"dddd")</f>
        <v>Monday</v>
      </c>
    </row>
    <row r="672" spans="1:8" x14ac:dyDescent="0.25">
      <c r="A672" s="4" t="s">
        <v>528</v>
      </c>
      <c r="B672" s="8">
        <v>1.28</v>
      </c>
      <c r="C672" s="19">
        <v>44340</v>
      </c>
      <c r="D672" s="5" t="s">
        <v>101</v>
      </c>
      <c r="E672" s="5" t="s">
        <v>1115</v>
      </c>
      <c r="F672" s="21">
        <f>YEAR(Unicorns_Companies[[#This Row],[Date Joined]])</f>
        <v>2021</v>
      </c>
      <c r="G672" s="21" t="str">
        <f>TEXT(Unicorns_Companies[[#This Row],[Date Joined]],"mmmm")</f>
        <v>May</v>
      </c>
      <c r="H672" s="21" t="str">
        <f>TEXT(Unicorns_Companies[[#This Row],[Date Joined]],"dddd")</f>
        <v>Monday</v>
      </c>
    </row>
    <row r="673" spans="1:8" x14ac:dyDescent="0.25">
      <c r="A673" s="4" t="s">
        <v>1083</v>
      </c>
      <c r="B673" s="8">
        <v>1.27</v>
      </c>
      <c r="C673" s="19">
        <v>44370</v>
      </c>
      <c r="D673" s="5" t="s">
        <v>1060</v>
      </c>
      <c r="E673" s="5" t="s">
        <v>1116</v>
      </c>
      <c r="F673" s="21">
        <f>YEAR(Unicorns_Companies[[#This Row],[Date Joined]])</f>
        <v>2021</v>
      </c>
      <c r="G673" s="21" t="str">
        <f>TEXT(Unicorns_Companies[[#This Row],[Date Joined]],"mmmm")</f>
        <v>June</v>
      </c>
      <c r="H673" s="21" t="str">
        <f>TEXT(Unicorns_Companies[[#This Row],[Date Joined]],"dddd")</f>
        <v>Wednesday</v>
      </c>
    </row>
    <row r="674" spans="1:8" x14ac:dyDescent="0.25">
      <c r="A674" s="4" t="s">
        <v>634</v>
      </c>
      <c r="B674" s="8">
        <v>2</v>
      </c>
      <c r="C674" s="19">
        <v>44447</v>
      </c>
      <c r="D674" s="5" t="s">
        <v>104</v>
      </c>
      <c r="E674" s="5" t="s">
        <v>1121</v>
      </c>
      <c r="F674" s="21">
        <f>YEAR(Unicorns_Companies[[#This Row],[Date Joined]])</f>
        <v>2021</v>
      </c>
      <c r="G674" s="21" t="str">
        <f>TEXT(Unicorns_Companies[[#This Row],[Date Joined]],"mmmm")</f>
        <v>September</v>
      </c>
      <c r="H674" s="21" t="str">
        <f>TEXT(Unicorns_Companies[[#This Row],[Date Joined]],"dddd")</f>
        <v>Wednesday</v>
      </c>
    </row>
    <row r="675" spans="1:8" x14ac:dyDescent="0.25">
      <c r="A675" s="4" t="s">
        <v>724</v>
      </c>
      <c r="B675" s="8">
        <v>1.25</v>
      </c>
      <c r="C675" s="19">
        <v>44474</v>
      </c>
      <c r="D675" s="5" t="s">
        <v>102</v>
      </c>
      <c r="E675" s="5" t="s">
        <v>1118</v>
      </c>
      <c r="F675" s="21">
        <f>YEAR(Unicorns_Companies[[#This Row],[Date Joined]])</f>
        <v>2021</v>
      </c>
      <c r="G675" s="21" t="str">
        <f>TEXT(Unicorns_Companies[[#This Row],[Date Joined]],"mmmm")</f>
        <v>October</v>
      </c>
      <c r="H675" s="21" t="str">
        <f>TEXT(Unicorns_Companies[[#This Row],[Date Joined]],"dddd")</f>
        <v>Tuesday</v>
      </c>
    </row>
    <row r="676" spans="1:8" x14ac:dyDescent="0.25">
      <c r="A676" s="4" t="s">
        <v>725</v>
      </c>
      <c r="B676" s="8">
        <v>1</v>
      </c>
      <c r="C676" s="19">
        <v>44504</v>
      </c>
      <c r="D676" s="5" t="s">
        <v>102</v>
      </c>
      <c r="E676" s="5" t="s">
        <v>1112</v>
      </c>
      <c r="F676" s="21">
        <f>YEAR(Unicorns_Companies[[#This Row],[Date Joined]])</f>
        <v>2021</v>
      </c>
      <c r="G676" s="21" t="str">
        <f>TEXT(Unicorns_Companies[[#This Row],[Date Joined]],"mmmm")</f>
        <v>November</v>
      </c>
      <c r="H676" s="21" t="str">
        <f>TEXT(Unicorns_Companies[[#This Row],[Date Joined]],"dddd")</f>
        <v>Thursday</v>
      </c>
    </row>
    <row r="677" spans="1:8" x14ac:dyDescent="0.25">
      <c r="A677" s="4" t="s">
        <v>776</v>
      </c>
      <c r="B677" s="8">
        <v>1.25</v>
      </c>
      <c r="C677" s="19">
        <v>44537</v>
      </c>
      <c r="D677" s="5" t="s">
        <v>102</v>
      </c>
      <c r="E677" s="5" t="s">
        <v>1116</v>
      </c>
      <c r="F677" s="21">
        <f>YEAR(Unicorns_Companies[[#This Row],[Date Joined]])</f>
        <v>2021</v>
      </c>
      <c r="G677" s="21" t="str">
        <f>TEXT(Unicorns_Companies[[#This Row],[Date Joined]],"mmmm")</f>
        <v>December</v>
      </c>
      <c r="H677" s="21" t="str">
        <f>TEXT(Unicorns_Companies[[#This Row],[Date Joined]],"dddd")</f>
        <v>Tuesday</v>
      </c>
    </row>
    <row r="678" spans="1:8" x14ac:dyDescent="0.25">
      <c r="A678" s="4" t="s">
        <v>777</v>
      </c>
      <c r="B678" s="8">
        <v>1.25</v>
      </c>
      <c r="C678" s="19">
        <v>44551</v>
      </c>
      <c r="D678" s="5" t="s">
        <v>102</v>
      </c>
      <c r="E678" s="5" t="s">
        <v>1116</v>
      </c>
      <c r="F678" s="21">
        <f>YEAR(Unicorns_Companies[[#This Row],[Date Joined]])</f>
        <v>2021</v>
      </c>
      <c r="G678" s="21" t="str">
        <f>TEXT(Unicorns_Companies[[#This Row],[Date Joined]],"mmmm")</f>
        <v>December</v>
      </c>
      <c r="H678" s="21" t="str">
        <f>TEXT(Unicorns_Companies[[#This Row],[Date Joined]],"dddd")</f>
        <v>Tuesday</v>
      </c>
    </row>
    <row r="679" spans="1:8" x14ac:dyDescent="0.25">
      <c r="A679" s="4" t="s">
        <v>529</v>
      </c>
      <c r="B679" s="8">
        <v>1.24</v>
      </c>
      <c r="C679" s="19">
        <v>44201</v>
      </c>
      <c r="D679" s="5" t="s">
        <v>101</v>
      </c>
      <c r="E679" s="5" t="s">
        <v>1116</v>
      </c>
      <c r="F679" s="21">
        <f>YEAR(Unicorns_Companies[[#This Row],[Date Joined]])</f>
        <v>2021</v>
      </c>
      <c r="G679" s="21" t="str">
        <f>TEXT(Unicorns_Companies[[#This Row],[Date Joined]],"mmmm")</f>
        <v>January</v>
      </c>
      <c r="H679" s="21" t="str">
        <f>TEXT(Unicorns_Companies[[#This Row],[Date Joined]],"dddd")</f>
        <v>Tuesday</v>
      </c>
    </row>
    <row r="680" spans="1:8" x14ac:dyDescent="0.25">
      <c r="A680" s="4" t="s">
        <v>882</v>
      </c>
      <c r="B680" s="8">
        <v>1.24</v>
      </c>
      <c r="C680" s="19">
        <v>44256</v>
      </c>
      <c r="D680" s="5" t="s">
        <v>101</v>
      </c>
      <c r="E680" s="5" t="s">
        <v>1118</v>
      </c>
      <c r="F680" s="21">
        <f>YEAR(Unicorns_Companies[[#This Row],[Date Joined]])</f>
        <v>2021</v>
      </c>
      <c r="G680" s="21" t="str">
        <f>TEXT(Unicorns_Companies[[#This Row],[Date Joined]],"mmmm")</f>
        <v>March</v>
      </c>
      <c r="H680" s="21" t="str">
        <f>TEXT(Unicorns_Companies[[#This Row],[Date Joined]],"dddd")</f>
        <v>Monday</v>
      </c>
    </row>
    <row r="681" spans="1:8" x14ac:dyDescent="0.25">
      <c r="A681" s="4" t="s">
        <v>1143</v>
      </c>
      <c r="B681" s="8">
        <v>1.23</v>
      </c>
      <c r="C681" s="19">
        <v>44228</v>
      </c>
      <c r="D681" s="5" t="s">
        <v>102</v>
      </c>
      <c r="E681" s="5" t="s">
        <v>1113</v>
      </c>
      <c r="F681" s="21">
        <f>YEAR(Unicorns_Companies[[#This Row],[Date Joined]])</f>
        <v>2021</v>
      </c>
      <c r="G681" s="21" t="str">
        <f>TEXT(Unicorns_Companies[[#This Row],[Date Joined]],"mmmm")</f>
        <v>February</v>
      </c>
      <c r="H681" s="21" t="str">
        <f>TEXT(Unicorns_Companies[[#This Row],[Date Joined]],"dddd")</f>
        <v>Monday</v>
      </c>
    </row>
    <row r="682" spans="1:8" x14ac:dyDescent="0.25">
      <c r="A682" s="4" t="s">
        <v>665</v>
      </c>
      <c r="B682" s="8">
        <v>1.22</v>
      </c>
      <c r="C682" s="19">
        <v>44447</v>
      </c>
      <c r="D682" s="5" t="s">
        <v>120</v>
      </c>
      <c r="E682" s="5" t="s">
        <v>1113</v>
      </c>
      <c r="F682" s="21">
        <f>YEAR(Unicorns_Companies[[#This Row],[Date Joined]])</f>
        <v>2021</v>
      </c>
      <c r="G682" s="21" t="str">
        <f>TEXT(Unicorns_Companies[[#This Row],[Date Joined]],"mmmm")</f>
        <v>September</v>
      </c>
      <c r="H682" s="21" t="str">
        <f>TEXT(Unicorns_Companies[[#This Row],[Date Joined]],"dddd")</f>
        <v>Wednesday</v>
      </c>
    </row>
    <row r="683" spans="1:8" x14ac:dyDescent="0.25">
      <c r="A683" s="4" t="s">
        <v>542</v>
      </c>
      <c r="B683" s="8">
        <v>1.2</v>
      </c>
      <c r="C683" s="19">
        <v>44481</v>
      </c>
      <c r="D683" s="5" t="s">
        <v>114</v>
      </c>
      <c r="E683" s="5" t="s">
        <v>1116</v>
      </c>
      <c r="F683" s="21">
        <f>YEAR(Unicorns_Companies[[#This Row],[Date Joined]])</f>
        <v>2021</v>
      </c>
      <c r="G683" s="21" t="str">
        <f>TEXT(Unicorns_Companies[[#This Row],[Date Joined]],"mmmm")</f>
        <v>October</v>
      </c>
      <c r="H683" s="21" t="str">
        <f>TEXT(Unicorns_Companies[[#This Row],[Date Joined]],"dddd")</f>
        <v>Tuesday</v>
      </c>
    </row>
    <row r="684" spans="1:8" x14ac:dyDescent="0.25">
      <c r="A684" s="4" t="s">
        <v>349</v>
      </c>
      <c r="B684" s="8">
        <v>1.2</v>
      </c>
      <c r="C684" s="19">
        <v>44230</v>
      </c>
      <c r="D684" s="5" t="s">
        <v>102</v>
      </c>
      <c r="E684" s="5" t="s">
        <v>1116</v>
      </c>
      <c r="F684" s="21">
        <f>YEAR(Unicorns_Companies[[#This Row],[Date Joined]])</f>
        <v>2021</v>
      </c>
      <c r="G684" s="21" t="str">
        <f>TEXT(Unicorns_Companies[[#This Row],[Date Joined]],"mmmm")</f>
        <v>February</v>
      </c>
      <c r="H684" s="21" t="str">
        <f>TEXT(Unicorns_Companies[[#This Row],[Date Joined]],"dddd")</f>
        <v>Wednesday</v>
      </c>
    </row>
    <row r="685" spans="1:8" x14ac:dyDescent="0.25">
      <c r="A685" s="4" t="s">
        <v>350</v>
      </c>
      <c r="B685" s="8">
        <v>1.2</v>
      </c>
      <c r="C685" s="19">
        <v>44244</v>
      </c>
      <c r="D685" s="5" t="s">
        <v>102</v>
      </c>
      <c r="E685" s="5" t="s">
        <v>1115</v>
      </c>
      <c r="F685" s="21">
        <f>YEAR(Unicorns_Companies[[#This Row],[Date Joined]])</f>
        <v>2021</v>
      </c>
      <c r="G685" s="21" t="str">
        <f>TEXT(Unicorns_Companies[[#This Row],[Date Joined]],"mmmm")</f>
        <v>February</v>
      </c>
      <c r="H685" s="21" t="str">
        <f>TEXT(Unicorns_Companies[[#This Row],[Date Joined]],"dddd")</f>
        <v>Wednesday</v>
      </c>
    </row>
    <row r="686" spans="1:8" x14ac:dyDescent="0.25">
      <c r="A686" s="4" t="s">
        <v>532</v>
      </c>
      <c r="B686" s="8">
        <v>1.2</v>
      </c>
      <c r="C686" s="19">
        <v>44280</v>
      </c>
      <c r="D686" s="5" t="s">
        <v>101</v>
      </c>
      <c r="E686" s="5" t="s">
        <v>1114</v>
      </c>
      <c r="F686" s="21">
        <f>YEAR(Unicorns_Companies[[#This Row],[Date Joined]])</f>
        <v>2021</v>
      </c>
      <c r="G686" s="21" t="str">
        <f>TEXT(Unicorns_Companies[[#This Row],[Date Joined]],"mmmm")</f>
        <v>March</v>
      </c>
      <c r="H686" s="21" t="str">
        <f>TEXT(Unicorns_Companies[[#This Row],[Date Joined]],"dddd")</f>
        <v>Thursday</v>
      </c>
    </row>
    <row r="687" spans="1:8" x14ac:dyDescent="0.25">
      <c r="A687" s="4" t="s">
        <v>1146</v>
      </c>
      <c r="B687" s="8">
        <v>1.2</v>
      </c>
      <c r="C687" s="19">
        <v>44281</v>
      </c>
      <c r="D687" s="5" t="s">
        <v>102</v>
      </c>
      <c r="E687" s="5" t="s">
        <v>1115</v>
      </c>
      <c r="F687" s="21">
        <f>YEAR(Unicorns_Companies[[#This Row],[Date Joined]])</f>
        <v>2021</v>
      </c>
      <c r="G687" s="21" t="str">
        <f>TEXT(Unicorns_Companies[[#This Row],[Date Joined]],"mmmm")</f>
        <v>March</v>
      </c>
      <c r="H687" s="21" t="str">
        <f>TEXT(Unicorns_Companies[[#This Row],[Date Joined]],"dddd")</f>
        <v>Friday</v>
      </c>
    </row>
    <row r="688" spans="1:8" x14ac:dyDescent="0.25">
      <c r="A688" s="4" t="s">
        <v>533</v>
      </c>
      <c r="B688" s="8">
        <v>1.2</v>
      </c>
      <c r="C688" s="19">
        <v>44299</v>
      </c>
      <c r="D688" s="5" t="s">
        <v>101</v>
      </c>
      <c r="E688" s="5" t="s">
        <v>1116</v>
      </c>
      <c r="F688" s="21">
        <f>YEAR(Unicorns_Companies[[#This Row],[Date Joined]])</f>
        <v>2021</v>
      </c>
      <c r="G688" s="21" t="str">
        <f>TEXT(Unicorns_Companies[[#This Row],[Date Joined]],"mmmm")</f>
        <v>April</v>
      </c>
      <c r="H688" s="21" t="str">
        <f>TEXT(Unicorns_Companies[[#This Row],[Date Joined]],"dddd")</f>
        <v>Tuesday</v>
      </c>
    </row>
    <row r="689" spans="1:8" x14ac:dyDescent="0.25">
      <c r="A689" s="4" t="s">
        <v>481</v>
      </c>
      <c r="B689" s="8">
        <v>1.2</v>
      </c>
      <c r="C689" s="19">
        <v>44315</v>
      </c>
      <c r="D689" s="5" t="s">
        <v>102</v>
      </c>
      <c r="E689" s="5" t="s">
        <v>1116</v>
      </c>
      <c r="F689" s="21">
        <f>YEAR(Unicorns_Companies[[#This Row],[Date Joined]])</f>
        <v>2021</v>
      </c>
      <c r="G689" s="21" t="str">
        <f>TEXT(Unicorns_Companies[[#This Row],[Date Joined]],"mmmm")</f>
        <v>April</v>
      </c>
      <c r="H689" s="21" t="str">
        <f>TEXT(Unicorns_Companies[[#This Row],[Date Joined]],"dddd")</f>
        <v>Thursday</v>
      </c>
    </row>
    <row r="690" spans="1:8" x14ac:dyDescent="0.25">
      <c r="A690" s="4" t="s">
        <v>1147</v>
      </c>
      <c r="B690" s="8">
        <v>1.2</v>
      </c>
      <c r="C690" s="19">
        <v>44323</v>
      </c>
      <c r="D690" s="5" t="s">
        <v>192</v>
      </c>
      <c r="E690" s="5" t="s">
        <v>1116</v>
      </c>
      <c r="F690" s="21">
        <f>YEAR(Unicorns_Companies[[#This Row],[Date Joined]])</f>
        <v>2021</v>
      </c>
      <c r="G690" s="21" t="str">
        <f>TEXT(Unicorns_Companies[[#This Row],[Date Joined]],"mmmm")</f>
        <v>May</v>
      </c>
      <c r="H690" s="21" t="str">
        <f>TEXT(Unicorns_Companies[[#This Row],[Date Joined]],"dddd")</f>
        <v>Friday</v>
      </c>
    </row>
    <row r="691" spans="1:8" x14ac:dyDescent="0.25">
      <c r="A691" s="4" t="s">
        <v>536</v>
      </c>
      <c r="B691" s="8">
        <v>1.2</v>
      </c>
      <c r="C691" s="19">
        <v>44371</v>
      </c>
      <c r="D691" s="5" t="s">
        <v>101</v>
      </c>
      <c r="E691" s="5" t="s">
        <v>1113</v>
      </c>
      <c r="F691" s="21">
        <f>YEAR(Unicorns_Companies[[#This Row],[Date Joined]])</f>
        <v>2021</v>
      </c>
      <c r="G691" s="21" t="str">
        <f>TEXT(Unicorns_Companies[[#This Row],[Date Joined]],"mmmm")</f>
        <v>June</v>
      </c>
      <c r="H691" s="21" t="str">
        <f>TEXT(Unicorns_Companies[[#This Row],[Date Joined]],"dddd")</f>
        <v>Thursday</v>
      </c>
    </row>
    <row r="692" spans="1:8" x14ac:dyDescent="0.25">
      <c r="A692" s="4" t="s">
        <v>1029</v>
      </c>
      <c r="B692" s="8">
        <v>1.2</v>
      </c>
      <c r="C692" s="19">
        <v>44378</v>
      </c>
      <c r="D692" s="5" t="s">
        <v>537</v>
      </c>
      <c r="E692" s="5" t="s">
        <v>1114</v>
      </c>
      <c r="F692" s="21">
        <f>YEAR(Unicorns_Companies[[#This Row],[Date Joined]])</f>
        <v>2021</v>
      </c>
      <c r="G692" s="21" t="str">
        <f>TEXT(Unicorns_Companies[[#This Row],[Date Joined]],"mmmm")</f>
        <v>July</v>
      </c>
      <c r="H692" s="21" t="str">
        <f>TEXT(Unicorns_Companies[[#This Row],[Date Joined]],"dddd")</f>
        <v>Thursday</v>
      </c>
    </row>
    <row r="693" spans="1:8" x14ac:dyDescent="0.25">
      <c r="A693" s="4" t="s">
        <v>611</v>
      </c>
      <c r="B693" s="8">
        <v>1.2</v>
      </c>
      <c r="C693" s="19">
        <v>44411</v>
      </c>
      <c r="D693" s="5" t="s">
        <v>102</v>
      </c>
      <c r="E693" s="5" t="s">
        <v>1116</v>
      </c>
      <c r="F693" s="21">
        <f>YEAR(Unicorns_Companies[[#This Row],[Date Joined]])</f>
        <v>2021</v>
      </c>
      <c r="G693" s="21" t="str">
        <f>TEXT(Unicorns_Companies[[#This Row],[Date Joined]],"mmmm")</f>
        <v>August</v>
      </c>
      <c r="H693" s="21" t="str">
        <f>TEXT(Unicorns_Companies[[#This Row],[Date Joined]],"dddd")</f>
        <v>Tuesday</v>
      </c>
    </row>
    <row r="694" spans="1:8" x14ac:dyDescent="0.25">
      <c r="A694" s="4" t="s">
        <v>635</v>
      </c>
      <c r="B694" s="8">
        <v>1.2</v>
      </c>
      <c r="C694" s="19">
        <v>44439</v>
      </c>
      <c r="D694" s="5" t="s">
        <v>102</v>
      </c>
      <c r="E694" s="5" t="s">
        <v>1116</v>
      </c>
      <c r="F694" s="21">
        <f>YEAR(Unicorns_Companies[[#This Row],[Date Joined]])</f>
        <v>2021</v>
      </c>
      <c r="G694" s="21" t="str">
        <f>TEXT(Unicorns_Companies[[#This Row],[Date Joined]],"mmmm")</f>
        <v>August</v>
      </c>
      <c r="H694" s="21" t="str">
        <f>TEXT(Unicorns_Companies[[#This Row],[Date Joined]],"dddd")</f>
        <v>Tuesday</v>
      </c>
    </row>
    <row r="695" spans="1:8" x14ac:dyDescent="0.25">
      <c r="A695" s="4" t="s">
        <v>666</v>
      </c>
      <c r="B695" s="8">
        <v>1.2</v>
      </c>
      <c r="C695" s="19">
        <v>44452</v>
      </c>
      <c r="D695" s="5" t="s">
        <v>102</v>
      </c>
      <c r="E695" s="5" t="s">
        <v>1116</v>
      </c>
      <c r="F695" s="21">
        <f>YEAR(Unicorns_Companies[[#This Row],[Date Joined]])</f>
        <v>2021</v>
      </c>
      <c r="G695" s="21" t="str">
        <f>TEXT(Unicorns_Companies[[#This Row],[Date Joined]],"mmmm")</f>
        <v>September</v>
      </c>
      <c r="H695" s="21" t="str">
        <f>TEXT(Unicorns_Companies[[#This Row],[Date Joined]],"dddd")</f>
        <v>Monday</v>
      </c>
    </row>
    <row r="696" spans="1:8" x14ac:dyDescent="0.25">
      <c r="A696" s="4" t="s">
        <v>667</v>
      </c>
      <c r="B696" s="8">
        <v>1.2</v>
      </c>
      <c r="C696" s="19">
        <v>44467</v>
      </c>
      <c r="D696" s="5" t="s">
        <v>102</v>
      </c>
      <c r="E696" s="5" t="s">
        <v>1116</v>
      </c>
      <c r="F696" s="21">
        <f>YEAR(Unicorns_Companies[[#This Row],[Date Joined]])</f>
        <v>2021</v>
      </c>
      <c r="G696" s="21" t="str">
        <f>TEXT(Unicorns_Companies[[#This Row],[Date Joined]],"mmmm")</f>
        <v>September</v>
      </c>
      <c r="H696" s="21" t="str">
        <f>TEXT(Unicorns_Companies[[#This Row],[Date Joined]],"dddd")</f>
        <v>Tuesday</v>
      </c>
    </row>
    <row r="697" spans="1:8" x14ac:dyDescent="0.25">
      <c r="A697" s="4" t="s">
        <v>726</v>
      </c>
      <c r="B697" s="8">
        <v>1.2</v>
      </c>
      <c r="C697" s="19">
        <v>44482</v>
      </c>
      <c r="D697" s="5" t="s">
        <v>109</v>
      </c>
      <c r="E697" s="5" t="s">
        <v>1113</v>
      </c>
      <c r="F697" s="21">
        <f>YEAR(Unicorns_Companies[[#This Row],[Date Joined]])</f>
        <v>2021</v>
      </c>
      <c r="G697" s="21" t="str">
        <f>TEXT(Unicorns_Companies[[#This Row],[Date Joined]],"mmmm")</f>
        <v>October</v>
      </c>
      <c r="H697" s="21" t="str">
        <f>TEXT(Unicorns_Companies[[#This Row],[Date Joined]],"dddd")</f>
        <v>Wednesday</v>
      </c>
    </row>
    <row r="698" spans="1:8" x14ac:dyDescent="0.25">
      <c r="A698" s="4" t="s">
        <v>1185</v>
      </c>
      <c r="B698" s="8">
        <v>1.2</v>
      </c>
      <c r="C698" s="19">
        <v>44510</v>
      </c>
      <c r="D698" s="5" t="s">
        <v>109</v>
      </c>
      <c r="E698" s="5" t="s">
        <v>1114</v>
      </c>
      <c r="F698" s="21">
        <f>YEAR(Unicorns_Companies[[#This Row],[Date Joined]])</f>
        <v>2021</v>
      </c>
      <c r="G698" s="21" t="str">
        <f>TEXT(Unicorns_Companies[[#This Row],[Date Joined]],"mmmm")</f>
        <v>November</v>
      </c>
      <c r="H698" s="21" t="str">
        <f>TEXT(Unicorns_Companies[[#This Row],[Date Joined]],"dddd")</f>
        <v>Wednesday</v>
      </c>
    </row>
    <row r="699" spans="1:8" x14ac:dyDescent="0.25">
      <c r="A699" s="4" t="s">
        <v>778</v>
      </c>
      <c r="B699" s="8">
        <v>1.2</v>
      </c>
      <c r="C699" s="19">
        <v>44537</v>
      </c>
      <c r="D699" s="5" t="s">
        <v>102</v>
      </c>
      <c r="E699" s="5" t="s">
        <v>1121</v>
      </c>
      <c r="F699" s="21">
        <f>YEAR(Unicorns_Companies[[#This Row],[Date Joined]])</f>
        <v>2021</v>
      </c>
      <c r="G699" s="21" t="str">
        <f>TEXT(Unicorns_Companies[[#This Row],[Date Joined]],"mmmm")</f>
        <v>December</v>
      </c>
      <c r="H699" s="21" t="str">
        <f>TEXT(Unicorns_Companies[[#This Row],[Date Joined]],"dddd")</f>
        <v>Tuesday</v>
      </c>
    </row>
    <row r="700" spans="1:8" x14ac:dyDescent="0.25">
      <c r="A700" s="4" t="s">
        <v>779</v>
      </c>
      <c r="B700" s="8">
        <v>1.4</v>
      </c>
      <c r="C700" s="19">
        <v>44537</v>
      </c>
      <c r="D700" s="5" t="s">
        <v>109</v>
      </c>
      <c r="E700" s="5" t="s">
        <v>1118</v>
      </c>
      <c r="F700" s="21">
        <f>YEAR(Unicorns_Companies[[#This Row],[Date Joined]])</f>
        <v>2021</v>
      </c>
      <c r="G700" s="21" t="str">
        <f>TEXT(Unicorns_Companies[[#This Row],[Date Joined]],"mmmm")</f>
        <v>December</v>
      </c>
      <c r="H700" s="21" t="str">
        <f>TEXT(Unicorns_Companies[[#This Row],[Date Joined]],"dddd")</f>
        <v>Tuesday</v>
      </c>
    </row>
    <row r="701" spans="1:8" x14ac:dyDescent="0.25">
      <c r="A701" s="4" t="s">
        <v>780</v>
      </c>
      <c r="B701" s="8">
        <v>1.2</v>
      </c>
      <c r="C701" s="19">
        <v>44539</v>
      </c>
      <c r="D701" s="5" t="s">
        <v>289</v>
      </c>
      <c r="E701" s="5" t="s">
        <v>1114</v>
      </c>
      <c r="F701" s="21">
        <f>YEAR(Unicorns_Companies[[#This Row],[Date Joined]])</f>
        <v>2021</v>
      </c>
      <c r="G701" s="21" t="str">
        <f>TEXT(Unicorns_Companies[[#This Row],[Date Joined]],"mmmm")</f>
        <v>December</v>
      </c>
      <c r="H701" s="21" t="str">
        <f>TEXT(Unicorns_Companies[[#This Row],[Date Joined]],"dddd")</f>
        <v>Thursday</v>
      </c>
    </row>
    <row r="702" spans="1:8" x14ac:dyDescent="0.25">
      <c r="A702" s="4" t="s">
        <v>781</v>
      </c>
      <c r="B702" s="8">
        <v>1.1499999999999999</v>
      </c>
      <c r="C702" s="19">
        <v>44539</v>
      </c>
      <c r="D702" s="5" t="s">
        <v>102</v>
      </c>
      <c r="E702" s="5" t="s">
        <v>1116</v>
      </c>
      <c r="F702" s="21">
        <f>YEAR(Unicorns_Companies[[#This Row],[Date Joined]])</f>
        <v>2021</v>
      </c>
      <c r="G702" s="21" t="str">
        <f>TEXT(Unicorns_Companies[[#This Row],[Date Joined]],"mmmm")</f>
        <v>December</v>
      </c>
      <c r="H702" s="21" t="str">
        <f>TEXT(Unicorns_Companies[[#This Row],[Date Joined]],"dddd")</f>
        <v>Thursday</v>
      </c>
    </row>
    <row r="703" spans="1:8" x14ac:dyDescent="0.25">
      <c r="A703" s="4" t="s">
        <v>764</v>
      </c>
      <c r="B703" s="8">
        <v>1.07</v>
      </c>
      <c r="C703" s="19">
        <v>44531</v>
      </c>
      <c r="D703" s="5" t="s">
        <v>103</v>
      </c>
      <c r="E703" s="5" t="s">
        <v>1114</v>
      </c>
      <c r="F703" s="21">
        <f>YEAR(Unicorns_Companies[[#This Row],[Date Joined]])</f>
        <v>2021</v>
      </c>
      <c r="G703" s="21" t="str">
        <f>TEXT(Unicorns_Companies[[#This Row],[Date Joined]],"mmmm")</f>
        <v>December</v>
      </c>
      <c r="H703" s="21" t="str">
        <f>TEXT(Unicorns_Companies[[#This Row],[Date Joined]],"dddd")</f>
        <v>Wednesday</v>
      </c>
    </row>
    <row r="704" spans="1:8" x14ac:dyDescent="0.25">
      <c r="A704" s="4" t="s">
        <v>370</v>
      </c>
      <c r="B704" s="8">
        <v>1.18</v>
      </c>
      <c r="C704" s="19">
        <v>44256</v>
      </c>
      <c r="D704" s="5" t="s">
        <v>106</v>
      </c>
      <c r="E704" s="5" t="s">
        <v>1114</v>
      </c>
      <c r="F704" s="21">
        <f>YEAR(Unicorns_Companies[[#This Row],[Date Joined]])</f>
        <v>2021</v>
      </c>
      <c r="G704" s="21" t="str">
        <f>TEXT(Unicorns_Companies[[#This Row],[Date Joined]],"mmmm")</f>
        <v>March</v>
      </c>
      <c r="H704" s="21" t="str">
        <f>TEXT(Unicorns_Companies[[#This Row],[Date Joined]],"dddd")</f>
        <v>Monday</v>
      </c>
    </row>
    <row r="705" spans="1:8" x14ac:dyDescent="0.25">
      <c r="A705" s="4" t="s">
        <v>351</v>
      </c>
      <c r="B705" s="8">
        <v>1.17</v>
      </c>
      <c r="C705" s="19">
        <v>44238</v>
      </c>
      <c r="D705" s="5" t="s">
        <v>102</v>
      </c>
      <c r="E705" s="5" t="s">
        <v>1118</v>
      </c>
      <c r="F705" s="21">
        <f>YEAR(Unicorns_Companies[[#This Row],[Date Joined]])</f>
        <v>2021</v>
      </c>
      <c r="G705" s="21" t="str">
        <f>TEXT(Unicorns_Companies[[#This Row],[Date Joined]],"mmmm")</f>
        <v>February</v>
      </c>
      <c r="H705" s="21" t="str">
        <f>TEXT(Unicorns_Companies[[#This Row],[Date Joined]],"dddd")</f>
        <v>Thursday</v>
      </c>
    </row>
    <row r="706" spans="1:8" x14ac:dyDescent="0.25">
      <c r="A706" s="4" t="s">
        <v>538</v>
      </c>
      <c r="B706" s="8">
        <v>1.17</v>
      </c>
      <c r="C706" s="19">
        <v>44362</v>
      </c>
      <c r="D706" s="5" t="s">
        <v>102</v>
      </c>
      <c r="E706" s="5" t="s">
        <v>1112</v>
      </c>
      <c r="F706" s="21">
        <f>YEAR(Unicorns_Companies[[#This Row],[Date Joined]])</f>
        <v>2021</v>
      </c>
      <c r="G706" s="21" t="str">
        <f>TEXT(Unicorns_Companies[[#This Row],[Date Joined]],"mmmm")</f>
        <v>June</v>
      </c>
      <c r="H706" s="21" t="str">
        <f>TEXT(Unicorns_Companies[[#This Row],[Date Joined]],"dddd")</f>
        <v>Tuesday</v>
      </c>
    </row>
    <row r="707" spans="1:8" x14ac:dyDescent="0.25">
      <c r="A707" s="4" t="s">
        <v>539</v>
      </c>
      <c r="B707" s="8">
        <v>1.1499999999999999</v>
      </c>
      <c r="C707" s="19">
        <v>44363</v>
      </c>
      <c r="D707" s="5" t="s">
        <v>102</v>
      </c>
      <c r="E707" s="5" t="s">
        <v>1115</v>
      </c>
      <c r="F707" s="21">
        <f>YEAR(Unicorns_Companies[[#This Row],[Date Joined]])</f>
        <v>2021</v>
      </c>
      <c r="G707" s="21" t="str">
        <f>TEXT(Unicorns_Companies[[#This Row],[Date Joined]],"mmmm")</f>
        <v>June</v>
      </c>
      <c r="H707" s="21" t="str">
        <f>TEXT(Unicorns_Companies[[#This Row],[Date Joined]],"dddd")</f>
        <v>Wednesday</v>
      </c>
    </row>
    <row r="708" spans="1:8" x14ac:dyDescent="0.25">
      <c r="A708" s="4" t="s">
        <v>668</v>
      </c>
      <c r="B708" s="8">
        <v>1.1499999999999999</v>
      </c>
      <c r="C708" s="19">
        <v>44455</v>
      </c>
      <c r="D708" s="5" t="s">
        <v>102</v>
      </c>
      <c r="E708" s="5" t="s">
        <v>1113</v>
      </c>
      <c r="F708" s="21">
        <f>YEAR(Unicorns_Companies[[#This Row],[Date Joined]])</f>
        <v>2021</v>
      </c>
      <c r="G708" s="21" t="str">
        <f>TEXT(Unicorns_Companies[[#This Row],[Date Joined]],"mmmm")</f>
        <v>September</v>
      </c>
      <c r="H708" s="21" t="str">
        <f>TEXT(Unicorns_Companies[[#This Row],[Date Joined]],"dddd")</f>
        <v>Thursday</v>
      </c>
    </row>
    <row r="709" spans="1:8" x14ac:dyDescent="0.25">
      <c r="A709" s="4" t="s">
        <v>727</v>
      </c>
      <c r="B709" s="8">
        <v>1.1499999999999999</v>
      </c>
      <c r="C709" s="19">
        <v>44475</v>
      </c>
      <c r="D709" s="5" t="s">
        <v>102</v>
      </c>
      <c r="E709" s="5" t="s">
        <v>1118</v>
      </c>
      <c r="F709" s="21">
        <f>YEAR(Unicorns_Companies[[#This Row],[Date Joined]])</f>
        <v>2021</v>
      </c>
      <c r="G709" s="21" t="str">
        <f>TEXT(Unicorns_Companies[[#This Row],[Date Joined]],"mmmm")</f>
        <v>October</v>
      </c>
      <c r="H709" s="21" t="str">
        <f>TEXT(Unicorns_Companies[[#This Row],[Date Joined]],"dddd")</f>
        <v>Wednesday</v>
      </c>
    </row>
    <row r="710" spans="1:8" x14ac:dyDescent="0.25">
      <c r="A710" s="4" t="s">
        <v>589</v>
      </c>
      <c r="B710" s="8">
        <v>1.1200000000000001</v>
      </c>
      <c r="C710" s="19">
        <v>44404</v>
      </c>
      <c r="D710" s="5" t="s">
        <v>102</v>
      </c>
      <c r="E710" s="5" t="s">
        <v>1121</v>
      </c>
      <c r="F710" s="21">
        <f>YEAR(Unicorns_Companies[[#This Row],[Date Joined]])</f>
        <v>2021</v>
      </c>
      <c r="G710" s="21" t="str">
        <f>TEXT(Unicorns_Companies[[#This Row],[Date Joined]],"mmmm")</f>
        <v>July</v>
      </c>
      <c r="H710" s="21" t="str">
        <f>TEXT(Unicorns_Companies[[#This Row],[Date Joined]],"dddd")</f>
        <v>Tuesday</v>
      </c>
    </row>
    <row r="711" spans="1:8" x14ac:dyDescent="0.25">
      <c r="A711" s="4" t="s">
        <v>527</v>
      </c>
      <c r="B711" s="8">
        <v>1.1000000000000001</v>
      </c>
      <c r="C711" s="19">
        <v>44202</v>
      </c>
      <c r="D711" s="5" t="s">
        <v>101</v>
      </c>
      <c r="E711" s="5" t="s">
        <v>1116</v>
      </c>
      <c r="F711" s="21">
        <f>YEAR(Unicorns_Companies[[#This Row],[Date Joined]])</f>
        <v>2021</v>
      </c>
      <c r="G711" s="21" t="str">
        <f>TEXT(Unicorns_Companies[[#This Row],[Date Joined]],"mmmm")</f>
        <v>January</v>
      </c>
      <c r="H711" s="21" t="str">
        <f>TEXT(Unicorns_Companies[[#This Row],[Date Joined]],"dddd")</f>
        <v>Wednesday</v>
      </c>
    </row>
    <row r="712" spans="1:8" x14ac:dyDescent="0.25">
      <c r="A712" s="4" t="s">
        <v>334</v>
      </c>
      <c r="B712" s="8">
        <v>1.1000000000000001</v>
      </c>
      <c r="C712" s="19">
        <v>44210</v>
      </c>
      <c r="D712" s="5" t="s">
        <v>103</v>
      </c>
      <c r="E712" s="5" t="s">
        <v>1113</v>
      </c>
      <c r="F712" s="21">
        <f>YEAR(Unicorns_Companies[[#This Row],[Date Joined]])</f>
        <v>2021</v>
      </c>
      <c r="G712" s="21" t="str">
        <f>TEXT(Unicorns_Companies[[#This Row],[Date Joined]],"mmmm")</f>
        <v>January</v>
      </c>
      <c r="H712" s="21" t="str">
        <f>TEXT(Unicorns_Companies[[#This Row],[Date Joined]],"dddd")</f>
        <v>Thursday</v>
      </c>
    </row>
    <row r="713" spans="1:8" x14ac:dyDescent="0.25">
      <c r="A713" s="4" t="s">
        <v>352</v>
      </c>
      <c r="B713" s="8">
        <v>1.1000000000000001</v>
      </c>
      <c r="C713" s="19">
        <v>44235</v>
      </c>
      <c r="D713" s="5" t="s">
        <v>105</v>
      </c>
      <c r="E713" s="5" t="s">
        <v>1116</v>
      </c>
      <c r="F713" s="21">
        <f>YEAR(Unicorns_Companies[[#This Row],[Date Joined]])</f>
        <v>2021</v>
      </c>
      <c r="G713" s="21" t="str">
        <f>TEXT(Unicorns_Companies[[#This Row],[Date Joined]],"mmmm")</f>
        <v>February</v>
      </c>
      <c r="H713" s="21" t="str">
        <f>TEXT(Unicorns_Companies[[#This Row],[Date Joined]],"dddd")</f>
        <v>Monday</v>
      </c>
    </row>
    <row r="714" spans="1:8" x14ac:dyDescent="0.25">
      <c r="A714" s="4" t="s">
        <v>409</v>
      </c>
      <c r="B714" s="8">
        <v>1.1000000000000001</v>
      </c>
      <c r="C714" s="19">
        <v>44264</v>
      </c>
      <c r="D714" s="5" t="s">
        <v>104</v>
      </c>
      <c r="E714" s="5" t="s">
        <v>1121</v>
      </c>
      <c r="F714" s="21">
        <f>YEAR(Unicorns_Companies[[#This Row],[Date Joined]])</f>
        <v>2021</v>
      </c>
      <c r="G714" s="21" t="str">
        <f>TEXT(Unicorns_Companies[[#This Row],[Date Joined]],"mmmm")</f>
        <v>March</v>
      </c>
      <c r="H714" s="21" t="str">
        <f>TEXT(Unicorns_Companies[[#This Row],[Date Joined]],"dddd")</f>
        <v>Tuesday</v>
      </c>
    </row>
    <row r="715" spans="1:8" x14ac:dyDescent="0.25">
      <c r="A715" s="4" t="s">
        <v>485</v>
      </c>
      <c r="B715" s="8">
        <v>1.1000000000000001</v>
      </c>
      <c r="C715" s="19">
        <v>44336</v>
      </c>
      <c r="D715" s="5" t="s">
        <v>102</v>
      </c>
      <c r="E715" s="5" t="s">
        <v>1115</v>
      </c>
      <c r="F715" s="21">
        <f>YEAR(Unicorns_Companies[[#This Row],[Date Joined]])</f>
        <v>2021</v>
      </c>
      <c r="G715" s="21" t="str">
        <f>TEXT(Unicorns_Companies[[#This Row],[Date Joined]],"mmmm")</f>
        <v>May</v>
      </c>
      <c r="H715" s="21" t="str">
        <f>TEXT(Unicorns_Companies[[#This Row],[Date Joined]],"dddd")</f>
        <v>Thursday</v>
      </c>
    </row>
    <row r="716" spans="1:8" x14ac:dyDescent="0.25">
      <c r="A716" s="4" t="s">
        <v>540</v>
      </c>
      <c r="B716" s="8">
        <v>1.1000000000000001</v>
      </c>
      <c r="C716" s="19">
        <v>44349</v>
      </c>
      <c r="D716" s="5" t="s">
        <v>101</v>
      </c>
      <c r="E716" s="5" t="s">
        <v>1112</v>
      </c>
      <c r="F716" s="21">
        <f>YEAR(Unicorns_Companies[[#This Row],[Date Joined]])</f>
        <v>2021</v>
      </c>
      <c r="G716" s="21" t="str">
        <f>TEXT(Unicorns_Companies[[#This Row],[Date Joined]],"mmmm")</f>
        <v>June</v>
      </c>
      <c r="H716" s="21" t="str">
        <f>TEXT(Unicorns_Companies[[#This Row],[Date Joined]],"dddd")</f>
        <v>Wednesday</v>
      </c>
    </row>
    <row r="717" spans="1:8" x14ac:dyDescent="0.25">
      <c r="A717" s="4" t="s">
        <v>541</v>
      </c>
      <c r="B717" s="8">
        <v>1.1000000000000001</v>
      </c>
      <c r="C717" s="19">
        <v>44369</v>
      </c>
      <c r="D717" s="5" t="s">
        <v>102</v>
      </c>
      <c r="E717" s="5" t="s">
        <v>1116</v>
      </c>
      <c r="F717" s="21">
        <f>YEAR(Unicorns_Companies[[#This Row],[Date Joined]])</f>
        <v>2021</v>
      </c>
      <c r="G717" s="21" t="str">
        <f>TEXT(Unicorns_Companies[[#This Row],[Date Joined]],"mmmm")</f>
        <v>June</v>
      </c>
      <c r="H717" s="21" t="str">
        <f>TEXT(Unicorns_Companies[[#This Row],[Date Joined]],"dddd")</f>
        <v>Tuesday</v>
      </c>
    </row>
    <row r="718" spans="1:8" x14ac:dyDescent="0.25">
      <c r="A718" s="4" t="s">
        <v>614</v>
      </c>
      <c r="B718" s="8">
        <v>1.1000000000000001</v>
      </c>
      <c r="C718" s="19">
        <v>44419</v>
      </c>
      <c r="D718" s="5" t="s">
        <v>102</v>
      </c>
      <c r="E718" s="5" t="s">
        <v>1116</v>
      </c>
      <c r="F718" s="21">
        <f>YEAR(Unicorns_Companies[[#This Row],[Date Joined]])</f>
        <v>2021</v>
      </c>
      <c r="G718" s="21" t="str">
        <f>TEXT(Unicorns_Companies[[#This Row],[Date Joined]],"mmmm")</f>
        <v>August</v>
      </c>
      <c r="H718" s="21" t="str">
        <f>TEXT(Unicorns_Companies[[#This Row],[Date Joined]],"dddd")</f>
        <v>Wednesday</v>
      </c>
    </row>
    <row r="719" spans="1:8" x14ac:dyDescent="0.25">
      <c r="A719" s="4" t="s">
        <v>670</v>
      </c>
      <c r="B719" s="8">
        <v>1.1000000000000001</v>
      </c>
      <c r="C719" s="19">
        <v>44454</v>
      </c>
      <c r="D719" s="5" t="s">
        <v>116</v>
      </c>
      <c r="E719" s="5" t="s">
        <v>1114</v>
      </c>
      <c r="F719" s="21">
        <f>YEAR(Unicorns_Companies[[#This Row],[Date Joined]])</f>
        <v>2021</v>
      </c>
      <c r="G719" s="21" t="str">
        <f>TEXT(Unicorns_Companies[[#This Row],[Date Joined]],"mmmm")</f>
        <v>September</v>
      </c>
      <c r="H719" s="21" t="str">
        <f>TEXT(Unicorns_Companies[[#This Row],[Date Joined]],"dddd")</f>
        <v>Wednesday</v>
      </c>
    </row>
    <row r="720" spans="1:8" x14ac:dyDescent="0.25">
      <c r="A720" s="4" t="s">
        <v>671</v>
      </c>
      <c r="B720" s="8">
        <v>1.1000000000000001</v>
      </c>
      <c r="C720" s="19">
        <v>44454</v>
      </c>
      <c r="D720" s="5" t="s">
        <v>109</v>
      </c>
      <c r="E720" s="5" t="s">
        <v>1116</v>
      </c>
      <c r="F720" s="21">
        <f>YEAR(Unicorns_Companies[[#This Row],[Date Joined]])</f>
        <v>2021</v>
      </c>
      <c r="G720" s="21" t="str">
        <f>TEXT(Unicorns_Companies[[#This Row],[Date Joined]],"mmmm")</f>
        <v>September</v>
      </c>
      <c r="H720" s="21" t="str">
        <f>TEXT(Unicorns_Companies[[#This Row],[Date Joined]],"dddd")</f>
        <v>Wednesday</v>
      </c>
    </row>
    <row r="721" spans="1:8" x14ac:dyDescent="0.25">
      <c r="A721" s="4" t="s">
        <v>728</v>
      </c>
      <c r="B721" s="8">
        <v>1.1000000000000001</v>
      </c>
      <c r="C721" s="19">
        <v>44482</v>
      </c>
      <c r="D721" s="5" t="s">
        <v>102</v>
      </c>
      <c r="E721" s="5" t="s">
        <v>1116</v>
      </c>
      <c r="F721" s="21">
        <f>YEAR(Unicorns_Companies[[#This Row],[Date Joined]])</f>
        <v>2021</v>
      </c>
      <c r="G721" s="21" t="str">
        <f>TEXT(Unicorns_Companies[[#This Row],[Date Joined]],"mmmm")</f>
        <v>October</v>
      </c>
      <c r="H721" s="21" t="str">
        <f>TEXT(Unicorns_Companies[[#This Row],[Date Joined]],"dddd")</f>
        <v>Wednesday</v>
      </c>
    </row>
    <row r="722" spans="1:8" x14ac:dyDescent="0.25">
      <c r="A722" s="4" t="s">
        <v>729</v>
      </c>
      <c r="B722" s="8">
        <v>1.1000000000000001</v>
      </c>
      <c r="C722" s="19">
        <v>44487</v>
      </c>
      <c r="D722" s="5" t="s">
        <v>103</v>
      </c>
      <c r="E722" s="5" t="s">
        <v>1113</v>
      </c>
      <c r="F722" s="21">
        <f>YEAR(Unicorns_Companies[[#This Row],[Date Joined]])</f>
        <v>2021</v>
      </c>
      <c r="G722" s="21" t="str">
        <f>TEXT(Unicorns_Companies[[#This Row],[Date Joined]],"mmmm")</f>
        <v>October</v>
      </c>
      <c r="H722" s="21" t="str">
        <f>TEXT(Unicorns_Companies[[#This Row],[Date Joined]],"dddd")</f>
        <v>Monday</v>
      </c>
    </row>
    <row r="723" spans="1:8" x14ac:dyDescent="0.25">
      <c r="A723" s="4" t="s">
        <v>730</v>
      </c>
      <c r="B723" s="8">
        <v>1.1000000000000001</v>
      </c>
      <c r="C723" s="19">
        <v>44497</v>
      </c>
      <c r="D723" s="5" t="s">
        <v>109</v>
      </c>
      <c r="E723" s="5" t="s">
        <v>1121</v>
      </c>
      <c r="F723" s="21">
        <f>YEAR(Unicorns_Companies[[#This Row],[Date Joined]])</f>
        <v>2021</v>
      </c>
      <c r="G723" s="21" t="str">
        <f>TEXT(Unicorns_Companies[[#This Row],[Date Joined]],"mmmm")</f>
        <v>October</v>
      </c>
      <c r="H723" s="21" t="str">
        <f>TEXT(Unicorns_Companies[[#This Row],[Date Joined]],"dddd")</f>
        <v>Thursday</v>
      </c>
    </row>
    <row r="724" spans="1:8" x14ac:dyDescent="0.25">
      <c r="A724" s="4" t="s">
        <v>731</v>
      </c>
      <c r="B724" s="8">
        <v>1.1000000000000001</v>
      </c>
      <c r="C724" s="19">
        <v>44516</v>
      </c>
      <c r="D724" s="5" t="s">
        <v>102</v>
      </c>
      <c r="E724" s="5" t="s">
        <v>1114</v>
      </c>
      <c r="F724" s="21">
        <f>YEAR(Unicorns_Companies[[#This Row],[Date Joined]])</f>
        <v>2021</v>
      </c>
      <c r="G724" s="21" t="str">
        <f>TEXT(Unicorns_Companies[[#This Row],[Date Joined]],"mmmm")</f>
        <v>November</v>
      </c>
      <c r="H724" s="21" t="str">
        <f>TEXT(Unicorns_Companies[[#This Row],[Date Joined]],"dddd")</f>
        <v>Tuesday</v>
      </c>
    </row>
    <row r="725" spans="1:8" x14ac:dyDescent="0.25">
      <c r="A725" s="4" t="s">
        <v>782</v>
      </c>
      <c r="B725" s="8">
        <v>1.1000000000000001</v>
      </c>
      <c r="C725" s="19">
        <v>44530</v>
      </c>
      <c r="D725" s="5" t="s">
        <v>104</v>
      </c>
      <c r="E725" s="5" t="s">
        <v>1115</v>
      </c>
      <c r="F725" s="21">
        <f>YEAR(Unicorns_Companies[[#This Row],[Date Joined]])</f>
        <v>2021</v>
      </c>
      <c r="G725" s="21" t="str">
        <f>TEXT(Unicorns_Companies[[#This Row],[Date Joined]],"mmmm")</f>
        <v>November</v>
      </c>
      <c r="H725" s="21" t="str">
        <f>TEXT(Unicorns_Companies[[#This Row],[Date Joined]],"dddd")</f>
        <v>Tuesday</v>
      </c>
    </row>
    <row r="726" spans="1:8" x14ac:dyDescent="0.25">
      <c r="A726" s="4" t="s">
        <v>783</v>
      </c>
      <c r="B726" s="8">
        <v>1.1000000000000001</v>
      </c>
      <c r="C726" s="19">
        <v>44530</v>
      </c>
      <c r="D726" s="5" t="s">
        <v>102</v>
      </c>
      <c r="E726" s="5" t="s">
        <v>1115</v>
      </c>
      <c r="F726" s="21">
        <f>YEAR(Unicorns_Companies[[#This Row],[Date Joined]])</f>
        <v>2021</v>
      </c>
      <c r="G726" s="21" t="str">
        <f>TEXT(Unicorns_Companies[[#This Row],[Date Joined]],"mmmm")</f>
        <v>November</v>
      </c>
      <c r="H726" s="21" t="str">
        <f>TEXT(Unicorns_Companies[[#This Row],[Date Joined]],"dddd")</f>
        <v>Tuesday</v>
      </c>
    </row>
    <row r="727" spans="1:8" x14ac:dyDescent="0.25">
      <c r="A727" s="4" t="s">
        <v>784</v>
      </c>
      <c r="B727" s="8">
        <v>2.2000000000000002</v>
      </c>
      <c r="C727" s="19">
        <v>44550</v>
      </c>
      <c r="D727" s="5" t="s">
        <v>102</v>
      </c>
      <c r="E727" s="5" t="s">
        <v>1116</v>
      </c>
      <c r="F727" s="21">
        <f>YEAR(Unicorns_Companies[[#This Row],[Date Joined]])</f>
        <v>2021</v>
      </c>
      <c r="G727" s="21" t="str">
        <f>TEXT(Unicorns_Companies[[#This Row],[Date Joined]],"mmmm")</f>
        <v>December</v>
      </c>
      <c r="H727" s="21" t="str">
        <f>TEXT(Unicorns_Companies[[#This Row],[Date Joined]],"dddd")</f>
        <v>Monday</v>
      </c>
    </row>
    <row r="728" spans="1:8" x14ac:dyDescent="0.25">
      <c r="A728" s="4" t="s">
        <v>785</v>
      </c>
      <c r="B728" s="8">
        <v>1.1000000000000001</v>
      </c>
      <c r="C728" s="19">
        <v>44558</v>
      </c>
      <c r="D728" s="5" t="s">
        <v>109</v>
      </c>
      <c r="E728" s="5" t="s">
        <v>1114</v>
      </c>
      <c r="F728" s="21">
        <f>YEAR(Unicorns_Companies[[#This Row],[Date Joined]])</f>
        <v>2021</v>
      </c>
      <c r="G728" s="21" t="str">
        <f>TEXT(Unicorns_Companies[[#This Row],[Date Joined]],"mmmm")</f>
        <v>December</v>
      </c>
      <c r="H728" s="21" t="str">
        <f>TEXT(Unicorns_Companies[[#This Row],[Date Joined]],"dddd")</f>
        <v>Tuesday</v>
      </c>
    </row>
    <row r="729" spans="1:8" x14ac:dyDescent="0.25">
      <c r="A729" s="4" t="s">
        <v>543</v>
      </c>
      <c r="B729" s="8">
        <v>1.08</v>
      </c>
      <c r="C729" s="19">
        <v>44221</v>
      </c>
      <c r="D729" s="5" t="s">
        <v>101</v>
      </c>
      <c r="E729" s="5" t="s">
        <v>1113</v>
      </c>
      <c r="F729" s="21">
        <f>YEAR(Unicorns_Companies[[#This Row],[Date Joined]])</f>
        <v>2021</v>
      </c>
      <c r="G729" s="21" t="str">
        <f>TEXT(Unicorns_Companies[[#This Row],[Date Joined]],"mmmm")</f>
        <v>January</v>
      </c>
      <c r="H729" s="21" t="str">
        <f>TEXT(Unicorns_Companies[[#This Row],[Date Joined]],"dddd")</f>
        <v>Monday</v>
      </c>
    </row>
    <row r="730" spans="1:8" x14ac:dyDescent="0.25">
      <c r="A730" s="4" t="s">
        <v>544</v>
      </c>
      <c r="B730" s="8">
        <v>1.08</v>
      </c>
      <c r="C730" s="19">
        <v>44221</v>
      </c>
      <c r="D730" s="5" t="s">
        <v>101</v>
      </c>
      <c r="E730" s="5" t="s">
        <v>1113</v>
      </c>
      <c r="F730" s="21">
        <f>YEAR(Unicorns_Companies[[#This Row],[Date Joined]])</f>
        <v>2021</v>
      </c>
      <c r="G730" s="21" t="str">
        <f>TEXT(Unicorns_Companies[[#This Row],[Date Joined]],"mmmm")</f>
        <v>January</v>
      </c>
      <c r="H730" s="21" t="str">
        <f>TEXT(Unicorns_Companies[[#This Row],[Date Joined]],"dddd")</f>
        <v>Monday</v>
      </c>
    </row>
    <row r="731" spans="1:8" x14ac:dyDescent="0.25">
      <c r="A731" s="4" t="s">
        <v>445</v>
      </c>
      <c r="B731" s="8">
        <v>1.05</v>
      </c>
      <c r="C731" s="19">
        <v>44292</v>
      </c>
      <c r="D731" s="5" t="s">
        <v>102</v>
      </c>
      <c r="E731" s="5" t="s">
        <v>1116</v>
      </c>
      <c r="F731" s="21">
        <f>YEAR(Unicorns_Companies[[#This Row],[Date Joined]])</f>
        <v>2021</v>
      </c>
      <c r="G731" s="21" t="str">
        <f>TEXT(Unicorns_Companies[[#This Row],[Date Joined]],"mmmm")</f>
        <v>April</v>
      </c>
      <c r="H731" s="21" t="str">
        <f>TEXT(Unicorns_Companies[[#This Row],[Date Joined]],"dddd")</f>
        <v>Tuesday</v>
      </c>
    </row>
    <row r="732" spans="1:8" x14ac:dyDescent="0.25">
      <c r="A732" s="4" t="s">
        <v>732</v>
      </c>
      <c r="B732" s="8">
        <v>1.05</v>
      </c>
      <c r="C732" s="19">
        <v>44510</v>
      </c>
      <c r="D732" s="5" t="s">
        <v>102</v>
      </c>
      <c r="E732" s="5" t="s">
        <v>1116</v>
      </c>
      <c r="F732" s="21">
        <f>YEAR(Unicorns_Companies[[#This Row],[Date Joined]])</f>
        <v>2021</v>
      </c>
      <c r="G732" s="21" t="str">
        <f>TEXT(Unicorns_Companies[[#This Row],[Date Joined]],"mmmm")</f>
        <v>November</v>
      </c>
      <c r="H732" s="21" t="str">
        <f>TEXT(Unicorns_Companies[[#This Row],[Date Joined]],"dddd")</f>
        <v>Wednesday</v>
      </c>
    </row>
    <row r="733" spans="1:8" x14ac:dyDescent="0.25">
      <c r="A733" s="4" t="s">
        <v>733</v>
      </c>
      <c r="B733" s="8">
        <v>1.05</v>
      </c>
      <c r="C733" s="19">
        <v>44515</v>
      </c>
      <c r="D733" s="5" t="s">
        <v>102</v>
      </c>
      <c r="E733" s="5" t="s">
        <v>1116</v>
      </c>
      <c r="F733" s="21">
        <f>YEAR(Unicorns_Companies[[#This Row],[Date Joined]])</f>
        <v>2021</v>
      </c>
      <c r="G733" s="21" t="str">
        <f>TEXT(Unicorns_Companies[[#This Row],[Date Joined]],"mmmm")</f>
        <v>November</v>
      </c>
      <c r="H733" s="21" t="str">
        <f>TEXT(Unicorns_Companies[[#This Row],[Date Joined]],"dddd")</f>
        <v>Monday</v>
      </c>
    </row>
    <row r="734" spans="1:8" x14ac:dyDescent="0.25">
      <c r="A734" s="4" t="s">
        <v>1001</v>
      </c>
      <c r="B734" s="8">
        <v>1.02</v>
      </c>
      <c r="C734" s="19">
        <v>44511</v>
      </c>
      <c r="D734" s="5" t="s">
        <v>102</v>
      </c>
      <c r="E734" s="5" t="s">
        <v>1113</v>
      </c>
      <c r="F734" s="21">
        <f>YEAR(Unicorns_Companies[[#This Row],[Date Joined]])</f>
        <v>2021</v>
      </c>
      <c r="G734" s="21" t="str">
        <f>TEXT(Unicorns_Companies[[#This Row],[Date Joined]],"mmmm")</f>
        <v>November</v>
      </c>
      <c r="H734" s="21" t="str">
        <f>TEXT(Unicorns_Companies[[#This Row],[Date Joined]],"dddd")</f>
        <v>Thursday</v>
      </c>
    </row>
    <row r="735" spans="1:8" x14ac:dyDescent="0.25">
      <c r="A735" s="4" t="s">
        <v>534</v>
      </c>
      <c r="B735" s="8">
        <v>1.7</v>
      </c>
      <c r="C735" s="19">
        <v>44350</v>
      </c>
      <c r="D735" s="5" t="s">
        <v>102</v>
      </c>
      <c r="E735" s="5" t="s">
        <v>1116</v>
      </c>
      <c r="F735" s="21">
        <f>YEAR(Unicorns_Companies[[#This Row],[Date Joined]])</f>
        <v>2021</v>
      </c>
      <c r="G735" s="21" t="str">
        <f>TEXT(Unicorns_Companies[[#This Row],[Date Joined]],"mmmm")</f>
        <v>June</v>
      </c>
      <c r="H735" s="21" t="str">
        <f>TEXT(Unicorns_Companies[[#This Row],[Date Joined]],"dddd")</f>
        <v>Thursday</v>
      </c>
    </row>
    <row r="736" spans="1:8" x14ac:dyDescent="0.25">
      <c r="A736" s="4" t="s">
        <v>325</v>
      </c>
      <c r="B736" s="8">
        <v>1</v>
      </c>
      <c r="C736" s="19">
        <v>44203</v>
      </c>
      <c r="D736" s="5" t="s">
        <v>102</v>
      </c>
      <c r="E736" s="5" t="s">
        <v>1116</v>
      </c>
      <c r="F736" s="21">
        <f>YEAR(Unicorns_Companies[[#This Row],[Date Joined]])</f>
        <v>2021</v>
      </c>
      <c r="G736" s="21" t="str">
        <f>TEXT(Unicorns_Companies[[#This Row],[Date Joined]],"mmmm")</f>
        <v>January</v>
      </c>
      <c r="H736" s="21" t="str">
        <f>TEXT(Unicorns_Companies[[#This Row],[Date Joined]],"dddd")</f>
        <v>Thursday</v>
      </c>
    </row>
    <row r="737" spans="1:8" x14ac:dyDescent="0.25">
      <c r="A737" s="4" t="s">
        <v>673</v>
      </c>
      <c r="B737" s="8">
        <v>1</v>
      </c>
      <c r="C737" s="19">
        <v>44203</v>
      </c>
      <c r="D737" s="5" t="s">
        <v>102</v>
      </c>
      <c r="E737" s="5" t="s">
        <v>1112</v>
      </c>
      <c r="F737" s="21">
        <f>YEAR(Unicorns_Companies[[#This Row],[Date Joined]])</f>
        <v>2021</v>
      </c>
      <c r="G737" s="21" t="str">
        <f>TEXT(Unicorns_Companies[[#This Row],[Date Joined]],"mmmm")</f>
        <v>January</v>
      </c>
      <c r="H737" s="21" t="str">
        <f>TEXT(Unicorns_Companies[[#This Row],[Date Joined]],"dddd")</f>
        <v>Thursday</v>
      </c>
    </row>
    <row r="738" spans="1:8" x14ac:dyDescent="0.25">
      <c r="A738" s="4" t="s">
        <v>326</v>
      </c>
      <c r="B738" s="8">
        <v>1</v>
      </c>
      <c r="C738" s="19">
        <v>44203</v>
      </c>
      <c r="D738" s="5" t="s">
        <v>117</v>
      </c>
      <c r="E738" s="5" t="s">
        <v>1114</v>
      </c>
      <c r="F738" s="21">
        <f>YEAR(Unicorns_Companies[[#This Row],[Date Joined]])</f>
        <v>2021</v>
      </c>
      <c r="G738" s="21" t="str">
        <f>TEXT(Unicorns_Companies[[#This Row],[Date Joined]],"mmmm")</f>
        <v>January</v>
      </c>
      <c r="H738" s="21" t="str">
        <f>TEXT(Unicorns_Companies[[#This Row],[Date Joined]],"dddd")</f>
        <v>Thursday</v>
      </c>
    </row>
    <row r="739" spans="1:8" x14ac:dyDescent="0.25">
      <c r="A739" s="4" t="s">
        <v>335</v>
      </c>
      <c r="B739" s="8">
        <v>1</v>
      </c>
      <c r="C739" s="19">
        <v>44215</v>
      </c>
      <c r="D739" s="5" t="s">
        <v>104</v>
      </c>
      <c r="E739" s="5" t="s">
        <v>1115</v>
      </c>
      <c r="F739" s="21">
        <f>YEAR(Unicorns_Companies[[#This Row],[Date Joined]])</f>
        <v>2021</v>
      </c>
      <c r="G739" s="21" t="str">
        <f>TEXT(Unicorns_Companies[[#This Row],[Date Joined]],"mmmm")</f>
        <v>January</v>
      </c>
      <c r="H739" s="21" t="str">
        <f>TEXT(Unicorns_Companies[[#This Row],[Date Joined]],"dddd")</f>
        <v>Tuesday</v>
      </c>
    </row>
    <row r="740" spans="1:8" x14ac:dyDescent="0.25">
      <c r="A740" s="4" t="s">
        <v>360</v>
      </c>
      <c r="B740" s="8">
        <v>1</v>
      </c>
      <c r="C740" s="19">
        <v>44223</v>
      </c>
      <c r="D740" s="5" t="s">
        <v>102</v>
      </c>
      <c r="E740" s="5" t="s">
        <v>1116</v>
      </c>
      <c r="F740" s="21">
        <f>YEAR(Unicorns_Companies[[#This Row],[Date Joined]])</f>
        <v>2021</v>
      </c>
      <c r="G740" s="21" t="str">
        <f>TEXT(Unicorns_Companies[[#This Row],[Date Joined]],"mmmm")</f>
        <v>January</v>
      </c>
      <c r="H740" s="21" t="str">
        <f>TEXT(Unicorns_Companies[[#This Row],[Date Joined]],"dddd")</f>
        <v>Wednesday</v>
      </c>
    </row>
    <row r="741" spans="1:8" x14ac:dyDescent="0.25">
      <c r="A741" s="4" t="s">
        <v>499</v>
      </c>
      <c r="B741" s="8">
        <v>1</v>
      </c>
      <c r="C741" s="19">
        <v>44228</v>
      </c>
      <c r="D741" s="5" t="s">
        <v>500</v>
      </c>
      <c r="E741" s="5" t="s">
        <v>1113</v>
      </c>
      <c r="F741" s="21">
        <f>YEAR(Unicorns_Companies[[#This Row],[Date Joined]])</f>
        <v>2021</v>
      </c>
      <c r="G741" s="21" t="str">
        <f>TEXT(Unicorns_Companies[[#This Row],[Date Joined]],"mmmm")</f>
        <v>February</v>
      </c>
      <c r="H741" s="21" t="str">
        <f>TEXT(Unicorns_Companies[[#This Row],[Date Joined]],"dddd")</f>
        <v>Monday</v>
      </c>
    </row>
    <row r="742" spans="1:8" x14ac:dyDescent="0.25">
      <c r="A742" s="4" t="s">
        <v>362</v>
      </c>
      <c r="B742" s="8">
        <v>1</v>
      </c>
      <c r="C742" s="19">
        <v>44243</v>
      </c>
      <c r="D742" s="5" t="s">
        <v>102</v>
      </c>
      <c r="E742" s="5" t="s">
        <v>1113</v>
      </c>
      <c r="F742" s="21">
        <f>YEAR(Unicorns_Companies[[#This Row],[Date Joined]])</f>
        <v>2021</v>
      </c>
      <c r="G742" s="21" t="str">
        <f>TEXT(Unicorns_Companies[[#This Row],[Date Joined]],"mmmm")</f>
        <v>February</v>
      </c>
      <c r="H742" s="21" t="str">
        <f>TEXT(Unicorns_Companies[[#This Row],[Date Joined]],"dddd")</f>
        <v>Tuesday</v>
      </c>
    </row>
    <row r="743" spans="1:8" x14ac:dyDescent="0.25">
      <c r="A743" s="4" t="s">
        <v>363</v>
      </c>
      <c r="B743" s="8">
        <v>1</v>
      </c>
      <c r="C743" s="19">
        <v>44244</v>
      </c>
      <c r="D743" s="5" t="s">
        <v>102</v>
      </c>
      <c r="E743" s="5" t="s">
        <v>1113</v>
      </c>
      <c r="F743" s="21">
        <f>YEAR(Unicorns_Companies[[#This Row],[Date Joined]])</f>
        <v>2021</v>
      </c>
      <c r="G743" s="21" t="str">
        <f>TEXT(Unicorns_Companies[[#This Row],[Date Joined]],"mmmm")</f>
        <v>February</v>
      </c>
      <c r="H743" s="21" t="str">
        <f>TEXT(Unicorns_Companies[[#This Row],[Date Joined]],"dddd")</f>
        <v>Wednesday</v>
      </c>
    </row>
    <row r="744" spans="1:8" x14ac:dyDescent="0.25">
      <c r="A744" s="4" t="s">
        <v>1105</v>
      </c>
      <c r="B744" s="8">
        <v>1</v>
      </c>
      <c r="C744" s="19">
        <v>44244</v>
      </c>
      <c r="D744" s="5" t="s">
        <v>102</v>
      </c>
      <c r="E744" s="5" t="s">
        <v>1114</v>
      </c>
      <c r="F744" s="21">
        <f>YEAR(Unicorns_Companies[[#This Row],[Date Joined]])</f>
        <v>2021</v>
      </c>
      <c r="G744" s="21" t="str">
        <f>TEXT(Unicorns_Companies[[#This Row],[Date Joined]],"mmmm")</f>
        <v>February</v>
      </c>
      <c r="H744" s="21" t="str">
        <f>TEXT(Unicorns_Companies[[#This Row],[Date Joined]],"dddd")</f>
        <v>Wednesday</v>
      </c>
    </row>
    <row r="745" spans="1:8" x14ac:dyDescent="0.25">
      <c r="A745" s="4" t="s">
        <v>372</v>
      </c>
      <c r="B745" s="8">
        <v>1</v>
      </c>
      <c r="C745" s="19">
        <v>44252</v>
      </c>
      <c r="D745" s="5" t="s">
        <v>102</v>
      </c>
      <c r="E745" s="5" t="s">
        <v>1114</v>
      </c>
      <c r="F745" s="21">
        <f>YEAR(Unicorns_Companies[[#This Row],[Date Joined]])</f>
        <v>2021</v>
      </c>
      <c r="G745" s="21" t="str">
        <f>TEXT(Unicorns_Companies[[#This Row],[Date Joined]],"mmmm")</f>
        <v>February</v>
      </c>
      <c r="H745" s="21" t="str">
        <f>TEXT(Unicorns_Companies[[#This Row],[Date Joined]],"dddd")</f>
        <v>Thursday</v>
      </c>
    </row>
    <row r="746" spans="1:8" x14ac:dyDescent="0.25">
      <c r="A746" s="4" t="s">
        <v>412</v>
      </c>
      <c r="B746" s="8">
        <v>1</v>
      </c>
      <c r="C746" s="19">
        <v>44265</v>
      </c>
      <c r="D746" s="5" t="s">
        <v>114</v>
      </c>
      <c r="E746" s="5" t="s">
        <v>1116</v>
      </c>
      <c r="F746" s="21">
        <f>YEAR(Unicorns_Companies[[#This Row],[Date Joined]])</f>
        <v>2021</v>
      </c>
      <c r="G746" s="21" t="str">
        <f>TEXT(Unicorns_Companies[[#This Row],[Date Joined]],"mmmm")</f>
        <v>March</v>
      </c>
      <c r="H746" s="21" t="str">
        <f>TEXT(Unicorns_Companies[[#This Row],[Date Joined]],"dddd")</f>
        <v>Wednesday</v>
      </c>
    </row>
    <row r="747" spans="1:8" x14ac:dyDescent="0.25">
      <c r="A747" s="4" t="s">
        <v>417</v>
      </c>
      <c r="B747" s="8">
        <v>1</v>
      </c>
      <c r="C747" s="19">
        <v>44271</v>
      </c>
      <c r="D747" s="5" t="s">
        <v>116</v>
      </c>
      <c r="E747" s="5" t="s">
        <v>1116</v>
      </c>
      <c r="F747" s="21">
        <f>YEAR(Unicorns_Companies[[#This Row],[Date Joined]])</f>
        <v>2021</v>
      </c>
      <c r="G747" s="21" t="str">
        <f>TEXT(Unicorns_Companies[[#This Row],[Date Joined]],"mmmm")</f>
        <v>March</v>
      </c>
      <c r="H747" s="21" t="str">
        <f>TEXT(Unicorns_Companies[[#This Row],[Date Joined]],"dddd")</f>
        <v>Tuesday</v>
      </c>
    </row>
    <row r="748" spans="1:8" x14ac:dyDescent="0.25">
      <c r="A748" s="4" t="s">
        <v>674</v>
      </c>
      <c r="B748" s="8">
        <v>1</v>
      </c>
      <c r="C748" s="19">
        <v>44277</v>
      </c>
      <c r="D748" s="5" t="s">
        <v>102</v>
      </c>
      <c r="E748" s="5" t="s">
        <v>1118</v>
      </c>
      <c r="F748" s="21">
        <f>YEAR(Unicorns_Companies[[#This Row],[Date Joined]])</f>
        <v>2021</v>
      </c>
      <c r="G748" s="21" t="str">
        <f>TEXT(Unicorns_Companies[[#This Row],[Date Joined]],"mmmm")</f>
        <v>March</v>
      </c>
      <c r="H748" s="21" t="str">
        <f>TEXT(Unicorns_Companies[[#This Row],[Date Joined]],"dddd")</f>
        <v>Monday</v>
      </c>
    </row>
    <row r="749" spans="1:8" x14ac:dyDescent="0.25">
      <c r="A749" s="4" t="s">
        <v>447</v>
      </c>
      <c r="B749" s="8">
        <v>1</v>
      </c>
      <c r="C749" s="19">
        <v>44279</v>
      </c>
      <c r="D749" s="5" t="s">
        <v>102</v>
      </c>
      <c r="E749" s="5" t="s">
        <v>1115</v>
      </c>
      <c r="F749" s="21">
        <f>YEAR(Unicorns_Companies[[#This Row],[Date Joined]])</f>
        <v>2021</v>
      </c>
      <c r="G749" s="21" t="str">
        <f>TEXT(Unicorns_Companies[[#This Row],[Date Joined]],"mmmm")</f>
        <v>March</v>
      </c>
      <c r="H749" s="21" t="str">
        <f>TEXT(Unicorns_Companies[[#This Row],[Date Joined]],"dddd")</f>
        <v>Wednesday</v>
      </c>
    </row>
    <row r="750" spans="1:8" x14ac:dyDescent="0.25">
      <c r="A750" s="4" t="s">
        <v>449</v>
      </c>
      <c r="B750" s="8">
        <v>1</v>
      </c>
      <c r="C750" s="19">
        <v>44285</v>
      </c>
      <c r="D750" s="5" t="s">
        <v>102</v>
      </c>
      <c r="E750" s="5" t="s">
        <v>1112</v>
      </c>
      <c r="F750" s="21">
        <f>YEAR(Unicorns_Companies[[#This Row],[Date Joined]])</f>
        <v>2021</v>
      </c>
      <c r="G750" s="21" t="str">
        <f>TEXT(Unicorns_Companies[[#This Row],[Date Joined]],"mmmm")</f>
        <v>March</v>
      </c>
      <c r="H750" s="21" t="str">
        <f>TEXT(Unicorns_Companies[[#This Row],[Date Joined]],"dddd")</f>
        <v>Tuesday</v>
      </c>
    </row>
    <row r="751" spans="1:8" x14ac:dyDescent="0.25">
      <c r="A751" s="4" t="s">
        <v>546</v>
      </c>
      <c r="B751" s="8">
        <v>1</v>
      </c>
      <c r="C751" s="19">
        <v>44297</v>
      </c>
      <c r="D751" s="5" t="s">
        <v>101</v>
      </c>
      <c r="E751" s="5" t="s">
        <v>1116</v>
      </c>
      <c r="F751" s="21">
        <f>YEAR(Unicorns_Companies[[#This Row],[Date Joined]])</f>
        <v>2021</v>
      </c>
      <c r="G751" s="21" t="str">
        <f>TEXT(Unicorns_Companies[[#This Row],[Date Joined]],"mmmm")</f>
        <v>April</v>
      </c>
      <c r="H751" s="21" t="str">
        <f>TEXT(Unicorns_Companies[[#This Row],[Date Joined]],"dddd")</f>
        <v>Sunday</v>
      </c>
    </row>
    <row r="752" spans="1:8" x14ac:dyDescent="0.25">
      <c r="A752" s="4" t="s">
        <v>451</v>
      </c>
      <c r="B752" s="8">
        <v>1</v>
      </c>
      <c r="C752" s="19">
        <v>44298</v>
      </c>
      <c r="D752" s="5" t="s">
        <v>102</v>
      </c>
      <c r="E752" s="5" t="s">
        <v>1121</v>
      </c>
      <c r="F752" s="21">
        <f>YEAR(Unicorns_Companies[[#This Row],[Date Joined]])</f>
        <v>2021</v>
      </c>
      <c r="G752" s="21" t="str">
        <f>TEXT(Unicorns_Companies[[#This Row],[Date Joined]],"mmmm")</f>
        <v>April</v>
      </c>
      <c r="H752" s="21" t="str">
        <f>TEXT(Unicorns_Companies[[#This Row],[Date Joined]],"dddd")</f>
        <v>Monday</v>
      </c>
    </row>
    <row r="753" spans="1:8" x14ac:dyDescent="0.25">
      <c r="A753" s="4" t="s">
        <v>547</v>
      </c>
      <c r="B753" s="8">
        <v>1</v>
      </c>
      <c r="C753" s="19">
        <v>44300</v>
      </c>
      <c r="D753" s="5" t="s">
        <v>101</v>
      </c>
      <c r="E753" s="5" t="s">
        <v>1118</v>
      </c>
      <c r="F753" s="21">
        <f>YEAR(Unicorns_Companies[[#This Row],[Date Joined]])</f>
        <v>2021</v>
      </c>
      <c r="G753" s="21" t="str">
        <f>TEXT(Unicorns_Companies[[#This Row],[Date Joined]],"mmmm")</f>
        <v>April</v>
      </c>
      <c r="H753" s="21" t="str">
        <f>TEXT(Unicorns_Companies[[#This Row],[Date Joined]],"dddd")</f>
        <v>Wednesday</v>
      </c>
    </row>
    <row r="754" spans="1:8" x14ac:dyDescent="0.25">
      <c r="A754" s="4" t="s">
        <v>1162</v>
      </c>
      <c r="B754" s="8">
        <v>1</v>
      </c>
      <c r="C754" s="19">
        <v>44306</v>
      </c>
      <c r="D754" s="5" t="s">
        <v>102</v>
      </c>
      <c r="E754" s="5" t="s">
        <v>1115</v>
      </c>
      <c r="F754" s="21">
        <f>YEAR(Unicorns_Companies[[#This Row],[Date Joined]])</f>
        <v>2021</v>
      </c>
      <c r="G754" s="21" t="str">
        <f>TEXT(Unicorns_Companies[[#This Row],[Date Joined]],"mmmm")</f>
        <v>April</v>
      </c>
      <c r="H754" s="21" t="str">
        <f>TEXT(Unicorns_Companies[[#This Row],[Date Joined]],"dddd")</f>
        <v>Tuesday</v>
      </c>
    </row>
    <row r="755" spans="1:8" x14ac:dyDescent="0.25">
      <c r="A755" s="4" t="s">
        <v>487</v>
      </c>
      <c r="B755" s="8">
        <v>1</v>
      </c>
      <c r="C755" s="19">
        <v>44308</v>
      </c>
      <c r="D755" s="5" t="s">
        <v>102</v>
      </c>
      <c r="E755" s="5" t="s">
        <v>1116</v>
      </c>
      <c r="F755" s="21">
        <f>YEAR(Unicorns_Companies[[#This Row],[Date Joined]])</f>
        <v>2021</v>
      </c>
      <c r="G755" s="21" t="str">
        <f>TEXT(Unicorns_Companies[[#This Row],[Date Joined]],"mmmm")</f>
        <v>April</v>
      </c>
      <c r="H755" s="21" t="str">
        <f>TEXT(Unicorns_Companies[[#This Row],[Date Joined]],"dddd")</f>
        <v>Thursday</v>
      </c>
    </row>
    <row r="756" spans="1:8" x14ac:dyDescent="0.25">
      <c r="A756" s="4" t="s">
        <v>1163</v>
      </c>
      <c r="B756" s="8">
        <v>1</v>
      </c>
      <c r="C756" s="19">
        <v>44295</v>
      </c>
      <c r="D756" s="5" t="s">
        <v>104</v>
      </c>
      <c r="E756" s="5" t="s">
        <v>1115</v>
      </c>
      <c r="F756" s="21">
        <f>YEAR(Unicorns_Companies[[#This Row],[Date Joined]])</f>
        <v>2021</v>
      </c>
      <c r="G756" s="21" t="str">
        <f>TEXT(Unicorns_Companies[[#This Row],[Date Joined]],"mmmm")</f>
        <v>April</v>
      </c>
      <c r="H756" s="21" t="str">
        <f>TEXT(Unicorns_Companies[[#This Row],[Date Joined]],"dddd")</f>
        <v>Friday</v>
      </c>
    </row>
    <row r="757" spans="1:8" x14ac:dyDescent="0.25">
      <c r="A757" s="4" t="s">
        <v>488</v>
      </c>
      <c r="B757" s="8">
        <v>1</v>
      </c>
      <c r="C757" s="19">
        <v>44314</v>
      </c>
      <c r="D757" s="5" t="s">
        <v>102</v>
      </c>
      <c r="E757" s="5" t="s">
        <v>1118</v>
      </c>
      <c r="F757" s="21">
        <f>YEAR(Unicorns_Companies[[#This Row],[Date Joined]])</f>
        <v>2021</v>
      </c>
      <c r="G757" s="21" t="str">
        <f>TEXT(Unicorns_Companies[[#This Row],[Date Joined]],"mmmm")</f>
        <v>April</v>
      </c>
      <c r="H757" s="21" t="str">
        <f>TEXT(Unicorns_Companies[[#This Row],[Date Joined]],"dddd")</f>
        <v>Wednesday</v>
      </c>
    </row>
    <row r="758" spans="1:8" x14ac:dyDescent="0.25">
      <c r="A758" s="4" t="s">
        <v>489</v>
      </c>
      <c r="B758" s="8">
        <v>1.5</v>
      </c>
      <c r="C758" s="19">
        <v>44315</v>
      </c>
      <c r="D758" s="5" t="s">
        <v>102</v>
      </c>
      <c r="E758" s="5" t="s">
        <v>1116</v>
      </c>
      <c r="F758" s="21">
        <f>YEAR(Unicorns_Companies[[#This Row],[Date Joined]])</f>
        <v>2021</v>
      </c>
      <c r="G758" s="21" t="str">
        <f>TEXT(Unicorns_Companies[[#This Row],[Date Joined]],"mmmm")</f>
        <v>April</v>
      </c>
      <c r="H758" s="21" t="str">
        <f>TEXT(Unicorns_Companies[[#This Row],[Date Joined]],"dddd")</f>
        <v>Thursday</v>
      </c>
    </row>
    <row r="759" spans="1:8" x14ac:dyDescent="0.25">
      <c r="A759" s="4" t="s">
        <v>490</v>
      </c>
      <c r="B759" s="8">
        <v>1</v>
      </c>
      <c r="C759" s="19">
        <v>44316</v>
      </c>
      <c r="D759" s="5" t="s">
        <v>102</v>
      </c>
      <c r="E759" s="5" t="s">
        <v>1112</v>
      </c>
      <c r="F759" s="21">
        <f>YEAR(Unicorns_Companies[[#This Row],[Date Joined]])</f>
        <v>2021</v>
      </c>
      <c r="G759" s="21" t="str">
        <f>TEXT(Unicorns_Companies[[#This Row],[Date Joined]],"mmmm")</f>
        <v>April</v>
      </c>
      <c r="H759" s="21" t="str">
        <f>TEXT(Unicorns_Companies[[#This Row],[Date Joined]],"dddd")</f>
        <v>Friday</v>
      </c>
    </row>
    <row r="760" spans="1:8" x14ac:dyDescent="0.25">
      <c r="A760" s="4" t="s">
        <v>548</v>
      </c>
      <c r="B760" s="8">
        <v>1</v>
      </c>
      <c r="C760" s="19">
        <v>44348</v>
      </c>
      <c r="D760" s="5" t="s">
        <v>101</v>
      </c>
      <c r="E760" s="5" t="s">
        <v>1116</v>
      </c>
      <c r="F760" s="21">
        <f>YEAR(Unicorns_Companies[[#This Row],[Date Joined]])</f>
        <v>2021</v>
      </c>
      <c r="G760" s="21" t="str">
        <f>TEXT(Unicorns_Companies[[#This Row],[Date Joined]],"mmmm")</f>
        <v>June</v>
      </c>
      <c r="H760" s="21" t="str">
        <f>TEXT(Unicorns_Companies[[#This Row],[Date Joined]],"dddd")</f>
        <v>Tuesday</v>
      </c>
    </row>
    <row r="761" spans="1:8" x14ac:dyDescent="0.25">
      <c r="A761" s="4" t="s">
        <v>1164</v>
      </c>
      <c r="B761" s="8">
        <v>1</v>
      </c>
      <c r="C761" s="19">
        <v>44322</v>
      </c>
      <c r="D761" s="5" t="s">
        <v>106</v>
      </c>
      <c r="E761" s="5" t="s">
        <v>1121</v>
      </c>
      <c r="F761" s="21">
        <f>YEAR(Unicorns_Companies[[#This Row],[Date Joined]])</f>
        <v>2021</v>
      </c>
      <c r="G761" s="21" t="str">
        <f>TEXT(Unicorns_Companies[[#This Row],[Date Joined]],"mmmm")</f>
        <v>May</v>
      </c>
      <c r="H761" s="21" t="str">
        <f>TEXT(Unicorns_Companies[[#This Row],[Date Joined]],"dddd")</f>
        <v>Thursday</v>
      </c>
    </row>
    <row r="762" spans="1:8" x14ac:dyDescent="0.25">
      <c r="A762" s="4" t="s">
        <v>675</v>
      </c>
      <c r="B762" s="8">
        <v>1</v>
      </c>
      <c r="C762" s="19">
        <v>44322</v>
      </c>
      <c r="D762" s="5" t="s">
        <v>101</v>
      </c>
      <c r="E762" s="5" t="s">
        <v>1114</v>
      </c>
      <c r="F762" s="21">
        <f>YEAR(Unicorns_Companies[[#This Row],[Date Joined]])</f>
        <v>2021</v>
      </c>
      <c r="G762" s="21" t="str">
        <f>TEXT(Unicorns_Companies[[#This Row],[Date Joined]],"mmmm")</f>
        <v>May</v>
      </c>
      <c r="H762" s="21" t="str">
        <f>TEXT(Unicorns_Companies[[#This Row],[Date Joined]],"dddd")</f>
        <v>Thursday</v>
      </c>
    </row>
    <row r="763" spans="1:8" x14ac:dyDescent="0.25">
      <c r="A763" s="4" t="s">
        <v>493</v>
      </c>
      <c r="B763" s="8">
        <v>1.73</v>
      </c>
      <c r="C763" s="19">
        <v>44328</v>
      </c>
      <c r="D763" s="5" t="s">
        <v>102</v>
      </c>
      <c r="E763" s="5" t="s">
        <v>1112</v>
      </c>
      <c r="F763" s="21">
        <f>YEAR(Unicorns_Companies[[#This Row],[Date Joined]])</f>
        <v>2021</v>
      </c>
      <c r="G763" s="21" t="str">
        <f>TEXT(Unicorns_Companies[[#This Row],[Date Joined]],"mmmm")</f>
        <v>May</v>
      </c>
      <c r="H763" s="21" t="str">
        <f>TEXT(Unicorns_Companies[[#This Row],[Date Joined]],"dddd")</f>
        <v>Wednesday</v>
      </c>
    </row>
    <row r="764" spans="1:8" x14ac:dyDescent="0.25">
      <c r="A764" s="4" t="s">
        <v>494</v>
      </c>
      <c r="B764" s="8">
        <v>1</v>
      </c>
      <c r="C764" s="19">
        <v>44329</v>
      </c>
      <c r="D764" s="5" t="s">
        <v>102</v>
      </c>
      <c r="E764" s="5" t="s">
        <v>1116</v>
      </c>
      <c r="F764" s="21">
        <f>YEAR(Unicorns_Companies[[#This Row],[Date Joined]])</f>
        <v>2021</v>
      </c>
      <c r="G764" s="21" t="str">
        <f>TEXT(Unicorns_Companies[[#This Row],[Date Joined]],"mmmm")</f>
        <v>May</v>
      </c>
      <c r="H764" s="21" t="str">
        <f>TEXT(Unicorns_Companies[[#This Row],[Date Joined]],"dddd")</f>
        <v>Thursday</v>
      </c>
    </row>
    <row r="765" spans="1:8" x14ac:dyDescent="0.25">
      <c r="A765" s="4" t="s">
        <v>495</v>
      </c>
      <c r="B765" s="8">
        <v>1</v>
      </c>
      <c r="C765" s="19">
        <v>44333</v>
      </c>
      <c r="D765" s="5" t="s">
        <v>102</v>
      </c>
      <c r="E765" s="5" t="s">
        <v>1115</v>
      </c>
      <c r="F765" s="21">
        <f>YEAR(Unicorns_Companies[[#This Row],[Date Joined]])</f>
        <v>2021</v>
      </c>
      <c r="G765" s="21" t="str">
        <f>TEXT(Unicorns_Companies[[#This Row],[Date Joined]],"mmmm")</f>
        <v>May</v>
      </c>
      <c r="H765" s="21" t="str">
        <f>TEXT(Unicorns_Companies[[#This Row],[Date Joined]],"dddd")</f>
        <v>Monday</v>
      </c>
    </row>
    <row r="766" spans="1:8" x14ac:dyDescent="0.25">
      <c r="A766" s="4" t="s">
        <v>497</v>
      </c>
      <c r="B766" s="8">
        <v>1</v>
      </c>
      <c r="C766" s="19">
        <v>44334</v>
      </c>
      <c r="D766" s="5" t="s">
        <v>102</v>
      </c>
      <c r="E766" s="5" t="s">
        <v>1115</v>
      </c>
      <c r="F766" s="21">
        <f>YEAR(Unicorns_Companies[[#This Row],[Date Joined]])</f>
        <v>2021</v>
      </c>
      <c r="G766" s="21" t="str">
        <f>TEXT(Unicorns_Companies[[#This Row],[Date Joined]],"mmmm")</f>
        <v>May</v>
      </c>
      <c r="H766" s="21" t="str">
        <f>TEXT(Unicorns_Companies[[#This Row],[Date Joined]],"dddd")</f>
        <v>Tuesday</v>
      </c>
    </row>
    <row r="767" spans="1:8" x14ac:dyDescent="0.25">
      <c r="A767" s="4" t="s">
        <v>498</v>
      </c>
      <c r="B767" s="8">
        <v>1</v>
      </c>
      <c r="C767" s="19">
        <v>44340</v>
      </c>
      <c r="D767" s="5" t="s">
        <v>102</v>
      </c>
      <c r="E767" s="5" t="s">
        <v>1114</v>
      </c>
      <c r="F767" s="21">
        <f>YEAR(Unicorns_Companies[[#This Row],[Date Joined]])</f>
        <v>2021</v>
      </c>
      <c r="G767" s="21" t="str">
        <f>TEXT(Unicorns_Companies[[#This Row],[Date Joined]],"mmmm")</f>
        <v>May</v>
      </c>
      <c r="H767" s="21" t="str">
        <f>TEXT(Unicorns_Companies[[#This Row],[Date Joined]],"dddd")</f>
        <v>Monday</v>
      </c>
    </row>
    <row r="768" spans="1:8" x14ac:dyDescent="0.25">
      <c r="A768" s="4" t="s">
        <v>616</v>
      </c>
      <c r="B768" s="8">
        <v>1.05</v>
      </c>
      <c r="C768" s="19">
        <v>44348</v>
      </c>
      <c r="D768" s="5" t="s">
        <v>116</v>
      </c>
      <c r="E768" s="5" t="s">
        <v>1115</v>
      </c>
      <c r="F768" s="21">
        <f>YEAR(Unicorns_Companies[[#This Row],[Date Joined]])</f>
        <v>2021</v>
      </c>
      <c r="G768" s="21" t="str">
        <f>TEXT(Unicorns_Companies[[#This Row],[Date Joined]],"mmmm")</f>
        <v>June</v>
      </c>
      <c r="H768" s="21" t="str">
        <f>TEXT(Unicorns_Companies[[#This Row],[Date Joined]],"dddd")</f>
        <v>Tuesday</v>
      </c>
    </row>
    <row r="769" spans="1:8" x14ac:dyDescent="0.25">
      <c r="A769" s="4" t="s">
        <v>549</v>
      </c>
      <c r="B769" s="8">
        <v>1</v>
      </c>
      <c r="C769" s="19">
        <v>44349</v>
      </c>
      <c r="D769" s="5" t="s">
        <v>102</v>
      </c>
      <c r="E769" s="5" t="s">
        <v>1113</v>
      </c>
      <c r="F769" s="21">
        <f>YEAR(Unicorns_Companies[[#This Row],[Date Joined]])</f>
        <v>2021</v>
      </c>
      <c r="G769" s="21" t="str">
        <f>TEXT(Unicorns_Companies[[#This Row],[Date Joined]],"mmmm")</f>
        <v>June</v>
      </c>
      <c r="H769" s="21" t="str">
        <f>TEXT(Unicorns_Companies[[#This Row],[Date Joined]],"dddd")</f>
        <v>Wednesday</v>
      </c>
    </row>
    <row r="770" spans="1:8" x14ac:dyDescent="0.25">
      <c r="A770" s="4" t="s">
        <v>550</v>
      </c>
      <c r="B770" s="8">
        <v>1</v>
      </c>
      <c r="C770" s="19">
        <v>44349</v>
      </c>
      <c r="D770" s="5" t="s">
        <v>102</v>
      </c>
      <c r="E770" s="5" t="s">
        <v>1118</v>
      </c>
      <c r="F770" s="21">
        <f>YEAR(Unicorns_Companies[[#This Row],[Date Joined]])</f>
        <v>2021</v>
      </c>
      <c r="G770" s="21" t="str">
        <f>TEXT(Unicorns_Companies[[#This Row],[Date Joined]],"mmmm")</f>
        <v>June</v>
      </c>
      <c r="H770" s="21" t="str">
        <f>TEXT(Unicorns_Companies[[#This Row],[Date Joined]],"dddd")</f>
        <v>Wednesday</v>
      </c>
    </row>
    <row r="771" spans="1:8" x14ac:dyDescent="0.25">
      <c r="A771" s="4" t="s">
        <v>551</v>
      </c>
      <c r="B771" s="8">
        <v>1</v>
      </c>
      <c r="C771" s="19">
        <v>44354</v>
      </c>
      <c r="D771" s="5" t="s">
        <v>231</v>
      </c>
      <c r="E771" s="5" t="s">
        <v>1118</v>
      </c>
      <c r="F771" s="21">
        <f>YEAR(Unicorns_Companies[[#This Row],[Date Joined]])</f>
        <v>2021</v>
      </c>
      <c r="G771" s="21" t="str">
        <f>TEXT(Unicorns_Companies[[#This Row],[Date Joined]],"mmmm")</f>
        <v>June</v>
      </c>
      <c r="H771" s="21" t="str">
        <f>TEXT(Unicorns_Companies[[#This Row],[Date Joined]],"dddd")</f>
        <v>Monday</v>
      </c>
    </row>
    <row r="772" spans="1:8" x14ac:dyDescent="0.25">
      <c r="A772" s="4" t="s">
        <v>554</v>
      </c>
      <c r="B772" s="8">
        <v>1</v>
      </c>
      <c r="C772" s="19">
        <v>44357</v>
      </c>
      <c r="D772" s="5" t="s">
        <v>101</v>
      </c>
      <c r="E772" s="5" t="s">
        <v>1113</v>
      </c>
      <c r="F772" s="21">
        <f>YEAR(Unicorns_Companies[[#This Row],[Date Joined]])</f>
        <v>2021</v>
      </c>
      <c r="G772" s="21" t="str">
        <f>TEXT(Unicorns_Companies[[#This Row],[Date Joined]],"mmmm")</f>
        <v>June</v>
      </c>
      <c r="H772" s="21" t="str">
        <f>TEXT(Unicorns_Companies[[#This Row],[Date Joined]],"dddd")</f>
        <v>Thursday</v>
      </c>
    </row>
    <row r="773" spans="1:8" x14ac:dyDescent="0.25">
      <c r="A773" s="4" t="s">
        <v>555</v>
      </c>
      <c r="B773" s="8">
        <v>1</v>
      </c>
      <c r="C773" s="19">
        <v>44361</v>
      </c>
      <c r="D773" s="5" t="s">
        <v>116</v>
      </c>
      <c r="E773" s="5" t="s">
        <v>1113</v>
      </c>
      <c r="F773" s="21">
        <f>YEAR(Unicorns_Companies[[#This Row],[Date Joined]])</f>
        <v>2021</v>
      </c>
      <c r="G773" s="21" t="str">
        <f>TEXT(Unicorns_Companies[[#This Row],[Date Joined]],"mmmm")</f>
        <v>June</v>
      </c>
      <c r="H773" s="21" t="str">
        <f>TEXT(Unicorns_Companies[[#This Row],[Date Joined]],"dddd")</f>
        <v>Monday</v>
      </c>
    </row>
    <row r="774" spans="1:8" x14ac:dyDescent="0.25">
      <c r="A774" s="4" t="s">
        <v>556</v>
      </c>
      <c r="B774" s="8">
        <v>1</v>
      </c>
      <c r="C774" s="19">
        <v>44363</v>
      </c>
      <c r="D774" s="5" t="s">
        <v>104</v>
      </c>
      <c r="E774" s="5" t="s">
        <v>1121</v>
      </c>
      <c r="F774" s="21">
        <f>YEAR(Unicorns_Companies[[#This Row],[Date Joined]])</f>
        <v>2021</v>
      </c>
      <c r="G774" s="21" t="str">
        <f>TEXT(Unicorns_Companies[[#This Row],[Date Joined]],"mmmm")</f>
        <v>June</v>
      </c>
      <c r="H774" s="21" t="str">
        <f>TEXT(Unicorns_Companies[[#This Row],[Date Joined]],"dddd")</f>
        <v>Wednesday</v>
      </c>
    </row>
    <row r="775" spans="1:8" x14ac:dyDescent="0.25">
      <c r="A775" s="4" t="s">
        <v>889</v>
      </c>
      <c r="B775" s="8">
        <v>1</v>
      </c>
      <c r="C775" s="19">
        <v>44362</v>
      </c>
      <c r="D775" s="5" t="s">
        <v>101</v>
      </c>
      <c r="E775" s="5" t="s">
        <v>1116</v>
      </c>
      <c r="F775" s="21">
        <f>YEAR(Unicorns_Companies[[#This Row],[Date Joined]])</f>
        <v>2021</v>
      </c>
      <c r="G775" s="21" t="str">
        <f>TEXT(Unicorns_Companies[[#This Row],[Date Joined]],"mmmm")</f>
        <v>June</v>
      </c>
      <c r="H775" s="21" t="str">
        <f>TEXT(Unicorns_Companies[[#This Row],[Date Joined]],"dddd")</f>
        <v>Tuesday</v>
      </c>
    </row>
    <row r="776" spans="1:8" x14ac:dyDescent="0.25">
      <c r="A776" s="4" t="s">
        <v>557</v>
      </c>
      <c r="B776" s="8">
        <v>1</v>
      </c>
      <c r="C776" s="19">
        <v>44363</v>
      </c>
      <c r="D776" s="5" t="s">
        <v>114</v>
      </c>
      <c r="E776" s="5" t="s">
        <v>1116</v>
      </c>
      <c r="F776" s="21">
        <f>YEAR(Unicorns_Companies[[#This Row],[Date Joined]])</f>
        <v>2021</v>
      </c>
      <c r="G776" s="21" t="str">
        <f>TEXT(Unicorns_Companies[[#This Row],[Date Joined]],"mmmm")</f>
        <v>June</v>
      </c>
      <c r="H776" s="21" t="str">
        <f>TEXT(Unicorns_Companies[[#This Row],[Date Joined]],"dddd")</f>
        <v>Wednesday</v>
      </c>
    </row>
    <row r="777" spans="1:8" x14ac:dyDescent="0.25">
      <c r="A777" s="4" t="s">
        <v>1107</v>
      </c>
      <c r="B777" s="8">
        <v>1</v>
      </c>
      <c r="C777" s="19">
        <v>44368</v>
      </c>
      <c r="D777" s="5" t="s">
        <v>114</v>
      </c>
      <c r="E777" s="5" t="s">
        <v>1112</v>
      </c>
      <c r="F777" s="21">
        <f>YEAR(Unicorns_Companies[[#This Row],[Date Joined]])</f>
        <v>2021</v>
      </c>
      <c r="G777" s="21" t="str">
        <f>TEXT(Unicorns_Companies[[#This Row],[Date Joined]],"mmmm")</f>
        <v>June</v>
      </c>
      <c r="H777" s="21" t="str">
        <f>TEXT(Unicorns_Companies[[#This Row],[Date Joined]],"dddd")</f>
        <v>Monday</v>
      </c>
    </row>
    <row r="778" spans="1:8" x14ac:dyDescent="0.25">
      <c r="A778" s="4" t="s">
        <v>930</v>
      </c>
      <c r="B778" s="8">
        <v>1</v>
      </c>
      <c r="C778" s="19">
        <v>44376</v>
      </c>
      <c r="D778" s="5" t="s">
        <v>102</v>
      </c>
      <c r="E778" s="5" t="s">
        <v>1115</v>
      </c>
      <c r="F778" s="21">
        <f>YEAR(Unicorns_Companies[[#This Row],[Date Joined]])</f>
        <v>2021</v>
      </c>
      <c r="G778" s="21" t="str">
        <f>TEXT(Unicorns_Companies[[#This Row],[Date Joined]],"mmmm")</f>
        <v>June</v>
      </c>
      <c r="H778" s="21" t="str">
        <f>TEXT(Unicorns_Companies[[#This Row],[Date Joined]],"dddd")</f>
        <v>Tuesday</v>
      </c>
    </row>
    <row r="779" spans="1:8" x14ac:dyDescent="0.25">
      <c r="A779" s="4" t="s">
        <v>559</v>
      </c>
      <c r="B779" s="8">
        <v>1</v>
      </c>
      <c r="C779" s="19">
        <v>44371</v>
      </c>
      <c r="D779" s="5" t="s">
        <v>102</v>
      </c>
      <c r="E779" s="5" t="s">
        <v>1115</v>
      </c>
      <c r="F779" s="21">
        <f>YEAR(Unicorns_Companies[[#This Row],[Date Joined]])</f>
        <v>2021</v>
      </c>
      <c r="G779" s="21" t="str">
        <f>TEXT(Unicorns_Companies[[#This Row],[Date Joined]],"mmmm")</f>
        <v>June</v>
      </c>
      <c r="H779" s="21" t="str">
        <f>TEXT(Unicorns_Companies[[#This Row],[Date Joined]],"dddd")</f>
        <v>Thursday</v>
      </c>
    </row>
    <row r="780" spans="1:8" x14ac:dyDescent="0.25">
      <c r="A780" s="4" t="s">
        <v>560</v>
      </c>
      <c r="B780" s="8">
        <v>1</v>
      </c>
      <c r="C780" s="19">
        <v>44355</v>
      </c>
      <c r="D780" s="5" t="s">
        <v>102</v>
      </c>
      <c r="E780" s="5" t="s">
        <v>1116</v>
      </c>
      <c r="F780" s="21">
        <f>YEAR(Unicorns_Companies[[#This Row],[Date Joined]])</f>
        <v>2021</v>
      </c>
      <c r="G780" s="21" t="str">
        <f>TEXT(Unicorns_Companies[[#This Row],[Date Joined]],"mmmm")</f>
        <v>June</v>
      </c>
      <c r="H780" s="21" t="str">
        <f>TEXT(Unicorns_Companies[[#This Row],[Date Joined]],"dddd")</f>
        <v>Tuesday</v>
      </c>
    </row>
    <row r="781" spans="1:8" x14ac:dyDescent="0.25">
      <c r="A781" s="4" t="s">
        <v>561</v>
      </c>
      <c r="B781" s="8">
        <v>1</v>
      </c>
      <c r="C781" s="19">
        <v>44376</v>
      </c>
      <c r="D781" s="5" t="s">
        <v>192</v>
      </c>
      <c r="E781" s="5" t="s">
        <v>1116</v>
      </c>
      <c r="F781" s="21">
        <f>YEAR(Unicorns_Companies[[#This Row],[Date Joined]])</f>
        <v>2021</v>
      </c>
      <c r="G781" s="21" t="str">
        <f>TEXT(Unicorns_Companies[[#This Row],[Date Joined]],"mmmm")</f>
        <v>June</v>
      </c>
      <c r="H781" s="21" t="str">
        <f>TEXT(Unicorns_Companies[[#This Row],[Date Joined]],"dddd")</f>
        <v>Tuesday</v>
      </c>
    </row>
    <row r="782" spans="1:8" x14ac:dyDescent="0.25">
      <c r="A782" s="4" t="s">
        <v>562</v>
      </c>
      <c r="B782" s="8">
        <v>1</v>
      </c>
      <c r="C782" s="19">
        <v>44376</v>
      </c>
      <c r="D782" s="5" t="s">
        <v>102</v>
      </c>
      <c r="E782" s="5" t="s">
        <v>1114</v>
      </c>
      <c r="F782" s="21">
        <f>YEAR(Unicorns_Companies[[#This Row],[Date Joined]])</f>
        <v>2021</v>
      </c>
      <c r="G782" s="21" t="str">
        <f>TEXT(Unicorns_Companies[[#This Row],[Date Joined]],"mmmm")</f>
        <v>June</v>
      </c>
      <c r="H782" s="21" t="str">
        <f>TEXT(Unicorns_Companies[[#This Row],[Date Joined]],"dddd")</f>
        <v>Tuesday</v>
      </c>
    </row>
    <row r="783" spans="1:8" x14ac:dyDescent="0.25">
      <c r="A783" s="4" t="s">
        <v>591</v>
      </c>
      <c r="B783" s="8">
        <v>1.06</v>
      </c>
      <c r="C783" s="19">
        <v>44384</v>
      </c>
      <c r="D783" s="5" t="s">
        <v>102</v>
      </c>
      <c r="E783" s="5" t="s">
        <v>1115</v>
      </c>
      <c r="F783" s="21">
        <f>YEAR(Unicorns_Companies[[#This Row],[Date Joined]])</f>
        <v>2021</v>
      </c>
      <c r="G783" s="21" t="str">
        <f>TEXT(Unicorns_Companies[[#This Row],[Date Joined]],"mmmm")</f>
        <v>July</v>
      </c>
      <c r="H783" s="21" t="str">
        <f>TEXT(Unicorns_Companies[[#This Row],[Date Joined]],"dddd")</f>
        <v>Wednesday</v>
      </c>
    </row>
    <row r="784" spans="1:8" x14ac:dyDescent="0.25">
      <c r="A784" s="4" t="s">
        <v>593</v>
      </c>
      <c r="B784" s="8">
        <v>1</v>
      </c>
      <c r="C784" s="19">
        <v>44390</v>
      </c>
      <c r="D784" s="5" t="s">
        <v>102</v>
      </c>
      <c r="E784" s="5" t="s">
        <v>1116</v>
      </c>
      <c r="F784" s="21">
        <f>YEAR(Unicorns_Companies[[#This Row],[Date Joined]])</f>
        <v>2021</v>
      </c>
      <c r="G784" s="21" t="str">
        <f>TEXT(Unicorns_Companies[[#This Row],[Date Joined]],"mmmm")</f>
        <v>July</v>
      </c>
      <c r="H784" s="21" t="str">
        <f>TEXT(Unicorns_Companies[[#This Row],[Date Joined]],"dddd")</f>
        <v>Tuesday</v>
      </c>
    </row>
    <row r="785" spans="1:8" x14ac:dyDescent="0.25">
      <c r="A785" s="4" t="s">
        <v>595</v>
      </c>
      <c r="B785" s="8">
        <v>1</v>
      </c>
      <c r="C785" s="19">
        <v>44390</v>
      </c>
      <c r="D785" s="5" t="s">
        <v>102</v>
      </c>
      <c r="E785" s="5" t="s">
        <v>1116</v>
      </c>
      <c r="F785" s="21">
        <f>YEAR(Unicorns_Companies[[#This Row],[Date Joined]])</f>
        <v>2021</v>
      </c>
      <c r="G785" s="21" t="str">
        <f>TEXT(Unicorns_Companies[[#This Row],[Date Joined]],"mmmm")</f>
        <v>July</v>
      </c>
      <c r="H785" s="21" t="str">
        <f>TEXT(Unicorns_Companies[[#This Row],[Date Joined]],"dddd")</f>
        <v>Tuesday</v>
      </c>
    </row>
    <row r="786" spans="1:8" x14ac:dyDescent="0.25">
      <c r="A786" s="4" t="s">
        <v>1108</v>
      </c>
      <c r="B786" s="8">
        <v>1</v>
      </c>
      <c r="C786" s="19">
        <v>44389</v>
      </c>
      <c r="D786" s="5" t="s">
        <v>101</v>
      </c>
      <c r="E786" s="5" t="s">
        <v>1112</v>
      </c>
      <c r="F786" s="21">
        <f>YEAR(Unicorns_Companies[[#This Row],[Date Joined]])</f>
        <v>2021</v>
      </c>
      <c r="G786" s="21" t="str">
        <f>TEXT(Unicorns_Companies[[#This Row],[Date Joined]],"mmmm")</f>
        <v>July</v>
      </c>
      <c r="H786" s="21" t="str">
        <f>TEXT(Unicorns_Companies[[#This Row],[Date Joined]],"dddd")</f>
        <v>Monday</v>
      </c>
    </row>
    <row r="787" spans="1:8" x14ac:dyDescent="0.25">
      <c r="A787" s="4" t="s">
        <v>1168</v>
      </c>
      <c r="B787" s="8">
        <v>1</v>
      </c>
      <c r="C787" s="19">
        <v>44389</v>
      </c>
      <c r="D787" s="5" t="s">
        <v>101</v>
      </c>
      <c r="E787" s="5" t="s">
        <v>1118</v>
      </c>
      <c r="F787" s="21">
        <f>YEAR(Unicorns_Companies[[#This Row],[Date Joined]])</f>
        <v>2021</v>
      </c>
      <c r="G787" s="21" t="str">
        <f>TEXT(Unicorns_Companies[[#This Row],[Date Joined]],"mmmm")</f>
        <v>July</v>
      </c>
      <c r="H787" s="21" t="str">
        <f>TEXT(Unicorns_Companies[[#This Row],[Date Joined]],"dddd")</f>
        <v>Monday</v>
      </c>
    </row>
    <row r="788" spans="1:8" x14ac:dyDescent="0.25">
      <c r="A788" s="4" t="s">
        <v>677</v>
      </c>
      <c r="B788" s="8">
        <v>1</v>
      </c>
      <c r="C788" s="19">
        <v>44391</v>
      </c>
      <c r="D788" s="5" t="s">
        <v>102</v>
      </c>
      <c r="E788" s="5" t="s">
        <v>1115</v>
      </c>
      <c r="F788" s="21">
        <f>YEAR(Unicorns_Companies[[#This Row],[Date Joined]])</f>
        <v>2021</v>
      </c>
      <c r="G788" s="21" t="str">
        <f>TEXT(Unicorns_Companies[[#This Row],[Date Joined]],"mmmm")</f>
        <v>July</v>
      </c>
      <c r="H788" s="21" t="str">
        <f>TEXT(Unicorns_Companies[[#This Row],[Date Joined]],"dddd")</f>
        <v>Wednesday</v>
      </c>
    </row>
    <row r="789" spans="1:8" x14ac:dyDescent="0.25">
      <c r="A789" s="4" t="s">
        <v>618</v>
      </c>
      <c r="B789" s="8">
        <v>1</v>
      </c>
      <c r="C789" s="19">
        <v>44413</v>
      </c>
      <c r="D789" s="5" t="s">
        <v>102</v>
      </c>
      <c r="E789" s="5" t="s">
        <v>1114</v>
      </c>
      <c r="F789" s="21">
        <f>YEAR(Unicorns_Companies[[#This Row],[Date Joined]])</f>
        <v>2021</v>
      </c>
      <c r="G789" s="21" t="str">
        <f>TEXT(Unicorns_Companies[[#This Row],[Date Joined]],"mmmm")</f>
        <v>August</v>
      </c>
      <c r="H789" s="21" t="str">
        <f>TEXT(Unicorns_Companies[[#This Row],[Date Joined]],"dddd")</f>
        <v>Thursday</v>
      </c>
    </row>
    <row r="790" spans="1:8" x14ac:dyDescent="0.25">
      <c r="A790" s="4" t="s">
        <v>619</v>
      </c>
      <c r="B790" s="8">
        <v>1</v>
      </c>
      <c r="C790" s="19">
        <v>44418</v>
      </c>
      <c r="D790" s="5" t="s">
        <v>192</v>
      </c>
      <c r="E790" s="5" t="s">
        <v>1116</v>
      </c>
      <c r="F790" s="21">
        <f>YEAR(Unicorns_Companies[[#This Row],[Date Joined]])</f>
        <v>2021</v>
      </c>
      <c r="G790" s="21" t="str">
        <f>TEXT(Unicorns_Companies[[#This Row],[Date Joined]],"mmmm")</f>
        <v>August</v>
      </c>
      <c r="H790" s="21" t="str">
        <f>TEXT(Unicorns_Companies[[#This Row],[Date Joined]],"dddd")</f>
        <v>Tuesday</v>
      </c>
    </row>
    <row r="791" spans="1:8" x14ac:dyDescent="0.25">
      <c r="A791" s="4" t="s">
        <v>620</v>
      </c>
      <c r="B791" s="8">
        <v>1</v>
      </c>
      <c r="C791" s="19">
        <v>44417</v>
      </c>
      <c r="D791" s="5" t="s">
        <v>102</v>
      </c>
      <c r="E791" s="5" t="s">
        <v>1116</v>
      </c>
      <c r="F791" s="21">
        <f>YEAR(Unicorns_Companies[[#This Row],[Date Joined]])</f>
        <v>2021</v>
      </c>
      <c r="G791" s="21" t="str">
        <f>TEXT(Unicorns_Companies[[#This Row],[Date Joined]],"mmmm")</f>
        <v>August</v>
      </c>
      <c r="H791" s="21" t="str">
        <f>TEXT(Unicorns_Companies[[#This Row],[Date Joined]],"dddd")</f>
        <v>Monday</v>
      </c>
    </row>
    <row r="792" spans="1:8" x14ac:dyDescent="0.25">
      <c r="A792" s="4" t="s">
        <v>621</v>
      </c>
      <c r="B792" s="8">
        <v>1</v>
      </c>
      <c r="C792" s="19">
        <v>44424</v>
      </c>
      <c r="D792" s="5" t="s">
        <v>475</v>
      </c>
      <c r="E792" s="5" t="s">
        <v>1114</v>
      </c>
      <c r="F792" s="21">
        <f>YEAR(Unicorns_Companies[[#This Row],[Date Joined]])</f>
        <v>2021</v>
      </c>
      <c r="G792" s="21" t="str">
        <f>TEXT(Unicorns_Companies[[#This Row],[Date Joined]],"mmmm")</f>
        <v>August</v>
      </c>
      <c r="H792" s="21" t="str">
        <f>TEXT(Unicorns_Companies[[#This Row],[Date Joined]],"dddd")</f>
        <v>Monday</v>
      </c>
    </row>
    <row r="793" spans="1:8" x14ac:dyDescent="0.25">
      <c r="A793" s="4" t="s">
        <v>1165</v>
      </c>
      <c r="B793" s="8">
        <v>1.7</v>
      </c>
      <c r="C793" s="19">
        <v>44425</v>
      </c>
      <c r="D793" s="5" t="s">
        <v>102</v>
      </c>
      <c r="E793" s="5" t="s">
        <v>1118</v>
      </c>
      <c r="F793" s="21">
        <f>YEAR(Unicorns_Companies[[#This Row],[Date Joined]])</f>
        <v>2021</v>
      </c>
      <c r="G793" s="21" t="str">
        <f>TEXT(Unicorns_Companies[[#This Row],[Date Joined]],"mmmm")</f>
        <v>August</v>
      </c>
      <c r="H793" s="21" t="str">
        <f>TEXT(Unicorns_Companies[[#This Row],[Date Joined]],"dddd")</f>
        <v>Tuesday</v>
      </c>
    </row>
    <row r="794" spans="1:8" x14ac:dyDescent="0.25">
      <c r="A794" s="4" t="s">
        <v>637</v>
      </c>
      <c r="B794" s="8">
        <v>1</v>
      </c>
      <c r="C794" s="19">
        <v>44434</v>
      </c>
      <c r="D794" s="5" t="s">
        <v>102</v>
      </c>
      <c r="E794" s="5" t="s">
        <v>1112</v>
      </c>
      <c r="F794" s="21">
        <f>YEAR(Unicorns_Companies[[#This Row],[Date Joined]])</f>
        <v>2021</v>
      </c>
      <c r="G794" s="21" t="str">
        <f>TEXT(Unicorns_Companies[[#This Row],[Date Joined]],"mmmm")</f>
        <v>August</v>
      </c>
      <c r="H794" s="21" t="str">
        <f>TEXT(Unicorns_Companies[[#This Row],[Date Joined]],"dddd")</f>
        <v>Thursday</v>
      </c>
    </row>
    <row r="795" spans="1:8" x14ac:dyDescent="0.25">
      <c r="A795" s="4" t="s">
        <v>638</v>
      </c>
      <c r="B795" s="8">
        <v>1</v>
      </c>
      <c r="C795" s="19">
        <v>44438</v>
      </c>
      <c r="D795" s="5" t="s">
        <v>101</v>
      </c>
      <c r="E795" s="5" t="s">
        <v>1113</v>
      </c>
      <c r="F795" s="21">
        <f>YEAR(Unicorns_Companies[[#This Row],[Date Joined]])</f>
        <v>2021</v>
      </c>
      <c r="G795" s="21" t="str">
        <f>TEXT(Unicorns_Companies[[#This Row],[Date Joined]],"mmmm")</f>
        <v>August</v>
      </c>
      <c r="H795" s="21" t="str">
        <f>TEXT(Unicorns_Companies[[#This Row],[Date Joined]],"dddd")</f>
        <v>Monday</v>
      </c>
    </row>
    <row r="796" spans="1:8" x14ac:dyDescent="0.25">
      <c r="A796" s="4" t="s">
        <v>639</v>
      </c>
      <c r="B796" s="8">
        <v>1</v>
      </c>
      <c r="C796" s="19">
        <v>44441</v>
      </c>
      <c r="D796" s="5" t="s">
        <v>101</v>
      </c>
      <c r="E796" s="5" t="s">
        <v>1114</v>
      </c>
      <c r="F796" s="21">
        <f>YEAR(Unicorns_Companies[[#This Row],[Date Joined]])</f>
        <v>2021</v>
      </c>
      <c r="G796" s="21" t="str">
        <f>TEXT(Unicorns_Companies[[#This Row],[Date Joined]],"mmmm")</f>
        <v>September</v>
      </c>
      <c r="H796" s="21" t="str">
        <f>TEXT(Unicorns_Companies[[#This Row],[Date Joined]],"dddd")</f>
        <v>Thursday</v>
      </c>
    </row>
    <row r="797" spans="1:8" x14ac:dyDescent="0.25">
      <c r="A797" s="4" t="s">
        <v>640</v>
      </c>
      <c r="B797" s="8">
        <v>1</v>
      </c>
      <c r="C797" s="19">
        <v>44440</v>
      </c>
      <c r="D797" s="5" t="s">
        <v>103</v>
      </c>
      <c r="E797" s="5" t="s">
        <v>1114</v>
      </c>
      <c r="F797" s="21">
        <f>YEAR(Unicorns_Companies[[#This Row],[Date Joined]])</f>
        <v>2021</v>
      </c>
      <c r="G797" s="21" t="str">
        <f>TEXT(Unicorns_Companies[[#This Row],[Date Joined]],"mmmm")</f>
        <v>September</v>
      </c>
      <c r="H797" s="21" t="str">
        <f>TEXT(Unicorns_Companies[[#This Row],[Date Joined]],"dddd")</f>
        <v>Wednesday</v>
      </c>
    </row>
    <row r="798" spans="1:8" x14ac:dyDescent="0.25">
      <c r="A798" s="4" t="s">
        <v>678</v>
      </c>
      <c r="B798" s="8">
        <v>1</v>
      </c>
      <c r="C798" s="19">
        <v>44448</v>
      </c>
      <c r="D798" s="5" t="s">
        <v>103</v>
      </c>
      <c r="E798" s="5" t="s">
        <v>1113</v>
      </c>
      <c r="F798" s="21">
        <f>YEAR(Unicorns_Companies[[#This Row],[Date Joined]])</f>
        <v>2021</v>
      </c>
      <c r="G798" s="21" t="str">
        <f>TEXT(Unicorns_Companies[[#This Row],[Date Joined]],"mmmm")</f>
        <v>September</v>
      </c>
      <c r="H798" s="21" t="str">
        <f>TEXT(Unicorns_Companies[[#This Row],[Date Joined]],"dddd")</f>
        <v>Thursday</v>
      </c>
    </row>
    <row r="799" spans="1:8" x14ac:dyDescent="0.25">
      <c r="A799" s="4" t="s">
        <v>679</v>
      </c>
      <c r="B799" s="8">
        <v>1</v>
      </c>
      <c r="C799" s="19">
        <v>44448</v>
      </c>
      <c r="D799" s="5" t="s">
        <v>102</v>
      </c>
      <c r="E799" s="5" t="s">
        <v>1118</v>
      </c>
      <c r="F799" s="21">
        <f>YEAR(Unicorns_Companies[[#This Row],[Date Joined]])</f>
        <v>2021</v>
      </c>
      <c r="G799" s="21" t="str">
        <f>TEXT(Unicorns_Companies[[#This Row],[Date Joined]],"mmmm")</f>
        <v>September</v>
      </c>
      <c r="H799" s="21" t="str">
        <f>TEXT(Unicorns_Companies[[#This Row],[Date Joined]],"dddd")</f>
        <v>Thursday</v>
      </c>
    </row>
    <row r="800" spans="1:8" x14ac:dyDescent="0.25">
      <c r="A800" s="4" t="s">
        <v>680</v>
      </c>
      <c r="B800" s="8">
        <v>1</v>
      </c>
      <c r="C800" s="19">
        <v>44448</v>
      </c>
      <c r="D800" s="5" t="s">
        <v>102</v>
      </c>
      <c r="E800" s="5" t="s">
        <v>1115</v>
      </c>
      <c r="F800" s="21">
        <f>YEAR(Unicorns_Companies[[#This Row],[Date Joined]])</f>
        <v>2021</v>
      </c>
      <c r="G800" s="21" t="str">
        <f>TEXT(Unicorns_Companies[[#This Row],[Date Joined]],"mmmm")</f>
        <v>September</v>
      </c>
      <c r="H800" s="21" t="str">
        <f>TEXT(Unicorns_Companies[[#This Row],[Date Joined]],"dddd")</f>
        <v>Thursday</v>
      </c>
    </row>
    <row r="801" spans="1:8" x14ac:dyDescent="0.25">
      <c r="A801" s="4" t="s">
        <v>681</v>
      </c>
      <c r="B801" s="8">
        <v>1</v>
      </c>
      <c r="C801" s="19">
        <v>44453</v>
      </c>
      <c r="D801" s="5" t="s">
        <v>108</v>
      </c>
      <c r="E801" s="5" t="s">
        <v>1115</v>
      </c>
      <c r="F801" s="21">
        <f>YEAR(Unicorns_Companies[[#This Row],[Date Joined]])</f>
        <v>2021</v>
      </c>
      <c r="G801" s="21" t="str">
        <f>TEXT(Unicorns_Companies[[#This Row],[Date Joined]],"mmmm")</f>
        <v>September</v>
      </c>
      <c r="H801" s="21" t="str">
        <f>TEXT(Unicorns_Companies[[#This Row],[Date Joined]],"dddd")</f>
        <v>Tuesday</v>
      </c>
    </row>
    <row r="802" spans="1:8" x14ac:dyDescent="0.25">
      <c r="A802" s="4" t="s">
        <v>682</v>
      </c>
      <c r="B802" s="8">
        <v>1</v>
      </c>
      <c r="C802" s="19">
        <v>44460</v>
      </c>
      <c r="D802" s="5" t="s">
        <v>104</v>
      </c>
      <c r="E802" s="5" t="s">
        <v>1115</v>
      </c>
      <c r="F802" s="21">
        <f>YEAR(Unicorns_Companies[[#This Row],[Date Joined]])</f>
        <v>2021</v>
      </c>
      <c r="G802" s="21" t="str">
        <f>TEXT(Unicorns_Companies[[#This Row],[Date Joined]],"mmmm")</f>
        <v>September</v>
      </c>
      <c r="H802" s="21" t="str">
        <f>TEXT(Unicorns_Companies[[#This Row],[Date Joined]],"dddd")</f>
        <v>Tuesday</v>
      </c>
    </row>
    <row r="803" spans="1:8" x14ac:dyDescent="0.25">
      <c r="A803" s="4" t="s">
        <v>683</v>
      </c>
      <c r="B803" s="8">
        <v>1</v>
      </c>
      <c r="C803" s="19">
        <v>44460</v>
      </c>
      <c r="D803" s="5" t="s">
        <v>102</v>
      </c>
      <c r="E803" s="5" t="s">
        <v>1114</v>
      </c>
      <c r="F803" s="21">
        <f>YEAR(Unicorns_Companies[[#This Row],[Date Joined]])</f>
        <v>2021</v>
      </c>
      <c r="G803" s="21" t="str">
        <f>TEXT(Unicorns_Companies[[#This Row],[Date Joined]],"mmmm")</f>
        <v>September</v>
      </c>
      <c r="H803" s="21" t="str">
        <f>TEXT(Unicorns_Companies[[#This Row],[Date Joined]],"dddd")</f>
        <v>Tuesday</v>
      </c>
    </row>
    <row r="804" spans="1:8" x14ac:dyDescent="0.25">
      <c r="A804" s="4" t="s">
        <v>684</v>
      </c>
      <c r="B804" s="8">
        <v>1</v>
      </c>
      <c r="C804" s="19">
        <v>44461</v>
      </c>
      <c r="D804" s="5" t="s">
        <v>102</v>
      </c>
      <c r="E804" s="5" t="s">
        <v>1116</v>
      </c>
      <c r="F804" s="21">
        <f>YEAR(Unicorns_Companies[[#This Row],[Date Joined]])</f>
        <v>2021</v>
      </c>
      <c r="G804" s="21" t="str">
        <f>TEXT(Unicorns_Companies[[#This Row],[Date Joined]],"mmmm")</f>
        <v>September</v>
      </c>
      <c r="H804" s="21" t="str">
        <f>TEXT(Unicorns_Companies[[#This Row],[Date Joined]],"dddd")</f>
        <v>Wednesday</v>
      </c>
    </row>
    <row r="805" spans="1:8" x14ac:dyDescent="0.25">
      <c r="A805" s="4" t="s">
        <v>685</v>
      </c>
      <c r="B805" s="8">
        <v>1</v>
      </c>
      <c r="C805" s="19">
        <v>44454</v>
      </c>
      <c r="D805" s="5" t="s">
        <v>101</v>
      </c>
      <c r="E805" s="5" t="s">
        <v>1113</v>
      </c>
      <c r="F805" s="21">
        <f>YEAR(Unicorns_Companies[[#This Row],[Date Joined]])</f>
        <v>2021</v>
      </c>
      <c r="G805" s="21" t="str">
        <f>TEXT(Unicorns_Companies[[#This Row],[Date Joined]],"mmmm")</f>
        <v>September</v>
      </c>
      <c r="H805" s="21" t="str">
        <f>TEXT(Unicorns_Companies[[#This Row],[Date Joined]],"dddd")</f>
        <v>Wednesday</v>
      </c>
    </row>
    <row r="806" spans="1:8" x14ac:dyDescent="0.25">
      <c r="A806" s="4" t="s">
        <v>686</v>
      </c>
      <c r="B806" s="8">
        <v>1</v>
      </c>
      <c r="C806" s="19">
        <v>44463</v>
      </c>
      <c r="D806" s="5" t="s">
        <v>101</v>
      </c>
      <c r="E806" s="5" t="s">
        <v>1114</v>
      </c>
      <c r="F806" s="21">
        <f>YEAR(Unicorns_Companies[[#This Row],[Date Joined]])</f>
        <v>2021</v>
      </c>
      <c r="G806" s="21" t="str">
        <f>TEXT(Unicorns_Companies[[#This Row],[Date Joined]],"mmmm")</f>
        <v>September</v>
      </c>
      <c r="H806" s="21" t="str">
        <f>TEXT(Unicorns_Companies[[#This Row],[Date Joined]],"dddd")</f>
        <v>Friday</v>
      </c>
    </row>
    <row r="807" spans="1:8" x14ac:dyDescent="0.25">
      <c r="A807" s="4" t="s">
        <v>687</v>
      </c>
      <c r="B807" s="8">
        <v>1</v>
      </c>
      <c r="C807" s="19">
        <v>44466</v>
      </c>
      <c r="D807" s="5" t="s">
        <v>116</v>
      </c>
      <c r="E807" s="5" t="s">
        <v>1114</v>
      </c>
      <c r="F807" s="21">
        <f>YEAR(Unicorns_Companies[[#This Row],[Date Joined]])</f>
        <v>2021</v>
      </c>
      <c r="G807" s="21" t="str">
        <f>TEXT(Unicorns_Companies[[#This Row],[Date Joined]],"mmmm")</f>
        <v>September</v>
      </c>
      <c r="H807" s="21" t="str">
        <f>TEXT(Unicorns_Companies[[#This Row],[Date Joined]],"dddd")</f>
        <v>Monday</v>
      </c>
    </row>
    <row r="808" spans="1:8" x14ac:dyDescent="0.25">
      <c r="A808" s="4" t="s">
        <v>688</v>
      </c>
      <c r="B808" s="8">
        <v>1</v>
      </c>
      <c r="C808" s="19">
        <v>44468</v>
      </c>
      <c r="D808" s="5" t="s">
        <v>109</v>
      </c>
      <c r="E808" s="5" t="s">
        <v>1114</v>
      </c>
      <c r="F808" s="21">
        <f>YEAR(Unicorns_Companies[[#This Row],[Date Joined]])</f>
        <v>2021</v>
      </c>
      <c r="G808" s="21" t="str">
        <f>TEXT(Unicorns_Companies[[#This Row],[Date Joined]],"mmmm")</f>
        <v>September</v>
      </c>
      <c r="H808" s="21" t="str">
        <f>TEXT(Unicorns_Companies[[#This Row],[Date Joined]],"dddd")</f>
        <v>Wednesday</v>
      </c>
    </row>
    <row r="809" spans="1:8" x14ac:dyDescent="0.25">
      <c r="A809" s="4" t="s">
        <v>1237</v>
      </c>
      <c r="B809" s="8">
        <v>1</v>
      </c>
      <c r="C809" s="19">
        <v>44469</v>
      </c>
      <c r="D809" s="5" t="s">
        <v>102</v>
      </c>
      <c r="E809" s="5" t="s">
        <v>1118</v>
      </c>
      <c r="F809" s="21">
        <f>YEAR(Unicorns_Companies[[#This Row],[Date Joined]])</f>
        <v>2021</v>
      </c>
      <c r="G809" s="21" t="str">
        <f>TEXT(Unicorns_Companies[[#This Row],[Date Joined]],"mmmm")</f>
        <v>September</v>
      </c>
      <c r="H809" s="21" t="str">
        <f>TEXT(Unicorns_Companies[[#This Row],[Date Joined]],"dddd")</f>
        <v>Thursday</v>
      </c>
    </row>
    <row r="810" spans="1:8" x14ac:dyDescent="0.25">
      <c r="A810" s="4" t="s">
        <v>735</v>
      </c>
      <c r="B810" s="8">
        <v>1</v>
      </c>
      <c r="C810" s="19">
        <v>44473</v>
      </c>
      <c r="D810" s="5" t="s">
        <v>108</v>
      </c>
      <c r="E810" s="5" t="s">
        <v>1115</v>
      </c>
      <c r="F810" s="21">
        <f>YEAR(Unicorns_Companies[[#This Row],[Date Joined]])</f>
        <v>2021</v>
      </c>
      <c r="G810" s="21" t="str">
        <f>TEXT(Unicorns_Companies[[#This Row],[Date Joined]],"mmmm")</f>
        <v>October</v>
      </c>
      <c r="H810" s="21" t="str">
        <f>TEXT(Unicorns_Companies[[#This Row],[Date Joined]],"dddd")</f>
        <v>Monday</v>
      </c>
    </row>
    <row r="811" spans="1:8" x14ac:dyDescent="0.25">
      <c r="A811" s="4" t="s">
        <v>736</v>
      </c>
      <c r="B811" s="8">
        <v>1</v>
      </c>
      <c r="C811" s="19">
        <v>44474</v>
      </c>
      <c r="D811" s="5" t="s">
        <v>109</v>
      </c>
      <c r="E811" s="5" t="s">
        <v>1114</v>
      </c>
      <c r="F811" s="21">
        <f>YEAR(Unicorns_Companies[[#This Row],[Date Joined]])</f>
        <v>2021</v>
      </c>
      <c r="G811" s="21" t="str">
        <f>TEXT(Unicorns_Companies[[#This Row],[Date Joined]],"mmmm")</f>
        <v>October</v>
      </c>
      <c r="H811" s="21" t="str">
        <f>TEXT(Unicorns_Companies[[#This Row],[Date Joined]],"dddd")</f>
        <v>Tuesday</v>
      </c>
    </row>
    <row r="812" spans="1:8" x14ac:dyDescent="0.25">
      <c r="A812" s="4" t="s">
        <v>737</v>
      </c>
      <c r="B812" s="8">
        <v>1</v>
      </c>
      <c r="C812" s="19">
        <v>44474</v>
      </c>
      <c r="D812" s="5" t="s">
        <v>102</v>
      </c>
      <c r="E812" s="5" t="s">
        <v>1115</v>
      </c>
      <c r="F812" s="21">
        <f>YEAR(Unicorns_Companies[[#This Row],[Date Joined]])</f>
        <v>2021</v>
      </c>
      <c r="G812" s="21" t="str">
        <f>TEXT(Unicorns_Companies[[#This Row],[Date Joined]],"mmmm")</f>
        <v>October</v>
      </c>
      <c r="H812" s="21" t="str">
        <f>TEXT(Unicorns_Companies[[#This Row],[Date Joined]],"dddd")</f>
        <v>Tuesday</v>
      </c>
    </row>
    <row r="813" spans="1:8" x14ac:dyDescent="0.25">
      <c r="A813" s="4" t="s">
        <v>738</v>
      </c>
      <c r="B813" s="8">
        <v>1</v>
      </c>
      <c r="C813" s="19">
        <v>44476</v>
      </c>
      <c r="D813" s="5" t="s">
        <v>102</v>
      </c>
      <c r="E813" s="5" t="s">
        <v>1116</v>
      </c>
      <c r="F813" s="21">
        <f>YEAR(Unicorns_Companies[[#This Row],[Date Joined]])</f>
        <v>2021</v>
      </c>
      <c r="G813" s="21" t="str">
        <f>TEXT(Unicorns_Companies[[#This Row],[Date Joined]],"mmmm")</f>
        <v>October</v>
      </c>
      <c r="H813" s="21" t="str">
        <f>TEXT(Unicorns_Companies[[#This Row],[Date Joined]],"dddd")</f>
        <v>Thursday</v>
      </c>
    </row>
    <row r="814" spans="1:8" x14ac:dyDescent="0.25">
      <c r="A814" s="4" t="s">
        <v>739</v>
      </c>
      <c r="B814" s="8">
        <v>1</v>
      </c>
      <c r="C814" s="19">
        <v>44476</v>
      </c>
      <c r="D814" s="5" t="s">
        <v>102</v>
      </c>
      <c r="E814" s="5" t="s">
        <v>1116</v>
      </c>
      <c r="F814" s="21">
        <f>YEAR(Unicorns_Companies[[#This Row],[Date Joined]])</f>
        <v>2021</v>
      </c>
      <c r="G814" s="21" t="str">
        <f>TEXT(Unicorns_Companies[[#This Row],[Date Joined]],"mmmm")</f>
        <v>October</v>
      </c>
      <c r="H814" s="21" t="str">
        <f>TEXT(Unicorns_Companies[[#This Row],[Date Joined]],"dddd")</f>
        <v>Thursday</v>
      </c>
    </row>
    <row r="815" spans="1:8" x14ac:dyDescent="0.25">
      <c r="A815" s="4" t="s">
        <v>410</v>
      </c>
      <c r="B815" s="8">
        <v>1</v>
      </c>
      <c r="C815" s="19">
        <v>44237</v>
      </c>
      <c r="D815" s="5" t="s">
        <v>102</v>
      </c>
      <c r="E815" s="5" t="s">
        <v>1114</v>
      </c>
      <c r="F815" s="21">
        <f>YEAR(Unicorns_Companies[[#This Row],[Date Joined]])</f>
        <v>2021</v>
      </c>
      <c r="G815" s="21" t="str">
        <f>TEXT(Unicorns_Companies[[#This Row],[Date Joined]],"mmmm")</f>
        <v>February</v>
      </c>
      <c r="H815" s="21" t="str">
        <f>TEXT(Unicorns_Companies[[#This Row],[Date Joined]],"dddd")</f>
        <v>Wednesday</v>
      </c>
    </row>
    <row r="816" spans="1:8" x14ac:dyDescent="0.25">
      <c r="A816" s="4" t="s">
        <v>740</v>
      </c>
      <c r="B816" s="8">
        <v>1</v>
      </c>
      <c r="C816" s="19">
        <v>44480</v>
      </c>
      <c r="D816" s="5" t="s">
        <v>106</v>
      </c>
      <c r="E816" s="5" t="s">
        <v>1116</v>
      </c>
      <c r="F816" s="21">
        <f>YEAR(Unicorns_Companies[[#This Row],[Date Joined]])</f>
        <v>2021</v>
      </c>
      <c r="G816" s="21" t="str">
        <f>TEXT(Unicorns_Companies[[#This Row],[Date Joined]],"mmmm")</f>
        <v>October</v>
      </c>
      <c r="H816" s="21" t="str">
        <f>TEXT(Unicorns_Companies[[#This Row],[Date Joined]],"dddd")</f>
        <v>Monday</v>
      </c>
    </row>
    <row r="817" spans="1:8" x14ac:dyDescent="0.25">
      <c r="A817" s="4" t="s">
        <v>786</v>
      </c>
      <c r="B817" s="8">
        <v>1</v>
      </c>
      <c r="C817" s="19">
        <v>44482</v>
      </c>
      <c r="D817" s="5" t="s">
        <v>109</v>
      </c>
      <c r="E817" s="5" t="s">
        <v>1115</v>
      </c>
      <c r="F817" s="21">
        <f>YEAR(Unicorns_Companies[[#This Row],[Date Joined]])</f>
        <v>2021</v>
      </c>
      <c r="G817" s="21" t="str">
        <f>TEXT(Unicorns_Companies[[#This Row],[Date Joined]],"mmmm")</f>
        <v>October</v>
      </c>
      <c r="H817" s="21" t="str">
        <f>TEXT(Unicorns_Companies[[#This Row],[Date Joined]],"dddd")</f>
        <v>Wednesday</v>
      </c>
    </row>
    <row r="818" spans="1:8" x14ac:dyDescent="0.25">
      <c r="A818" s="4" t="s">
        <v>741</v>
      </c>
      <c r="B818" s="8">
        <v>1</v>
      </c>
      <c r="C818" s="19">
        <v>44488</v>
      </c>
      <c r="D818" s="5" t="s">
        <v>104</v>
      </c>
      <c r="E818" s="5" t="s">
        <v>1115</v>
      </c>
      <c r="F818" s="21">
        <f>YEAR(Unicorns_Companies[[#This Row],[Date Joined]])</f>
        <v>2021</v>
      </c>
      <c r="G818" s="21" t="str">
        <f>TEXT(Unicorns_Companies[[#This Row],[Date Joined]],"mmmm")</f>
        <v>October</v>
      </c>
      <c r="H818" s="21" t="str">
        <f>TEXT(Unicorns_Companies[[#This Row],[Date Joined]],"dddd")</f>
        <v>Tuesday</v>
      </c>
    </row>
    <row r="819" spans="1:8" x14ac:dyDescent="0.25">
      <c r="A819" s="4" t="s">
        <v>742</v>
      </c>
      <c r="B819" s="8">
        <v>1</v>
      </c>
      <c r="C819" s="19">
        <v>44490</v>
      </c>
      <c r="D819" s="5" t="s">
        <v>106</v>
      </c>
      <c r="E819" s="5" t="s">
        <v>1118</v>
      </c>
      <c r="F819" s="21">
        <f>YEAR(Unicorns_Companies[[#This Row],[Date Joined]])</f>
        <v>2021</v>
      </c>
      <c r="G819" s="21" t="str">
        <f>TEXT(Unicorns_Companies[[#This Row],[Date Joined]],"mmmm")</f>
        <v>October</v>
      </c>
      <c r="H819" s="21" t="str">
        <f>TEXT(Unicorns_Companies[[#This Row],[Date Joined]],"dddd")</f>
        <v>Thursday</v>
      </c>
    </row>
    <row r="820" spans="1:8" x14ac:dyDescent="0.25">
      <c r="A820" s="4" t="s">
        <v>743</v>
      </c>
      <c r="B820" s="8">
        <v>1</v>
      </c>
      <c r="C820" s="19">
        <v>44490</v>
      </c>
      <c r="D820" s="5" t="s">
        <v>117</v>
      </c>
      <c r="E820" s="5" t="s">
        <v>1113</v>
      </c>
      <c r="F820" s="21">
        <f>YEAR(Unicorns_Companies[[#This Row],[Date Joined]])</f>
        <v>2021</v>
      </c>
      <c r="G820" s="21" t="str">
        <f>TEXT(Unicorns_Companies[[#This Row],[Date Joined]],"mmmm")</f>
        <v>October</v>
      </c>
      <c r="H820" s="21" t="str">
        <f>TEXT(Unicorns_Companies[[#This Row],[Date Joined]],"dddd")</f>
        <v>Thursday</v>
      </c>
    </row>
    <row r="821" spans="1:8" x14ac:dyDescent="0.25">
      <c r="A821" s="4" t="s">
        <v>744</v>
      </c>
      <c r="B821" s="8">
        <v>1</v>
      </c>
      <c r="C821" s="19">
        <v>44495</v>
      </c>
      <c r="D821" s="5" t="s">
        <v>102</v>
      </c>
      <c r="E821" s="5" t="s">
        <v>1114</v>
      </c>
      <c r="F821" s="21">
        <f>YEAR(Unicorns_Companies[[#This Row],[Date Joined]])</f>
        <v>2021</v>
      </c>
      <c r="G821" s="21" t="str">
        <f>TEXT(Unicorns_Companies[[#This Row],[Date Joined]],"mmmm")</f>
        <v>October</v>
      </c>
      <c r="H821" s="21" t="str">
        <f>TEXT(Unicorns_Companies[[#This Row],[Date Joined]],"dddd")</f>
        <v>Tuesday</v>
      </c>
    </row>
    <row r="822" spans="1:8" x14ac:dyDescent="0.25">
      <c r="A822" s="4" t="s">
        <v>745</v>
      </c>
      <c r="B822" s="8">
        <v>1</v>
      </c>
      <c r="C822" s="19">
        <v>44495</v>
      </c>
      <c r="D822" s="5" t="s">
        <v>102</v>
      </c>
      <c r="E822" s="5" t="s">
        <v>1113</v>
      </c>
      <c r="F822" s="21">
        <f>YEAR(Unicorns_Companies[[#This Row],[Date Joined]])</f>
        <v>2021</v>
      </c>
      <c r="G822" s="21" t="str">
        <f>TEXT(Unicorns_Companies[[#This Row],[Date Joined]],"mmmm")</f>
        <v>October</v>
      </c>
      <c r="H822" s="21" t="str">
        <f>TEXT(Unicorns_Companies[[#This Row],[Date Joined]],"dddd")</f>
        <v>Tuesday</v>
      </c>
    </row>
    <row r="823" spans="1:8" x14ac:dyDescent="0.25">
      <c r="A823" s="4" t="s">
        <v>746</v>
      </c>
      <c r="B823" s="8">
        <v>1</v>
      </c>
      <c r="C823" s="19">
        <v>44502</v>
      </c>
      <c r="D823" s="5" t="s">
        <v>101</v>
      </c>
      <c r="E823" s="5" t="s">
        <v>1116</v>
      </c>
      <c r="F823" s="21">
        <f>YEAR(Unicorns_Companies[[#This Row],[Date Joined]])</f>
        <v>2021</v>
      </c>
      <c r="G823" s="21" t="str">
        <f>TEXT(Unicorns_Companies[[#This Row],[Date Joined]],"mmmm")</f>
        <v>November</v>
      </c>
      <c r="H823" s="21" t="str">
        <f>TEXT(Unicorns_Companies[[#This Row],[Date Joined]],"dddd")</f>
        <v>Tuesday</v>
      </c>
    </row>
    <row r="824" spans="1:8" x14ac:dyDescent="0.25">
      <c r="A824" s="4" t="s">
        <v>747</v>
      </c>
      <c r="B824" s="8">
        <v>1</v>
      </c>
      <c r="C824" s="19">
        <v>44502</v>
      </c>
      <c r="D824" s="5" t="s">
        <v>101</v>
      </c>
      <c r="E824" s="5" t="s">
        <v>1116</v>
      </c>
      <c r="F824" s="21">
        <f>YEAR(Unicorns_Companies[[#This Row],[Date Joined]])</f>
        <v>2021</v>
      </c>
      <c r="G824" s="21" t="str">
        <f>TEXT(Unicorns_Companies[[#This Row],[Date Joined]],"mmmm")</f>
        <v>November</v>
      </c>
      <c r="H824" s="21" t="str">
        <f>TEXT(Unicorns_Companies[[#This Row],[Date Joined]],"dddd")</f>
        <v>Tuesday</v>
      </c>
    </row>
    <row r="825" spans="1:8" x14ac:dyDescent="0.25">
      <c r="A825" s="4" t="s">
        <v>748</v>
      </c>
      <c r="B825" s="8">
        <v>1</v>
      </c>
      <c r="C825" s="19">
        <v>44503</v>
      </c>
      <c r="D825" s="5" t="s">
        <v>102</v>
      </c>
      <c r="E825" s="5" t="s">
        <v>1114</v>
      </c>
      <c r="F825" s="21">
        <f>YEAR(Unicorns_Companies[[#This Row],[Date Joined]])</f>
        <v>2021</v>
      </c>
      <c r="G825" s="21" t="str">
        <f>TEXT(Unicorns_Companies[[#This Row],[Date Joined]],"mmmm")</f>
        <v>November</v>
      </c>
      <c r="H825" s="21" t="str">
        <f>TEXT(Unicorns_Companies[[#This Row],[Date Joined]],"dddd")</f>
        <v>Wednesday</v>
      </c>
    </row>
    <row r="826" spans="1:8" x14ac:dyDescent="0.25">
      <c r="A826" s="4" t="s">
        <v>1041</v>
      </c>
      <c r="B826" s="8">
        <v>1</v>
      </c>
      <c r="C826" s="19">
        <v>44508</v>
      </c>
      <c r="D826" s="5" t="s">
        <v>107</v>
      </c>
      <c r="E826" s="5" t="s">
        <v>1116</v>
      </c>
      <c r="F826" s="21">
        <f>YEAR(Unicorns_Companies[[#This Row],[Date Joined]])</f>
        <v>2021</v>
      </c>
      <c r="G826" s="21" t="str">
        <f>TEXT(Unicorns_Companies[[#This Row],[Date Joined]],"mmmm")</f>
        <v>November</v>
      </c>
      <c r="H826" s="21" t="str">
        <f>TEXT(Unicorns_Companies[[#This Row],[Date Joined]],"dddd")</f>
        <v>Monday</v>
      </c>
    </row>
    <row r="827" spans="1:8" x14ac:dyDescent="0.25">
      <c r="A827" s="4" t="s">
        <v>752</v>
      </c>
      <c r="B827" s="8">
        <v>1</v>
      </c>
      <c r="C827" s="19">
        <v>44509</v>
      </c>
      <c r="D827" s="5" t="s">
        <v>102</v>
      </c>
      <c r="E827" s="5" t="s">
        <v>1116</v>
      </c>
      <c r="F827" s="21">
        <f>YEAR(Unicorns_Companies[[#This Row],[Date Joined]])</f>
        <v>2021</v>
      </c>
      <c r="G827" s="21" t="str">
        <f>TEXT(Unicorns_Companies[[#This Row],[Date Joined]],"mmmm")</f>
        <v>November</v>
      </c>
      <c r="H827" s="21" t="str">
        <f>TEXT(Unicorns_Companies[[#This Row],[Date Joined]],"dddd")</f>
        <v>Tuesday</v>
      </c>
    </row>
    <row r="828" spans="1:8" x14ac:dyDescent="0.25">
      <c r="A828" s="4" t="s">
        <v>753</v>
      </c>
      <c r="B828" s="8">
        <v>1</v>
      </c>
      <c r="C828" s="19">
        <v>44510</v>
      </c>
      <c r="D828" s="5" t="s">
        <v>102</v>
      </c>
      <c r="E828" s="5" t="s">
        <v>1112</v>
      </c>
      <c r="F828" s="21">
        <f>YEAR(Unicorns_Companies[[#This Row],[Date Joined]])</f>
        <v>2021</v>
      </c>
      <c r="G828" s="21" t="str">
        <f>TEXT(Unicorns_Companies[[#This Row],[Date Joined]],"mmmm")</f>
        <v>November</v>
      </c>
      <c r="H828" s="21" t="str">
        <f>TEXT(Unicorns_Companies[[#This Row],[Date Joined]],"dddd")</f>
        <v>Wednesday</v>
      </c>
    </row>
    <row r="829" spans="1:8" x14ac:dyDescent="0.25">
      <c r="A829" s="4" t="s">
        <v>754</v>
      </c>
      <c r="B829" s="8">
        <v>1.1000000000000001</v>
      </c>
      <c r="C829" s="19">
        <v>44510</v>
      </c>
      <c r="D829" s="5" t="s">
        <v>101</v>
      </c>
      <c r="E829" s="5" t="s">
        <v>1113</v>
      </c>
      <c r="F829" s="21">
        <f>YEAR(Unicorns_Companies[[#This Row],[Date Joined]])</f>
        <v>2021</v>
      </c>
      <c r="G829" s="21" t="str">
        <f>TEXT(Unicorns_Companies[[#This Row],[Date Joined]],"mmmm")</f>
        <v>November</v>
      </c>
      <c r="H829" s="21" t="str">
        <f>TEXT(Unicorns_Companies[[#This Row],[Date Joined]],"dddd")</f>
        <v>Wednesday</v>
      </c>
    </row>
    <row r="830" spans="1:8" x14ac:dyDescent="0.25">
      <c r="A830" s="4" t="s">
        <v>755</v>
      </c>
      <c r="B830" s="8">
        <v>1</v>
      </c>
      <c r="C830" s="19">
        <v>44516</v>
      </c>
      <c r="D830" s="5" t="s">
        <v>109</v>
      </c>
      <c r="E830" s="5" t="s">
        <v>1114</v>
      </c>
      <c r="F830" s="21">
        <f>YEAR(Unicorns_Companies[[#This Row],[Date Joined]])</f>
        <v>2021</v>
      </c>
      <c r="G830" s="21" t="str">
        <f>TEXT(Unicorns_Companies[[#This Row],[Date Joined]],"mmmm")</f>
        <v>November</v>
      </c>
      <c r="H830" s="21" t="str">
        <f>TEXT(Unicorns_Companies[[#This Row],[Date Joined]],"dddd")</f>
        <v>Tuesday</v>
      </c>
    </row>
    <row r="831" spans="1:8" x14ac:dyDescent="0.25">
      <c r="A831" s="4" t="s">
        <v>756</v>
      </c>
      <c r="B831" s="8">
        <v>1</v>
      </c>
      <c r="C831" s="19">
        <v>44517</v>
      </c>
      <c r="D831" s="5" t="s">
        <v>102</v>
      </c>
      <c r="E831" s="5" t="s">
        <v>1115</v>
      </c>
      <c r="F831" s="21">
        <f>YEAR(Unicorns_Companies[[#This Row],[Date Joined]])</f>
        <v>2021</v>
      </c>
      <c r="G831" s="21" t="str">
        <f>TEXT(Unicorns_Companies[[#This Row],[Date Joined]],"mmmm")</f>
        <v>November</v>
      </c>
      <c r="H831" s="21" t="str">
        <f>TEXT(Unicorns_Companies[[#This Row],[Date Joined]],"dddd")</f>
        <v>Wednesday</v>
      </c>
    </row>
    <row r="832" spans="1:8" x14ac:dyDescent="0.25">
      <c r="A832" s="4" t="s">
        <v>757</v>
      </c>
      <c r="B832" s="8">
        <v>1</v>
      </c>
      <c r="C832" s="19">
        <v>44518</v>
      </c>
      <c r="D832" s="5" t="s">
        <v>102</v>
      </c>
      <c r="E832" s="5" t="s">
        <v>1116</v>
      </c>
      <c r="F832" s="21">
        <f>YEAR(Unicorns_Companies[[#This Row],[Date Joined]])</f>
        <v>2021</v>
      </c>
      <c r="G832" s="21" t="str">
        <f>TEXT(Unicorns_Companies[[#This Row],[Date Joined]],"mmmm")</f>
        <v>November</v>
      </c>
      <c r="H832" s="21" t="str">
        <f>TEXT(Unicorns_Companies[[#This Row],[Date Joined]],"dddd")</f>
        <v>Thursday</v>
      </c>
    </row>
    <row r="833" spans="1:8" x14ac:dyDescent="0.25">
      <c r="A833" s="4" t="s">
        <v>758</v>
      </c>
      <c r="B833" s="8">
        <v>1</v>
      </c>
      <c r="C833" s="19">
        <v>44518</v>
      </c>
      <c r="D833" s="5" t="s">
        <v>102</v>
      </c>
      <c r="E833" s="5" t="s">
        <v>1118</v>
      </c>
      <c r="F833" s="21">
        <f>YEAR(Unicorns_Companies[[#This Row],[Date Joined]])</f>
        <v>2021</v>
      </c>
      <c r="G833" s="21" t="str">
        <f>TEXT(Unicorns_Companies[[#This Row],[Date Joined]],"mmmm")</f>
        <v>November</v>
      </c>
      <c r="H833" s="21" t="str">
        <f>TEXT(Unicorns_Companies[[#This Row],[Date Joined]],"dddd")</f>
        <v>Thursday</v>
      </c>
    </row>
    <row r="834" spans="1:8" x14ac:dyDescent="0.25">
      <c r="A834" s="4" t="s">
        <v>759</v>
      </c>
      <c r="B834" s="8">
        <v>1</v>
      </c>
      <c r="C834" s="19">
        <v>44518</v>
      </c>
      <c r="D834" s="5" t="s">
        <v>102</v>
      </c>
      <c r="E834" s="5" t="s">
        <v>1116</v>
      </c>
      <c r="F834" s="21">
        <f>YEAR(Unicorns_Companies[[#This Row],[Date Joined]])</f>
        <v>2021</v>
      </c>
      <c r="G834" s="21" t="str">
        <f>TEXT(Unicorns_Companies[[#This Row],[Date Joined]],"mmmm")</f>
        <v>November</v>
      </c>
      <c r="H834" s="21" t="str">
        <f>TEXT(Unicorns_Companies[[#This Row],[Date Joined]],"dddd")</f>
        <v>Thursday</v>
      </c>
    </row>
    <row r="835" spans="1:8" x14ac:dyDescent="0.25">
      <c r="A835" s="4" t="s">
        <v>787</v>
      </c>
      <c r="B835" s="8">
        <v>1</v>
      </c>
      <c r="C835" s="19">
        <v>44523</v>
      </c>
      <c r="D835" s="5" t="s">
        <v>109</v>
      </c>
      <c r="E835" s="5" t="s">
        <v>1115</v>
      </c>
      <c r="F835" s="21">
        <f>YEAR(Unicorns_Companies[[#This Row],[Date Joined]])</f>
        <v>2021</v>
      </c>
      <c r="G835" s="21" t="str">
        <f>TEXT(Unicorns_Companies[[#This Row],[Date Joined]],"mmmm")</f>
        <v>November</v>
      </c>
      <c r="H835" s="21" t="str">
        <f>TEXT(Unicorns_Companies[[#This Row],[Date Joined]],"dddd")</f>
        <v>Tuesday</v>
      </c>
    </row>
    <row r="836" spans="1:8" x14ac:dyDescent="0.25">
      <c r="A836" s="4" t="s">
        <v>790</v>
      </c>
      <c r="B836" s="8">
        <v>1</v>
      </c>
      <c r="C836" s="19">
        <v>44530</v>
      </c>
      <c r="D836" s="5" t="s">
        <v>102</v>
      </c>
      <c r="E836" s="5" t="s">
        <v>1115</v>
      </c>
      <c r="F836" s="21">
        <f>YEAR(Unicorns_Companies[[#This Row],[Date Joined]])</f>
        <v>2021</v>
      </c>
      <c r="G836" s="21" t="str">
        <f>TEXT(Unicorns_Companies[[#This Row],[Date Joined]],"mmmm")</f>
        <v>November</v>
      </c>
      <c r="H836" s="21" t="str">
        <f>TEXT(Unicorns_Companies[[#This Row],[Date Joined]],"dddd")</f>
        <v>Tuesday</v>
      </c>
    </row>
    <row r="837" spans="1:8" x14ac:dyDescent="0.25">
      <c r="A837" s="4" t="s">
        <v>791</v>
      </c>
      <c r="B837" s="8">
        <v>1</v>
      </c>
      <c r="C837" s="19">
        <v>44536</v>
      </c>
      <c r="D837" s="5" t="s">
        <v>289</v>
      </c>
      <c r="E837" s="5" t="s">
        <v>1115</v>
      </c>
      <c r="F837" s="21">
        <f>YEAR(Unicorns_Companies[[#This Row],[Date Joined]])</f>
        <v>2021</v>
      </c>
      <c r="G837" s="21" t="str">
        <f>TEXT(Unicorns_Companies[[#This Row],[Date Joined]],"mmmm")</f>
        <v>December</v>
      </c>
      <c r="H837" s="21" t="str">
        <f>TEXT(Unicorns_Companies[[#This Row],[Date Joined]],"dddd")</f>
        <v>Monday</v>
      </c>
    </row>
    <row r="838" spans="1:8" x14ac:dyDescent="0.25">
      <c r="A838" s="4" t="s">
        <v>792</v>
      </c>
      <c r="B838" s="8">
        <v>1</v>
      </c>
      <c r="C838" s="19">
        <v>44536</v>
      </c>
      <c r="D838" s="5" t="s">
        <v>102</v>
      </c>
      <c r="E838" s="5" t="s">
        <v>1116</v>
      </c>
      <c r="F838" s="21">
        <f>YEAR(Unicorns_Companies[[#This Row],[Date Joined]])</f>
        <v>2021</v>
      </c>
      <c r="G838" s="21" t="str">
        <f>TEXT(Unicorns_Companies[[#This Row],[Date Joined]],"mmmm")</f>
        <v>December</v>
      </c>
      <c r="H838" s="21" t="str">
        <f>TEXT(Unicorns_Companies[[#This Row],[Date Joined]],"dddd")</f>
        <v>Monday</v>
      </c>
    </row>
    <row r="839" spans="1:8" x14ac:dyDescent="0.25">
      <c r="A839" s="4" t="s">
        <v>793</v>
      </c>
      <c r="B839" s="8">
        <v>1</v>
      </c>
      <c r="C839" s="19">
        <v>44537</v>
      </c>
      <c r="D839" s="5" t="s">
        <v>102</v>
      </c>
      <c r="E839" s="5" t="s">
        <v>1116</v>
      </c>
      <c r="F839" s="21">
        <f>YEAR(Unicorns_Companies[[#This Row],[Date Joined]])</f>
        <v>2021</v>
      </c>
      <c r="G839" s="21" t="str">
        <f>TEXT(Unicorns_Companies[[#This Row],[Date Joined]],"mmmm")</f>
        <v>December</v>
      </c>
      <c r="H839" s="21" t="str">
        <f>TEXT(Unicorns_Companies[[#This Row],[Date Joined]],"dddd")</f>
        <v>Tuesday</v>
      </c>
    </row>
    <row r="840" spans="1:8" x14ac:dyDescent="0.25">
      <c r="A840" s="4" t="s">
        <v>794</v>
      </c>
      <c r="B840" s="8">
        <v>1</v>
      </c>
      <c r="C840" s="19">
        <v>44531</v>
      </c>
      <c r="D840" s="5" t="s">
        <v>102</v>
      </c>
      <c r="E840" s="5" t="s">
        <v>1118</v>
      </c>
      <c r="F840" s="21">
        <f>YEAR(Unicorns_Companies[[#This Row],[Date Joined]])</f>
        <v>2021</v>
      </c>
      <c r="G840" s="21" t="str">
        <f>TEXT(Unicorns_Companies[[#This Row],[Date Joined]],"mmmm")</f>
        <v>December</v>
      </c>
      <c r="H840" s="21" t="str">
        <f>TEXT(Unicorns_Companies[[#This Row],[Date Joined]],"dddd")</f>
        <v>Wednesday</v>
      </c>
    </row>
    <row r="841" spans="1:8" x14ac:dyDescent="0.25">
      <c r="A841" s="4" t="s">
        <v>795</v>
      </c>
      <c r="B841" s="8">
        <v>3.4</v>
      </c>
      <c r="C841" s="19">
        <v>44531</v>
      </c>
      <c r="D841" s="5" t="s">
        <v>102</v>
      </c>
      <c r="E841" s="5" t="s">
        <v>1116</v>
      </c>
      <c r="F841" s="21">
        <f>YEAR(Unicorns_Companies[[#This Row],[Date Joined]])</f>
        <v>2021</v>
      </c>
      <c r="G841" s="21" t="str">
        <f>TEXT(Unicorns_Companies[[#This Row],[Date Joined]],"mmmm")</f>
        <v>December</v>
      </c>
      <c r="H841" s="21" t="str">
        <f>TEXT(Unicorns_Companies[[#This Row],[Date Joined]],"dddd")</f>
        <v>Wednesday</v>
      </c>
    </row>
    <row r="842" spans="1:8" x14ac:dyDescent="0.25">
      <c r="A842" s="4" t="s">
        <v>796</v>
      </c>
      <c r="B842" s="8">
        <v>1</v>
      </c>
      <c r="C842" s="19">
        <v>44536</v>
      </c>
      <c r="D842" s="5" t="s">
        <v>111</v>
      </c>
      <c r="E842" s="5" t="s">
        <v>1114</v>
      </c>
      <c r="F842" s="21">
        <f>YEAR(Unicorns_Companies[[#This Row],[Date Joined]])</f>
        <v>2021</v>
      </c>
      <c r="G842" s="21" t="str">
        <f>TEXT(Unicorns_Companies[[#This Row],[Date Joined]],"mmmm")</f>
        <v>December</v>
      </c>
      <c r="H842" s="21" t="str">
        <f>TEXT(Unicorns_Companies[[#This Row],[Date Joined]],"dddd")</f>
        <v>Monday</v>
      </c>
    </row>
    <row r="843" spans="1:8" x14ac:dyDescent="0.25">
      <c r="A843" s="4" t="s">
        <v>797</v>
      </c>
      <c r="B843" s="8">
        <v>1</v>
      </c>
      <c r="C843" s="19">
        <v>44396</v>
      </c>
      <c r="D843" s="5" t="s">
        <v>102</v>
      </c>
      <c r="E843" s="5" t="s">
        <v>1114</v>
      </c>
      <c r="F843" s="21">
        <f>YEAR(Unicorns_Companies[[#This Row],[Date Joined]])</f>
        <v>2021</v>
      </c>
      <c r="G843" s="21" t="str">
        <f>TEXT(Unicorns_Companies[[#This Row],[Date Joined]],"mmmm")</f>
        <v>July</v>
      </c>
      <c r="H843" s="21" t="str">
        <f>TEXT(Unicorns_Companies[[#This Row],[Date Joined]],"dddd")</f>
        <v>Monday</v>
      </c>
    </row>
    <row r="844" spans="1:8" x14ac:dyDescent="0.25">
      <c r="A844" s="4" t="s">
        <v>798</v>
      </c>
      <c r="B844" s="8">
        <v>1</v>
      </c>
      <c r="C844" s="19">
        <v>44538</v>
      </c>
      <c r="D844" s="5" t="s">
        <v>106</v>
      </c>
      <c r="E844" s="5" t="s">
        <v>1115</v>
      </c>
      <c r="F844" s="21">
        <f>YEAR(Unicorns_Companies[[#This Row],[Date Joined]])</f>
        <v>2021</v>
      </c>
      <c r="G844" s="21" t="str">
        <f>TEXT(Unicorns_Companies[[#This Row],[Date Joined]],"mmmm")</f>
        <v>December</v>
      </c>
      <c r="H844" s="21" t="str">
        <f>TEXT(Unicorns_Companies[[#This Row],[Date Joined]],"dddd")</f>
        <v>Wednesday</v>
      </c>
    </row>
    <row r="845" spans="1:8" x14ac:dyDescent="0.25">
      <c r="A845" s="4" t="s">
        <v>1312</v>
      </c>
      <c r="B845" s="8">
        <v>1</v>
      </c>
      <c r="C845" s="19">
        <v>44539</v>
      </c>
      <c r="D845" s="5" t="s">
        <v>103</v>
      </c>
      <c r="E845" s="5" t="s">
        <v>1114</v>
      </c>
      <c r="F845" s="21">
        <f>YEAR(Unicorns_Companies[[#This Row],[Date Joined]])</f>
        <v>2021</v>
      </c>
      <c r="G845" s="21" t="str">
        <f>TEXT(Unicorns_Companies[[#This Row],[Date Joined]],"mmmm")</f>
        <v>December</v>
      </c>
      <c r="H845" s="21" t="str">
        <f>TEXT(Unicorns_Companies[[#This Row],[Date Joined]],"dddd")</f>
        <v>Thursday</v>
      </c>
    </row>
    <row r="846" spans="1:8" x14ac:dyDescent="0.25">
      <c r="A846" s="4" t="s">
        <v>799</v>
      </c>
      <c r="B846" s="8">
        <v>1</v>
      </c>
      <c r="C846" s="19">
        <v>44543</v>
      </c>
      <c r="D846" s="5" t="s">
        <v>102</v>
      </c>
      <c r="E846" s="5" t="s">
        <v>1116</v>
      </c>
      <c r="F846" s="21">
        <f>YEAR(Unicorns_Companies[[#This Row],[Date Joined]])</f>
        <v>2021</v>
      </c>
      <c r="G846" s="21" t="str">
        <f>TEXT(Unicorns_Companies[[#This Row],[Date Joined]],"mmmm")</f>
        <v>December</v>
      </c>
      <c r="H846" s="21" t="str">
        <f>TEXT(Unicorns_Companies[[#This Row],[Date Joined]],"dddd")</f>
        <v>Monday</v>
      </c>
    </row>
    <row r="847" spans="1:8" x14ac:dyDescent="0.25">
      <c r="A847" s="4" t="s">
        <v>800</v>
      </c>
      <c r="B847" s="8">
        <v>1</v>
      </c>
      <c r="C847" s="19">
        <v>44544</v>
      </c>
      <c r="D847" s="5" t="s">
        <v>102</v>
      </c>
      <c r="E847" s="5" t="s">
        <v>1118</v>
      </c>
      <c r="F847" s="21">
        <f>YEAR(Unicorns_Companies[[#This Row],[Date Joined]])</f>
        <v>2021</v>
      </c>
      <c r="G847" s="21" t="str">
        <f>TEXT(Unicorns_Companies[[#This Row],[Date Joined]],"mmmm")</f>
        <v>December</v>
      </c>
      <c r="H847" s="21" t="str">
        <f>TEXT(Unicorns_Companies[[#This Row],[Date Joined]],"dddd")</f>
        <v>Tuesday</v>
      </c>
    </row>
    <row r="848" spans="1:8" x14ac:dyDescent="0.25">
      <c r="A848" s="4" t="s">
        <v>801</v>
      </c>
      <c r="B848" s="8">
        <v>1</v>
      </c>
      <c r="C848" s="19">
        <v>44551</v>
      </c>
      <c r="D848" s="5" t="s">
        <v>102</v>
      </c>
      <c r="E848" s="5" t="s">
        <v>1114</v>
      </c>
      <c r="F848" s="21">
        <f>YEAR(Unicorns_Companies[[#This Row],[Date Joined]])</f>
        <v>2021</v>
      </c>
      <c r="G848" s="21" t="str">
        <f>TEXT(Unicorns_Companies[[#This Row],[Date Joined]],"mmmm")</f>
        <v>December</v>
      </c>
      <c r="H848" s="21" t="str">
        <f>TEXT(Unicorns_Companies[[#This Row],[Date Joined]],"dddd")</f>
        <v>Tuesday</v>
      </c>
    </row>
    <row r="849" spans="1:8" x14ac:dyDescent="0.25">
      <c r="A849" s="4" t="s">
        <v>803</v>
      </c>
      <c r="B849" s="8">
        <v>1</v>
      </c>
      <c r="C849" s="19">
        <v>44551</v>
      </c>
      <c r="D849" s="5" t="s">
        <v>118</v>
      </c>
      <c r="E849" s="5" t="s">
        <v>1113</v>
      </c>
      <c r="F849" s="21">
        <f>YEAR(Unicorns_Companies[[#This Row],[Date Joined]])</f>
        <v>2021</v>
      </c>
      <c r="G849" s="21" t="str">
        <f>TEXT(Unicorns_Companies[[#This Row],[Date Joined]],"mmmm")</f>
        <v>December</v>
      </c>
      <c r="H849" s="21" t="str">
        <f>TEXT(Unicorns_Companies[[#This Row],[Date Joined]],"dddd")</f>
        <v>Tuesday</v>
      </c>
    </row>
    <row r="850" spans="1:8" x14ac:dyDescent="0.25">
      <c r="A850" s="4" t="s">
        <v>1166</v>
      </c>
      <c r="B850" s="8">
        <v>1</v>
      </c>
      <c r="C850" s="19">
        <v>44552</v>
      </c>
      <c r="D850" s="5" t="s">
        <v>101</v>
      </c>
      <c r="E850" s="5" t="s">
        <v>1113</v>
      </c>
      <c r="F850" s="21">
        <f>YEAR(Unicorns_Companies[[#This Row],[Date Joined]])</f>
        <v>2021</v>
      </c>
      <c r="G850" s="21" t="str">
        <f>TEXT(Unicorns_Companies[[#This Row],[Date Joined]],"mmmm")</f>
        <v>December</v>
      </c>
      <c r="H850" s="21" t="str">
        <f>TEXT(Unicorns_Companies[[#This Row],[Date Joined]],"dddd")</f>
        <v>Wednesday</v>
      </c>
    </row>
    <row r="851" spans="1:8" x14ac:dyDescent="0.25">
      <c r="A851" s="4" t="s">
        <v>804</v>
      </c>
      <c r="B851" s="8">
        <v>1</v>
      </c>
      <c r="C851" s="19">
        <v>44557</v>
      </c>
      <c r="D851" s="5" t="s">
        <v>108</v>
      </c>
      <c r="E851" s="5" t="s">
        <v>1114</v>
      </c>
      <c r="F851" s="21">
        <f>YEAR(Unicorns_Companies[[#This Row],[Date Joined]])</f>
        <v>2021</v>
      </c>
      <c r="G851" s="21" t="str">
        <f>TEXT(Unicorns_Companies[[#This Row],[Date Joined]],"mmmm")</f>
        <v>December</v>
      </c>
      <c r="H851" s="21" t="str">
        <f>TEXT(Unicorns_Companies[[#This Row],[Date Joined]],"dddd")</f>
        <v>Monday</v>
      </c>
    </row>
    <row r="852" spans="1:8" x14ac:dyDescent="0.25">
      <c r="A852" s="4" t="s">
        <v>805</v>
      </c>
      <c r="B852" s="8">
        <v>1</v>
      </c>
      <c r="C852" s="19">
        <v>44546</v>
      </c>
      <c r="D852" s="5" t="s">
        <v>103</v>
      </c>
      <c r="E852" s="5" t="s">
        <v>1113</v>
      </c>
      <c r="F852" s="21">
        <f>YEAR(Unicorns_Companies[[#This Row],[Date Joined]])</f>
        <v>2021</v>
      </c>
      <c r="G852" s="21" t="str">
        <f>TEXT(Unicorns_Companies[[#This Row],[Date Joined]],"mmmm")</f>
        <v>December</v>
      </c>
      <c r="H852" s="21" t="str">
        <f>TEXT(Unicorns_Companies[[#This Row],[Date Joined]],"dddd")</f>
        <v>Thursday</v>
      </c>
    </row>
    <row r="853" spans="1:8" x14ac:dyDescent="0.25">
      <c r="A853" s="4" t="s">
        <v>806</v>
      </c>
      <c r="B853" s="8">
        <v>1.35</v>
      </c>
      <c r="C853" s="19">
        <v>44538</v>
      </c>
      <c r="D853" s="5" t="s">
        <v>116</v>
      </c>
      <c r="E853" s="5" t="s">
        <v>1112</v>
      </c>
      <c r="F853" s="21">
        <f>YEAR(Unicorns_Companies[[#This Row],[Date Joined]])</f>
        <v>2021</v>
      </c>
      <c r="G853" s="21" t="str">
        <f>TEXT(Unicorns_Companies[[#This Row],[Date Joined]],"mmmm")</f>
        <v>December</v>
      </c>
      <c r="H853" s="21" t="str">
        <f>TEXT(Unicorns_Companies[[#This Row],[Date Joined]],"dddd")</f>
        <v>Wednesday</v>
      </c>
    </row>
    <row r="854" spans="1:8" x14ac:dyDescent="0.25">
      <c r="A854" s="4" t="s">
        <v>808</v>
      </c>
      <c r="B854" s="8">
        <v>17.5</v>
      </c>
      <c r="C854" s="19">
        <v>44566</v>
      </c>
      <c r="D854" s="5" t="s">
        <v>102</v>
      </c>
      <c r="E854" s="5" t="s">
        <v>1116</v>
      </c>
      <c r="F854" s="21">
        <f>YEAR(Unicorns_Companies[[#This Row],[Date Joined]])</f>
        <v>2022</v>
      </c>
      <c r="G854" s="21" t="str">
        <f>TEXT(Unicorns_Companies[[#This Row],[Date Joined]],"mmmm")</f>
        <v>January</v>
      </c>
      <c r="H854" s="21" t="str">
        <f>TEXT(Unicorns_Companies[[#This Row],[Date Joined]],"dddd")</f>
        <v>Wednesday</v>
      </c>
    </row>
    <row r="855" spans="1:8" x14ac:dyDescent="0.25">
      <c r="A855" s="4" t="s">
        <v>964</v>
      </c>
      <c r="B855" s="8">
        <v>10</v>
      </c>
      <c r="C855" s="19">
        <v>44691</v>
      </c>
      <c r="D855" s="5" t="s">
        <v>965</v>
      </c>
      <c r="E855" s="5" t="s">
        <v>1115</v>
      </c>
      <c r="F855" s="21">
        <f>YEAR(Unicorns_Companies[[#This Row],[Date Joined]])</f>
        <v>2022</v>
      </c>
      <c r="G855" s="21" t="str">
        <f>TEXT(Unicorns_Companies[[#This Row],[Date Joined]],"mmmm")</f>
        <v>May</v>
      </c>
      <c r="H855" s="21" t="str">
        <f>TEXT(Unicorns_Companies[[#This Row],[Date Joined]],"dddd")</f>
        <v>Tuesday</v>
      </c>
    </row>
    <row r="856" spans="1:8" x14ac:dyDescent="0.25">
      <c r="A856" s="4" t="s">
        <v>1010</v>
      </c>
      <c r="B856" s="8">
        <v>5.7</v>
      </c>
      <c r="C856" s="19">
        <v>44609</v>
      </c>
      <c r="D856" s="5" t="s">
        <v>392</v>
      </c>
      <c r="E856" s="5" t="s">
        <v>1114</v>
      </c>
      <c r="F856" s="21">
        <f>YEAR(Unicorns_Companies[[#This Row],[Date Joined]])</f>
        <v>2022</v>
      </c>
      <c r="G856" s="21" t="str">
        <f>TEXT(Unicorns_Companies[[#This Row],[Date Joined]],"mmmm")</f>
        <v>February</v>
      </c>
      <c r="H856" s="21" t="str">
        <f>TEXT(Unicorns_Companies[[#This Row],[Date Joined]],"dddd")</f>
        <v>Thursday</v>
      </c>
    </row>
    <row r="857" spans="1:8" x14ac:dyDescent="0.25">
      <c r="A857" s="4" t="s">
        <v>933</v>
      </c>
      <c r="B857" s="8">
        <v>5.7</v>
      </c>
      <c r="C857" s="19">
        <v>44671</v>
      </c>
      <c r="D857" s="5" t="s">
        <v>102</v>
      </c>
      <c r="E857" s="5" t="s">
        <v>1113</v>
      </c>
      <c r="F857" s="21">
        <f>YEAR(Unicorns_Companies[[#This Row],[Date Joined]])</f>
        <v>2022</v>
      </c>
      <c r="G857" s="21" t="str">
        <f>TEXT(Unicorns_Companies[[#This Row],[Date Joined]],"mmmm")</f>
        <v>April</v>
      </c>
      <c r="H857" s="21" t="str">
        <f>TEXT(Unicorns_Companies[[#This Row],[Date Joined]],"dddd")</f>
        <v>Wednesday</v>
      </c>
    </row>
    <row r="858" spans="1:8" x14ac:dyDescent="0.25">
      <c r="A858" s="4" t="s">
        <v>966</v>
      </c>
      <c r="B858" s="8">
        <v>5.0999999999999996</v>
      </c>
      <c r="C858" s="19">
        <v>44691</v>
      </c>
      <c r="D858" s="5" t="s">
        <v>102</v>
      </c>
      <c r="E858" s="5" t="s">
        <v>1116</v>
      </c>
      <c r="F858" s="21">
        <f>YEAR(Unicorns_Companies[[#This Row],[Date Joined]])</f>
        <v>2022</v>
      </c>
      <c r="G858" s="21" t="str">
        <f>TEXT(Unicorns_Companies[[#This Row],[Date Joined]],"mmmm")</f>
        <v>May</v>
      </c>
      <c r="H858" s="21" t="str">
        <f>TEXT(Unicorns_Companies[[#This Row],[Date Joined]],"dddd")</f>
        <v>Tuesday</v>
      </c>
    </row>
    <row r="859" spans="1:8" x14ac:dyDescent="0.25">
      <c r="A859" s="4" t="s">
        <v>924</v>
      </c>
      <c r="B859" s="8">
        <v>5</v>
      </c>
      <c r="C859" s="19">
        <v>44656</v>
      </c>
      <c r="D859" s="5" t="s">
        <v>392</v>
      </c>
      <c r="E859" s="5" t="s">
        <v>1118</v>
      </c>
      <c r="F859" s="21">
        <f>YEAR(Unicorns_Companies[[#This Row],[Date Joined]])</f>
        <v>2022</v>
      </c>
      <c r="G859" s="21" t="str">
        <f>TEXT(Unicorns_Companies[[#This Row],[Date Joined]],"mmmm")</f>
        <v>April</v>
      </c>
      <c r="H859" s="21" t="str">
        <f>TEXT(Unicorns_Companies[[#This Row],[Date Joined]],"dddd")</f>
        <v>Tuesday</v>
      </c>
    </row>
    <row r="860" spans="1:8" x14ac:dyDescent="0.25">
      <c r="A860" s="4" t="s">
        <v>809</v>
      </c>
      <c r="B860" s="8">
        <v>5</v>
      </c>
      <c r="C860" s="19">
        <v>44572</v>
      </c>
      <c r="D860" s="5" t="s">
        <v>106</v>
      </c>
      <c r="E860" s="5" t="s">
        <v>1116</v>
      </c>
      <c r="F860" s="21">
        <f>YEAR(Unicorns_Companies[[#This Row],[Date Joined]])</f>
        <v>2022</v>
      </c>
      <c r="G860" s="21" t="str">
        <f>TEXT(Unicorns_Companies[[#This Row],[Date Joined]],"mmmm")</f>
        <v>January</v>
      </c>
      <c r="H860" s="21" t="str">
        <f>TEXT(Unicorns_Companies[[#This Row],[Date Joined]],"dddd")</f>
        <v>Tuesday</v>
      </c>
    </row>
    <row r="861" spans="1:8" x14ac:dyDescent="0.25">
      <c r="A861" s="4" t="s">
        <v>934</v>
      </c>
      <c r="B861" s="8">
        <v>4.7</v>
      </c>
      <c r="C861" s="19">
        <v>44677</v>
      </c>
      <c r="D861" s="5" t="s">
        <v>105</v>
      </c>
      <c r="E861" s="5" t="s">
        <v>1116</v>
      </c>
      <c r="F861" s="21">
        <f>YEAR(Unicorns_Companies[[#This Row],[Date Joined]])</f>
        <v>2022</v>
      </c>
      <c r="G861" s="21" t="str">
        <f>TEXT(Unicorns_Companies[[#This Row],[Date Joined]],"mmmm")</f>
        <v>April</v>
      </c>
      <c r="H861" s="21" t="str">
        <f>TEXT(Unicorns_Companies[[#This Row],[Date Joined]],"dddd")</f>
        <v>Tuesday</v>
      </c>
    </row>
    <row r="862" spans="1:8" x14ac:dyDescent="0.25">
      <c r="A862" s="4" t="s">
        <v>1007</v>
      </c>
      <c r="B862" s="8">
        <v>4.5999999999999996</v>
      </c>
      <c r="C862" s="19">
        <v>44699</v>
      </c>
      <c r="D862" s="5" t="s">
        <v>102</v>
      </c>
      <c r="E862" s="5" t="s">
        <v>1116</v>
      </c>
      <c r="F862" s="21">
        <f>YEAR(Unicorns_Companies[[#This Row],[Date Joined]])</f>
        <v>2022</v>
      </c>
      <c r="G862" s="21" t="str">
        <f>TEXT(Unicorns_Companies[[#This Row],[Date Joined]],"mmmm")</f>
        <v>May</v>
      </c>
      <c r="H862" s="21" t="str">
        <f>TEXT(Unicorns_Companies[[#This Row],[Date Joined]],"dddd")</f>
        <v>Wednesday</v>
      </c>
    </row>
    <row r="863" spans="1:8" x14ac:dyDescent="0.25">
      <c r="A863" s="4" t="s">
        <v>975</v>
      </c>
      <c r="B863" s="8">
        <v>4.5</v>
      </c>
      <c r="C863" s="19">
        <v>44690</v>
      </c>
      <c r="D863" s="5" t="s">
        <v>102</v>
      </c>
      <c r="E863" s="5" t="s">
        <v>1116</v>
      </c>
      <c r="F863" s="21">
        <f>YEAR(Unicorns_Companies[[#This Row],[Date Joined]])</f>
        <v>2022</v>
      </c>
      <c r="G863" s="21" t="str">
        <f>TEXT(Unicorns_Companies[[#This Row],[Date Joined]],"mmmm")</f>
        <v>May</v>
      </c>
      <c r="H863" s="21" t="str">
        <f>TEXT(Unicorns_Companies[[#This Row],[Date Joined]],"dddd")</f>
        <v>Monday</v>
      </c>
    </row>
    <row r="864" spans="1:8" x14ac:dyDescent="0.25">
      <c r="A864" s="4" t="s">
        <v>913</v>
      </c>
      <c r="B864" s="8">
        <v>4.3</v>
      </c>
      <c r="C864" s="19">
        <v>44643</v>
      </c>
      <c r="D864" s="5" t="s">
        <v>102</v>
      </c>
      <c r="E864" s="5" t="s">
        <v>1116</v>
      </c>
      <c r="F864" s="21">
        <f>YEAR(Unicorns_Companies[[#This Row],[Date Joined]])</f>
        <v>2022</v>
      </c>
      <c r="G864" s="21" t="str">
        <f>TEXT(Unicorns_Companies[[#This Row],[Date Joined]],"mmmm")</f>
        <v>March</v>
      </c>
      <c r="H864" s="21" t="str">
        <f>TEXT(Unicorns_Companies[[#This Row],[Date Joined]],"dddd")</f>
        <v>Wednesday</v>
      </c>
    </row>
    <row r="865" spans="1:8" x14ac:dyDescent="0.25">
      <c r="A865" s="4" t="s">
        <v>810</v>
      </c>
      <c r="B865" s="8">
        <v>4.2</v>
      </c>
      <c r="C865" s="19">
        <v>44585</v>
      </c>
      <c r="D865" s="5" t="s">
        <v>102</v>
      </c>
      <c r="E865" s="5" t="s">
        <v>1116</v>
      </c>
      <c r="F865" s="21">
        <f>YEAR(Unicorns_Companies[[#This Row],[Date Joined]])</f>
        <v>2022</v>
      </c>
      <c r="G865" s="21" t="str">
        <f>TEXT(Unicorns_Companies[[#This Row],[Date Joined]],"mmmm")</f>
        <v>January</v>
      </c>
      <c r="H865" s="21" t="str">
        <f>TEXT(Unicorns_Companies[[#This Row],[Date Joined]],"dddd")</f>
        <v>Monday</v>
      </c>
    </row>
    <row r="866" spans="1:8" x14ac:dyDescent="0.25">
      <c r="A866" s="4" t="s">
        <v>1014</v>
      </c>
      <c r="B866" s="8">
        <v>4</v>
      </c>
      <c r="C866" s="19">
        <v>44727</v>
      </c>
      <c r="D866" s="5" t="s">
        <v>102</v>
      </c>
      <c r="E866" s="5" t="s">
        <v>1116</v>
      </c>
      <c r="F866" s="21">
        <f>YEAR(Unicorns_Companies[[#This Row],[Date Joined]])</f>
        <v>2022</v>
      </c>
      <c r="G866" s="21" t="str">
        <f>TEXT(Unicorns_Companies[[#This Row],[Date Joined]],"mmmm")</f>
        <v>June</v>
      </c>
      <c r="H866" s="21" t="str">
        <f>TEXT(Unicorns_Companies[[#This Row],[Date Joined]],"dddd")</f>
        <v>Wednesday</v>
      </c>
    </row>
    <row r="867" spans="1:8" x14ac:dyDescent="0.25">
      <c r="A867" s="4" t="s">
        <v>1122</v>
      </c>
      <c r="B867" s="8">
        <v>4</v>
      </c>
      <c r="C867" s="19">
        <v>44694</v>
      </c>
      <c r="D867" s="5" t="s">
        <v>102</v>
      </c>
      <c r="E867" s="5" t="s">
        <v>1116</v>
      </c>
      <c r="F867" s="21">
        <f>YEAR(Unicorns_Companies[[#This Row],[Date Joined]])</f>
        <v>2022</v>
      </c>
      <c r="G867" s="21" t="str">
        <f>TEXT(Unicorns_Companies[[#This Row],[Date Joined]],"mmmm")</f>
        <v>May</v>
      </c>
      <c r="H867" s="21" t="str">
        <f>TEXT(Unicorns_Companies[[#This Row],[Date Joined]],"dddd")</f>
        <v>Friday</v>
      </c>
    </row>
    <row r="868" spans="1:8" x14ac:dyDescent="0.25">
      <c r="A868" s="4" t="s">
        <v>903</v>
      </c>
      <c r="B868" s="8">
        <v>4</v>
      </c>
      <c r="C868" s="19">
        <v>44642</v>
      </c>
      <c r="D868" s="5" t="s">
        <v>102</v>
      </c>
      <c r="E868" s="5" t="s">
        <v>1112</v>
      </c>
      <c r="F868" s="21">
        <f>YEAR(Unicorns_Companies[[#This Row],[Date Joined]])</f>
        <v>2022</v>
      </c>
      <c r="G868" s="21" t="str">
        <f>TEXT(Unicorns_Companies[[#This Row],[Date Joined]],"mmmm")</f>
        <v>March</v>
      </c>
      <c r="H868" s="21" t="str">
        <f>TEXT(Unicorns_Companies[[#This Row],[Date Joined]],"dddd")</f>
        <v>Tuesday</v>
      </c>
    </row>
    <row r="869" spans="1:8" x14ac:dyDescent="0.25">
      <c r="A869" s="4" t="s">
        <v>967</v>
      </c>
      <c r="B869" s="8">
        <v>3.66</v>
      </c>
      <c r="C869" s="19">
        <v>44581</v>
      </c>
      <c r="D869" s="5" t="s">
        <v>102</v>
      </c>
      <c r="E869" s="5" t="s">
        <v>1112</v>
      </c>
      <c r="F869" s="21">
        <f>YEAR(Unicorns_Companies[[#This Row],[Date Joined]])</f>
        <v>2022</v>
      </c>
      <c r="G869" s="21" t="str">
        <f>TEXT(Unicorns_Companies[[#This Row],[Date Joined]],"mmmm")</f>
        <v>January</v>
      </c>
      <c r="H869" s="21" t="str">
        <f>TEXT(Unicorns_Companies[[#This Row],[Date Joined]],"dddd")</f>
        <v>Thursday</v>
      </c>
    </row>
    <row r="870" spans="1:8" x14ac:dyDescent="0.25">
      <c r="A870" s="4" t="s">
        <v>1073</v>
      </c>
      <c r="B870" s="8">
        <v>3.25</v>
      </c>
      <c r="C870" s="19">
        <v>44859</v>
      </c>
      <c r="D870" s="5" t="s">
        <v>102</v>
      </c>
      <c r="E870" s="5" t="s">
        <v>1115</v>
      </c>
      <c r="F870" s="21">
        <f>YEAR(Unicorns_Companies[[#This Row],[Date Joined]])</f>
        <v>2022</v>
      </c>
      <c r="G870" s="21" t="str">
        <f>TEXT(Unicorns_Companies[[#This Row],[Date Joined]],"mmmm")</f>
        <v>October</v>
      </c>
      <c r="H870" s="21" t="str">
        <f>TEXT(Unicorns_Companies[[#This Row],[Date Joined]],"dddd")</f>
        <v>Tuesday</v>
      </c>
    </row>
    <row r="871" spans="1:8" x14ac:dyDescent="0.25">
      <c r="A871" s="4" t="s">
        <v>811</v>
      </c>
      <c r="B871" s="8">
        <v>3.2</v>
      </c>
      <c r="C871" s="19">
        <v>44579</v>
      </c>
      <c r="D871" s="5" t="s">
        <v>102</v>
      </c>
      <c r="E871" s="5" t="s">
        <v>1116</v>
      </c>
      <c r="F871" s="21">
        <f>YEAR(Unicorns_Companies[[#This Row],[Date Joined]])</f>
        <v>2022</v>
      </c>
      <c r="G871" s="21" t="str">
        <f>TEXT(Unicorns_Companies[[#This Row],[Date Joined]],"mmmm")</f>
        <v>January</v>
      </c>
      <c r="H871" s="21" t="str">
        <f>TEXT(Unicorns_Companies[[#This Row],[Date Joined]],"dddd")</f>
        <v>Tuesday</v>
      </c>
    </row>
    <row r="872" spans="1:8" x14ac:dyDescent="0.25">
      <c r="A872" s="4" t="s">
        <v>969</v>
      </c>
      <c r="B872" s="8">
        <v>1.85</v>
      </c>
      <c r="C872" s="19">
        <v>44567</v>
      </c>
      <c r="D872" s="5" t="s">
        <v>102</v>
      </c>
      <c r="E872" s="5" t="s">
        <v>1118</v>
      </c>
      <c r="F872" s="21">
        <f>YEAR(Unicorns_Companies[[#This Row],[Date Joined]])</f>
        <v>2022</v>
      </c>
      <c r="G872" s="21" t="str">
        <f>TEXT(Unicorns_Companies[[#This Row],[Date Joined]],"mmmm")</f>
        <v>January</v>
      </c>
      <c r="H872" s="21" t="str">
        <f>TEXT(Unicorns_Companies[[#This Row],[Date Joined]],"dddd")</f>
        <v>Thursday</v>
      </c>
    </row>
    <row r="873" spans="1:8" x14ac:dyDescent="0.25">
      <c r="A873" s="4" t="s">
        <v>838</v>
      </c>
      <c r="B873" s="8">
        <v>3</v>
      </c>
      <c r="C873" s="19">
        <v>44592</v>
      </c>
      <c r="D873" s="5" t="s">
        <v>102</v>
      </c>
      <c r="E873" s="5" t="s">
        <v>1115</v>
      </c>
      <c r="F873" s="21">
        <f>YEAR(Unicorns_Companies[[#This Row],[Date Joined]])</f>
        <v>2022</v>
      </c>
      <c r="G873" s="21" t="str">
        <f>TEXT(Unicorns_Companies[[#This Row],[Date Joined]],"mmmm")</f>
        <v>January</v>
      </c>
      <c r="H873" s="21" t="str">
        <f>TEXT(Unicorns_Companies[[#This Row],[Date Joined]],"dddd")</f>
        <v>Monday</v>
      </c>
    </row>
    <row r="874" spans="1:8" x14ac:dyDescent="0.25">
      <c r="A874" s="4" t="s">
        <v>932</v>
      </c>
      <c r="B874" s="8">
        <v>3</v>
      </c>
      <c r="C874" s="19">
        <v>44650</v>
      </c>
      <c r="D874" s="5" t="s">
        <v>102</v>
      </c>
      <c r="E874" s="5" t="s">
        <v>1116</v>
      </c>
      <c r="F874" s="21">
        <f>YEAR(Unicorns_Companies[[#This Row],[Date Joined]])</f>
        <v>2022</v>
      </c>
      <c r="G874" s="21" t="str">
        <f>TEXT(Unicorns_Companies[[#This Row],[Date Joined]],"mmmm")</f>
        <v>March</v>
      </c>
      <c r="H874" s="21" t="str">
        <f>TEXT(Unicorns_Companies[[#This Row],[Date Joined]],"dddd")</f>
        <v>Wednesday</v>
      </c>
    </row>
    <row r="875" spans="1:8" x14ac:dyDescent="0.25">
      <c r="A875" s="4" t="s">
        <v>942</v>
      </c>
      <c r="B875" s="8">
        <v>3</v>
      </c>
      <c r="C875" s="19">
        <v>44672</v>
      </c>
      <c r="D875" s="5" t="s">
        <v>102</v>
      </c>
      <c r="E875" s="5" t="s">
        <v>1113</v>
      </c>
      <c r="F875" s="21">
        <f>YEAR(Unicorns_Companies[[#This Row],[Date Joined]])</f>
        <v>2022</v>
      </c>
      <c r="G875" s="21" t="str">
        <f>TEXT(Unicorns_Companies[[#This Row],[Date Joined]],"mmmm")</f>
        <v>April</v>
      </c>
      <c r="H875" s="21" t="str">
        <f>TEXT(Unicorns_Companies[[#This Row],[Date Joined]],"dddd")</f>
        <v>Thursday</v>
      </c>
    </row>
    <row r="876" spans="1:8" x14ac:dyDescent="0.25">
      <c r="A876" s="4" t="s">
        <v>944</v>
      </c>
      <c r="B876" s="8">
        <v>3</v>
      </c>
      <c r="C876" s="19">
        <v>44658</v>
      </c>
      <c r="D876" s="5" t="s">
        <v>194</v>
      </c>
      <c r="E876" s="5" t="s">
        <v>1116</v>
      </c>
      <c r="F876" s="21">
        <f>YEAR(Unicorns_Companies[[#This Row],[Date Joined]])</f>
        <v>2022</v>
      </c>
      <c r="G876" s="21" t="str">
        <f>TEXT(Unicorns_Companies[[#This Row],[Date Joined]],"mmmm")</f>
        <v>April</v>
      </c>
      <c r="H876" s="21" t="str">
        <f>TEXT(Unicorns_Companies[[#This Row],[Date Joined]],"dddd")</f>
        <v>Thursday</v>
      </c>
    </row>
    <row r="877" spans="1:8" x14ac:dyDescent="0.25">
      <c r="A877" s="4" t="s">
        <v>812</v>
      </c>
      <c r="B877" s="8">
        <v>3</v>
      </c>
      <c r="C877" s="19">
        <v>44574</v>
      </c>
      <c r="D877" s="5" t="s">
        <v>102</v>
      </c>
      <c r="E877" s="5" t="s">
        <v>1113</v>
      </c>
      <c r="F877" s="21">
        <f>YEAR(Unicorns_Companies[[#This Row],[Date Joined]])</f>
        <v>2022</v>
      </c>
      <c r="G877" s="21" t="str">
        <f>TEXT(Unicorns_Companies[[#This Row],[Date Joined]],"mmmm")</f>
        <v>January</v>
      </c>
      <c r="H877" s="21" t="str">
        <f>TEXT(Unicorns_Companies[[#This Row],[Date Joined]],"dddd")</f>
        <v>Thursday</v>
      </c>
    </row>
    <row r="878" spans="1:8" x14ac:dyDescent="0.25">
      <c r="A878" s="4" t="s">
        <v>923</v>
      </c>
      <c r="B878" s="8">
        <v>3</v>
      </c>
      <c r="C878" s="19">
        <v>44603</v>
      </c>
      <c r="D878" s="5" t="s">
        <v>102</v>
      </c>
      <c r="E878" s="5" t="s">
        <v>1115</v>
      </c>
      <c r="F878" s="21">
        <f>YEAR(Unicorns_Companies[[#This Row],[Date Joined]])</f>
        <v>2022</v>
      </c>
      <c r="G878" s="21" t="str">
        <f>TEXT(Unicorns_Companies[[#This Row],[Date Joined]],"mmmm")</f>
        <v>February</v>
      </c>
      <c r="H878" s="21" t="str">
        <f>TEXT(Unicorns_Companies[[#This Row],[Date Joined]],"dddd")</f>
        <v>Friday</v>
      </c>
    </row>
    <row r="879" spans="1:8" x14ac:dyDescent="0.25">
      <c r="A879" s="4" t="s">
        <v>1021</v>
      </c>
      <c r="B879" s="8">
        <v>2.88</v>
      </c>
      <c r="C879" s="19">
        <v>44664</v>
      </c>
      <c r="D879" s="5" t="s">
        <v>101</v>
      </c>
      <c r="E879" s="5" t="s">
        <v>1113</v>
      </c>
      <c r="F879" s="21">
        <f>YEAR(Unicorns_Companies[[#This Row],[Date Joined]])</f>
        <v>2022</v>
      </c>
      <c r="G879" s="21" t="str">
        <f>TEXT(Unicorns_Companies[[#This Row],[Date Joined]],"mmmm")</f>
        <v>April</v>
      </c>
      <c r="H879" s="21" t="str">
        <f>TEXT(Unicorns_Companies[[#This Row],[Date Joined]],"dddd")</f>
        <v>Wednesday</v>
      </c>
    </row>
    <row r="880" spans="1:8" x14ac:dyDescent="0.25">
      <c r="A880" s="4" t="s">
        <v>1056</v>
      </c>
      <c r="B880" s="8">
        <v>2.79</v>
      </c>
      <c r="C880" s="19">
        <v>44903</v>
      </c>
      <c r="D880" s="5" t="s">
        <v>102</v>
      </c>
      <c r="E880" s="5" t="s">
        <v>1114</v>
      </c>
      <c r="F880" s="21">
        <f>YEAR(Unicorns_Companies[[#This Row],[Date Joined]])</f>
        <v>2022</v>
      </c>
      <c r="G880" s="21" t="str">
        <f>TEXT(Unicorns_Companies[[#This Row],[Date Joined]],"mmmm")</f>
        <v>December</v>
      </c>
      <c r="H880" s="21" t="str">
        <f>TEXT(Unicorns_Companies[[#This Row],[Date Joined]],"dddd")</f>
        <v>Thursday</v>
      </c>
    </row>
    <row r="881" spans="1:8" x14ac:dyDescent="0.25">
      <c r="A881" s="4" t="s">
        <v>699</v>
      </c>
      <c r="B881" s="8">
        <v>3.95</v>
      </c>
      <c r="C881" s="19">
        <v>44614</v>
      </c>
      <c r="D881" s="5" t="s">
        <v>101</v>
      </c>
      <c r="E881" s="5" t="s">
        <v>1113</v>
      </c>
      <c r="F881" s="21">
        <f>YEAR(Unicorns_Companies[[#This Row],[Date Joined]])</f>
        <v>2022</v>
      </c>
      <c r="G881" s="21" t="str">
        <f>TEXT(Unicorns_Companies[[#This Row],[Date Joined]],"mmmm")</f>
        <v>February</v>
      </c>
      <c r="H881" s="21" t="str">
        <f>TEXT(Unicorns_Companies[[#This Row],[Date Joined]],"dddd")</f>
        <v>Tuesday</v>
      </c>
    </row>
    <row r="882" spans="1:8" x14ac:dyDescent="0.25">
      <c r="A882" s="4" t="s">
        <v>829</v>
      </c>
      <c r="B882" s="8">
        <v>2.7</v>
      </c>
      <c r="C882" s="19">
        <v>44573</v>
      </c>
      <c r="D882" s="5" t="s">
        <v>110</v>
      </c>
      <c r="E882" s="5" t="s">
        <v>1116</v>
      </c>
      <c r="F882" s="21">
        <f>YEAR(Unicorns_Companies[[#This Row],[Date Joined]])</f>
        <v>2022</v>
      </c>
      <c r="G882" s="21" t="str">
        <f>TEXT(Unicorns_Companies[[#This Row],[Date Joined]],"mmmm")</f>
        <v>January</v>
      </c>
      <c r="H882" s="21" t="str">
        <f>TEXT(Unicorns_Companies[[#This Row],[Date Joined]],"dddd")</f>
        <v>Wednesday</v>
      </c>
    </row>
    <row r="883" spans="1:8" x14ac:dyDescent="0.25">
      <c r="A883" s="4" t="s">
        <v>1057</v>
      </c>
      <c r="B883" s="8">
        <v>2.7</v>
      </c>
      <c r="C883" s="19">
        <v>44797</v>
      </c>
      <c r="D883" s="5" t="s">
        <v>107</v>
      </c>
      <c r="E883" s="5" t="s">
        <v>1113</v>
      </c>
      <c r="F883" s="21">
        <f>YEAR(Unicorns_Companies[[#This Row],[Date Joined]])</f>
        <v>2022</v>
      </c>
      <c r="G883" s="21" t="str">
        <f>TEXT(Unicorns_Companies[[#This Row],[Date Joined]],"mmmm")</f>
        <v>August</v>
      </c>
      <c r="H883" s="21" t="str">
        <f>TEXT(Unicorns_Companies[[#This Row],[Date Joined]],"dddd")</f>
        <v>Wednesday</v>
      </c>
    </row>
    <row r="884" spans="1:8" x14ac:dyDescent="0.25">
      <c r="A884" s="4" t="s">
        <v>1011</v>
      </c>
      <c r="B884" s="8">
        <v>2.66</v>
      </c>
      <c r="C884" s="19">
        <v>44721</v>
      </c>
      <c r="D884" s="5" t="s">
        <v>166</v>
      </c>
      <c r="E884" s="5" t="s">
        <v>1115</v>
      </c>
      <c r="F884" s="21">
        <f>YEAR(Unicorns_Companies[[#This Row],[Date Joined]])</f>
        <v>2022</v>
      </c>
      <c r="G884" s="21" t="str">
        <f>TEXT(Unicorns_Companies[[#This Row],[Date Joined]],"mmmm")</f>
        <v>June</v>
      </c>
      <c r="H884" s="21" t="str">
        <f>TEXT(Unicorns_Companies[[#This Row],[Date Joined]],"dddd")</f>
        <v>Thursday</v>
      </c>
    </row>
    <row r="885" spans="1:8" x14ac:dyDescent="0.25">
      <c r="A885" s="4" t="s">
        <v>1058</v>
      </c>
      <c r="B885" s="8">
        <v>2.5</v>
      </c>
      <c r="C885" s="19">
        <v>44858</v>
      </c>
      <c r="D885" s="5" t="s">
        <v>102</v>
      </c>
      <c r="E885" s="5" t="s">
        <v>1113</v>
      </c>
      <c r="F885" s="21">
        <f>YEAR(Unicorns_Companies[[#This Row],[Date Joined]])</f>
        <v>2022</v>
      </c>
      <c r="G885" s="21" t="str">
        <f>TEXT(Unicorns_Companies[[#This Row],[Date Joined]],"mmmm")</f>
        <v>October</v>
      </c>
      <c r="H885" s="21" t="str">
        <f>TEXT(Unicorns_Companies[[#This Row],[Date Joined]],"dddd")</f>
        <v>Monday</v>
      </c>
    </row>
    <row r="886" spans="1:8" x14ac:dyDescent="0.25">
      <c r="A886" s="4" t="s">
        <v>858</v>
      </c>
      <c r="B886" s="8">
        <v>2.5</v>
      </c>
      <c r="C886" s="19">
        <v>44608</v>
      </c>
      <c r="D886" s="5" t="s">
        <v>102</v>
      </c>
      <c r="E886" s="5" t="s">
        <v>1116</v>
      </c>
      <c r="F886" s="21">
        <f>YEAR(Unicorns_Companies[[#This Row],[Date Joined]])</f>
        <v>2022</v>
      </c>
      <c r="G886" s="21" t="str">
        <f>TEXT(Unicorns_Companies[[#This Row],[Date Joined]],"mmmm")</f>
        <v>February</v>
      </c>
      <c r="H886" s="21" t="str">
        <f>TEXT(Unicorns_Companies[[#This Row],[Date Joined]],"dddd")</f>
        <v>Wednesday</v>
      </c>
    </row>
    <row r="887" spans="1:8" x14ac:dyDescent="0.25">
      <c r="A887" s="4" t="s">
        <v>859</v>
      </c>
      <c r="B887" s="8">
        <v>2.5</v>
      </c>
      <c r="C887" s="19">
        <v>44615</v>
      </c>
      <c r="D887" s="5" t="s">
        <v>102</v>
      </c>
      <c r="E887" s="5" t="s">
        <v>1118</v>
      </c>
      <c r="F887" s="21">
        <f>YEAR(Unicorns_Companies[[#This Row],[Date Joined]])</f>
        <v>2022</v>
      </c>
      <c r="G887" s="21" t="str">
        <f>TEXT(Unicorns_Companies[[#This Row],[Date Joined]],"mmmm")</f>
        <v>February</v>
      </c>
      <c r="H887" s="21" t="str">
        <f>TEXT(Unicorns_Companies[[#This Row],[Date Joined]],"dddd")</f>
        <v>Wednesday</v>
      </c>
    </row>
    <row r="888" spans="1:8" x14ac:dyDescent="0.25">
      <c r="A888" s="4" t="s">
        <v>860</v>
      </c>
      <c r="B888" s="8">
        <v>2.5</v>
      </c>
      <c r="C888" s="19">
        <v>44627</v>
      </c>
      <c r="D888" s="5" t="s">
        <v>111</v>
      </c>
      <c r="E888" s="5" t="s">
        <v>1112</v>
      </c>
      <c r="F888" s="21">
        <f>YEAR(Unicorns_Companies[[#This Row],[Date Joined]])</f>
        <v>2022</v>
      </c>
      <c r="G888" s="21" t="str">
        <f>TEXT(Unicorns_Companies[[#This Row],[Date Joined]],"mmmm")</f>
        <v>March</v>
      </c>
      <c r="H888" s="21" t="str">
        <f>TEXT(Unicorns_Companies[[#This Row],[Date Joined]],"dddd")</f>
        <v>Monday</v>
      </c>
    </row>
    <row r="889" spans="1:8" x14ac:dyDescent="0.25">
      <c r="A889" s="4" t="s">
        <v>904</v>
      </c>
      <c r="B889" s="8">
        <v>2.5</v>
      </c>
      <c r="C889" s="19">
        <v>44636</v>
      </c>
      <c r="D889" s="5" t="s">
        <v>102</v>
      </c>
      <c r="E889" s="5" t="s">
        <v>1116</v>
      </c>
      <c r="F889" s="21">
        <f>YEAR(Unicorns_Companies[[#This Row],[Date Joined]])</f>
        <v>2022</v>
      </c>
      <c r="G889" s="21" t="str">
        <f>TEXT(Unicorns_Companies[[#This Row],[Date Joined]],"mmmm")</f>
        <v>March</v>
      </c>
      <c r="H889" s="21" t="str">
        <f>TEXT(Unicorns_Companies[[#This Row],[Date Joined]],"dddd")</f>
        <v>Wednesday</v>
      </c>
    </row>
    <row r="890" spans="1:8" x14ac:dyDescent="0.25">
      <c r="A890" s="4" t="s">
        <v>925</v>
      </c>
      <c r="B890" s="8">
        <v>2.5</v>
      </c>
      <c r="C890" s="19">
        <v>44650</v>
      </c>
      <c r="D890" s="5" t="s">
        <v>109</v>
      </c>
      <c r="E890" s="5" t="s">
        <v>1112</v>
      </c>
      <c r="F890" s="21">
        <f>YEAR(Unicorns_Companies[[#This Row],[Date Joined]])</f>
        <v>2022</v>
      </c>
      <c r="G890" s="21" t="str">
        <f>TEXT(Unicorns_Companies[[#This Row],[Date Joined]],"mmmm")</f>
        <v>March</v>
      </c>
      <c r="H890" s="21" t="str">
        <f>TEXT(Unicorns_Companies[[#This Row],[Date Joined]],"dddd")</f>
        <v>Wednesday</v>
      </c>
    </row>
    <row r="891" spans="1:8" x14ac:dyDescent="0.25">
      <c r="A891" s="4" t="s">
        <v>935</v>
      </c>
      <c r="B891" s="8">
        <v>2.5</v>
      </c>
      <c r="C891" s="19">
        <v>44666</v>
      </c>
      <c r="D891" s="5" t="s">
        <v>116</v>
      </c>
      <c r="E891" s="5" t="s">
        <v>1115</v>
      </c>
      <c r="F891" s="21">
        <f>YEAR(Unicorns_Companies[[#This Row],[Date Joined]])</f>
        <v>2022</v>
      </c>
      <c r="G891" s="21" t="str">
        <f>TEXT(Unicorns_Companies[[#This Row],[Date Joined]],"mmmm")</f>
        <v>April</v>
      </c>
      <c r="H891" s="21" t="str">
        <f>TEXT(Unicorns_Companies[[#This Row],[Date Joined]],"dddd")</f>
        <v>Friday</v>
      </c>
    </row>
    <row r="892" spans="1:8" x14ac:dyDescent="0.25">
      <c r="A892" s="4" t="s">
        <v>1018</v>
      </c>
      <c r="B892" s="8">
        <v>2.4500000000000002</v>
      </c>
      <c r="C892" s="19">
        <v>44719</v>
      </c>
      <c r="D892" s="5" t="s">
        <v>102</v>
      </c>
      <c r="E892" s="5" t="s">
        <v>1116</v>
      </c>
      <c r="F892" s="21">
        <f>YEAR(Unicorns_Companies[[#This Row],[Date Joined]])</f>
        <v>2022</v>
      </c>
      <c r="G892" s="21" t="str">
        <f>TEXT(Unicorns_Companies[[#This Row],[Date Joined]],"mmmm")</f>
        <v>June</v>
      </c>
      <c r="H892" s="21" t="str">
        <f>TEXT(Unicorns_Companies[[#This Row],[Date Joined]],"dddd")</f>
        <v>Tuesday</v>
      </c>
    </row>
    <row r="893" spans="1:8" x14ac:dyDescent="0.25">
      <c r="A893" s="4" t="s">
        <v>936</v>
      </c>
      <c r="B893" s="8">
        <v>2.4</v>
      </c>
      <c r="C893" s="19">
        <v>44670</v>
      </c>
      <c r="D893" s="5" t="s">
        <v>102</v>
      </c>
      <c r="E893" s="5" t="s">
        <v>1113</v>
      </c>
      <c r="F893" s="21">
        <f>YEAR(Unicorns_Companies[[#This Row],[Date Joined]])</f>
        <v>2022</v>
      </c>
      <c r="G893" s="21" t="str">
        <f>TEXT(Unicorns_Companies[[#This Row],[Date Joined]],"mmmm")</f>
        <v>April</v>
      </c>
      <c r="H893" s="21" t="str">
        <f>TEXT(Unicorns_Companies[[#This Row],[Date Joined]],"dddd")</f>
        <v>Tuesday</v>
      </c>
    </row>
    <row r="894" spans="1:8" x14ac:dyDescent="0.25">
      <c r="A894" s="4" t="s">
        <v>848</v>
      </c>
      <c r="B894" s="8">
        <v>2.2000000000000002</v>
      </c>
      <c r="C894" s="19">
        <v>44572</v>
      </c>
      <c r="D894" s="5" t="s">
        <v>102</v>
      </c>
      <c r="E894" s="5" t="s">
        <v>1118</v>
      </c>
      <c r="F894" s="21">
        <f>YEAR(Unicorns_Companies[[#This Row],[Date Joined]])</f>
        <v>2022</v>
      </c>
      <c r="G894" s="21" t="str">
        <f>TEXT(Unicorns_Companies[[#This Row],[Date Joined]],"mmmm")</f>
        <v>January</v>
      </c>
      <c r="H894" s="21" t="str">
        <f>TEXT(Unicorns_Companies[[#This Row],[Date Joined]],"dddd")</f>
        <v>Tuesday</v>
      </c>
    </row>
    <row r="895" spans="1:8" x14ac:dyDescent="0.25">
      <c r="A895" s="4" t="s">
        <v>1031</v>
      </c>
      <c r="B895" s="8">
        <v>2.8</v>
      </c>
      <c r="C895" s="19">
        <v>44719</v>
      </c>
      <c r="D895" s="5" t="s">
        <v>109</v>
      </c>
      <c r="E895" s="5" t="s">
        <v>1114</v>
      </c>
      <c r="F895" s="21">
        <f>YEAR(Unicorns_Companies[[#This Row],[Date Joined]])</f>
        <v>2022</v>
      </c>
      <c r="G895" s="21" t="str">
        <f>TEXT(Unicorns_Companies[[#This Row],[Date Joined]],"mmmm")</f>
        <v>June</v>
      </c>
      <c r="H895" s="21" t="str">
        <f>TEXT(Unicorns_Companies[[#This Row],[Date Joined]],"dddd")</f>
        <v>Tuesday</v>
      </c>
    </row>
    <row r="896" spans="1:8" x14ac:dyDescent="0.25">
      <c r="A896" s="4" t="s">
        <v>937</v>
      </c>
      <c r="B896" s="8">
        <v>2.2000000000000002</v>
      </c>
      <c r="C896" s="19">
        <v>44663</v>
      </c>
      <c r="D896" s="5" t="s">
        <v>102</v>
      </c>
      <c r="E896" s="5" t="s">
        <v>1121</v>
      </c>
      <c r="F896" s="21">
        <f>YEAR(Unicorns_Companies[[#This Row],[Date Joined]])</f>
        <v>2022</v>
      </c>
      <c r="G896" s="21" t="str">
        <f>TEXT(Unicorns_Companies[[#This Row],[Date Joined]],"mmmm")</f>
        <v>April</v>
      </c>
      <c r="H896" s="21" t="str">
        <f>TEXT(Unicorns_Companies[[#This Row],[Date Joined]],"dddd")</f>
        <v>Tuesday</v>
      </c>
    </row>
    <row r="897" spans="1:8" x14ac:dyDescent="0.25">
      <c r="A897" s="4" t="s">
        <v>862</v>
      </c>
      <c r="B897" s="8">
        <v>2.2000000000000002</v>
      </c>
      <c r="C897" s="19">
        <v>44607</v>
      </c>
      <c r="D897" s="5" t="s">
        <v>101</v>
      </c>
      <c r="E897" s="5" t="s">
        <v>1113</v>
      </c>
      <c r="F897" s="21">
        <f>YEAR(Unicorns_Companies[[#This Row],[Date Joined]])</f>
        <v>2022</v>
      </c>
      <c r="G897" s="21" t="str">
        <f>TEXT(Unicorns_Companies[[#This Row],[Date Joined]],"mmmm")</f>
        <v>February</v>
      </c>
      <c r="H897" s="21" t="str">
        <f>TEXT(Unicorns_Companies[[#This Row],[Date Joined]],"dddd")</f>
        <v>Tuesday</v>
      </c>
    </row>
    <row r="898" spans="1:8" x14ac:dyDescent="0.25">
      <c r="A898" s="4" t="s">
        <v>863</v>
      </c>
      <c r="B898" s="8">
        <v>2.2000000000000002</v>
      </c>
      <c r="C898" s="19">
        <v>44615</v>
      </c>
      <c r="D898" s="5" t="s">
        <v>102</v>
      </c>
      <c r="E898" s="5" t="s">
        <v>1114</v>
      </c>
      <c r="F898" s="21">
        <f>YEAR(Unicorns_Companies[[#This Row],[Date Joined]])</f>
        <v>2022</v>
      </c>
      <c r="G898" s="21" t="str">
        <f>TEXT(Unicorns_Companies[[#This Row],[Date Joined]],"mmmm")</f>
        <v>February</v>
      </c>
      <c r="H898" s="21" t="str">
        <f>TEXT(Unicorns_Companies[[#This Row],[Date Joined]],"dddd")</f>
        <v>Wednesday</v>
      </c>
    </row>
    <row r="899" spans="1:8" x14ac:dyDescent="0.25">
      <c r="A899" s="4" t="s">
        <v>814</v>
      </c>
      <c r="B899" s="8">
        <v>2.4</v>
      </c>
      <c r="C899" s="19">
        <v>44573</v>
      </c>
      <c r="D899" s="5" t="s">
        <v>104</v>
      </c>
      <c r="E899" s="5" t="s">
        <v>1121</v>
      </c>
      <c r="F899" s="21">
        <f>YEAR(Unicorns_Companies[[#This Row],[Date Joined]])</f>
        <v>2022</v>
      </c>
      <c r="G899" s="21" t="str">
        <f>TEXT(Unicorns_Companies[[#This Row],[Date Joined]],"mmmm")</f>
        <v>January</v>
      </c>
      <c r="H899" s="21" t="str">
        <f>TEXT(Unicorns_Companies[[#This Row],[Date Joined]],"dddd")</f>
        <v>Wednesday</v>
      </c>
    </row>
    <row r="900" spans="1:8" x14ac:dyDescent="0.25">
      <c r="A900" s="4" t="s">
        <v>864</v>
      </c>
      <c r="B900" s="8">
        <v>2.1</v>
      </c>
      <c r="C900" s="19">
        <v>44600</v>
      </c>
      <c r="D900" s="5" t="s">
        <v>104</v>
      </c>
      <c r="E900" s="5" t="s">
        <v>1115</v>
      </c>
      <c r="F900" s="21">
        <f>YEAR(Unicorns_Companies[[#This Row],[Date Joined]])</f>
        <v>2022</v>
      </c>
      <c r="G900" s="21" t="str">
        <f>TEXT(Unicorns_Companies[[#This Row],[Date Joined]],"mmmm")</f>
        <v>February</v>
      </c>
      <c r="H900" s="21" t="str">
        <f>TEXT(Unicorns_Companies[[#This Row],[Date Joined]],"dddd")</f>
        <v>Tuesday</v>
      </c>
    </row>
    <row r="901" spans="1:8" x14ac:dyDescent="0.25">
      <c r="A901" s="4" t="s">
        <v>861</v>
      </c>
      <c r="B901" s="8">
        <v>3.5</v>
      </c>
      <c r="C901" s="19">
        <v>44629</v>
      </c>
      <c r="D901" s="5" t="s">
        <v>102</v>
      </c>
      <c r="E901" s="5" t="s">
        <v>1112</v>
      </c>
      <c r="F901" s="21">
        <f>YEAR(Unicorns_Companies[[#This Row],[Date Joined]])</f>
        <v>2022</v>
      </c>
      <c r="G901" s="21" t="str">
        <f>TEXT(Unicorns_Companies[[#This Row],[Date Joined]],"mmmm")</f>
        <v>March</v>
      </c>
      <c r="H901" s="21" t="str">
        <f>TEXT(Unicorns_Companies[[#This Row],[Date Joined]],"dddd")</f>
        <v>Wednesday</v>
      </c>
    </row>
    <row r="902" spans="1:8" x14ac:dyDescent="0.25">
      <c r="A902" s="4" t="s">
        <v>905</v>
      </c>
      <c r="B902" s="8">
        <v>2.1</v>
      </c>
      <c r="C902" s="19">
        <v>44634</v>
      </c>
      <c r="D902" s="5" t="s">
        <v>102</v>
      </c>
      <c r="E902" s="5" t="s">
        <v>1116</v>
      </c>
      <c r="F902" s="21">
        <f>YEAR(Unicorns_Companies[[#This Row],[Date Joined]])</f>
        <v>2022</v>
      </c>
      <c r="G902" s="21" t="str">
        <f>TEXT(Unicorns_Companies[[#This Row],[Date Joined]],"mmmm")</f>
        <v>March</v>
      </c>
      <c r="H902" s="21" t="str">
        <f>TEXT(Unicorns_Companies[[#This Row],[Date Joined]],"dddd")</f>
        <v>Monday</v>
      </c>
    </row>
    <row r="903" spans="1:8" x14ac:dyDescent="0.25">
      <c r="A903" s="4" t="s">
        <v>1059</v>
      </c>
      <c r="B903" s="8">
        <v>2.0499999999999998</v>
      </c>
      <c r="C903" s="19">
        <v>44912</v>
      </c>
      <c r="D903" s="5" t="s">
        <v>1060</v>
      </c>
      <c r="E903" s="5" t="s">
        <v>1115</v>
      </c>
      <c r="F903" s="21">
        <f>YEAR(Unicorns_Companies[[#This Row],[Date Joined]])</f>
        <v>2022</v>
      </c>
      <c r="G903" s="21" t="str">
        <f>TEXT(Unicorns_Companies[[#This Row],[Date Joined]],"mmmm")</f>
        <v>December</v>
      </c>
      <c r="H903" s="21" t="str">
        <f>TEXT(Unicorns_Companies[[#This Row],[Date Joined]],"dddd")</f>
        <v>Saturday</v>
      </c>
    </row>
    <row r="904" spans="1:8" x14ac:dyDescent="0.25">
      <c r="A904" s="4" t="s">
        <v>974</v>
      </c>
      <c r="B904" s="8">
        <v>2</v>
      </c>
      <c r="C904" s="19">
        <v>44706</v>
      </c>
      <c r="D904" s="5" t="s">
        <v>101</v>
      </c>
      <c r="E904" s="5" t="s">
        <v>1115</v>
      </c>
      <c r="F904" s="21">
        <f>YEAR(Unicorns_Companies[[#This Row],[Date Joined]])</f>
        <v>2022</v>
      </c>
      <c r="G904" s="21" t="str">
        <f>TEXT(Unicorns_Companies[[#This Row],[Date Joined]],"mmmm")</f>
        <v>May</v>
      </c>
      <c r="H904" s="21" t="str">
        <f>TEXT(Unicorns_Companies[[#This Row],[Date Joined]],"dddd")</f>
        <v>Wednesday</v>
      </c>
    </row>
    <row r="905" spans="1:8" x14ac:dyDescent="0.25">
      <c r="A905" s="4" t="s">
        <v>1128</v>
      </c>
      <c r="B905" s="8">
        <v>2</v>
      </c>
      <c r="C905" s="19">
        <v>44879</v>
      </c>
      <c r="D905" s="5" t="s">
        <v>104</v>
      </c>
      <c r="E905" s="5" t="s">
        <v>1116</v>
      </c>
      <c r="F905" s="21">
        <f>YEAR(Unicorns_Companies[[#This Row],[Date Joined]])</f>
        <v>2022</v>
      </c>
      <c r="G905" s="21" t="str">
        <f>TEXT(Unicorns_Companies[[#This Row],[Date Joined]],"mmmm")</f>
        <v>November</v>
      </c>
      <c r="H905" s="21" t="str">
        <f>TEXT(Unicorns_Companies[[#This Row],[Date Joined]],"dddd")</f>
        <v>Monday</v>
      </c>
    </row>
    <row r="906" spans="1:8" x14ac:dyDescent="0.25">
      <c r="A906" s="4" t="s">
        <v>1130</v>
      </c>
      <c r="B906" s="8">
        <v>2</v>
      </c>
      <c r="C906" s="19">
        <v>44680</v>
      </c>
      <c r="D906" s="5" t="s">
        <v>102</v>
      </c>
      <c r="E906" s="5" t="s">
        <v>1115</v>
      </c>
      <c r="F906" s="21">
        <f>YEAR(Unicorns_Companies[[#This Row],[Date Joined]])</f>
        <v>2022</v>
      </c>
      <c r="G906" s="21" t="str">
        <f>TEXT(Unicorns_Companies[[#This Row],[Date Joined]],"mmmm")</f>
        <v>April</v>
      </c>
      <c r="H906" s="21" t="str">
        <f>TEXT(Unicorns_Companies[[#This Row],[Date Joined]],"dddd")</f>
        <v>Friday</v>
      </c>
    </row>
    <row r="907" spans="1:8" x14ac:dyDescent="0.25">
      <c r="A907" s="4" t="s">
        <v>1061</v>
      </c>
      <c r="B907" s="8">
        <v>2</v>
      </c>
      <c r="C907" s="19">
        <v>44812</v>
      </c>
      <c r="D907" s="5" t="s">
        <v>102</v>
      </c>
      <c r="E907" s="5" t="s">
        <v>1116</v>
      </c>
      <c r="F907" s="21">
        <f>YEAR(Unicorns_Companies[[#This Row],[Date Joined]])</f>
        <v>2022</v>
      </c>
      <c r="G907" s="21" t="str">
        <f>TEXT(Unicorns_Companies[[#This Row],[Date Joined]],"mmmm")</f>
        <v>September</v>
      </c>
      <c r="H907" s="21" t="str">
        <f>TEXT(Unicorns_Companies[[#This Row],[Date Joined]],"dddd")</f>
        <v>Thursday</v>
      </c>
    </row>
    <row r="908" spans="1:8" x14ac:dyDescent="0.25">
      <c r="A908" s="4" t="s">
        <v>815</v>
      </c>
      <c r="B908" s="8">
        <v>2.1</v>
      </c>
      <c r="C908" s="19">
        <v>44567</v>
      </c>
      <c r="D908" s="5" t="s">
        <v>104</v>
      </c>
      <c r="E908" s="5" t="s">
        <v>1116</v>
      </c>
      <c r="F908" s="21">
        <f>YEAR(Unicorns_Companies[[#This Row],[Date Joined]])</f>
        <v>2022</v>
      </c>
      <c r="G908" s="21" t="str">
        <f>TEXT(Unicorns_Companies[[#This Row],[Date Joined]],"mmmm")</f>
        <v>January</v>
      </c>
      <c r="H908" s="21" t="str">
        <f>TEXT(Unicorns_Companies[[#This Row],[Date Joined]],"dddd")</f>
        <v>Thursday</v>
      </c>
    </row>
    <row r="909" spans="1:8" x14ac:dyDescent="0.25">
      <c r="A909" s="4" t="s">
        <v>816</v>
      </c>
      <c r="B909" s="8">
        <v>2</v>
      </c>
      <c r="C909" s="19">
        <v>44578</v>
      </c>
      <c r="D909" s="5" t="s">
        <v>106</v>
      </c>
      <c r="E909" s="5" t="s">
        <v>1113</v>
      </c>
      <c r="F909" s="21">
        <f>YEAR(Unicorns_Companies[[#This Row],[Date Joined]])</f>
        <v>2022</v>
      </c>
      <c r="G909" s="21" t="str">
        <f>TEXT(Unicorns_Companies[[#This Row],[Date Joined]],"mmmm")</f>
        <v>January</v>
      </c>
      <c r="H909" s="21" t="str">
        <f>TEXT(Unicorns_Companies[[#This Row],[Date Joined]],"dddd")</f>
        <v>Monday</v>
      </c>
    </row>
    <row r="910" spans="1:8" x14ac:dyDescent="0.25">
      <c r="A910" s="4" t="s">
        <v>866</v>
      </c>
      <c r="B910" s="8">
        <v>2</v>
      </c>
      <c r="C910" s="19">
        <v>44607</v>
      </c>
      <c r="D910" s="5" t="s">
        <v>108</v>
      </c>
      <c r="E910" s="5" t="s">
        <v>1115</v>
      </c>
      <c r="F910" s="21">
        <f>YEAR(Unicorns_Companies[[#This Row],[Date Joined]])</f>
        <v>2022</v>
      </c>
      <c r="G910" s="21" t="str">
        <f>TEXT(Unicorns_Companies[[#This Row],[Date Joined]],"mmmm")</f>
        <v>February</v>
      </c>
      <c r="H910" s="21" t="str">
        <f>TEXT(Unicorns_Companies[[#This Row],[Date Joined]],"dddd")</f>
        <v>Tuesday</v>
      </c>
    </row>
    <row r="911" spans="1:8" x14ac:dyDescent="0.25">
      <c r="A911" s="4" t="s">
        <v>867</v>
      </c>
      <c r="B911" s="8">
        <v>2</v>
      </c>
      <c r="C911" s="19">
        <v>44607</v>
      </c>
      <c r="D911" s="5" t="s">
        <v>102</v>
      </c>
      <c r="E911" s="5" t="s">
        <v>1112</v>
      </c>
      <c r="F911" s="21">
        <f>YEAR(Unicorns_Companies[[#This Row],[Date Joined]])</f>
        <v>2022</v>
      </c>
      <c r="G911" s="21" t="str">
        <f>TEXT(Unicorns_Companies[[#This Row],[Date Joined]],"mmmm")</f>
        <v>February</v>
      </c>
      <c r="H911" s="21" t="str">
        <f>TEXT(Unicorns_Companies[[#This Row],[Date Joined]],"dddd")</f>
        <v>Tuesday</v>
      </c>
    </row>
    <row r="912" spans="1:8" x14ac:dyDescent="0.25">
      <c r="A912" s="4" t="s">
        <v>938</v>
      </c>
      <c r="B912" s="8">
        <v>2</v>
      </c>
      <c r="C912" s="19">
        <v>44664</v>
      </c>
      <c r="D912" s="5" t="s">
        <v>102</v>
      </c>
      <c r="E912" s="5" t="s">
        <v>1114</v>
      </c>
      <c r="F912" s="21">
        <f>YEAR(Unicorns_Companies[[#This Row],[Date Joined]])</f>
        <v>2022</v>
      </c>
      <c r="G912" s="21" t="str">
        <f>TEXT(Unicorns_Companies[[#This Row],[Date Joined]],"mmmm")</f>
        <v>April</v>
      </c>
      <c r="H912" s="21" t="str">
        <f>TEXT(Unicorns_Companies[[#This Row],[Date Joined]],"dddd")</f>
        <v>Wednesday</v>
      </c>
    </row>
    <row r="913" spans="1:8" x14ac:dyDescent="0.25">
      <c r="A913" s="4" t="s">
        <v>939</v>
      </c>
      <c r="B913" s="8">
        <v>2</v>
      </c>
      <c r="C913" s="19">
        <v>44651</v>
      </c>
      <c r="D913" s="5" t="s">
        <v>102</v>
      </c>
      <c r="E913" s="5" t="s">
        <v>1116</v>
      </c>
      <c r="F913" s="21">
        <f>YEAR(Unicorns_Companies[[#This Row],[Date Joined]])</f>
        <v>2022</v>
      </c>
      <c r="G913" s="21" t="str">
        <f>TEXT(Unicorns_Companies[[#This Row],[Date Joined]],"mmmm")</f>
        <v>March</v>
      </c>
      <c r="H913" s="21" t="str">
        <f>TEXT(Unicorns_Companies[[#This Row],[Date Joined]],"dddd")</f>
        <v>Thursday</v>
      </c>
    </row>
    <row r="914" spans="1:8" x14ac:dyDescent="0.25">
      <c r="A914" s="4" t="s">
        <v>940</v>
      </c>
      <c r="B914" s="8">
        <v>2</v>
      </c>
      <c r="C914" s="19">
        <v>44680</v>
      </c>
      <c r="D914" s="5" t="s">
        <v>101</v>
      </c>
      <c r="E914" s="5" t="s">
        <v>1113</v>
      </c>
      <c r="F914" s="21">
        <f>YEAR(Unicorns_Companies[[#This Row],[Date Joined]])</f>
        <v>2022</v>
      </c>
      <c r="G914" s="21" t="str">
        <f>TEXT(Unicorns_Companies[[#This Row],[Date Joined]],"mmmm")</f>
        <v>April</v>
      </c>
      <c r="H914" s="21" t="str">
        <f>TEXT(Unicorns_Companies[[#This Row],[Date Joined]],"dddd")</f>
        <v>Friday</v>
      </c>
    </row>
    <row r="915" spans="1:8" x14ac:dyDescent="0.25">
      <c r="A915" s="4" t="s">
        <v>977</v>
      </c>
      <c r="B915" s="8">
        <v>2</v>
      </c>
      <c r="C915" s="19">
        <v>44713</v>
      </c>
      <c r="D915" s="5" t="s">
        <v>248</v>
      </c>
      <c r="E915" s="5" t="s">
        <v>1113</v>
      </c>
      <c r="F915" s="21">
        <f>YEAR(Unicorns_Companies[[#This Row],[Date Joined]])</f>
        <v>2022</v>
      </c>
      <c r="G915" s="21" t="str">
        <f>TEXT(Unicorns_Companies[[#This Row],[Date Joined]],"mmmm")</f>
        <v>June</v>
      </c>
      <c r="H915" s="21" t="str">
        <f>TEXT(Unicorns_Companies[[#This Row],[Date Joined]],"dddd")</f>
        <v>Wednesday</v>
      </c>
    </row>
    <row r="916" spans="1:8" x14ac:dyDescent="0.25">
      <c r="A916" s="4" t="s">
        <v>1013</v>
      </c>
      <c r="B916" s="8">
        <v>1.93</v>
      </c>
      <c r="C916" s="19">
        <v>44719</v>
      </c>
      <c r="D916" s="5" t="s">
        <v>107</v>
      </c>
      <c r="E916" s="5" t="s">
        <v>1115</v>
      </c>
      <c r="F916" s="21">
        <f>YEAR(Unicorns_Companies[[#This Row],[Date Joined]])</f>
        <v>2022</v>
      </c>
      <c r="G916" s="21" t="str">
        <f>TEXT(Unicorns_Companies[[#This Row],[Date Joined]],"mmmm")</f>
        <v>June</v>
      </c>
      <c r="H916" s="21" t="str">
        <f>TEXT(Unicorns_Companies[[#This Row],[Date Joined]],"dddd")</f>
        <v>Tuesday</v>
      </c>
    </row>
    <row r="917" spans="1:8" x14ac:dyDescent="0.25">
      <c r="A917" s="4" t="s">
        <v>813</v>
      </c>
      <c r="B917" s="8">
        <v>1.98</v>
      </c>
      <c r="C917" s="19">
        <v>44571</v>
      </c>
      <c r="D917" s="5" t="s">
        <v>106</v>
      </c>
      <c r="E917" s="5" t="s">
        <v>1114</v>
      </c>
      <c r="F917" s="21">
        <f>YEAR(Unicorns_Companies[[#This Row],[Date Joined]])</f>
        <v>2022</v>
      </c>
      <c r="G917" s="21" t="str">
        <f>TEXT(Unicorns_Companies[[#This Row],[Date Joined]],"mmmm")</f>
        <v>January</v>
      </c>
      <c r="H917" s="21" t="str">
        <f>TEXT(Unicorns_Companies[[#This Row],[Date Joined]],"dddd")</f>
        <v>Monday</v>
      </c>
    </row>
    <row r="918" spans="1:8" x14ac:dyDescent="0.25">
      <c r="A918" s="4" t="s">
        <v>868</v>
      </c>
      <c r="B918" s="8">
        <v>1.9</v>
      </c>
      <c r="C918" s="19">
        <v>44629</v>
      </c>
      <c r="D918" s="5" t="s">
        <v>102</v>
      </c>
      <c r="E918" s="5" t="s">
        <v>1115</v>
      </c>
      <c r="F918" s="21">
        <f>YEAR(Unicorns_Companies[[#This Row],[Date Joined]])</f>
        <v>2022</v>
      </c>
      <c r="G918" s="21" t="str">
        <f>TEXT(Unicorns_Companies[[#This Row],[Date Joined]],"mmmm")</f>
        <v>March</v>
      </c>
      <c r="H918" s="21" t="str">
        <f>TEXT(Unicorns_Companies[[#This Row],[Date Joined]],"dddd")</f>
        <v>Wednesday</v>
      </c>
    </row>
    <row r="919" spans="1:8" x14ac:dyDescent="0.25">
      <c r="A919" s="4" t="s">
        <v>1134</v>
      </c>
      <c r="B919" s="8">
        <v>1.96</v>
      </c>
      <c r="C919" s="19">
        <v>44587</v>
      </c>
      <c r="D919" s="5" t="s">
        <v>102</v>
      </c>
      <c r="E919" s="5" t="s">
        <v>1112</v>
      </c>
      <c r="F919" s="21">
        <f>YEAR(Unicorns_Companies[[#This Row],[Date Joined]])</f>
        <v>2022</v>
      </c>
      <c r="G919" s="21" t="str">
        <f>TEXT(Unicorns_Companies[[#This Row],[Date Joined]],"mmmm")</f>
        <v>January</v>
      </c>
      <c r="H919" s="21" t="str">
        <f>TEXT(Unicorns_Companies[[#This Row],[Date Joined]],"dddd")</f>
        <v>Wednesday</v>
      </c>
    </row>
    <row r="920" spans="1:8" x14ac:dyDescent="0.25">
      <c r="A920" s="4" t="s">
        <v>869</v>
      </c>
      <c r="B920" s="8">
        <v>1.94</v>
      </c>
      <c r="C920" s="19">
        <v>44630</v>
      </c>
      <c r="D920" s="5" t="s">
        <v>102</v>
      </c>
      <c r="E920" s="5" t="s">
        <v>1115</v>
      </c>
      <c r="F920" s="21">
        <f>YEAR(Unicorns_Companies[[#This Row],[Date Joined]])</f>
        <v>2022</v>
      </c>
      <c r="G920" s="21" t="str">
        <f>TEXT(Unicorns_Companies[[#This Row],[Date Joined]],"mmmm")</f>
        <v>March</v>
      </c>
      <c r="H920" s="21" t="str">
        <f>TEXT(Unicorns_Companies[[#This Row],[Date Joined]],"dddd")</f>
        <v>Thursday</v>
      </c>
    </row>
    <row r="921" spans="1:8" x14ac:dyDescent="0.25">
      <c r="A921" s="4" t="s">
        <v>978</v>
      </c>
      <c r="B921" s="8">
        <v>1.94</v>
      </c>
      <c r="C921" s="19">
        <v>44623</v>
      </c>
      <c r="D921" s="5" t="s">
        <v>102</v>
      </c>
      <c r="E921" s="5" t="s">
        <v>1112</v>
      </c>
      <c r="F921" s="21">
        <f>YEAR(Unicorns_Companies[[#This Row],[Date Joined]])</f>
        <v>2022</v>
      </c>
      <c r="G921" s="21" t="str">
        <f>TEXT(Unicorns_Companies[[#This Row],[Date Joined]],"mmmm")</f>
        <v>March</v>
      </c>
      <c r="H921" s="21" t="str">
        <f>TEXT(Unicorns_Companies[[#This Row],[Date Joined]],"dddd")</f>
        <v>Thursday</v>
      </c>
    </row>
    <row r="922" spans="1:8" x14ac:dyDescent="0.25">
      <c r="A922" s="4" t="s">
        <v>926</v>
      </c>
      <c r="B922" s="8">
        <v>1.9</v>
      </c>
      <c r="C922" s="19">
        <v>44649</v>
      </c>
      <c r="D922" s="5" t="s">
        <v>102</v>
      </c>
      <c r="E922" s="5" t="s">
        <v>1118</v>
      </c>
      <c r="F922" s="21">
        <f>YEAR(Unicorns_Companies[[#This Row],[Date Joined]])</f>
        <v>2022</v>
      </c>
      <c r="G922" s="21" t="str">
        <f>TEXT(Unicorns_Companies[[#This Row],[Date Joined]],"mmmm")</f>
        <v>March</v>
      </c>
      <c r="H922" s="21" t="str">
        <f>TEXT(Unicorns_Companies[[#This Row],[Date Joined]],"dddd")</f>
        <v>Tuesday</v>
      </c>
    </row>
    <row r="923" spans="1:8" x14ac:dyDescent="0.25">
      <c r="A923" s="4" t="s">
        <v>941</v>
      </c>
      <c r="B923" s="8">
        <v>1.9</v>
      </c>
      <c r="C923" s="19">
        <v>44687</v>
      </c>
      <c r="D923" s="5" t="s">
        <v>102</v>
      </c>
      <c r="E923" s="5" t="s">
        <v>1113</v>
      </c>
      <c r="F923" s="21">
        <f>YEAR(Unicorns_Companies[[#This Row],[Date Joined]])</f>
        <v>2022</v>
      </c>
      <c r="G923" s="21" t="str">
        <f>TEXT(Unicorns_Companies[[#This Row],[Date Joined]],"mmmm")</f>
        <v>May</v>
      </c>
      <c r="H923" s="21" t="str">
        <f>TEXT(Unicorns_Companies[[#This Row],[Date Joined]],"dddd")</f>
        <v>Friday</v>
      </c>
    </row>
    <row r="924" spans="1:8" x14ac:dyDescent="0.25">
      <c r="A924" s="4" t="s">
        <v>870</v>
      </c>
      <c r="B924" s="8">
        <v>1.87</v>
      </c>
      <c r="C924" s="19">
        <v>44624</v>
      </c>
      <c r="D924" s="5" t="s">
        <v>103</v>
      </c>
      <c r="E924" s="5" t="s">
        <v>1113</v>
      </c>
      <c r="F924" s="21">
        <f>YEAR(Unicorns_Companies[[#This Row],[Date Joined]])</f>
        <v>2022</v>
      </c>
      <c r="G924" s="21" t="str">
        <f>TEXT(Unicorns_Companies[[#This Row],[Date Joined]],"mmmm")</f>
        <v>March</v>
      </c>
      <c r="H924" s="21" t="str">
        <f>TEXT(Unicorns_Companies[[#This Row],[Date Joined]],"dddd")</f>
        <v>Friday</v>
      </c>
    </row>
    <row r="925" spans="1:8" x14ac:dyDescent="0.25">
      <c r="A925" s="4" t="s">
        <v>1064</v>
      </c>
      <c r="B925" s="8">
        <v>1.83</v>
      </c>
      <c r="C925" s="19">
        <v>44789</v>
      </c>
      <c r="D925" s="5" t="s">
        <v>107</v>
      </c>
      <c r="E925" s="5" t="s">
        <v>1116</v>
      </c>
      <c r="F925" s="21">
        <f>YEAR(Unicorns_Companies[[#This Row],[Date Joined]])</f>
        <v>2022</v>
      </c>
      <c r="G925" s="21" t="str">
        <f>TEXT(Unicorns_Companies[[#This Row],[Date Joined]],"mmmm")</f>
        <v>August</v>
      </c>
      <c r="H925" s="21" t="str">
        <f>TEXT(Unicorns_Companies[[#This Row],[Date Joined]],"dddd")</f>
        <v>Tuesday</v>
      </c>
    </row>
    <row r="926" spans="1:8" x14ac:dyDescent="0.25">
      <c r="A926" s="4" t="s">
        <v>943</v>
      </c>
      <c r="B926" s="8">
        <v>1.7</v>
      </c>
      <c r="C926" s="19">
        <v>44662</v>
      </c>
      <c r="D926" s="5" t="s">
        <v>102</v>
      </c>
      <c r="E926" s="5" t="s">
        <v>1116</v>
      </c>
      <c r="F926" s="21">
        <f>YEAR(Unicorns_Companies[[#This Row],[Date Joined]])</f>
        <v>2022</v>
      </c>
      <c r="G926" s="21" t="str">
        <f>TEXT(Unicorns_Companies[[#This Row],[Date Joined]],"mmmm")</f>
        <v>April</v>
      </c>
      <c r="H926" s="21" t="str">
        <f>TEXT(Unicorns_Companies[[#This Row],[Date Joined]],"dddd")</f>
        <v>Monday</v>
      </c>
    </row>
    <row r="927" spans="1:8" x14ac:dyDescent="0.25">
      <c r="A927" s="4" t="s">
        <v>1015</v>
      </c>
      <c r="B927" s="8">
        <v>1.7</v>
      </c>
      <c r="C927" s="19">
        <v>44720</v>
      </c>
      <c r="D927" s="5" t="s">
        <v>104</v>
      </c>
      <c r="E927" s="5" t="s">
        <v>1116</v>
      </c>
      <c r="F927" s="21">
        <f>YEAR(Unicorns_Companies[[#This Row],[Date Joined]])</f>
        <v>2022</v>
      </c>
      <c r="G927" s="21" t="str">
        <f>TEXT(Unicorns_Companies[[#This Row],[Date Joined]],"mmmm")</f>
        <v>June</v>
      </c>
      <c r="H927" s="21" t="str">
        <f>TEXT(Unicorns_Companies[[#This Row],[Date Joined]],"dddd")</f>
        <v>Wednesday</v>
      </c>
    </row>
    <row r="928" spans="1:8" x14ac:dyDescent="0.25">
      <c r="A928" s="4" t="s">
        <v>1016</v>
      </c>
      <c r="B928" s="8">
        <v>1.7</v>
      </c>
      <c r="C928" s="19">
        <v>44740</v>
      </c>
      <c r="D928" s="5" t="s">
        <v>102</v>
      </c>
      <c r="E928" s="5" t="s">
        <v>1116</v>
      </c>
      <c r="F928" s="21">
        <f>YEAR(Unicorns_Companies[[#This Row],[Date Joined]])</f>
        <v>2022</v>
      </c>
      <c r="G928" s="21" t="str">
        <f>TEXT(Unicorns_Companies[[#This Row],[Date Joined]],"mmmm")</f>
        <v>June</v>
      </c>
      <c r="H928" s="21" t="str">
        <f>TEXT(Unicorns_Companies[[#This Row],[Date Joined]],"dddd")</f>
        <v>Tuesday</v>
      </c>
    </row>
    <row r="929" spans="1:8" x14ac:dyDescent="0.25">
      <c r="A929" s="4" t="s">
        <v>1067</v>
      </c>
      <c r="B929" s="8">
        <v>1.7</v>
      </c>
      <c r="C929" s="19">
        <v>44817</v>
      </c>
      <c r="D929" s="5" t="s">
        <v>102</v>
      </c>
      <c r="E929" s="5" t="s">
        <v>1118</v>
      </c>
      <c r="F929" s="21">
        <f>YEAR(Unicorns_Companies[[#This Row],[Date Joined]])</f>
        <v>2022</v>
      </c>
      <c r="G929" s="21" t="str">
        <f>TEXT(Unicorns_Companies[[#This Row],[Date Joined]],"mmmm")</f>
        <v>September</v>
      </c>
      <c r="H929" s="21" t="str">
        <f>TEXT(Unicorns_Companies[[#This Row],[Date Joined]],"dddd")</f>
        <v>Tuesday</v>
      </c>
    </row>
    <row r="930" spans="1:8" x14ac:dyDescent="0.25">
      <c r="A930" s="4" t="s">
        <v>980</v>
      </c>
      <c r="B930" s="8">
        <v>1.69</v>
      </c>
      <c r="C930" s="19">
        <v>44670</v>
      </c>
      <c r="D930" s="5" t="s">
        <v>102</v>
      </c>
      <c r="E930" s="5" t="s">
        <v>1118</v>
      </c>
      <c r="F930" s="21">
        <f>YEAR(Unicorns_Companies[[#This Row],[Date Joined]])</f>
        <v>2022</v>
      </c>
      <c r="G930" s="21" t="str">
        <f>TEXT(Unicorns_Companies[[#This Row],[Date Joined]],"mmmm")</f>
        <v>April</v>
      </c>
      <c r="H930" s="21" t="str">
        <f>TEXT(Unicorns_Companies[[#This Row],[Date Joined]],"dddd")</f>
        <v>Tuesday</v>
      </c>
    </row>
    <row r="931" spans="1:8" x14ac:dyDescent="0.25">
      <c r="A931" s="4" t="s">
        <v>1068</v>
      </c>
      <c r="B931" s="8">
        <v>1.66</v>
      </c>
      <c r="C931" s="19">
        <v>44847</v>
      </c>
      <c r="D931" s="5" t="s">
        <v>102</v>
      </c>
      <c r="E931" s="5" t="s">
        <v>1115</v>
      </c>
      <c r="F931" s="21">
        <f>YEAR(Unicorns_Companies[[#This Row],[Date Joined]])</f>
        <v>2022</v>
      </c>
      <c r="G931" s="21" t="str">
        <f>TEXT(Unicorns_Companies[[#This Row],[Date Joined]],"mmmm")</f>
        <v>October</v>
      </c>
      <c r="H931" s="21" t="str">
        <f>TEXT(Unicorns_Companies[[#This Row],[Date Joined]],"dddd")</f>
        <v>Thursday</v>
      </c>
    </row>
    <row r="932" spans="1:8" x14ac:dyDescent="0.25">
      <c r="A932" s="4" t="s">
        <v>1136</v>
      </c>
      <c r="B932" s="8">
        <v>1.66</v>
      </c>
      <c r="C932" s="19">
        <v>44788</v>
      </c>
      <c r="D932" s="5" t="s">
        <v>116</v>
      </c>
      <c r="E932" s="5" t="s">
        <v>1115</v>
      </c>
      <c r="F932" s="21">
        <f>YEAR(Unicorns_Companies[[#This Row],[Date Joined]])</f>
        <v>2022</v>
      </c>
      <c r="G932" s="21" t="str">
        <f>TEXT(Unicorns_Companies[[#This Row],[Date Joined]],"mmmm")</f>
        <v>August</v>
      </c>
      <c r="H932" s="21" t="str">
        <f>TEXT(Unicorns_Companies[[#This Row],[Date Joined]],"dddd")</f>
        <v>Monday</v>
      </c>
    </row>
    <row r="933" spans="1:8" x14ac:dyDescent="0.25">
      <c r="A933" s="4" t="s">
        <v>847</v>
      </c>
      <c r="B933" s="8">
        <v>1.73</v>
      </c>
      <c r="C933" s="19">
        <v>44594</v>
      </c>
      <c r="D933" s="5" t="s">
        <v>102</v>
      </c>
      <c r="E933" s="5" t="s">
        <v>1116</v>
      </c>
      <c r="F933" s="21">
        <f>YEAR(Unicorns_Companies[[#This Row],[Date Joined]])</f>
        <v>2022</v>
      </c>
      <c r="G933" s="21" t="str">
        <f>TEXT(Unicorns_Companies[[#This Row],[Date Joined]],"mmmm")</f>
        <v>February</v>
      </c>
      <c r="H933" s="21" t="str">
        <f>TEXT(Unicorns_Companies[[#This Row],[Date Joined]],"dddd")</f>
        <v>Wednesday</v>
      </c>
    </row>
    <row r="934" spans="1:8" x14ac:dyDescent="0.25">
      <c r="A934" s="4" t="s">
        <v>872</v>
      </c>
      <c r="B934" s="8">
        <v>1.7</v>
      </c>
      <c r="C934" s="19">
        <v>44608</v>
      </c>
      <c r="D934" s="5" t="s">
        <v>102</v>
      </c>
      <c r="E934" s="5" t="s">
        <v>1115</v>
      </c>
      <c r="F934" s="21">
        <f>YEAR(Unicorns_Companies[[#This Row],[Date Joined]])</f>
        <v>2022</v>
      </c>
      <c r="G934" s="21" t="str">
        <f>TEXT(Unicorns_Companies[[#This Row],[Date Joined]],"mmmm")</f>
        <v>February</v>
      </c>
      <c r="H934" s="21" t="str">
        <f>TEXT(Unicorns_Companies[[#This Row],[Date Joined]],"dddd")</f>
        <v>Wednesday</v>
      </c>
    </row>
    <row r="935" spans="1:8" x14ac:dyDescent="0.25">
      <c r="A935" s="4" t="s">
        <v>906</v>
      </c>
      <c r="B935" s="8">
        <v>1.65</v>
      </c>
      <c r="C935" s="19">
        <v>44637</v>
      </c>
      <c r="D935" s="5" t="s">
        <v>102</v>
      </c>
      <c r="E935" s="5" t="s">
        <v>1116</v>
      </c>
      <c r="F935" s="21">
        <f>YEAR(Unicorns_Companies[[#This Row],[Date Joined]])</f>
        <v>2022</v>
      </c>
      <c r="G935" s="21" t="str">
        <f>TEXT(Unicorns_Companies[[#This Row],[Date Joined]],"mmmm")</f>
        <v>March</v>
      </c>
      <c r="H935" s="21" t="str">
        <f>TEXT(Unicorns_Companies[[#This Row],[Date Joined]],"dddd")</f>
        <v>Thursday</v>
      </c>
    </row>
    <row r="936" spans="1:8" x14ac:dyDescent="0.25">
      <c r="A936" s="4" t="s">
        <v>1069</v>
      </c>
      <c r="B936" s="8">
        <v>1.65</v>
      </c>
      <c r="C936" s="19">
        <v>44790</v>
      </c>
      <c r="D936" s="5" t="s">
        <v>102</v>
      </c>
      <c r="E936" s="5" t="s">
        <v>1118</v>
      </c>
      <c r="F936" s="21">
        <f>YEAR(Unicorns_Companies[[#This Row],[Date Joined]])</f>
        <v>2022</v>
      </c>
      <c r="G936" s="21" t="str">
        <f>TEXT(Unicorns_Companies[[#This Row],[Date Joined]],"mmmm")</f>
        <v>August</v>
      </c>
      <c r="H936" s="21" t="str">
        <f>TEXT(Unicorns_Companies[[#This Row],[Date Joined]],"dddd")</f>
        <v>Wednesday</v>
      </c>
    </row>
    <row r="937" spans="1:8" x14ac:dyDescent="0.25">
      <c r="A937" s="4" t="s">
        <v>817</v>
      </c>
      <c r="B937" s="8">
        <v>1.7</v>
      </c>
      <c r="C937" s="19">
        <v>44588</v>
      </c>
      <c r="D937" s="5" t="s">
        <v>109</v>
      </c>
      <c r="E937" s="5" t="s">
        <v>1114</v>
      </c>
      <c r="F937" s="21">
        <f>YEAR(Unicorns_Companies[[#This Row],[Date Joined]])</f>
        <v>2022</v>
      </c>
      <c r="G937" s="21" t="str">
        <f>TEXT(Unicorns_Companies[[#This Row],[Date Joined]],"mmmm")</f>
        <v>January</v>
      </c>
      <c r="H937" s="21" t="str">
        <f>TEXT(Unicorns_Companies[[#This Row],[Date Joined]],"dddd")</f>
        <v>Thursday</v>
      </c>
    </row>
    <row r="938" spans="1:8" x14ac:dyDescent="0.25">
      <c r="A938" s="4" t="s">
        <v>981</v>
      </c>
      <c r="B938" s="8">
        <v>1.6</v>
      </c>
      <c r="C938" s="19">
        <v>44705</v>
      </c>
      <c r="D938" s="5" t="s">
        <v>102</v>
      </c>
      <c r="E938" s="5" t="s">
        <v>1116</v>
      </c>
      <c r="F938" s="21">
        <f>YEAR(Unicorns_Companies[[#This Row],[Date Joined]])</f>
        <v>2022</v>
      </c>
      <c r="G938" s="21" t="str">
        <f>TEXT(Unicorns_Companies[[#This Row],[Date Joined]],"mmmm")</f>
        <v>May</v>
      </c>
      <c r="H938" s="21" t="str">
        <f>TEXT(Unicorns_Companies[[#This Row],[Date Joined]],"dddd")</f>
        <v>Tuesday</v>
      </c>
    </row>
    <row r="939" spans="1:8" x14ac:dyDescent="0.25">
      <c r="A939" s="4" t="s">
        <v>907</v>
      </c>
      <c r="B939" s="8">
        <v>1.6</v>
      </c>
      <c r="C939" s="19">
        <v>44637</v>
      </c>
      <c r="D939" s="5" t="s">
        <v>102</v>
      </c>
      <c r="E939" s="5" t="s">
        <v>1116</v>
      </c>
      <c r="F939" s="21">
        <f>YEAR(Unicorns_Companies[[#This Row],[Date Joined]])</f>
        <v>2022</v>
      </c>
      <c r="G939" s="21" t="str">
        <f>TEXT(Unicorns_Companies[[#This Row],[Date Joined]],"mmmm")</f>
        <v>March</v>
      </c>
      <c r="H939" s="21" t="str">
        <f>TEXT(Unicorns_Companies[[#This Row],[Date Joined]],"dddd")</f>
        <v>Thursday</v>
      </c>
    </row>
    <row r="940" spans="1:8" x14ac:dyDescent="0.25">
      <c r="A940" s="4" t="s">
        <v>818</v>
      </c>
      <c r="B940" s="8">
        <v>1.6</v>
      </c>
      <c r="C940" s="19">
        <v>44593</v>
      </c>
      <c r="D940" s="5" t="s">
        <v>231</v>
      </c>
      <c r="E940" s="5" t="s">
        <v>1115</v>
      </c>
      <c r="F940" s="21">
        <f>YEAR(Unicorns_Companies[[#This Row],[Date Joined]])</f>
        <v>2022</v>
      </c>
      <c r="G940" s="21" t="str">
        <f>TEXT(Unicorns_Companies[[#This Row],[Date Joined]],"mmmm")</f>
        <v>February</v>
      </c>
      <c r="H940" s="21" t="str">
        <f>TEXT(Unicorns_Companies[[#This Row],[Date Joined]],"dddd")</f>
        <v>Tuesday</v>
      </c>
    </row>
    <row r="941" spans="1:8" x14ac:dyDescent="0.25">
      <c r="A941" s="4" t="s">
        <v>908</v>
      </c>
      <c r="B941" s="8">
        <v>1.6</v>
      </c>
      <c r="C941" s="19">
        <v>44642</v>
      </c>
      <c r="D941" s="5" t="s">
        <v>102</v>
      </c>
      <c r="E941" s="5" t="s">
        <v>1115</v>
      </c>
      <c r="F941" s="21">
        <f>YEAR(Unicorns_Companies[[#This Row],[Date Joined]])</f>
        <v>2022</v>
      </c>
      <c r="G941" s="21" t="str">
        <f>TEXT(Unicorns_Companies[[#This Row],[Date Joined]],"mmmm")</f>
        <v>March</v>
      </c>
      <c r="H941" s="21" t="str">
        <f>TEXT(Unicorns_Companies[[#This Row],[Date Joined]],"dddd")</f>
        <v>Tuesday</v>
      </c>
    </row>
    <row r="942" spans="1:8" x14ac:dyDescent="0.25">
      <c r="A942" s="4" t="s">
        <v>1019</v>
      </c>
      <c r="B942" s="8">
        <v>1.6</v>
      </c>
      <c r="C942" s="19">
        <v>44733</v>
      </c>
      <c r="D942" s="5" t="s">
        <v>102</v>
      </c>
      <c r="E942" s="5" t="s">
        <v>1112</v>
      </c>
      <c r="F942" s="21">
        <f>YEAR(Unicorns_Companies[[#This Row],[Date Joined]])</f>
        <v>2022</v>
      </c>
      <c r="G942" s="21" t="str">
        <f>TEXT(Unicorns_Companies[[#This Row],[Date Joined]],"mmmm")</f>
        <v>June</v>
      </c>
      <c r="H942" s="21" t="str">
        <f>TEXT(Unicorns_Companies[[#This Row],[Date Joined]],"dddd")</f>
        <v>Tuesday</v>
      </c>
    </row>
    <row r="943" spans="1:8" x14ac:dyDescent="0.25">
      <c r="A943" s="4" t="s">
        <v>1020</v>
      </c>
      <c r="B943" s="8">
        <v>1.6</v>
      </c>
      <c r="C943" s="19">
        <v>44740</v>
      </c>
      <c r="D943" s="5" t="s">
        <v>102</v>
      </c>
      <c r="E943" s="5" t="s">
        <v>1116</v>
      </c>
      <c r="F943" s="21">
        <f>YEAR(Unicorns_Companies[[#This Row],[Date Joined]])</f>
        <v>2022</v>
      </c>
      <c r="G943" s="21" t="str">
        <f>TEXT(Unicorns_Companies[[#This Row],[Date Joined]],"mmmm")</f>
        <v>June</v>
      </c>
      <c r="H943" s="21" t="str">
        <f>TEXT(Unicorns_Companies[[#This Row],[Date Joined]],"dddd")</f>
        <v>Tuesday</v>
      </c>
    </row>
    <row r="944" spans="1:8" x14ac:dyDescent="0.25">
      <c r="A944" s="4" t="s">
        <v>1070</v>
      </c>
      <c r="B944" s="8">
        <v>1.57</v>
      </c>
      <c r="C944" s="19">
        <v>44610</v>
      </c>
      <c r="D944" s="5" t="s">
        <v>102</v>
      </c>
      <c r="E944" s="5" t="s">
        <v>1113</v>
      </c>
      <c r="F944" s="21">
        <f>YEAR(Unicorns_Companies[[#This Row],[Date Joined]])</f>
        <v>2022</v>
      </c>
      <c r="G944" s="21" t="str">
        <f>TEXT(Unicorns_Companies[[#This Row],[Date Joined]],"mmmm")</f>
        <v>February</v>
      </c>
      <c r="H944" s="21" t="str">
        <f>TEXT(Unicorns_Companies[[#This Row],[Date Joined]],"dddd")</f>
        <v>Friday</v>
      </c>
    </row>
    <row r="945" spans="1:8" x14ac:dyDescent="0.25">
      <c r="A945" s="4" t="s">
        <v>1071</v>
      </c>
      <c r="B945" s="8">
        <v>1.57</v>
      </c>
      <c r="C945" s="19">
        <v>44631</v>
      </c>
      <c r="D945" s="5" t="s">
        <v>101</v>
      </c>
      <c r="E945" s="5" t="s">
        <v>1114</v>
      </c>
      <c r="F945" s="21">
        <f>YEAR(Unicorns_Companies[[#This Row],[Date Joined]])</f>
        <v>2022</v>
      </c>
      <c r="G945" s="21" t="str">
        <f>TEXT(Unicorns_Companies[[#This Row],[Date Joined]],"mmmm")</f>
        <v>March</v>
      </c>
      <c r="H945" s="21" t="str">
        <f>TEXT(Unicorns_Companies[[#This Row],[Date Joined]],"dddd")</f>
        <v>Friday</v>
      </c>
    </row>
    <row r="946" spans="1:8" x14ac:dyDescent="0.25">
      <c r="A946" s="4" t="s">
        <v>1072</v>
      </c>
      <c r="B946" s="8">
        <v>1.5</v>
      </c>
      <c r="C946" s="19">
        <v>44902</v>
      </c>
      <c r="D946" s="5" t="s">
        <v>102</v>
      </c>
      <c r="E946" s="5" t="s">
        <v>1113</v>
      </c>
      <c r="F946" s="21">
        <f>YEAR(Unicorns_Companies[[#This Row],[Date Joined]])</f>
        <v>2022</v>
      </c>
      <c r="G946" s="21" t="str">
        <f>TEXT(Unicorns_Companies[[#This Row],[Date Joined]],"mmmm")</f>
        <v>December</v>
      </c>
      <c r="H946" s="21" t="str">
        <f>TEXT(Unicorns_Companies[[#This Row],[Date Joined]],"dddd")</f>
        <v>Wednesday</v>
      </c>
    </row>
    <row r="947" spans="1:8" x14ac:dyDescent="0.25">
      <c r="A947" s="4" t="s">
        <v>1022</v>
      </c>
      <c r="B947" s="8">
        <v>1.5</v>
      </c>
      <c r="C947" s="19">
        <v>44719</v>
      </c>
      <c r="D947" s="5" t="s">
        <v>1023</v>
      </c>
      <c r="E947" s="5" t="s">
        <v>1115</v>
      </c>
      <c r="F947" s="21">
        <f>YEAR(Unicorns_Companies[[#This Row],[Date Joined]])</f>
        <v>2022</v>
      </c>
      <c r="G947" s="21" t="str">
        <f>TEXT(Unicorns_Companies[[#This Row],[Date Joined]],"mmmm")</f>
        <v>June</v>
      </c>
      <c r="H947" s="21" t="str">
        <f>TEXT(Unicorns_Companies[[#This Row],[Date Joined]],"dddd")</f>
        <v>Tuesday</v>
      </c>
    </row>
    <row r="948" spans="1:8" x14ac:dyDescent="0.25">
      <c r="A948" s="4" t="s">
        <v>1074</v>
      </c>
      <c r="B948" s="8">
        <v>1.5</v>
      </c>
      <c r="C948" s="19">
        <v>44851</v>
      </c>
      <c r="D948" s="5" t="s">
        <v>102</v>
      </c>
      <c r="E948" s="5" t="s">
        <v>1116</v>
      </c>
      <c r="F948" s="21">
        <f>YEAR(Unicorns_Companies[[#This Row],[Date Joined]])</f>
        <v>2022</v>
      </c>
      <c r="G948" s="21" t="str">
        <f>TEXT(Unicorns_Companies[[#This Row],[Date Joined]],"mmmm")</f>
        <v>October</v>
      </c>
      <c r="H948" s="21" t="str">
        <f>TEXT(Unicorns_Companies[[#This Row],[Date Joined]],"dddd")</f>
        <v>Monday</v>
      </c>
    </row>
    <row r="949" spans="1:8" x14ac:dyDescent="0.25">
      <c r="A949" s="4" t="s">
        <v>1075</v>
      </c>
      <c r="B949" s="8">
        <v>1.5</v>
      </c>
      <c r="C949" s="19">
        <v>44789</v>
      </c>
      <c r="D949" s="5" t="s">
        <v>102</v>
      </c>
      <c r="E949" s="5" t="s">
        <v>1118</v>
      </c>
      <c r="F949" s="21">
        <f>YEAR(Unicorns_Companies[[#This Row],[Date Joined]])</f>
        <v>2022</v>
      </c>
      <c r="G949" s="21" t="str">
        <f>TEXT(Unicorns_Companies[[#This Row],[Date Joined]],"mmmm")</f>
        <v>August</v>
      </c>
      <c r="H949" s="21" t="str">
        <f>TEXT(Unicorns_Companies[[#This Row],[Date Joined]],"dddd")</f>
        <v>Tuesday</v>
      </c>
    </row>
    <row r="950" spans="1:8" x14ac:dyDescent="0.25">
      <c r="A950" s="4" t="s">
        <v>819</v>
      </c>
      <c r="B950" s="8">
        <v>1.5</v>
      </c>
      <c r="C950" s="19">
        <v>44565</v>
      </c>
      <c r="D950" s="5" t="s">
        <v>114</v>
      </c>
      <c r="E950" s="5" t="s">
        <v>1113</v>
      </c>
      <c r="F950" s="21">
        <f>YEAR(Unicorns_Companies[[#This Row],[Date Joined]])</f>
        <v>2022</v>
      </c>
      <c r="G950" s="21" t="str">
        <f>TEXT(Unicorns_Companies[[#This Row],[Date Joined]],"mmmm")</f>
        <v>January</v>
      </c>
      <c r="H950" s="21" t="str">
        <f>TEXT(Unicorns_Companies[[#This Row],[Date Joined]],"dddd")</f>
        <v>Tuesday</v>
      </c>
    </row>
    <row r="951" spans="1:8" x14ac:dyDescent="0.25">
      <c r="A951" s="4" t="s">
        <v>820</v>
      </c>
      <c r="B951" s="8">
        <v>1.5</v>
      </c>
      <c r="C951" s="19">
        <v>44579</v>
      </c>
      <c r="D951" s="5" t="s">
        <v>106</v>
      </c>
      <c r="E951" s="5" t="s">
        <v>1116</v>
      </c>
      <c r="F951" s="21">
        <f>YEAR(Unicorns_Companies[[#This Row],[Date Joined]])</f>
        <v>2022</v>
      </c>
      <c r="G951" s="21" t="str">
        <f>TEXT(Unicorns_Companies[[#This Row],[Date Joined]],"mmmm")</f>
        <v>January</v>
      </c>
      <c r="H951" s="21" t="str">
        <f>TEXT(Unicorns_Companies[[#This Row],[Date Joined]],"dddd")</f>
        <v>Tuesday</v>
      </c>
    </row>
    <row r="952" spans="1:8" x14ac:dyDescent="0.25">
      <c r="A952" s="4" t="s">
        <v>821</v>
      </c>
      <c r="B952" s="8">
        <v>1.5</v>
      </c>
      <c r="C952" s="19">
        <v>44587</v>
      </c>
      <c r="D952" s="5" t="s">
        <v>122</v>
      </c>
      <c r="E952" s="5" t="s">
        <v>1116</v>
      </c>
      <c r="F952" s="21">
        <f>YEAR(Unicorns_Companies[[#This Row],[Date Joined]])</f>
        <v>2022</v>
      </c>
      <c r="G952" s="21" t="str">
        <f>TEXT(Unicorns_Companies[[#This Row],[Date Joined]],"mmmm")</f>
        <v>January</v>
      </c>
      <c r="H952" s="21" t="str">
        <f>TEXT(Unicorns_Companies[[#This Row],[Date Joined]],"dddd")</f>
        <v>Wednesday</v>
      </c>
    </row>
    <row r="953" spans="1:8" x14ac:dyDescent="0.25">
      <c r="A953" s="4" t="s">
        <v>873</v>
      </c>
      <c r="B953" s="8">
        <v>1.5</v>
      </c>
      <c r="C953" s="19">
        <v>44599</v>
      </c>
      <c r="D953" s="5" t="s">
        <v>109</v>
      </c>
      <c r="E953" s="5" t="s">
        <v>1113</v>
      </c>
      <c r="F953" s="21">
        <f>YEAR(Unicorns_Companies[[#This Row],[Date Joined]])</f>
        <v>2022</v>
      </c>
      <c r="G953" s="21" t="str">
        <f>TEXT(Unicorns_Companies[[#This Row],[Date Joined]],"mmmm")</f>
        <v>February</v>
      </c>
      <c r="H953" s="21" t="str">
        <f>TEXT(Unicorns_Companies[[#This Row],[Date Joined]],"dddd")</f>
        <v>Monday</v>
      </c>
    </row>
    <row r="954" spans="1:8" x14ac:dyDescent="0.25">
      <c r="A954" s="4" t="s">
        <v>1140</v>
      </c>
      <c r="B954" s="8">
        <v>1.72</v>
      </c>
      <c r="C954" s="19">
        <v>44608</v>
      </c>
      <c r="D954" s="5" t="s">
        <v>102</v>
      </c>
      <c r="E954" s="5" t="s">
        <v>1116</v>
      </c>
      <c r="F954" s="21">
        <f>YEAR(Unicorns_Companies[[#This Row],[Date Joined]])</f>
        <v>2022</v>
      </c>
      <c r="G954" s="21" t="str">
        <f>TEXT(Unicorns_Companies[[#This Row],[Date Joined]],"mmmm")</f>
        <v>February</v>
      </c>
      <c r="H954" s="21" t="str">
        <f>TEXT(Unicorns_Companies[[#This Row],[Date Joined]],"dddd")</f>
        <v>Wednesday</v>
      </c>
    </row>
    <row r="955" spans="1:8" x14ac:dyDescent="0.25">
      <c r="A955" s="4" t="s">
        <v>744</v>
      </c>
      <c r="B955" s="8">
        <v>1.5</v>
      </c>
      <c r="C955" s="19">
        <v>44616</v>
      </c>
      <c r="D955" s="5" t="s">
        <v>102</v>
      </c>
      <c r="E955" s="5" t="s">
        <v>1114</v>
      </c>
      <c r="F955" s="21">
        <f>YEAR(Unicorns_Companies[[#This Row],[Date Joined]])</f>
        <v>2022</v>
      </c>
      <c r="G955" s="21" t="str">
        <f>TEXT(Unicorns_Companies[[#This Row],[Date Joined]],"mmmm")</f>
        <v>February</v>
      </c>
      <c r="H955" s="21" t="str">
        <f>TEXT(Unicorns_Companies[[#This Row],[Date Joined]],"dddd")</f>
        <v>Thursday</v>
      </c>
    </row>
    <row r="956" spans="1:8" x14ac:dyDescent="0.25">
      <c r="A956" s="4" t="s">
        <v>927</v>
      </c>
      <c r="B956" s="8">
        <v>1.5</v>
      </c>
      <c r="C956" s="19">
        <v>44656</v>
      </c>
      <c r="D956" s="5" t="s">
        <v>102</v>
      </c>
      <c r="E956" s="5" t="s">
        <v>1116</v>
      </c>
      <c r="F956" s="21">
        <f>YEAR(Unicorns_Companies[[#This Row],[Date Joined]])</f>
        <v>2022</v>
      </c>
      <c r="G956" s="21" t="str">
        <f>TEXT(Unicorns_Companies[[#This Row],[Date Joined]],"mmmm")</f>
        <v>April</v>
      </c>
      <c r="H956" s="21" t="str">
        <f>TEXT(Unicorns_Companies[[#This Row],[Date Joined]],"dddd")</f>
        <v>Tuesday</v>
      </c>
    </row>
    <row r="957" spans="1:8" x14ac:dyDescent="0.25">
      <c r="A957" s="4" t="s">
        <v>945</v>
      </c>
      <c r="B957" s="8">
        <v>1.5</v>
      </c>
      <c r="C957" s="19">
        <v>44677</v>
      </c>
      <c r="D957" s="5" t="s">
        <v>102</v>
      </c>
      <c r="E957" s="5" t="s">
        <v>1114</v>
      </c>
      <c r="F957" s="21">
        <f>YEAR(Unicorns_Companies[[#This Row],[Date Joined]])</f>
        <v>2022</v>
      </c>
      <c r="G957" s="21" t="str">
        <f>TEXT(Unicorns_Companies[[#This Row],[Date Joined]],"mmmm")</f>
        <v>April</v>
      </c>
      <c r="H957" s="21" t="str">
        <f>TEXT(Unicorns_Companies[[#This Row],[Date Joined]],"dddd")</f>
        <v>Tuesday</v>
      </c>
    </row>
    <row r="958" spans="1:8" x14ac:dyDescent="0.25">
      <c r="A958" s="4" t="s">
        <v>983</v>
      </c>
      <c r="B958" s="8">
        <v>1.5</v>
      </c>
      <c r="C958" s="19">
        <v>44690</v>
      </c>
      <c r="D958" s="5" t="s">
        <v>102</v>
      </c>
      <c r="E958" s="5" t="s">
        <v>1114</v>
      </c>
      <c r="F958" s="21">
        <f>YEAR(Unicorns_Companies[[#This Row],[Date Joined]])</f>
        <v>2022</v>
      </c>
      <c r="G958" s="21" t="str">
        <f>TEXT(Unicorns_Companies[[#This Row],[Date Joined]],"mmmm")</f>
        <v>May</v>
      </c>
      <c r="H958" s="21" t="str">
        <f>TEXT(Unicorns_Companies[[#This Row],[Date Joined]],"dddd")</f>
        <v>Monday</v>
      </c>
    </row>
    <row r="959" spans="1:8" x14ac:dyDescent="0.25">
      <c r="A959" s="4" t="s">
        <v>984</v>
      </c>
      <c r="B959" s="8">
        <v>1.5</v>
      </c>
      <c r="C959" s="19">
        <v>44693</v>
      </c>
      <c r="D959" s="5" t="s">
        <v>117</v>
      </c>
      <c r="E959" s="5" t="s">
        <v>1115</v>
      </c>
      <c r="F959" s="21">
        <f>YEAR(Unicorns_Companies[[#This Row],[Date Joined]])</f>
        <v>2022</v>
      </c>
      <c r="G959" s="21" t="str">
        <f>TEXT(Unicorns_Companies[[#This Row],[Date Joined]],"mmmm")</f>
        <v>May</v>
      </c>
      <c r="H959" s="21" t="str">
        <f>TEXT(Unicorns_Companies[[#This Row],[Date Joined]],"dddd")</f>
        <v>Thursday</v>
      </c>
    </row>
    <row r="960" spans="1:8" x14ac:dyDescent="0.25">
      <c r="A960" s="4" t="s">
        <v>1042</v>
      </c>
      <c r="B960" s="8">
        <v>1.5</v>
      </c>
      <c r="C960" s="19">
        <v>44757</v>
      </c>
      <c r="D960" s="5" t="s">
        <v>104</v>
      </c>
      <c r="E960" s="5" t="s">
        <v>1116</v>
      </c>
      <c r="F960" s="21">
        <f>YEAR(Unicorns_Companies[[#This Row],[Date Joined]])</f>
        <v>2022</v>
      </c>
      <c r="G960" s="21" t="str">
        <f>TEXT(Unicorns_Companies[[#This Row],[Date Joined]],"mmmm")</f>
        <v>July</v>
      </c>
      <c r="H960" s="21" t="str">
        <f>TEXT(Unicorns_Companies[[#This Row],[Date Joined]],"dddd")</f>
        <v>Friday</v>
      </c>
    </row>
    <row r="961" spans="1:8" x14ac:dyDescent="0.25">
      <c r="A961" s="4" t="s">
        <v>1024</v>
      </c>
      <c r="B961" s="8">
        <v>1.48</v>
      </c>
      <c r="C961" s="19">
        <v>44691</v>
      </c>
      <c r="D961" s="5" t="s">
        <v>102</v>
      </c>
      <c r="E961" s="5" t="s">
        <v>1116</v>
      </c>
      <c r="F961" s="21">
        <f>YEAR(Unicorns_Companies[[#This Row],[Date Joined]])</f>
        <v>2022</v>
      </c>
      <c r="G961" s="21" t="str">
        <f>TEXT(Unicorns_Companies[[#This Row],[Date Joined]],"mmmm")</f>
        <v>May</v>
      </c>
      <c r="H961" s="21" t="str">
        <f>TEXT(Unicorns_Companies[[#This Row],[Date Joined]],"dddd")</f>
        <v>Tuesday</v>
      </c>
    </row>
    <row r="962" spans="1:8" x14ac:dyDescent="0.25">
      <c r="A962" s="4" t="s">
        <v>841</v>
      </c>
      <c r="B962" s="8">
        <v>1.45</v>
      </c>
      <c r="C962" s="19">
        <v>44573</v>
      </c>
      <c r="D962" s="5" t="s">
        <v>102</v>
      </c>
      <c r="E962" s="5" t="s">
        <v>1114</v>
      </c>
      <c r="F962" s="21">
        <f>YEAR(Unicorns_Companies[[#This Row],[Date Joined]])</f>
        <v>2022</v>
      </c>
      <c r="G962" s="21" t="str">
        <f>TEXT(Unicorns_Companies[[#This Row],[Date Joined]],"mmmm")</f>
        <v>January</v>
      </c>
      <c r="H962" s="21" t="str">
        <f>TEXT(Unicorns_Companies[[#This Row],[Date Joined]],"dddd")</f>
        <v>Wednesday</v>
      </c>
    </row>
    <row r="963" spans="1:8" x14ac:dyDescent="0.25">
      <c r="A963" s="4" t="s">
        <v>875</v>
      </c>
      <c r="B963" s="8">
        <v>1.45</v>
      </c>
      <c r="C963" s="19">
        <v>44599</v>
      </c>
      <c r="D963" s="5" t="s">
        <v>102</v>
      </c>
      <c r="E963" s="5" t="s">
        <v>1116</v>
      </c>
      <c r="F963" s="21">
        <f>YEAR(Unicorns_Companies[[#This Row],[Date Joined]])</f>
        <v>2022</v>
      </c>
      <c r="G963" s="21" t="str">
        <f>TEXT(Unicorns_Companies[[#This Row],[Date Joined]],"mmmm")</f>
        <v>February</v>
      </c>
      <c r="H963" s="21" t="str">
        <f>TEXT(Unicorns_Companies[[#This Row],[Date Joined]],"dddd")</f>
        <v>Monday</v>
      </c>
    </row>
    <row r="964" spans="1:8" x14ac:dyDescent="0.25">
      <c r="A964" s="4" t="s">
        <v>1251</v>
      </c>
      <c r="B964" s="8">
        <v>1.4</v>
      </c>
      <c r="C964" s="19">
        <v>44582</v>
      </c>
      <c r="D964" s="5" t="s">
        <v>102</v>
      </c>
      <c r="E964" s="5" t="s">
        <v>1116</v>
      </c>
      <c r="F964" s="21">
        <f>YEAR(Unicorns_Companies[[#This Row],[Date Joined]])</f>
        <v>2022</v>
      </c>
      <c r="G964" s="21" t="str">
        <f>TEXT(Unicorns_Companies[[#This Row],[Date Joined]],"mmmm")</f>
        <v>January</v>
      </c>
      <c r="H964" s="21" t="str">
        <f>TEXT(Unicorns_Companies[[#This Row],[Date Joined]],"dddd")</f>
        <v>Friday</v>
      </c>
    </row>
    <row r="965" spans="1:8" x14ac:dyDescent="0.25">
      <c r="A965" s="4" t="s">
        <v>917</v>
      </c>
      <c r="B965" s="8">
        <v>1.4</v>
      </c>
      <c r="C965" s="19">
        <v>44636</v>
      </c>
      <c r="D965" s="5" t="s">
        <v>109</v>
      </c>
      <c r="E965" s="5" t="s">
        <v>1112</v>
      </c>
      <c r="F965" s="21">
        <f>YEAR(Unicorns_Companies[[#This Row],[Date Joined]])</f>
        <v>2022</v>
      </c>
      <c r="G965" s="21" t="str">
        <f>TEXT(Unicorns_Companies[[#This Row],[Date Joined]],"mmmm")</f>
        <v>March</v>
      </c>
      <c r="H965" s="21" t="str">
        <f>TEXT(Unicorns_Companies[[#This Row],[Date Joined]],"dddd")</f>
        <v>Wednesday</v>
      </c>
    </row>
    <row r="966" spans="1:8" x14ac:dyDescent="0.25">
      <c r="A966" s="4" t="s">
        <v>885</v>
      </c>
      <c r="B966" s="8">
        <v>1.4</v>
      </c>
      <c r="C966" s="19">
        <v>44601</v>
      </c>
      <c r="D966" s="5" t="s">
        <v>109</v>
      </c>
      <c r="E966" s="5" t="s">
        <v>1114</v>
      </c>
      <c r="F966" s="21">
        <f>YEAR(Unicorns_Companies[[#This Row],[Date Joined]])</f>
        <v>2022</v>
      </c>
      <c r="G966" s="21" t="str">
        <f>TEXT(Unicorns_Companies[[#This Row],[Date Joined]],"mmmm")</f>
        <v>February</v>
      </c>
      <c r="H966" s="21" t="str">
        <f>TEXT(Unicorns_Companies[[#This Row],[Date Joined]],"dddd")</f>
        <v>Wednesday</v>
      </c>
    </row>
    <row r="967" spans="1:8" x14ac:dyDescent="0.25">
      <c r="A967" s="4" t="s">
        <v>823</v>
      </c>
      <c r="B967" s="8">
        <v>1.4</v>
      </c>
      <c r="C967" s="19">
        <v>44572</v>
      </c>
      <c r="D967" s="5" t="s">
        <v>102</v>
      </c>
      <c r="E967" s="5" t="s">
        <v>1116</v>
      </c>
      <c r="F967" s="21">
        <f>YEAR(Unicorns_Companies[[#This Row],[Date Joined]])</f>
        <v>2022</v>
      </c>
      <c r="G967" s="21" t="str">
        <f>TEXT(Unicorns_Companies[[#This Row],[Date Joined]],"mmmm")</f>
        <v>January</v>
      </c>
      <c r="H967" s="21" t="str">
        <f>TEXT(Unicorns_Companies[[#This Row],[Date Joined]],"dddd")</f>
        <v>Tuesday</v>
      </c>
    </row>
    <row r="968" spans="1:8" x14ac:dyDescent="0.25">
      <c r="A968" s="4" t="s">
        <v>824</v>
      </c>
      <c r="B968" s="8">
        <v>1.4</v>
      </c>
      <c r="C968" s="19">
        <v>44585</v>
      </c>
      <c r="D968" s="5" t="s">
        <v>314</v>
      </c>
      <c r="E968" s="5" t="s">
        <v>1114</v>
      </c>
      <c r="F968" s="21">
        <f>YEAR(Unicorns_Companies[[#This Row],[Date Joined]])</f>
        <v>2022</v>
      </c>
      <c r="G968" s="21" t="str">
        <f>TEXT(Unicorns_Companies[[#This Row],[Date Joined]],"mmmm")</f>
        <v>January</v>
      </c>
      <c r="H968" s="21" t="str">
        <f>TEXT(Unicorns_Companies[[#This Row],[Date Joined]],"dddd")</f>
        <v>Monday</v>
      </c>
    </row>
    <row r="969" spans="1:8" x14ac:dyDescent="0.25">
      <c r="A969" s="4" t="s">
        <v>825</v>
      </c>
      <c r="B969" s="8">
        <v>1.4</v>
      </c>
      <c r="C969" s="19">
        <v>44586</v>
      </c>
      <c r="D969" s="5" t="s">
        <v>102</v>
      </c>
      <c r="E969" s="5" t="s">
        <v>1116</v>
      </c>
      <c r="F969" s="21">
        <f>YEAR(Unicorns_Companies[[#This Row],[Date Joined]])</f>
        <v>2022</v>
      </c>
      <c r="G969" s="21" t="str">
        <f>TEXT(Unicorns_Companies[[#This Row],[Date Joined]],"mmmm")</f>
        <v>January</v>
      </c>
      <c r="H969" s="21" t="str">
        <f>TEXT(Unicorns_Companies[[#This Row],[Date Joined]],"dddd")</f>
        <v>Tuesday</v>
      </c>
    </row>
    <row r="970" spans="1:8" x14ac:dyDescent="0.25">
      <c r="A970" s="4" t="s">
        <v>826</v>
      </c>
      <c r="B970" s="8">
        <v>1.4</v>
      </c>
      <c r="C970" s="19">
        <v>44587</v>
      </c>
      <c r="D970" s="5" t="s">
        <v>114</v>
      </c>
      <c r="E970" s="5" t="s">
        <v>1116</v>
      </c>
      <c r="F970" s="21">
        <f>YEAR(Unicorns_Companies[[#This Row],[Date Joined]])</f>
        <v>2022</v>
      </c>
      <c r="G970" s="21" t="str">
        <f>TEXT(Unicorns_Companies[[#This Row],[Date Joined]],"mmmm")</f>
        <v>January</v>
      </c>
      <c r="H970" s="21" t="str">
        <f>TEXT(Unicorns_Companies[[#This Row],[Date Joined]],"dddd")</f>
        <v>Wednesday</v>
      </c>
    </row>
    <row r="971" spans="1:8" x14ac:dyDescent="0.25">
      <c r="A971" s="4" t="s">
        <v>928</v>
      </c>
      <c r="B971" s="8">
        <v>1.4</v>
      </c>
      <c r="C971" s="19">
        <v>44656</v>
      </c>
      <c r="D971" s="5" t="s">
        <v>102</v>
      </c>
      <c r="E971" s="5" t="s">
        <v>1118</v>
      </c>
      <c r="F971" s="21">
        <f>YEAR(Unicorns_Companies[[#This Row],[Date Joined]])</f>
        <v>2022</v>
      </c>
      <c r="G971" s="21" t="str">
        <f>TEXT(Unicorns_Companies[[#This Row],[Date Joined]],"mmmm")</f>
        <v>April</v>
      </c>
      <c r="H971" s="21" t="str">
        <f>TEXT(Unicorns_Companies[[#This Row],[Date Joined]],"dddd")</f>
        <v>Tuesday</v>
      </c>
    </row>
    <row r="972" spans="1:8" x14ac:dyDescent="0.25">
      <c r="A972" s="4" t="s">
        <v>986</v>
      </c>
      <c r="B972" s="8">
        <v>1.4</v>
      </c>
      <c r="C972" s="19">
        <v>44690</v>
      </c>
      <c r="D972" s="5" t="s">
        <v>107</v>
      </c>
      <c r="E972" s="5" t="s">
        <v>1114</v>
      </c>
      <c r="F972" s="21">
        <f>YEAR(Unicorns_Companies[[#This Row],[Date Joined]])</f>
        <v>2022</v>
      </c>
      <c r="G972" s="21" t="str">
        <f>TEXT(Unicorns_Companies[[#This Row],[Date Joined]],"mmmm")</f>
        <v>May</v>
      </c>
      <c r="H972" s="21" t="str">
        <f>TEXT(Unicorns_Companies[[#This Row],[Date Joined]],"dddd")</f>
        <v>Monday</v>
      </c>
    </row>
    <row r="973" spans="1:8" x14ac:dyDescent="0.25">
      <c r="A973" s="4" t="s">
        <v>987</v>
      </c>
      <c r="B973" s="8">
        <v>1.4</v>
      </c>
      <c r="C973" s="19">
        <v>44690</v>
      </c>
      <c r="D973" s="5" t="s">
        <v>104</v>
      </c>
      <c r="E973" s="5" t="s">
        <v>1116</v>
      </c>
      <c r="F973" s="21">
        <f>YEAR(Unicorns_Companies[[#This Row],[Date Joined]])</f>
        <v>2022</v>
      </c>
      <c r="G973" s="21" t="str">
        <f>TEXT(Unicorns_Companies[[#This Row],[Date Joined]],"mmmm")</f>
        <v>May</v>
      </c>
      <c r="H973" s="21" t="str">
        <f>TEXT(Unicorns_Companies[[#This Row],[Date Joined]],"dddd")</f>
        <v>Monday</v>
      </c>
    </row>
    <row r="974" spans="1:8" x14ac:dyDescent="0.25">
      <c r="A974" s="4" t="s">
        <v>1043</v>
      </c>
      <c r="B974" s="8">
        <v>1.4</v>
      </c>
      <c r="C974" s="19">
        <v>44755</v>
      </c>
      <c r="D974" s="5" t="s">
        <v>109</v>
      </c>
      <c r="E974" s="5" t="s">
        <v>1115</v>
      </c>
      <c r="F974" s="21">
        <f>YEAR(Unicorns_Companies[[#This Row],[Date Joined]])</f>
        <v>2022</v>
      </c>
      <c r="G974" s="21" t="str">
        <f>TEXT(Unicorns_Companies[[#This Row],[Date Joined]],"mmmm")</f>
        <v>July</v>
      </c>
      <c r="H974" s="21" t="str">
        <f>TEXT(Unicorns_Companies[[#This Row],[Date Joined]],"dddd")</f>
        <v>Wednesday</v>
      </c>
    </row>
    <row r="975" spans="1:8" x14ac:dyDescent="0.25">
      <c r="A975" s="4" t="s">
        <v>1078</v>
      </c>
      <c r="B975" s="8">
        <v>1.4</v>
      </c>
      <c r="C975" s="19">
        <v>44862</v>
      </c>
      <c r="D975" s="5" t="s">
        <v>109</v>
      </c>
      <c r="E975" s="5" t="s">
        <v>1114</v>
      </c>
      <c r="F975" s="21">
        <f>YEAR(Unicorns_Companies[[#This Row],[Date Joined]])</f>
        <v>2022</v>
      </c>
      <c r="G975" s="21" t="str">
        <f>TEXT(Unicorns_Companies[[#This Row],[Date Joined]],"mmmm")</f>
        <v>October</v>
      </c>
      <c r="H975" s="21" t="str">
        <f>TEXT(Unicorns_Companies[[#This Row],[Date Joined]],"dddd")</f>
        <v>Friday</v>
      </c>
    </row>
    <row r="976" spans="1:8" x14ac:dyDescent="0.25">
      <c r="A976" s="4" t="s">
        <v>877</v>
      </c>
      <c r="B976" s="8">
        <v>1.4</v>
      </c>
      <c r="C976" s="19">
        <v>44602</v>
      </c>
      <c r="D976" s="5" t="s">
        <v>102</v>
      </c>
      <c r="E976" s="5" t="s">
        <v>1116</v>
      </c>
      <c r="F976" s="21">
        <f>YEAR(Unicorns_Companies[[#This Row],[Date Joined]])</f>
        <v>2022</v>
      </c>
      <c r="G976" s="21" t="str">
        <f>TEXT(Unicorns_Companies[[#This Row],[Date Joined]],"mmmm")</f>
        <v>February</v>
      </c>
      <c r="H976" s="21" t="str">
        <f>TEXT(Unicorns_Companies[[#This Row],[Date Joined]],"dddd")</f>
        <v>Thursday</v>
      </c>
    </row>
    <row r="977" spans="1:8" x14ac:dyDescent="0.25">
      <c r="A977" s="4" t="s">
        <v>911</v>
      </c>
      <c r="B977" s="8">
        <v>1.4</v>
      </c>
      <c r="C977" s="19">
        <v>44606</v>
      </c>
      <c r="D977" s="5" t="s">
        <v>104</v>
      </c>
      <c r="E977" s="5" t="s">
        <v>1112</v>
      </c>
      <c r="F977" s="21">
        <f>YEAR(Unicorns_Companies[[#This Row],[Date Joined]])</f>
        <v>2022</v>
      </c>
      <c r="G977" s="21" t="str">
        <f>TEXT(Unicorns_Companies[[#This Row],[Date Joined]],"mmmm")</f>
        <v>February</v>
      </c>
      <c r="H977" s="21" t="str">
        <f>TEXT(Unicorns_Companies[[#This Row],[Date Joined]],"dddd")</f>
        <v>Monday</v>
      </c>
    </row>
    <row r="978" spans="1:8" x14ac:dyDescent="0.25">
      <c r="A978" s="4" t="s">
        <v>1044</v>
      </c>
      <c r="B978" s="8">
        <v>1.4</v>
      </c>
      <c r="C978" s="19">
        <v>44726</v>
      </c>
      <c r="D978" s="5" t="s">
        <v>102</v>
      </c>
      <c r="E978" s="5" t="s">
        <v>1118</v>
      </c>
      <c r="F978" s="21">
        <f>YEAR(Unicorns_Companies[[#This Row],[Date Joined]])</f>
        <v>2022</v>
      </c>
      <c r="G978" s="21" t="str">
        <f>TEXT(Unicorns_Companies[[#This Row],[Date Joined]],"mmmm")</f>
        <v>June</v>
      </c>
      <c r="H978" s="21" t="str">
        <f>TEXT(Unicorns_Companies[[#This Row],[Date Joined]],"dddd")</f>
        <v>Tuesday</v>
      </c>
    </row>
    <row r="979" spans="1:8" x14ac:dyDescent="0.25">
      <c r="A979" s="4" t="s">
        <v>878</v>
      </c>
      <c r="B979" s="8">
        <v>1.38</v>
      </c>
      <c r="C979" s="19">
        <v>44606</v>
      </c>
      <c r="D979" s="5" t="s">
        <v>117</v>
      </c>
      <c r="E979" s="5" t="s">
        <v>1115</v>
      </c>
      <c r="F979" s="21">
        <f>YEAR(Unicorns_Companies[[#This Row],[Date Joined]])</f>
        <v>2022</v>
      </c>
      <c r="G979" s="21" t="str">
        <f>TEXT(Unicorns_Companies[[#This Row],[Date Joined]],"mmmm")</f>
        <v>February</v>
      </c>
      <c r="H979" s="21" t="str">
        <f>TEXT(Unicorns_Companies[[#This Row],[Date Joined]],"dddd")</f>
        <v>Monday</v>
      </c>
    </row>
    <row r="980" spans="1:8" x14ac:dyDescent="0.25">
      <c r="A980" s="4" t="s">
        <v>946</v>
      </c>
      <c r="B980" s="8">
        <v>1.36</v>
      </c>
      <c r="C980" s="19">
        <v>44679</v>
      </c>
      <c r="D980" s="5" t="s">
        <v>102</v>
      </c>
      <c r="E980" s="5" t="s">
        <v>1116</v>
      </c>
      <c r="F980" s="21">
        <f>YEAR(Unicorns_Companies[[#This Row],[Date Joined]])</f>
        <v>2022</v>
      </c>
      <c r="G980" s="21" t="str">
        <f>TEXT(Unicorns_Companies[[#This Row],[Date Joined]],"mmmm")</f>
        <v>April</v>
      </c>
      <c r="H980" s="21" t="str">
        <f>TEXT(Unicorns_Companies[[#This Row],[Date Joined]],"dddd")</f>
        <v>Thursday</v>
      </c>
    </row>
    <row r="981" spans="1:8" x14ac:dyDescent="0.25">
      <c r="A981" s="4" t="s">
        <v>879</v>
      </c>
      <c r="B981" s="8">
        <v>1.35</v>
      </c>
      <c r="C981" s="19">
        <v>44606</v>
      </c>
      <c r="D981" s="5" t="s">
        <v>102</v>
      </c>
      <c r="E981" s="5" t="s">
        <v>1113</v>
      </c>
      <c r="F981" s="21">
        <f>YEAR(Unicorns_Companies[[#This Row],[Date Joined]])</f>
        <v>2022</v>
      </c>
      <c r="G981" s="21" t="str">
        <f>TEXT(Unicorns_Companies[[#This Row],[Date Joined]],"mmmm")</f>
        <v>February</v>
      </c>
      <c r="H981" s="21" t="str">
        <f>TEXT(Unicorns_Companies[[#This Row],[Date Joined]],"dddd")</f>
        <v>Monday</v>
      </c>
    </row>
    <row r="982" spans="1:8" x14ac:dyDescent="0.25">
      <c r="A982" s="4" t="s">
        <v>1026</v>
      </c>
      <c r="B982" s="8">
        <v>1.34</v>
      </c>
      <c r="C982" s="19">
        <v>44735</v>
      </c>
      <c r="D982" s="5" t="s">
        <v>101</v>
      </c>
      <c r="E982" s="5" t="s">
        <v>1113</v>
      </c>
      <c r="F982" s="21">
        <f>YEAR(Unicorns_Companies[[#This Row],[Date Joined]])</f>
        <v>2022</v>
      </c>
      <c r="G982" s="21" t="str">
        <f>TEXT(Unicorns_Companies[[#This Row],[Date Joined]],"mmmm")</f>
        <v>June</v>
      </c>
      <c r="H982" s="21" t="str">
        <f>TEXT(Unicorns_Companies[[#This Row],[Date Joined]],"dddd")</f>
        <v>Thursday</v>
      </c>
    </row>
    <row r="983" spans="1:8" x14ac:dyDescent="0.25">
      <c r="A983" s="4" t="s">
        <v>880</v>
      </c>
      <c r="B983" s="8">
        <v>1.33</v>
      </c>
      <c r="C983" s="19">
        <v>44585</v>
      </c>
      <c r="D983" s="5" t="s">
        <v>107</v>
      </c>
      <c r="E983" s="5" t="s">
        <v>1112</v>
      </c>
      <c r="F983" s="21">
        <f>YEAR(Unicorns_Companies[[#This Row],[Date Joined]])</f>
        <v>2022</v>
      </c>
      <c r="G983" s="21" t="str">
        <f>TEXT(Unicorns_Companies[[#This Row],[Date Joined]],"mmmm")</f>
        <v>January</v>
      </c>
      <c r="H983" s="21" t="str">
        <f>TEXT(Unicorns_Companies[[#This Row],[Date Joined]],"dddd")</f>
        <v>Monday</v>
      </c>
    </row>
    <row r="984" spans="1:8" x14ac:dyDescent="0.25">
      <c r="A984" s="4" t="s">
        <v>827</v>
      </c>
      <c r="B984" s="8">
        <v>1.32</v>
      </c>
      <c r="C984" s="19">
        <v>44586</v>
      </c>
      <c r="D984" s="5" t="s">
        <v>102</v>
      </c>
      <c r="E984" s="5" t="s">
        <v>1118</v>
      </c>
      <c r="F984" s="21">
        <f>YEAR(Unicorns_Companies[[#This Row],[Date Joined]])</f>
        <v>2022</v>
      </c>
      <c r="G984" s="21" t="str">
        <f>TEXT(Unicorns_Companies[[#This Row],[Date Joined]],"mmmm")</f>
        <v>January</v>
      </c>
      <c r="H984" s="21" t="str">
        <f>TEXT(Unicorns_Companies[[#This Row],[Date Joined]],"dddd")</f>
        <v>Tuesday</v>
      </c>
    </row>
    <row r="985" spans="1:8" x14ac:dyDescent="0.25">
      <c r="A985" s="4" t="s">
        <v>1079</v>
      </c>
      <c r="B985" s="8">
        <v>1.3</v>
      </c>
      <c r="C985" s="19">
        <v>44910</v>
      </c>
      <c r="D985" s="5" t="s">
        <v>102</v>
      </c>
      <c r="E985" s="5" t="s">
        <v>1118</v>
      </c>
      <c r="F985" s="21">
        <f>YEAR(Unicorns_Companies[[#This Row],[Date Joined]])</f>
        <v>2022</v>
      </c>
      <c r="G985" s="21" t="str">
        <f>TEXT(Unicorns_Companies[[#This Row],[Date Joined]],"mmmm")</f>
        <v>December</v>
      </c>
      <c r="H985" s="21" t="str">
        <f>TEXT(Unicorns_Companies[[#This Row],[Date Joined]],"dddd")</f>
        <v>Thursday</v>
      </c>
    </row>
    <row r="986" spans="1:8" x14ac:dyDescent="0.25">
      <c r="A986" s="4" t="s">
        <v>1033</v>
      </c>
      <c r="B986" s="8">
        <v>1.3</v>
      </c>
      <c r="C986" s="19">
        <v>44721</v>
      </c>
      <c r="D986" s="5" t="s">
        <v>109</v>
      </c>
      <c r="E986" s="5" t="s">
        <v>1114</v>
      </c>
      <c r="F986" s="21">
        <f>YEAR(Unicorns_Companies[[#This Row],[Date Joined]])</f>
        <v>2022</v>
      </c>
      <c r="G986" s="21" t="str">
        <f>TEXT(Unicorns_Companies[[#This Row],[Date Joined]],"mmmm")</f>
        <v>June</v>
      </c>
      <c r="H986" s="21" t="str">
        <f>TEXT(Unicorns_Companies[[#This Row],[Date Joined]],"dddd")</f>
        <v>Thursday</v>
      </c>
    </row>
    <row r="987" spans="1:8" x14ac:dyDescent="0.25">
      <c r="A987" s="4" t="s">
        <v>1080</v>
      </c>
      <c r="B987" s="8">
        <v>1.21</v>
      </c>
      <c r="C987" s="19">
        <v>44789</v>
      </c>
      <c r="D987" s="5" t="s">
        <v>109</v>
      </c>
      <c r="E987" s="5" t="s">
        <v>1114</v>
      </c>
      <c r="F987" s="21">
        <f>YEAR(Unicorns_Companies[[#This Row],[Date Joined]])</f>
        <v>2022</v>
      </c>
      <c r="G987" s="21" t="str">
        <f>TEXT(Unicorns_Companies[[#This Row],[Date Joined]],"mmmm")</f>
        <v>August</v>
      </c>
      <c r="H987" s="21" t="str">
        <f>TEXT(Unicorns_Companies[[#This Row],[Date Joined]],"dddd")</f>
        <v>Tuesday</v>
      </c>
    </row>
    <row r="988" spans="1:8" x14ac:dyDescent="0.25">
      <c r="A988" s="4" t="s">
        <v>828</v>
      </c>
      <c r="B988" s="8">
        <v>1.3</v>
      </c>
      <c r="C988" s="19">
        <v>44575</v>
      </c>
      <c r="D988" s="5" t="s">
        <v>102</v>
      </c>
      <c r="E988" s="5" t="s">
        <v>1115</v>
      </c>
      <c r="F988" s="21">
        <f>YEAR(Unicorns_Companies[[#This Row],[Date Joined]])</f>
        <v>2022</v>
      </c>
      <c r="G988" s="21" t="str">
        <f>TEXT(Unicorns_Companies[[#This Row],[Date Joined]],"mmmm")</f>
        <v>January</v>
      </c>
      <c r="H988" s="21" t="str">
        <f>TEXT(Unicorns_Companies[[#This Row],[Date Joined]],"dddd")</f>
        <v>Friday</v>
      </c>
    </row>
    <row r="989" spans="1:8" x14ac:dyDescent="0.25">
      <c r="A989" s="4" t="s">
        <v>830</v>
      </c>
      <c r="B989" s="8">
        <v>1.3</v>
      </c>
      <c r="C989" s="19">
        <v>44572</v>
      </c>
      <c r="D989" s="5" t="s">
        <v>102</v>
      </c>
      <c r="E989" s="5" t="s">
        <v>1115</v>
      </c>
      <c r="F989" s="21">
        <f>YEAR(Unicorns_Companies[[#This Row],[Date Joined]])</f>
        <v>2022</v>
      </c>
      <c r="G989" s="21" t="str">
        <f>TEXT(Unicorns_Companies[[#This Row],[Date Joined]],"mmmm")</f>
        <v>January</v>
      </c>
      <c r="H989" s="21" t="str">
        <f>TEXT(Unicorns_Companies[[#This Row],[Date Joined]],"dddd")</f>
        <v>Tuesday</v>
      </c>
    </row>
    <row r="990" spans="1:8" x14ac:dyDescent="0.25">
      <c r="A990" s="4" t="s">
        <v>831</v>
      </c>
      <c r="B990" s="8">
        <v>1.3</v>
      </c>
      <c r="C990" s="19">
        <v>44588</v>
      </c>
      <c r="D990" s="5" t="s">
        <v>102</v>
      </c>
      <c r="E990" s="5" t="s">
        <v>1112</v>
      </c>
      <c r="F990" s="21">
        <f>YEAR(Unicorns_Companies[[#This Row],[Date Joined]])</f>
        <v>2022</v>
      </c>
      <c r="G990" s="21" t="str">
        <f>TEXT(Unicorns_Companies[[#This Row],[Date Joined]],"mmmm")</f>
        <v>January</v>
      </c>
      <c r="H990" s="21" t="str">
        <f>TEXT(Unicorns_Companies[[#This Row],[Date Joined]],"dddd")</f>
        <v>Thursday</v>
      </c>
    </row>
    <row r="991" spans="1:8" x14ac:dyDescent="0.25">
      <c r="A991" s="4" t="s">
        <v>832</v>
      </c>
      <c r="B991" s="8">
        <v>1.3</v>
      </c>
      <c r="C991" s="19">
        <v>44588</v>
      </c>
      <c r="D991" s="5" t="s">
        <v>102</v>
      </c>
      <c r="E991" s="5" t="s">
        <v>1115</v>
      </c>
      <c r="F991" s="21">
        <f>YEAR(Unicorns_Companies[[#This Row],[Date Joined]])</f>
        <v>2022</v>
      </c>
      <c r="G991" s="21" t="str">
        <f>TEXT(Unicorns_Companies[[#This Row],[Date Joined]],"mmmm")</f>
        <v>January</v>
      </c>
      <c r="H991" s="21" t="str">
        <f>TEXT(Unicorns_Companies[[#This Row],[Date Joined]],"dddd")</f>
        <v>Thursday</v>
      </c>
    </row>
    <row r="992" spans="1:8" x14ac:dyDescent="0.25">
      <c r="A992" s="4" t="s">
        <v>833</v>
      </c>
      <c r="B992" s="8">
        <v>1.3</v>
      </c>
      <c r="C992" s="19">
        <v>44593</v>
      </c>
      <c r="D992" s="5" t="s">
        <v>102</v>
      </c>
      <c r="E992" s="5" t="s">
        <v>1113</v>
      </c>
      <c r="F992" s="21">
        <f>YEAR(Unicorns_Companies[[#This Row],[Date Joined]])</f>
        <v>2022</v>
      </c>
      <c r="G992" s="21" t="str">
        <f>TEXT(Unicorns_Companies[[#This Row],[Date Joined]],"mmmm")</f>
        <v>February</v>
      </c>
      <c r="H992" s="21" t="str">
        <f>TEXT(Unicorns_Companies[[#This Row],[Date Joined]],"dddd")</f>
        <v>Tuesday</v>
      </c>
    </row>
    <row r="993" spans="1:8" x14ac:dyDescent="0.25">
      <c r="A993" s="4" t="s">
        <v>1081</v>
      </c>
      <c r="B993" s="8">
        <v>1.5</v>
      </c>
      <c r="C993" s="19">
        <v>44627</v>
      </c>
      <c r="D993" s="5" t="s">
        <v>109</v>
      </c>
      <c r="E993" s="5" t="s">
        <v>1115</v>
      </c>
      <c r="F993" s="21">
        <f>YEAR(Unicorns_Companies[[#This Row],[Date Joined]])</f>
        <v>2022</v>
      </c>
      <c r="G993" s="21" t="str">
        <f>TEXT(Unicorns_Companies[[#This Row],[Date Joined]],"mmmm")</f>
        <v>March</v>
      </c>
      <c r="H993" s="21" t="str">
        <f>TEXT(Unicorns_Companies[[#This Row],[Date Joined]],"dddd")</f>
        <v>Monday</v>
      </c>
    </row>
    <row r="994" spans="1:8" x14ac:dyDescent="0.25">
      <c r="A994" s="4" t="s">
        <v>912</v>
      </c>
      <c r="B994" s="8">
        <v>1.3</v>
      </c>
      <c r="C994" s="19">
        <v>44636</v>
      </c>
      <c r="D994" s="5" t="s">
        <v>111</v>
      </c>
      <c r="E994" s="5" t="s">
        <v>1112</v>
      </c>
      <c r="F994" s="21">
        <f>YEAR(Unicorns_Companies[[#This Row],[Date Joined]])</f>
        <v>2022</v>
      </c>
      <c r="G994" s="21" t="str">
        <f>TEXT(Unicorns_Companies[[#This Row],[Date Joined]],"mmmm")</f>
        <v>March</v>
      </c>
      <c r="H994" s="21" t="str">
        <f>TEXT(Unicorns_Companies[[#This Row],[Date Joined]],"dddd")</f>
        <v>Wednesday</v>
      </c>
    </row>
    <row r="995" spans="1:8" x14ac:dyDescent="0.25">
      <c r="A995" s="4" t="s">
        <v>947</v>
      </c>
      <c r="B995" s="8">
        <v>1.3</v>
      </c>
      <c r="C995" s="19">
        <v>44593</v>
      </c>
      <c r="D995" s="5" t="s">
        <v>102</v>
      </c>
      <c r="E995" s="5" t="s">
        <v>1118</v>
      </c>
      <c r="F995" s="21">
        <f>YEAR(Unicorns_Companies[[#This Row],[Date Joined]])</f>
        <v>2022</v>
      </c>
      <c r="G995" s="21" t="str">
        <f>TEXT(Unicorns_Companies[[#This Row],[Date Joined]],"mmmm")</f>
        <v>February</v>
      </c>
      <c r="H995" s="21" t="str">
        <f>TEXT(Unicorns_Companies[[#This Row],[Date Joined]],"dddd")</f>
        <v>Tuesday</v>
      </c>
    </row>
    <row r="996" spans="1:8" x14ac:dyDescent="0.25">
      <c r="A996" s="4" t="s">
        <v>948</v>
      </c>
      <c r="B996" s="8">
        <v>1.3</v>
      </c>
      <c r="C996" s="19">
        <v>44677</v>
      </c>
      <c r="D996" s="5" t="s">
        <v>102</v>
      </c>
      <c r="E996" s="5" t="s">
        <v>1118</v>
      </c>
      <c r="F996" s="21">
        <f>YEAR(Unicorns_Companies[[#This Row],[Date Joined]])</f>
        <v>2022</v>
      </c>
      <c r="G996" s="21" t="str">
        <f>TEXT(Unicorns_Companies[[#This Row],[Date Joined]],"mmmm")</f>
        <v>April</v>
      </c>
      <c r="H996" s="21" t="str">
        <f>TEXT(Unicorns_Companies[[#This Row],[Date Joined]],"dddd")</f>
        <v>Tuesday</v>
      </c>
    </row>
    <row r="997" spans="1:8" x14ac:dyDescent="0.25">
      <c r="A997" s="4" t="s">
        <v>988</v>
      </c>
      <c r="B997" s="8">
        <v>1.3</v>
      </c>
      <c r="C997" s="19">
        <v>44697</v>
      </c>
      <c r="D997" s="5" t="s">
        <v>114</v>
      </c>
      <c r="E997" s="5" t="s">
        <v>1113</v>
      </c>
      <c r="F997" s="21">
        <f>YEAR(Unicorns_Companies[[#This Row],[Date Joined]])</f>
        <v>2022</v>
      </c>
      <c r="G997" s="21" t="str">
        <f>TEXT(Unicorns_Companies[[#This Row],[Date Joined]],"mmmm")</f>
        <v>May</v>
      </c>
      <c r="H997" s="21" t="str">
        <f>TEXT(Unicorns_Companies[[#This Row],[Date Joined]],"dddd")</f>
        <v>Monday</v>
      </c>
    </row>
    <row r="998" spans="1:8" x14ac:dyDescent="0.25">
      <c r="A998" s="4" t="s">
        <v>1082</v>
      </c>
      <c r="B998" s="8">
        <v>1.3</v>
      </c>
      <c r="C998" s="19">
        <v>44840</v>
      </c>
      <c r="D998" s="5" t="s">
        <v>102</v>
      </c>
      <c r="E998" s="5" t="s">
        <v>1118</v>
      </c>
      <c r="F998" s="21">
        <f>YEAR(Unicorns_Companies[[#This Row],[Date Joined]])</f>
        <v>2022</v>
      </c>
      <c r="G998" s="21" t="str">
        <f>TEXT(Unicorns_Companies[[#This Row],[Date Joined]],"mmmm")</f>
        <v>October</v>
      </c>
      <c r="H998" s="21" t="str">
        <f>TEXT(Unicorns_Companies[[#This Row],[Date Joined]],"dddd")</f>
        <v>Thursday</v>
      </c>
    </row>
    <row r="999" spans="1:8" x14ac:dyDescent="0.25">
      <c r="A999" s="4" t="s">
        <v>989</v>
      </c>
      <c r="B999" s="8">
        <v>1.26</v>
      </c>
      <c r="C999" s="19">
        <v>44653</v>
      </c>
      <c r="D999" s="5" t="s">
        <v>101</v>
      </c>
      <c r="E999" s="5" t="s">
        <v>1113</v>
      </c>
      <c r="F999" s="21">
        <f>YEAR(Unicorns_Companies[[#This Row],[Date Joined]])</f>
        <v>2022</v>
      </c>
      <c r="G999" s="21" t="str">
        <f>TEXT(Unicorns_Companies[[#This Row],[Date Joined]],"mmmm")</f>
        <v>April</v>
      </c>
      <c r="H999" s="21" t="str">
        <f>TEXT(Unicorns_Companies[[#This Row],[Date Joined]],"dddd")</f>
        <v>Saturday</v>
      </c>
    </row>
    <row r="1000" spans="1:8" x14ac:dyDescent="0.25">
      <c r="A1000" s="4" t="s">
        <v>1027</v>
      </c>
      <c r="B1000" s="8">
        <v>1.26</v>
      </c>
      <c r="C1000" s="19">
        <v>44635</v>
      </c>
      <c r="D1000" s="5" t="s">
        <v>101</v>
      </c>
      <c r="E1000" s="5" t="s">
        <v>1113</v>
      </c>
      <c r="F1000" s="21">
        <f>YEAR(Unicorns_Companies[[#This Row],[Date Joined]])</f>
        <v>2022</v>
      </c>
      <c r="G1000" s="21" t="str">
        <f>TEXT(Unicorns_Companies[[#This Row],[Date Joined]],"mmmm")</f>
        <v>March</v>
      </c>
      <c r="H1000" s="21" t="str">
        <f>TEXT(Unicorns_Companies[[#This Row],[Date Joined]],"dddd")</f>
        <v>Tuesday</v>
      </c>
    </row>
    <row r="1001" spans="1:8" x14ac:dyDescent="0.25">
      <c r="A1001" s="4" t="s">
        <v>834</v>
      </c>
      <c r="B1001" s="8">
        <v>1.25</v>
      </c>
      <c r="C1001" s="19">
        <v>44574</v>
      </c>
      <c r="D1001" s="5" t="s">
        <v>231</v>
      </c>
      <c r="E1001" s="5" t="s">
        <v>1114</v>
      </c>
      <c r="F1001" s="21">
        <f>YEAR(Unicorns_Companies[[#This Row],[Date Joined]])</f>
        <v>2022</v>
      </c>
      <c r="G1001" s="21" t="str">
        <f>TEXT(Unicorns_Companies[[#This Row],[Date Joined]],"mmmm")</f>
        <v>January</v>
      </c>
      <c r="H1001" s="21" t="str">
        <f>TEXT(Unicorns_Companies[[#This Row],[Date Joined]],"dddd")</f>
        <v>Thursday</v>
      </c>
    </row>
    <row r="1002" spans="1:8" x14ac:dyDescent="0.25">
      <c r="A1002" s="4" t="s">
        <v>835</v>
      </c>
      <c r="B1002" s="8">
        <v>1.25</v>
      </c>
      <c r="C1002" s="19">
        <v>44587</v>
      </c>
      <c r="D1002" s="5" t="s">
        <v>102</v>
      </c>
      <c r="E1002" s="5" t="s">
        <v>1116</v>
      </c>
      <c r="F1002" s="21">
        <f>YEAR(Unicorns_Companies[[#This Row],[Date Joined]])</f>
        <v>2022</v>
      </c>
      <c r="G1002" s="21" t="str">
        <f>TEXT(Unicorns_Companies[[#This Row],[Date Joined]],"mmmm")</f>
        <v>January</v>
      </c>
      <c r="H1002" s="21" t="str">
        <f>TEXT(Unicorns_Companies[[#This Row],[Date Joined]],"dddd")</f>
        <v>Wednesday</v>
      </c>
    </row>
    <row r="1003" spans="1:8" x14ac:dyDescent="0.25">
      <c r="A1003" s="4" t="s">
        <v>990</v>
      </c>
      <c r="B1003" s="8">
        <v>1.25</v>
      </c>
      <c r="C1003" s="19">
        <v>44691</v>
      </c>
      <c r="D1003" s="5" t="s">
        <v>102</v>
      </c>
      <c r="E1003" s="5" t="s">
        <v>1115</v>
      </c>
      <c r="F1003" s="21">
        <f>YEAR(Unicorns_Companies[[#This Row],[Date Joined]])</f>
        <v>2022</v>
      </c>
      <c r="G1003" s="21" t="str">
        <f>TEXT(Unicorns_Companies[[#This Row],[Date Joined]],"mmmm")</f>
        <v>May</v>
      </c>
      <c r="H1003" s="21" t="str">
        <f>TEXT(Unicorns_Companies[[#This Row],[Date Joined]],"dddd")</f>
        <v>Tuesday</v>
      </c>
    </row>
    <row r="1004" spans="1:8" x14ac:dyDescent="0.25">
      <c r="A1004" s="4" t="s">
        <v>1028</v>
      </c>
      <c r="B1004" s="8">
        <v>1.25</v>
      </c>
      <c r="C1004" s="19">
        <v>44728</v>
      </c>
      <c r="D1004" s="5" t="s">
        <v>102</v>
      </c>
      <c r="E1004" s="5" t="s">
        <v>1116</v>
      </c>
      <c r="F1004" s="21">
        <f>YEAR(Unicorns_Companies[[#This Row],[Date Joined]])</f>
        <v>2022</v>
      </c>
      <c r="G1004" s="21" t="str">
        <f>TEXT(Unicorns_Companies[[#This Row],[Date Joined]],"mmmm")</f>
        <v>June</v>
      </c>
      <c r="H1004" s="21" t="str">
        <f>TEXT(Unicorns_Companies[[#This Row],[Date Joined]],"dddd")</f>
        <v>Thursday</v>
      </c>
    </row>
    <row r="1005" spans="1:8" x14ac:dyDescent="0.25">
      <c r="A1005" s="4" t="s">
        <v>1045</v>
      </c>
      <c r="B1005" s="8">
        <v>1.25</v>
      </c>
      <c r="C1005" s="19">
        <v>44763</v>
      </c>
      <c r="D1005" s="5" t="s">
        <v>102</v>
      </c>
      <c r="E1005" s="5" t="s">
        <v>1114</v>
      </c>
      <c r="F1005" s="21">
        <f>YEAR(Unicorns_Companies[[#This Row],[Date Joined]])</f>
        <v>2022</v>
      </c>
      <c r="G1005" s="21" t="str">
        <f>TEXT(Unicorns_Companies[[#This Row],[Date Joined]],"mmmm")</f>
        <v>July</v>
      </c>
      <c r="H1005" s="21" t="str">
        <f>TEXT(Unicorns_Companies[[#This Row],[Date Joined]],"dddd")</f>
        <v>Thursday</v>
      </c>
    </row>
    <row r="1006" spans="1:8" x14ac:dyDescent="0.25">
      <c r="A1006" s="4" t="s">
        <v>1084</v>
      </c>
      <c r="B1006" s="8">
        <v>1.24</v>
      </c>
      <c r="C1006" s="19">
        <v>44804</v>
      </c>
      <c r="D1006" s="5" t="s">
        <v>102</v>
      </c>
      <c r="E1006" s="5" t="s">
        <v>1112</v>
      </c>
      <c r="F1006" s="21">
        <f>YEAR(Unicorns_Companies[[#This Row],[Date Joined]])</f>
        <v>2022</v>
      </c>
      <c r="G1006" s="21" t="str">
        <f>TEXT(Unicorns_Companies[[#This Row],[Date Joined]],"mmmm")</f>
        <v>August</v>
      </c>
      <c r="H1006" s="21" t="str">
        <f>TEXT(Unicorns_Companies[[#This Row],[Date Joined]],"dddd")</f>
        <v>Wednesday</v>
      </c>
    </row>
    <row r="1007" spans="1:8" x14ac:dyDescent="0.25">
      <c r="A1007" s="4" t="s">
        <v>883</v>
      </c>
      <c r="B1007" s="8">
        <v>2</v>
      </c>
      <c r="C1007" s="19">
        <v>44620</v>
      </c>
      <c r="D1007" s="5" t="s">
        <v>424</v>
      </c>
      <c r="E1007" s="5" t="s">
        <v>1116</v>
      </c>
      <c r="F1007" s="21">
        <f>YEAR(Unicorns_Companies[[#This Row],[Date Joined]])</f>
        <v>2022</v>
      </c>
      <c r="G1007" s="21" t="str">
        <f>TEXT(Unicorns_Companies[[#This Row],[Date Joined]],"mmmm")</f>
        <v>February</v>
      </c>
      <c r="H1007" s="21" t="str">
        <f>TEXT(Unicorns_Companies[[#This Row],[Date Joined]],"dddd")</f>
        <v>Monday</v>
      </c>
    </row>
    <row r="1008" spans="1:8" x14ac:dyDescent="0.25">
      <c r="A1008" s="4" t="s">
        <v>991</v>
      </c>
      <c r="B1008" s="8">
        <v>1.22</v>
      </c>
      <c r="C1008" s="19">
        <v>44607</v>
      </c>
      <c r="D1008" s="5" t="s">
        <v>102</v>
      </c>
      <c r="E1008" s="5" t="s">
        <v>1118</v>
      </c>
      <c r="F1008" s="21">
        <f>YEAR(Unicorns_Companies[[#This Row],[Date Joined]])</f>
        <v>2022</v>
      </c>
      <c r="G1008" s="21" t="str">
        <f>TEXT(Unicorns_Companies[[#This Row],[Date Joined]],"mmmm")</f>
        <v>February</v>
      </c>
      <c r="H1008" s="21" t="str">
        <f>TEXT(Unicorns_Companies[[#This Row],[Date Joined]],"dddd")</f>
        <v>Tuesday</v>
      </c>
    </row>
    <row r="1009" spans="1:8" x14ac:dyDescent="0.25">
      <c r="A1009" s="4" t="s">
        <v>992</v>
      </c>
      <c r="B1009" s="8">
        <v>2.2000000000000002</v>
      </c>
      <c r="C1009" s="19">
        <v>44706</v>
      </c>
      <c r="D1009" s="5" t="s">
        <v>102</v>
      </c>
      <c r="E1009" s="5" t="s">
        <v>1116</v>
      </c>
      <c r="F1009" s="21">
        <f>YEAR(Unicorns_Companies[[#This Row],[Date Joined]])</f>
        <v>2022</v>
      </c>
      <c r="G1009" s="21" t="str">
        <f>TEXT(Unicorns_Companies[[#This Row],[Date Joined]],"mmmm")</f>
        <v>May</v>
      </c>
      <c r="H1009" s="21" t="str">
        <f>TEXT(Unicorns_Companies[[#This Row],[Date Joined]],"dddd")</f>
        <v>Wednesday</v>
      </c>
    </row>
    <row r="1010" spans="1:8" x14ac:dyDescent="0.25">
      <c r="A1010" s="4" t="s">
        <v>956</v>
      </c>
      <c r="B1010" s="8">
        <v>1.2</v>
      </c>
      <c r="C1010" s="19">
        <v>44671</v>
      </c>
      <c r="D1010" s="5" t="s">
        <v>102</v>
      </c>
      <c r="E1010" s="5" t="s">
        <v>1116</v>
      </c>
      <c r="F1010" s="21">
        <f>YEAR(Unicorns_Companies[[#This Row],[Date Joined]])</f>
        <v>2022</v>
      </c>
      <c r="G1010" s="21" t="str">
        <f>TEXT(Unicorns_Companies[[#This Row],[Date Joined]],"mmmm")</f>
        <v>April</v>
      </c>
      <c r="H1010" s="21" t="str">
        <f>TEXT(Unicorns_Companies[[#This Row],[Date Joined]],"dddd")</f>
        <v>Wednesday</v>
      </c>
    </row>
    <row r="1011" spans="1:8" x14ac:dyDescent="0.25">
      <c r="A1011" s="4" t="s">
        <v>836</v>
      </c>
      <c r="B1011" s="8">
        <v>1.2</v>
      </c>
      <c r="C1011" s="19">
        <v>44573</v>
      </c>
      <c r="D1011" s="5" t="s">
        <v>102</v>
      </c>
      <c r="E1011" s="5" t="s">
        <v>1116</v>
      </c>
      <c r="F1011" s="21">
        <f>YEAR(Unicorns_Companies[[#This Row],[Date Joined]])</f>
        <v>2022</v>
      </c>
      <c r="G1011" s="21" t="str">
        <f>TEXT(Unicorns_Companies[[#This Row],[Date Joined]],"mmmm")</f>
        <v>January</v>
      </c>
      <c r="H1011" s="21" t="str">
        <f>TEXT(Unicorns_Companies[[#This Row],[Date Joined]],"dddd")</f>
        <v>Wednesday</v>
      </c>
    </row>
    <row r="1012" spans="1:8" x14ac:dyDescent="0.25">
      <c r="A1012" s="4" t="s">
        <v>837</v>
      </c>
      <c r="B1012" s="8">
        <v>1.2</v>
      </c>
      <c r="C1012" s="19">
        <v>44573</v>
      </c>
      <c r="D1012" s="5" t="s">
        <v>102</v>
      </c>
      <c r="E1012" s="5" t="s">
        <v>1116</v>
      </c>
      <c r="F1012" s="21">
        <f>YEAR(Unicorns_Companies[[#This Row],[Date Joined]])</f>
        <v>2022</v>
      </c>
      <c r="G1012" s="21" t="str">
        <f>TEXT(Unicorns_Companies[[#This Row],[Date Joined]],"mmmm")</f>
        <v>January</v>
      </c>
      <c r="H1012" s="21" t="str">
        <f>TEXT(Unicorns_Companies[[#This Row],[Date Joined]],"dddd")</f>
        <v>Wednesday</v>
      </c>
    </row>
    <row r="1013" spans="1:8" x14ac:dyDescent="0.25">
      <c r="A1013" s="4" t="s">
        <v>884</v>
      </c>
      <c r="B1013" s="8">
        <v>1.2</v>
      </c>
      <c r="C1013" s="19">
        <v>44600</v>
      </c>
      <c r="D1013" s="5" t="s">
        <v>109</v>
      </c>
      <c r="E1013" s="5" t="s">
        <v>1114</v>
      </c>
      <c r="F1013" s="21">
        <f>YEAR(Unicorns_Companies[[#This Row],[Date Joined]])</f>
        <v>2022</v>
      </c>
      <c r="G1013" s="21" t="str">
        <f>TEXT(Unicorns_Companies[[#This Row],[Date Joined]],"mmmm")</f>
        <v>February</v>
      </c>
      <c r="H1013" s="21" t="str">
        <f>TEXT(Unicorns_Companies[[#This Row],[Date Joined]],"dddd")</f>
        <v>Tuesday</v>
      </c>
    </row>
    <row r="1014" spans="1:8" x14ac:dyDescent="0.25">
      <c r="A1014" s="4" t="s">
        <v>1177</v>
      </c>
      <c r="B1014" s="8">
        <v>1.2</v>
      </c>
      <c r="C1014" s="19">
        <v>44614</v>
      </c>
      <c r="D1014" s="5" t="s">
        <v>102</v>
      </c>
      <c r="E1014" s="5" t="s">
        <v>1116</v>
      </c>
      <c r="F1014" s="21">
        <f>YEAR(Unicorns_Companies[[#This Row],[Date Joined]])</f>
        <v>2022</v>
      </c>
      <c r="G1014" s="21" t="str">
        <f>TEXT(Unicorns_Companies[[#This Row],[Date Joined]],"mmmm")</f>
        <v>February</v>
      </c>
      <c r="H1014" s="21" t="str">
        <f>TEXT(Unicorns_Companies[[#This Row],[Date Joined]],"dddd")</f>
        <v>Tuesday</v>
      </c>
    </row>
    <row r="1015" spans="1:8" x14ac:dyDescent="0.25">
      <c r="A1015" s="4" t="s">
        <v>949</v>
      </c>
      <c r="B1015" s="8">
        <v>1.2</v>
      </c>
      <c r="C1015" s="19">
        <v>44663</v>
      </c>
      <c r="D1015" s="5" t="s">
        <v>103</v>
      </c>
      <c r="E1015" s="5" t="s">
        <v>1114</v>
      </c>
      <c r="F1015" s="21">
        <f>YEAR(Unicorns_Companies[[#This Row],[Date Joined]])</f>
        <v>2022</v>
      </c>
      <c r="G1015" s="21" t="str">
        <f>TEXT(Unicorns_Companies[[#This Row],[Date Joined]],"mmmm")</f>
        <v>April</v>
      </c>
      <c r="H1015" s="21" t="str">
        <f>TEXT(Unicorns_Companies[[#This Row],[Date Joined]],"dddd")</f>
        <v>Tuesday</v>
      </c>
    </row>
    <row r="1016" spans="1:8" x14ac:dyDescent="0.25">
      <c r="A1016" s="4" t="s">
        <v>950</v>
      </c>
      <c r="B1016" s="8">
        <v>1.2</v>
      </c>
      <c r="C1016" s="19">
        <v>44658</v>
      </c>
      <c r="D1016" s="5" t="s">
        <v>102</v>
      </c>
      <c r="E1016" s="5" t="s">
        <v>1118</v>
      </c>
      <c r="F1016" s="21">
        <f>YEAR(Unicorns_Companies[[#This Row],[Date Joined]])</f>
        <v>2022</v>
      </c>
      <c r="G1016" s="21" t="str">
        <f>TEXT(Unicorns_Companies[[#This Row],[Date Joined]],"mmmm")</f>
        <v>April</v>
      </c>
      <c r="H1016" s="21" t="str">
        <f>TEXT(Unicorns_Companies[[#This Row],[Date Joined]],"dddd")</f>
        <v>Thursday</v>
      </c>
    </row>
    <row r="1017" spans="1:8" x14ac:dyDescent="0.25">
      <c r="A1017" s="4" t="s">
        <v>993</v>
      </c>
      <c r="B1017" s="8">
        <v>1.2</v>
      </c>
      <c r="C1017" s="19">
        <v>44698</v>
      </c>
      <c r="D1017" s="5" t="s">
        <v>102</v>
      </c>
      <c r="E1017" s="5" t="s">
        <v>1115</v>
      </c>
      <c r="F1017" s="21">
        <f>YEAR(Unicorns_Companies[[#This Row],[Date Joined]])</f>
        <v>2022</v>
      </c>
      <c r="G1017" s="21" t="str">
        <f>TEXT(Unicorns_Companies[[#This Row],[Date Joined]],"mmmm")</f>
        <v>May</v>
      </c>
      <c r="H1017" s="21" t="str">
        <f>TEXT(Unicorns_Companies[[#This Row],[Date Joined]],"dddd")</f>
        <v>Tuesday</v>
      </c>
    </row>
    <row r="1018" spans="1:8" x14ac:dyDescent="0.25">
      <c r="A1018" s="4" t="s">
        <v>1046</v>
      </c>
      <c r="B1018" s="8">
        <v>1.2</v>
      </c>
      <c r="C1018" s="19">
        <v>44757</v>
      </c>
      <c r="D1018" s="5" t="s">
        <v>289</v>
      </c>
      <c r="E1018" s="5" t="s">
        <v>1115</v>
      </c>
      <c r="F1018" s="21">
        <f>YEAR(Unicorns_Companies[[#This Row],[Date Joined]])</f>
        <v>2022</v>
      </c>
      <c r="G1018" s="21" t="str">
        <f>TEXT(Unicorns_Companies[[#This Row],[Date Joined]],"mmmm")</f>
        <v>July</v>
      </c>
      <c r="H1018" s="21" t="str">
        <f>TEXT(Unicorns_Companies[[#This Row],[Date Joined]],"dddd")</f>
        <v>Friday</v>
      </c>
    </row>
    <row r="1019" spans="1:8" x14ac:dyDescent="0.25">
      <c r="A1019" s="4" t="s">
        <v>1047</v>
      </c>
      <c r="B1019" s="8">
        <v>1.2</v>
      </c>
      <c r="C1019" s="19">
        <v>44760</v>
      </c>
      <c r="D1019" s="5" t="s">
        <v>104</v>
      </c>
      <c r="E1019" s="5" t="s">
        <v>1118</v>
      </c>
      <c r="F1019" s="21">
        <f>YEAR(Unicorns_Companies[[#This Row],[Date Joined]])</f>
        <v>2022</v>
      </c>
      <c r="G1019" s="21" t="str">
        <f>TEXT(Unicorns_Companies[[#This Row],[Date Joined]],"mmmm")</f>
        <v>July</v>
      </c>
      <c r="H1019" s="21" t="str">
        <f>TEXT(Unicorns_Companies[[#This Row],[Date Joined]],"dddd")</f>
        <v>Monday</v>
      </c>
    </row>
    <row r="1020" spans="1:8" x14ac:dyDescent="0.25">
      <c r="A1020" s="4" t="s">
        <v>1086</v>
      </c>
      <c r="B1020" s="8">
        <v>1.2</v>
      </c>
      <c r="C1020" s="19">
        <v>44823</v>
      </c>
      <c r="D1020" s="5" t="s">
        <v>102</v>
      </c>
      <c r="E1020" s="5" t="s">
        <v>1114</v>
      </c>
      <c r="F1020" s="21">
        <f>YEAR(Unicorns_Companies[[#This Row],[Date Joined]])</f>
        <v>2022</v>
      </c>
      <c r="G1020" s="21" t="str">
        <f>TEXT(Unicorns_Companies[[#This Row],[Date Joined]],"mmmm")</f>
        <v>September</v>
      </c>
      <c r="H1020" s="21" t="str">
        <f>TEXT(Unicorns_Companies[[#This Row],[Date Joined]],"dddd")</f>
        <v>Monday</v>
      </c>
    </row>
    <row r="1021" spans="1:8" x14ac:dyDescent="0.25">
      <c r="A1021" s="4" t="s">
        <v>1087</v>
      </c>
      <c r="B1021" s="8">
        <v>1.1599999999999999</v>
      </c>
      <c r="C1021" s="19">
        <v>44903</v>
      </c>
      <c r="D1021" s="5" t="s">
        <v>106</v>
      </c>
      <c r="E1021" s="5" t="s">
        <v>1115</v>
      </c>
      <c r="F1021" s="21">
        <f>YEAR(Unicorns_Companies[[#This Row],[Date Joined]])</f>
        <v>2022</v>
      </c>
      <c r="G1021" s="21" t="str">
        <f>TEXT(Unicorns_Companies[[#This Row],[Date Joined]],"mmmm")</f>
        <v>December</v>
      </c>
      <c r="H1021" s="21" t="str">
        <f>TEXT(Unicorns_Companies[[#This Row],[Date Joined]],"dddd")</f>
        <v>Thursday</v>
      </c>
    </row>
    <row r="1022" spans="1:8" x14ac:dyDescent="0.25">
      <c r="A1022" s="4" t="s">
        <v>994</v>
      </c>
      <c r="B1022" s="8">
        <v>1.1599999999999999</v>
      </c>
      <c r="C1022" s="19">
        <v>44680</v>
      </c>
      <c r="D1022" s="5" t="s">
        <v>102</v>
      </c>
      <c r="E1022" s="5" t="s">
        <v>1113</v>
      </c>
      <c r="F1022" s="21">
        <f>YEAR(Unicorns_Companies[[#This Row],[Date Joined]])</f>
        <v>2022</v>
      </c>
      <c r="G1022" s="21" t="str">
        <f>TEXT(Unicorns_Companies[[#This Row],[Date Joined]],"mmmm")</f>
        <v>April</v>
      </c>
      <c r="H1022" s="21" t="str">
        <f>TEXT(Unicorns_Companies[[#This Row],[Date Joined]],"dddd")</f>
        <v>Friday</v>
      </c>
    </row>
    <row r="1023" spans="1:8" x14ac:dyDescent="0.25">
      <c r="A1023" s="4" t="s">
        <v>1088</v>
      </c>
      <c r="B1023" s="8">
        <v>1.1299999999999999</v>
      </c>
      <c r="C1023" s="19">
        <v>44783</v>
      </c>
      <c r="D1023" s="5" t="s">
        <v>108</v>
      </c>
      <c r="E1023" s="5" t="s">
        <v>1115</v>
      </c>
      <c r="F1023" s="21">
        <f>YEAR(Unicorns_Companies[[#This Row],[Date Joined]])</f>
        <v>2022</v>
      </c>
      <c r="G1023" s="21" t="str">
        <f>TEXT(Unicorns_Companies[[#This Row],[Date Joined]],"mmmm")</f>
        <v>August</v>
      </c>
      <c r="H1023" s="21" t="str">
        <f>TEXT(Unicorns_Companies[[#This Row],[Date Joined]],"dddd")</f>
        <v>Wednesday</v>
      </c>
    </row>
    <row r="1024" spans="1:8" x14ac:dyDescent="0.25">
      <c r="A1024" s="4" t="s">
        <v>995</v>
      </c>
      <c r="B1024" s="8">
        <v>1.1200000000000001</v>
      </c>
      <c r="C1024" s="19">
        <v>44621</v>
      </c>
      <c r="D1024" s="5" t="s">
        <v>102</v>
      </c>
      <c r="E1024" s="5" t="s">
        <v>1118</v>
      </c>
      <c r="F1024" s="21">
        <f>YEAR(Unicorns_Companies[[#This Row],[Date Joined]])</f>
        <v>2022</v>
      </c>
      <c r="G1024" s="21" t="str">
        <f>TEXT(Unicorns_Companies[[#This Row],[Date Joined]],"mmmm")</f>
        <v>March</v>
      </c>
      <c r="H1024" s="21" t="str">
        <f>TEXT(Unicorns_Companies[[#This Row],[Date Joined]],"dddd")</f>
        <v>Tuesday</v>
      </c>
    </row>
    <row r="1025" spans="1:8" x14ac:dyDescent="0.25">
      <c r="A1025" s="4" t="s">
        <v>1030</v>
      </c>
      <c r="B1025" s="8">
        <v>1.1000000000000001</v>
      </c>
      <c r="C1025" s="19">
        <v>44726</v>
      </c>
      <c r="D1025" s="5" t="s">
        <v>102</v>
      </c>
      <c r="E1025" s="5" t="s">
        <v>1116</v>
      </c>
      <c r="F1025" s="21">
        <f>YEAR(Unicorns_Companies[[#This Row],[Date Joined]])</f>
        <v>2022</v>
      </c>
      <c r="G1025" s="21" t="str">
        <f>TEXT(Unicorns_Companies[[#This Row],[Date Joined]],"mmmm")</f>
        <v>June</v>
      </c>
      <c r="H1025" s="21" t="str">
        <f>TEXT(Unicorns_Companies[[#This Row],[Date Joined]],"dddd")</f>
        <v>Tuesday</v>
      </c>
    </row>
    <row r="1026" spans="1:8" x14ac:dyDescent="0.25">
      <c r="A1026" s="4" t="s">
        <v>1089</v>
      </c>
      <c r="B1026" s="8">
        <v>1.1000000000000001</v>
      </c>
      <c r="C1026" s="19">
        <v>44831</v>
      </c>
      <c r="D1026" s="5" t="s">
        <v>102</v>
      </c>
      <c r="E1026" s="5" t="s">
        <v>1116</v>
      </c>
      <c r="F1026" s="21">
        <f>YEAR(Unicorns_Companies[[#This Row],[Date Joined]])</f>
        <v>2022</v>
      </c>
      <c r="G1026" s="21" t="str">
        <f>TEXT(Unicorns_Companies[[#This Row],[Date Joined]],"mmmm")</f>
        <v>September</v>
      </c>
      <c r="H1026" s="21" t="str">
        <f>TEXT(Unicorns_Companies[[#This Row],[Date Joined]],"dddd")</f>
        <v>Tuesday</v>
      </c>
    </row>
    <row r="1027" spans="1:8" x14ac:dyDescent="0.25">
      <c r="A1027" s="4" t="s">
        <v>1309</v>
      </c>
      <c r="B1027" s="8">
        <v>1</v>
      </c>
      <c r="C1027" s="19">
        <v>44672</v>
      </c>
      <c r="D1027" s="5" t="s">
        <v>102</v>
      </c>
      <c r="E1027" s="5" t="s">
        <v>1113</v>
      </c>
      <c r="F1027" s="21">
        <f>YEAR(Unicorns_Companies[[#This Row],[Date Joined]])</f>
        <v>2022</v>
      </c>
      <c r="G1027" s="21" t="str">
        <f>TEXT(Unicorns_Companies[[#This Row],[Date Joined]],"mmmm")</f>
        <v>April</v>
      </c>
      <c r="H1027" s="21" t="str">
        <f>TEXT(Unicorns_Companies[[#This Row],[Date Joined]],"dddd")</f>
        <v>Thursday</v>
      </c>
    </row>
    <row r="1028" spans="1:8" x14ac:dyDescent="0.25">
      <c r="A1028" s="4" t="s">
        <v>996</v>
      </c>
      <c r="B1028" s="8">
        <v>1.1000000000000001</v>
      </c>
      <c r="C1028" s="19">
        <v>44704</v>
      </c>
      <c r="D1028" s="5" t="s">
        <v>102</v>
      </c>
      <c r="E1028" s="5" t="s">
        <v>1121</v>
      </c>
      <c r="F1028" s="21">
        <f>YEAR(Unicorns_Companies[[#This Row],[Date Joined]])</f>
        <v>2022</v>
      </c>
      <c r="G1028" s="21" t="str">
        <f>TEXT(Unicorns_Companies[[#This Row],[Date Joined]],"mmmm")</f>
        <v>May</v>
      </c>
      <c r="H1028" s="21" t="str">
        <f>TEXT(Unicorns_Companies[[#This Row],[Date Joined]],"dddd")</f>
        <v>Monday</v>
      </c>
    </row>
    <row r="1029" spans="1:8" x14ac:dyDescent="0.25">
      <c r="A1029" s="4" t="s">
        <v>997</v>
      </c>
      <c r="B1029" s="8">
        <v>1.1000000000000001</v>
      </c>
      <c r="C1029" s="19">
        <v>44705</v>
      </c>
      <c r="D1029" s="5" t="s">
        <v>289</v>
      </c>
      <c r="E1029" s="5" t="s">
        <v>1113</v>
      </c>
      <c r="F1029" s="21">
        <f>YEAR(Unicorns_Companies[[#This Row],[Date Joined]])</f>
        <v>2022</v>
      </c>
      <c r="G1029" s="21" t="str">
        <f>TEXT(Unicorns_Companies[[#This Row],[Date Joined]],"mmmm")</f>
        <v>May</v>
      </c>
      <c r="H1029" s="21" t="str">
        <f>TEXT(Unicorns_Companies[[#This Row],[Date Joined]],"dddd")</f>
        <v>Tuesday</v>
      </c>
    </row>
    <row r="1030" spans="1:8" x14ac:dyDescent="0.25">
      <c r="A1030" s="4" t="s">
        <v>1090</v>
      </c>
      <c r="B1030" s="8">
        <v>1.1000000000000001</v>
      </c>
      <c r="C1030" s="19">
        <v>44574</v>
      </c>
      <c r="D1030" s="5" t="s">
        <v>109</v>
      </c>
      <c r="E1030" s="5" t="s">
        <v>1114</v>
      </c>
      <c r="F1030" s="21">
        <f>YEAR(Unicorns_Companies[[#This Row],[Date Joined]])</f>
        <v>2022</v>
      </c>
      <c r="G1030" s="21" t="str">
        <f>TEXT(Unicorns_Companies[[#This Row],[Date Joined]],"mmmm")</f>
        <v>January</v>
      </c>
      <c r="H1030" s="21" t="str">
        <f>TEXT(Unicorns_Companies[[#This Row],[Date Joined]],"dddd")</f>
        <v>Thursday</v>
      </c>
    </row>
    <row r="1031" spans="1:8" x14ac:dyDescent="0.25">
      <c r="A1031" s="4" t="s">
        <v>887</v>
      </c>
      <c r="B1031" s="8">
        <v>1.1000000000000001</v>
      </c>
      <c r="C1031" s="19">
        <v>44614</v>
      </c>
      <c r="D1031" s="5" t="s">
        <v>192</v>
      </c>
      <c r="E1031" s="5" t="s">
        <v>1116</v>
      </c>
      <c r="F1031" s="21">
        <f>YEAR(Unicorns_Companies[[#This Row],[Date Joined]])</f>
        <v>2022</v>
      </c>
      <c r="G1031" s="21" t="str">
        <f>TEXT(Unicorns_Companies[[#This Row],[Date Joined]],"mmmm")</f>
        <v>February</v>
      </c>
      <c r="H1031" s="21" t="str">
        <f>TEXT(Unicorns_Companies[[#This Row],[Date Joined]],"dddd")</f>
        <v>Tuesday</v>
      </c>
    </row>
    <row r="1032" spans="1:8" x14ac:dyDescent="0.25">
      <c r="A1032" s="4" t="s">
        <v>888</v>
      </c>
      <c r="B1032" s="8">
        <v>1.1000000000000001</v>
      </c>
      <c r="C1032" s="19">
        <v>44614</v>
      </c>
      <c r="D1032" s="5" t="s">
        <v>102</v>
      </c>
      <c r="E1032" s="5" t="s">
        <v>1116</v>
      </c>
      <c r="F1032" s="21">
        <f>YEAR(Unicorns_Companies[[#This Row],[Date Joined]])</f>
        <v>2022</v>
      </c>
      <c r="G1032" s="21" t="str">
        <f>TEXT(Unicorns_Companies[[#This Row],[Date Joined]],"mmmm")</f>
        <v>February</v>
      </c>
      <c r="H1032" s="21" t="str">
        <f>TEXT(Unicorns_Companies[[#This Row],[Date Joined]],"dddd")</f>
        <v>Tuesday</v>
      </c>
    </row>
    <row r="1033" spans="1:8" x14ac:dyDescent="0.25">
      <c r="A1033" s="4" t="s">
        <v>914</v>
      </c>
      <c r="B1033" s="8">
        <v>1.1000000000000001</v>
      </c>
      <c r="C1033" s="19">
        <v>44635</v>
      </c>
      <c r="D1033" s="5" t="s">
        <v>103</v>
      </c>
      <c r="E1033" s="5" t="s">
        <v>1116</v>
      </c>
      <c r="F1033" s="21">
        <f>YEAR(Unicorns_Companies[[#This Row],[Date Joined]])</f>
        <v>2022</v>
      </c>
      <c r="G1033" s="21" t="str">
        <f>TEXT(Unicorns_Companies[[#This Row],[Date Joined]],"mmmm")</f>
        <v>March</v>
      </c>
      <c r="H1033" s="21" t="str">
        <f>TEXT(Unicorns_Companies[[#This Row],[Date Joined]],"dddd")</f>
        <v>Tuesday</v>
      </c>
    </row>
    <row r="1034" spans="1:8" x14ac:dyDescent="0.25">
      <c r="A1034" s="4" t="s">
        <v>929</v>
      </c>
      <c r="B1034" s="8">
        <v>1.1000000000000001</v>
      </c>
      <c r="C1034" s="19">
        <v>44651</v>
      </c>
      <c r="D1034" s="5" t="s">
        <v>102</v>
      </c>
      <c r="E1034" s="5" t="s">
        <v>1114</v>
      </c>
      <c r="F1034" s="21">
        <f>YEAR(Unicorns_Companies[[#This Row],[Date Joined]])</f>
        <v>2022</v>
      </c>
      <c r="G1034" s="21" t="str">
        <f>TEXT(Unicorns_Companies[[#This Row],[Date Joined]],"mmmm")</f>
        <v>March</v>
      </c>
      <c r="H1034" s="21" t="str">
        <f>TEXT(Unicorns_Companies[[#This Row],[Date Joined]],"dddd")</f>
        <v>Thursday</v>
      </c>
    </row>
    <row r="1035" spans="1:8" x14ac:dyDescent="0.25">
      <c r="A1035" s="4" t="s">
        <v>951</v>
      </c>
      <c r="B1035" s="8">
        <v>1.1000000000000001</v>
      </c>
      <c r="C1035" s="19">
        <v>44657</v>
      </c>
      <c r="D1035" s="5" t="s">
        <v>102</v>
      </c>
      <c r="E1035" s="5" t="s">
        <v>1118</v>
      </c>
      <c r="F1035" s="21">
        <f>YEAR(Unicorns_Companies[[#This Row],[Date Joined]])</f>
        <v>2022</v>
      </c>
      <c r="G1035" s="21" t="str">
        <f>TEXT(Unicorns_Companies[[#This Row],[Date Joined]],"mmmm")</f>
        <v>April</v>
      </c>
      <c r="H1035" s="21" t="str">
        <f>TEXT(Unicorns_Companies[[#This Row],[Date Joined]],"dddd")</f>
        <v>Wednesday</v>
      </c>
    </row>
    <row r="1036" spans="1:8" x14ac:dyDescent="0.25">
      <c r="A1036" s="4" t="s">
        <v>952</v>
      </c>
      <c r="B1036" s="8">
        <v>1.1000000000000001</v>
      </c>
      <c r="C1036" s="19">
        <v>44684</v>
      </c>
      <c r="D1036" s="5" t="s">
        <v>102</v>
      </c>
      <c r="E1036" s="5" t="s">
        <v>1116</v>
      </c>
      <c r="F1036" s="21">
        <f>YEAR(Unicorns_Companies[[#This Row],[Date Joined]])</f>
        <v>2022</v>
      </c>
      <c r="G1036" s="21" t="str">
        <f>TEXT(Unicorns_Companies[[#This Row],[Date Joined]],"mmmm")</f>
        <v>May</v>
      </c>
      <c r="H1036" s="21" t="str">
        <f>TEXT(Unicorns_Companies[[#This Row],[Date Joined]],"dddd")</f>
        <v>Tuesday</v>
      </c>
    </row>
    <row r="1037" spans="1:8" x14ac:dyDescent="0.25">
      <c r="A1037" s="4" t="s">
        <v>998</v>
      </c>
      <c r="B1037" s="8">
        <v>1.1000000000000001</v>
      </c>
      <c r="C1037" s="19">
        <v>44698</v>
      </c>
      <c r="D1037" s="5" t="s">
        <v>102</v>
      </c>
      <c r="E1037" s="5" t="s">
        <v>1116</v>
      </c>
      <c r="F1037" s="21">
        <f>YEAR(Unicorns_Companies[[#This Row],[Date Joined]])</f>
        <v>2022</v>
      </c>
      <c r="G1037" s="21" t="str">
        <f>TEXT(Unicorns_Companies[[#This Row],[Date Joined]],"mmmm")</f>
        <v>May</v>
      </c>
      <c r="H1037" s="21" t="str">
        <f>TEXT(Unicorns_Companies[[#This Row],[Date Joined]],"dddd")</f>
        <v>Tuesday</v>
      </c>
    </row>
    <row r="1038" spans="1:8" x14ac:dyDescent="0.25">
      <c r="A1038" s="4" t="s">
        <v>999</v>
      </c>
      <c r="B1038" s="8">
        <v>1.1000000000000001</v>
      </c>
      <c r="C1038" s="19">
        <v>44692</v>
      </c>
      <c r="D1038" s="5" t="s">
        <v>102</v>
      </c>
      <c r="E1038" s="5" t="s">
        <v>1116</v>
      </c>
      <c r="F1038" s="21">
        <f>YEAR(Unicorns_Companies[[#This Row],[Date Joined]])</f>
        <v>2022</v>
      </c>
      <c r="G1038" s="21" t="str">
        <f>TEXT(Unicorns_Companies[[#This Row],[Date Joined]],"mmmm")</f>
        <v>May</v>
      </c>
      <c r="H1038" s="21" t="str">
        <f>TEXT(Unicorns_Companies[[#This Row],[Date Joined]],"dddd")</f>
        <v>Wednesday</v>
      </c>
    </row>
    <row r="1039" spans="1:8" x14ac:dyDescent="0.25">
      <c r="A1039" s="4" t="s">
        <v>1032</v>
      </c>
      <c r="B1039" s="8">
        <v>1.1000000000000001</v>
      </c>
      <c r="C1039" s="19">
        <v>44721</v>
      </c>
      <c r="D1039" s="5" t="s">
        <v>110</v>
      </c>
      <c r="E1039" s="5" t="s">
        <v>1113</v>
      </c>
      <c r="F1039" s="21">
        <f>YEAR(Unicorns_Companies[[#This Row],[Date Joined]])</f>
        <v>2022</v>
      </c>
      <c r="G1039" s="21" t="str">
        <f>TEXT(Unicorns_Companies[[#This Row],[Date Joined]],"mmmm")</f>
        <v>June</v>
      </c>
      <c r="H1039" s="21" t="str">
        <f>TEXT(Unicorns_Companies[[#This Row],[Date Joined]],"dddd")</f>
        <v>Thursday</v>
      </c>
    </row>
    <row r="1040" spans="1:8" x14ac:dyDescent="0.25">
      <c r="A1040" s="4" t="s">
        <v>840</v>
      </c>
      <c r="B1040" s="8">
        <v>1.1000000000000001</v>
      </c>
      <c r="C1040" s="19">
        <v>44572</v>
      </c>
      <c r="D1040" s="5" t="s">
        <v>102</v>
      </c>
      <c r="E1040" s="5" t="s">
        <v>1115</v>
      </c>
      <c r="F1040" s="21">
        <f>YEAR(Unicorns_Companies[[#This Row],[Date Joined]])</f>
        <v>2022</v>
      </c>
      <c r="G1040" s="21" t="str">
        <f>TEXT(Unicorns_Companies[[#This Row],[Date Joined]],"mmmm")</f>
        <v>January</v>
      </c>
      <c r="H1040" s="21" t="str">
        <f>TEXT(Unicorns_Companies[[#This Row],[Date Joined]],"dddd")</f>
        <v>Tuesday</v>
      </c>
    </row>
    <row r="1041" spans="1:8" x14ac:dyDescent="0.25">
      <c r="A1041" s="4" t="s">
        <v>1034</v>
      </c>
      <c r="B1041" s="8">
        <v>1.07</v>
      </c>
      <c r="C1041" s="19">
        <v>44725</v>
      </c>
      <c r="D1041" s="5" t="s">
        <v>102</v>
      </c>
      <c r="E1041" s="5" t="s">
        <v>1114</v>
      </c>
      <c r="F1041" s="21">
        <f>YEAR(Unicorns_Companies[[#This Row],[Date Joined]])</f>
        <v>2022</v>
      </c>
      <c r="G1041" s="21" t="str">
        <f>TEXT(Unicorns_Companies[[#This Row],[Date Joined]],"mmmm")</f>
        <v>June</v>
      </c>
      <c r="H1041" s="21" t="str">
        <f>TEXT(Unicorns_Companies[[#This Row],[Date Joined]],"dddd")</f>
        <v>Monday</v>
      </c>
    </row>
    <row r="1042" spans="1:8" x14ac:dyDescent="0.25">
      <c r="A1042" s="4" t="s">
        <v>1000</v>
      </c>
      <c r="B1042" s="8">
        <v>1.05</v>
      </c>
      <c r="C1042" s="19">
        <v>44677</v>
      </c>
      <c r="D1042" s="5" t="s">
        <v>102</v>
      </c>
      <c r="E1042" s="5" t="s">
        <v>1115</v>
      </c>
      <c r="F1042" s="21">
        <f>YEAR(Unicorns_Companies[[#This Row],[Date Joined]])</f>
        <v>2022</v>
      </c>
      <c r="G1042" s="21" t="str">
        <f>TEXT(Unicorns_Companies[[#This Row],[Date Joined]],"mmmm")</f>
        <v>April</v>
      </c>
      <c r="H1042" s="21" t="str">
        <f>TEXT(Unicorns_Companies[[#This Row],[Date Joined]],"dddd")</f>
        <v>Tuesday</v>
      </c>
    </row>
    <row r="1043" spans="1:8" x14ac:dyDescent="0.25">
      <c r="A1043" s="4" t="s">
        <v>175</v>
      </c>
      <c r="B1043" s="8">
        <v>1.05</v>
      </c>
      <c r="C1043" s="19">
        <v>44621</v>
      </c>
      <c r="D1043" s="5" t="s">
        <v>102</v>
      </c>
      <c r="E1043" s="5" t="s">
        <v>1121</v>
      </c>
      <c r="F1043" s="21">
        <f>YEAR(Unicorns_Companies[[#This Row],[Date Joined]])</f>
        <v>2022</v>
      </c>
      <c r="G1043" s="21" t="str">
        <f>TEXT(Unicorns_Companies[[#This Row],[Date Joined]],"mmmm")</f>
        <v>March</v>
      </c>
      <c r="H1043" s="21" t="str">
        <f>TEXT(Unicorns_Companies[[#This Row],[Date Joined]],"dddd")</f>
        <v>Tuesday</v>
      </c>
    </row>
    <row r="1044" spans="1:8" x14ac:dyDescent="0.25">
      <c r="A1044" s="4" t="s">
        <v>1338</v>
      </c>
      <c r="B1044" s="8">
        <v>1</v>
      </c>
      <c r="C1044" s="19">
        <v>44580</v>
      </c>
      <c r="D1044" s="5" t="s">
        <v>102</v>
      </c>
      <c r="E1044" s="5" t="s">
        <v>1116</v>
      </c>
      <c r="F1044" s="21">
        <f>YEAR(Unicorns_Companies[[#This Row],[Date Joined]])</f>
        <v>2022</v>
      </c>
      <c r="G1044" s="21" t="str">
        <f>TEXT(Unicorns_Companies[[#This Row],[Date Joined]],"mmmm")</f>
        <v>January</v>
      </c>
      <c r="H1044" s="21" t="str">
        <f>TEXT(Unicorns_Companies[[#This Row],[Date Joined]],"dddd")</f>
        <v>Wednesday</v>
      </c>
    </row>
    <row r="1045" spans="1:8" x14ac:dyDescent="0.25">
      <c r="A1045" s="4" t="s">
        <v>1002</v>
      </c>
      <c r="B1045" s="8">
        <v>1.01</v>
      </c>
      <c r="C1045" s="19">
        <v>44580</v>
      </c>
      <c r="D1045" s="5" t="s">
        <v>102</v>
      </c>
      <c r="E1045" s="5" t="s">
        <v>1118</v>
      </c>
      <c r="F1045" s="21">
        <f>YEAR(Unicorns_Companies[[#This Row],[Date Joined]])</f>
        <v>2022</v>
      </c>
      <c r="G1045" s="21" t="str">
        <f>TEXT(Unicorns_Companies[[#This Row],[Date Joined]],"mmmm")</f>
        <v>January</v>
      </c>
      <c r="H1045" s="21" t="str">
        <f>TEXT(Unicorns_Companies[[#This Row],[Date Joined]],"dddd")</f>
        <v>Wednesday</v>
      </c>
    </row>
    <row r="1046" spans="1:8" x14ac:dyDescent="0.25">
      <c r="A1046" s="4" t="s">
        <v>1256</v>
      </c>
      <c r="B1046" s="8">
        <v>1</v>
      </c>
      <c r="C1046" s="19">
        <v>44844</v>
      </c>
      <c r="D1046" s="5" t="s">
        <v>102</v>
      </c>
      <c r="E1046" s="5" t="s">
        <v>1118</v>
      </c>
      <c r="F1046" s="21">
        <f>YEAR(Unicorns_Companies[[#This Row],[Date Joined]])</f>
        <v>2022</v>
      </c>
      <c r="G1046" s="21" t="str">
        <f>TEXT(Unicorns_Companies[[#This Row],[Date Joined]],"mmmm")</f>
        <v>October</v>
      </c>
      <c r="H1046" s="21" t="str">
        <f>TEXT(Unicorns_Companies[[#This Row],[Date Joined]],"dddd")</f>
        <v>Monday</v>
      </c>
    </row>
    <row r="1047" spans="1:8" x14ac:dyDescent="0.25">
      <c r="A1047" s="4" t="s">
        <v>1228</v>
      </c>
      <c r="B1047" s="8">
        <v>1</v>
      </c>
      <c r="C1047" s="19">
        <v>44609</v>
      </c>
      <c r="D1047" s="5" t="s">
        <v>105</v>
      </c>
      <c r="E1047" s="5" t="s">
        <v>1229</v>
      </c>
      <c r="F1047" s="21">
        <f>YEAR(Unicorns_Companies[[#This Row],[Date Joined]])</f>
        <v>2022</v>
      </c>
      <c r="G1047" s="21" t="str">
        <f>TEXT(Unicorns_Companies[[#This Row],[Date Joined]],"mmmm")</f>
        <v>February</v>
      </c>
      <c r="H1047" s="21" t="str">
        <f>TEXT(Unicorns_Companies[[#This Row],[Date Joined]],"dddd")</f>
        <v>Thursday</v>
      </c>
    </row>
    <row r="1048" spans="1:8" x14ac:dyDescent="0.25">
      <c r="A1048" s="4" t="s">
        <v>1157</v>
      </c>
      <c r="B1048" s="8">
        <v>1</v>
      </c>
      <c r="C1048" s="19">
        <v>44616</v>
      </c>
      <c r="D1048" s="5" t="s">
        <v>102</v>
      </c>
      <c r="E1048" s="5" t="s">
        <v>1113</v>
      </c>
      <c r="F1048" s="21">
        <f>YEAR(Unicorns_Companies[[#This Row],[Date Joined]])</f>
        <v>2022</v>
      </c>
      <c r="G1048" s="21" t="str">
        <f>TEXT(Unicorns_Companies[[#This Row],[Date Joined]],"mmmm")</f>
        <v>February</v>
      </c>
      <c r="H1048" s="21" t="str">
        <f>TEXT(Unicorns_Companies[[#This Row],[Date Joined]],"dddd")</f>
        <v>Thursday</v>
      </c>
    </row>
    <row r="1049" spans="1:8" x14ac:dyDescent="0.25">
      <c r="A1049" s="4" t="s">
        <v>1095</v>
      </c>
      <c r="B1049" s="8">
        <v>1</v>
      </c>
      <c r="C1049" s="19">
        <v>44908</v>
      </c>
      <c r="D1049" s="5" t="s">
        <v>104</v>
      </c>
      <c r="E1049" s="5" t="s">
        <v>1116</v>
      </c>
      <c r="F1049" s="21">
        <f>YEAR(Unicorns_Companies[[#This Row],[Date Joined]])</f>
        <v>2022</v>
      </c>
      <c r="G1049" s="21" t="str">
        <f>TEXT(Unicorns_Companies[[#This Row],[Date Joined]],"mmmm")</f>
        <v>December</v>
      </c>
      <c r="H1049" s="21" t="str">
        <f>TEXT(Unicorns_Companies[[#This Row],[Date Joined]],"dddd")</f>
        <v>Tuesday</v>
      </c>
    </row>
    <row r="1050" spans="1:8" x14ac:dyDescent="0.25">
      <c r="A1050" s="4" t="s">
        <v>1096</v>
      </c>
      <c r="B1050" s="8">
        <v>2.5</v>
      </c>
      <c r="C1050" s="19">
        <v>44788</v>
      </c>
      <c r="D1050" s="5" t="s">
        <v>102</v>
      </c>
      <c r="E1050" s="5" t="s">
        <v>1115</v>
      </c>
      <c r="F1050" s="21">
        <f>YEAR(Unicorns_Companies[[#This Row],[Date Joined]])</f>
        <v>2022</v>
      </c>
      <c r="G1050" s="21" t="str">
        <f>TEXT(Unicorns_Companies[[#This Row],[Date Joined]],"mmmm")</f>
        <v>August</v>
      </c>
      <c r="H1050" s="21" t="str">
        <f>TEXT(Unicorns_Companies[[#This Row],[Date Joined]],"dddd")</f>
        <v>Monday</v>
      </c>
    </row>
    <row r="1051" spans="1:8" x14ac:dyDescent="0.25">
      <c r="A1051" s="4" t="s">
        <v>1097</v>
      </c>
      <c r="B1051" s="8">
        <v>1</v>
      </c>
      <c r="C1051" s="19">
        <v>44874</v>
      </c>
      <c r="D1051" s="5" t="s">
        <v>192</v>
      </c>
      <c r="E1051" s="5" t="s">
        <v>1116</v>
      </c>
      <c r="F1051" s="21">
        <f>YEAR(Unicorns_Companies[[#This Row],[Date Joined]])</f>
        <v>2022</v>
      </c>
      <c r="G1051" s="21" t="str">
        <f>TEXT(Unicorns_Companies[[#This Row],[Date Joined]],"mmmm")</f>
        <v>November</v>
      </c>
      <c r="H1051" s="21" t="str">
        <f>TEXT(Unicorns_Companies[[#This Row],[Date Joined]],"dddd")</f>
        <v>Wednesday</v>
      </c>
    </row>
    <row r="1052" spans="1:8" x14ac:dyDescent="0.25">
      <c r="A1052" s="4" t="s">
        <v>1098</v>
      </c>
      <c r="B1052" s="8">
        <v>1</v>
      </c>
      <c r="C1052" s="19">
        <v>44830</v>
      </c>
      <c r="D1052" s="5" t="s">
        <v>500</v>
      </c>
      <c r="E1052" s="5" t="s">
        <v>1114</v>
      </c>
      <c r="F1052" s="21">
        <f>YEAR(Unicorns_Companies[[#This Row],[Date Joined]])</f>
        <v>2022</v>
      </c>
      <c r="G1052" s="21" t="str">
        <f>TEXT(Unicorns_Companies[[#This Row],[Date Joined]],"mmmm")</f>
        <v>September</v>
      </c>
      <c r="H1052" s="21" t="str">
        <f>TEXT(Unicorns_Companies[[#This Row],[Date Joined]],"dddd")</f>
        <v>Monday</v>
      </c>
    </row>
    <row r="1053" spans="1:8" x14ac:dyDescent="0.25">
      <c r="A1053" s="4" t="s">
        <v>1099</v>
      </c>
      <c r="B1053" s="8">
        <v>1</v>
      </c>
      <c r="C1053" s="19">
        <v>44853</v>
      </c>
      <c r="D1053" s="5" t="s">
        <v>1100</v>
      </c>
      <c r="E1053" s="5" t="s">
        <v>1116</v>
      </c>
      <c r="F1053" s="21">
        <f>YEAR(Unicorns_Companies[[#This Row],[Date Joined]])</f>
        <v>2022</v>
      </c>
      <c r="G1053" s="21" t="str">
        <f>TEXT(Unicorns_Companies[[#This Row],[Date Joined]],"mmmm")</f>
        <v>October</v>
      </c>
      <c r="H1053" s="21" t="str">
        <f>TEXT(Unicorns_Companies[[#This Row],[Date Joined]],"dddd")</f>
        <v>Wednesday</v>
      </c>
    </row>
    <row r="1054" spans="1:8" x14ac:dyDescent="0.25">
      <c r="A1054" s="4" t="s">
        <v>1101</v>
      </c>
      <c r="B1054" s="8">
        <v>1</v>
      </c>
      <c r="C1054" s="19">
        <v>44839</v>
      </c>
      <c r="D1054" s="5" t="s">
        <v>104</v>
      </c>
      <c r="E1054" s="5" t="s">
        <v>1116</v>
      </c>
      <c r="F1054" s="21">
        <f>YEAR(Unicorns_Companies[[#This Row],[Date Joined]])</f>
        <v>2022</v>
      </c>
      <c r="G1054" s="21" t="str">
        <f>TEXT(Unicorns_Companies[[#This Row],[Date Joined]],"mmmm")</f>
        <v>October</v>
      </c>
      <c r="H1054" s="21" t="str">
        <f>TEXT(Unicorns_Companies[[#This Row],[Date Joined]],"dddd")</f>
        <v>Wednesday</v>
      </c>
    </row>
    <row r="1055" spans="1:8" x14ac:dyDescent="0.25">
      <c r="A1055" s="4" t="s">
        <v>1102</v>
      </c>
      <c r="B1055" s="8">
        <v>1</v>
      </c>
      <c r="C1055" s="19">
        <v>44832</v>
      </c>
      <c r="D1055" s="5" t="s">
        <v>898</v>
      </c>
      <c r="E1055" s="5" t="s">
        <v>1115</v>
      </c>
      <c r="F1055" s="21">
        <f>YEAR(Unicorns_Companies[[#This Row],[Date Joined]])</f>
        <v>2022</v>
      </c>
      <c r="G1055" s="21" t="str">
        <f>TEXT(Unicorns_Companies[[#This Row],[Date Joined]],"mmmm")</f>
        <v>September</v>
      </c>
      <c r="H1055" s="21" t="str">
        <f>TEXT(Unicorns_Companies[[#This Row],[Date Joined]],"dddd")</f>
        <v>Wednesday</v>
      </c>
    </row>
    <row r="1056" spans="1:8" x14ac:dyDescent="0.25">
      <c r="A1056" s="4" t="s">
        <v>1103</v>
      </c>
      <c r="B1056" s="8">
        <v>1</v>
      </c>
      <c r="C1056" s="19">
        <v>44775</v>
      </c>
      <c r="D1056" s="5" t="s">
        <v>102</v>
      </c>
      <c r="E1056" s="5" t="s">
        <v>1115</v>
      </c>
      <c r="F1056" s="21">
        <f>YEAR(Unicorns_Companies[[#This Row],[Date Joined]])</f>
        <v>2022</v>
      </c>
      <c r="G1056" s="21" t="str">
        <f>TEXT(Unicorns_Companies[[#This Row],[Date Joined]],"mmmm")</f>
        <v>August</v>
      </c>
      <c r="H1056" s="21" t="str">
        <f>TEXT(Unicorns_Companies[[#This Row],[Date Joined]],"dddd")</f>
        <v>Tuesday</v>
      </c>
    </row>
    <row r="1057" spans="1:8" x14ac:dyDescent="0.25">
      <c r="A1057" s="4" t="s">
        <v>1035</v>
      </c>
      <c r="B1057" s="8">
        <v>1</v>
      </c>
      <c r="C1057" s="19">
        <v>44727</v>
      </c>
      <c r="D1057" s="5" t="s">
        <v>102</v>
      </c>
      <c r="E1057" s="5" t="s">
        <v>1113</v>
      </c>
      <c r="F1057" s="21">
        <f>YEAR(Unicorns_Companies[[#This Row],[Date Joined]])</f>
        <v>2022</v>
      </c>
      <c r="G1057" s="21" t="str">
        <f>TEXT(Unicorns_Companies[[#This Row],[Date Joined]],"mmmm")</f>
        <v>June</v>
      </c>
      <c r="H1057" s="21" t="str">
        <f>TEXT(Unicorns_Companies[[#This Row],[Date Joined]],"dddd")</f>
        <v>Wednesday</v>
      </c>
    </row>
    <row r="1058" spans="1:8" x14ac:dyDescent="0.25">
      <c r="A1058" s="4" t="s">
        <v>1267</v>
      </c>
      <c r="B1058" s="8">
        <v>1</v>
      </c>
      <c r="C1058" s="19">
        <v>44726</v>
      </c>
      <c r="D1058" s="5" t="s">
        <v>106</v>
      </c>
      <c r="E1058" s="5" t="s">
        <v>1116</v>
      </c>
      <c r="F1058" s="21">
        <f>YEAR(Unicorns_Companies[[#This Row],[Date Joined]])</f>
        <v>2022</v>
      </c>
      <c r="G1058" s="21" t="str">
        <f>TEXT(Unicorns_Companies[[#This Row],[Date Joined]],"mmmm")</f>
        <v>June</v>
      </c>
      <c r="H1058" s="21" t="str">
        <f>TEXT(Unicorns_Companies[[#This Row],[Date Joined]],"dddd")</f>
        <v>Tuesday</v>
      </c>
    </row>
    <row r="1059" spans="1:8" x14ac:dyDescent="0.25">
      <c r="A1059" s="4" t="s">
        <v>1003</v>
      </c>
      <c r="B1059" s="8">
        <v>1</v>
      </c>
      <c r="C1059" s="19">
        <v>44703</v>
      </c>
      <c r="D1059" s="5" t="s">
        <v>231</v>
      </c>
      <c r="E1059" s="5" t="s">
        <v>1115</v>
      </c>
      <c r="F1059" s="21">
        <f>YEAR(Unicorns_Companies[[#This Row],[Date Joined]])</f>
        <v>2022</v>
      </c>
      <c r="G1059" s="21" t="str">
        <f>TEXT(Unicorns_Companies[[#This Row],[Date Joined]],"mmmm")</f>
        <v>May</v>
      </c>
      <c r="H1059" s="21" t="str">
        <f>TEXT(Unicorns_Companies[[#This Row],[Date Joined]],"dddd")</f>
        <v>Sunday</v>
      </c>
    </row>
    <row r="1060" spans="1:8" x14ac:dyDescent="0.25">
      <c r="A1060" s="4" t="s">
        <v>1104</v>
      </c>
      <c r="B1060" s="8">
        <v>1</v>
      </c>
      <c r="C1060" s="19">
        <v>44802</v>
      </c>
      <c r="D1060" s="5" t="s">
        <v>102</v>
      </c>
      <c r="E1060" s="5" t="s">
        <v>1115</v>
      </c>
      <c r="F1060" s="21">
        <f>YEAR(Unicorns_Companies[[#This Row],[Date Joined]])</f>
        <v>2022</v>
      </c>
      <c r="G1060" s="21" t="str">
        <f>TEXT(Unicorns_Companies[[#This Row],[Date Joined]],"mmmm")</f>
        <v>August</v>
      </c>
      <c r="H1060" s="21" t="str">
        <f>TEXT(Unicorns_Companies[[#This Row],[Date Joined]],"dddd")</f>
        <v>Monday</v>
      </c>
    </row>
    <row r="1061" spans="1:8" x14ac:dyDescent="0.25">
      <c r="A1061" s="4" t="s">
        <v>1106</v>
      </c>
      <c r="B1061" s="8">
        <v>1</v>
      </c>
      <c r="C1061" s="19">
        <v>44874</v>
      </c>
      <c r="D1061" s="5" t="s">
        <v>104</v>
      </c>
      <c r="E1061" s="5" t="s">
        <v>1114</v>
      </c>
      <c r="F1061" s="21">
        <f>YEAR(Unicorns_Companies[[#This Row],[Date Joined]])</f>
        <v>2022</v>
      </c>
      <c r="G1061" s="21" t="str">
        <f>TEXT(Unicorns_Companies[[#This Row],[Date Joined]],"mmmm")</f>
        <v>November</v>
      </c>
      <c r="H1061" s="21" t="str">
        <f>TEXT(Unicorns_Companies[[#This Row],[Date Joined]],"dddd")</f>
        <v>Wednesday</v>
      </c>
    </row>
    <row r="1062" spans="1:8" x14ac:dyDescent="0.25">
      <c r="A1062" s="4" t="s">
        <v>839</v>
      </c>
      <c r="B1062" s="8">
        <v>1</v>
      </c>
      <c r="C1062" s="19">
        <v>44566</v>
      </c>
      <c r="D1062" s="5" t="s">
        <v>109</v>
      </c>
      <c r="E1062" s="5" t="s">
        <v>1116</v>
      </c>
      <c r="F1062" s="21">
        <f>YEAR(Unicorns_Companies[[#This Row],[Date Joined]])</f>
        <v>2022</v>
      </c>
      <c r="G1062" s="21" t="str">
        <f>TEXT(Unicorns_Companies[[#This Row],[Date Joined]],"mmmm")</f>
        <v>January</v>
      </c>
      <c r="H1062" s="21" t="str">
        <f>TEXT(Unicorns_Companies[[#This Row],[Date Joined]],"dddd")</f>
        <v>Wednesday</v>
      </c>
    </row>
    <row r="1063" spans="1:8" x14ac:dyDescent="0.25">
      <c r="A1063" s="4" t="s">
        <v>902</v>
      </c>
      <c r="B1063" s="8">
        <v>1</v>
      </c>
      <c r="C1063" s="19">
        <v>44567</v>
      </c>
      <c r="D1063" s="5" t="s">
        <v>192</v>
      </c>
      <c r="E1063" s="5" t="s">
        <v>1113</v>
      </c>
      <c r="F1063" s="21">
        <f>YEAR(Unicorns_Companies[[#This Row],[Date Joined]])</f>
        <v>2022</v>
      </c>
      <c r="G1063" s="21" t="str">
        <f>TEXT(Unicorns_Companies[[#This Row],[Date Joined]],"mmmm")</f>
        <v>January</v>
      </c>
      <c r="H1063" s="21" t="str">
        <f>TEXT(Unicorns_Companies[[#This Row],[Date Joined]],"dddd")</f>
        <v>Thursday</v>
      </c>
    </row>
    <row r="1064" spans="1:8" x14ac:dyDescent="0.25">
      <c r="A1064" s="4" t="s">
        <v>842</v>
      </c>
      <c r="B1064" s="8">
        <v>1</v>
      </c>
      <c r="C1064" s="19">
        <v>44572</v>
      </c>
      <c r="D1064" s="5" t="s">
        <v>114</v>
      </c>
      <c r="E1064" s="5" t="s">
        <v>1116</v>
      </c>
      <c r="F1064" s="21">
        <f>YEAR(Unicorns_Companies[[#This Row],[Date Joined]])</f>
        <v>2022</v>
      </c>
      <c r="G1064" s="21" t="str">
        <f>TEXT(Unicorns_Companies[[#This Row],[Date Joined]],"mmmm")</f>
        <v>January</v>
      </c>
      <c r="H1064" s="21" t="str">
        <f>TEXT(Unicorns_Companies[[#This Row],[Date Joined]],"dddd")</f>
        <v>Tuesday</v>
      </c>
    </row>
    <row r="1065" spans="1:8" x14ac:dyDescent="0.25">
      <c r="A1065" s="4" t="s">
        <v>843</v>
      </c>
      <c r="B1065" s="8">
        <v>1</v>
      </c>
      <c r="C1065" s="19">
        <v>44586</v>
      </c>
      <c r="D1065" s="5" t="s">
        <v>109</v>
      </c>
      <c r="E1065" s="5" t="s">
        <v>1116</v>
      </c>
      <c r="F1065" s="21">
        <f>YEAR(Unicorns_Companies[[#This Row],[Date Joined]])</f>
        <v>2022</v>
      </c>
      <c r="G1065" s="21" t="str">
        <f>TEXT(Unicorns_Companies[[#This Row],[Date Joined]],"mmmm")</f>
        <v>January</v>
      </c>
      <c r="H1065" s="21" t="str">
        <f>TEXT(Unicorns_Companies[[#This Row],[Date Joined]],"dddd")</f>
        <v>Tuesday</v>
      </c>
    </row>
    <row r="1066" spans="1:8" x14ac:dyDescent="0.25">
      <c r="A1066" s="4" t="s">
        <v>844</v>
      </c>
      <c r="B1066" s="8">
        <v>1</v>
      </c>
      <c r="C1066" s="19">
        <v>44587</v>
      </c>
      <c r="D1066" s="5" t="s">
        <v>102</v>
      </c>
      <c r="E1066" s="5" t="s">
        <v>1116</v>
      </c>
      <c r="F1066" s="21">
        <f>YEAR(Unicorns_Companies[[#This Row],[Date Joined]])</f>
        <v>2022</v>
      </c>
      <c r="G1066" s="21" t="str">
        <f>TEXT(Unicorns_Companies[[#This Row],[Date Joined]],"mmmm")</f>
        <v>January</v>
      </c>
      <c r="H1066" s="21" t="str">
        <f>TEXT(Unicorns_Companies[[#This Row],[Date Joined]],"dddd")</f>
        <v>Wednesday</v>
      </c>
    </row>
    <row r="1067" spans="1:8" x14ac:dyDescent="0.25">
      <c r="A1067" s="4" t="s">
        <v>845</v>
      </c>
      <c r="B1067" s="8">
        <v>1</v>
      </c>
      <c r="C1067" s="19">
        <v>44588</v>
      </c>
      <c r="D1067" s="5" t="s">
        <v>102</v>
      </c>
      <c r="E1067" s="5" t="s">
        <v>1115</v>
      </c>
      <c r="F1067" s="21">
        <f>YEAR(Unicorns_Companies[[#This Row],[Date Joined]])</f>
        <v>2022</v>
      </c>
      <c r="G1067" s="21" t="str">
        <f>TEXT(Unicorns_Companies[[#This Row],[Date Joined]],"mmmm")</f>
        <v>January</v>
      </c>
      <c r="H1067" s="21" t="str">
        <f>TEXT(Unicorns_Companies[[#This Row],[Date Joined]],"dddd")</f>
        <v>Thursday</v>
      </c>
    </row>
    <row r="1068" spans="1:8" x14ac:dyDescent="0.25">
      <c r="A1068" s="4" t="s">
        <v>846</v>
      </c>
      <c r="B1068" s="8">
        <v>1</v>
      </c>
      <c r="C1068" s="19">
        <v>44593</v>
      </c>
      <c r="D1068" s="5" t="s">
        <v>586</v>
      </c>
      <c r="E1068" s="5" t="s">
        <v>1116</v>
      </c>
      <c r="F1068" s="21">
        <f>YEAR(Unicorns_Companies[[#This Row],[Date Joined]])</f>
        <v>2022</v>
      </c>
      <c r="G1068" s="21" t="str">
        <f>TEXT(Unicorns_Companies[[#This Row],[Date Joined]],"mmmm")</f>
        <v>February</v>
      </c>
      <c r="H1068" s="21" t="str">
        <f>TEXT(Unicorns_Companies[[#This Row],[Date Joined]],"dddd")</f>
        <v>Tuesday</v>
      </c>
    </row>
    <row r="1069" spans="1:8" x14ac:dyDescent="0.25">
      <c r="A1069" s="4" t="s">
        <v>849</v>
      </c>
      <c r="B1069" s="8">
        <v>1</v>
      </c>
      <c r="C1069" s="19">
        <v>44594</v>
      </c>
      <c r="D1069" s="5" t="s">
        <v>475</v>
      </c>
      <c r="E1069" s="5" t="s">
        <v>1116</v>
      </c>
      <c r="F1069" s="21">
        <f>YEAR(Unicorns_Companies[[#This Row],[Date Joined]])</f>
        <v>2022</v>
      </c>
      <c r="G1069" s="21" t="str">
        <f>TEXT(Unicorns_Companies[[#This Row],[Date Joined]],"mmmm")</f>
        <v>February</v>
      </c>
      <c r="H1069" s="21" t="str">
        <f>TEXT(Unicorns_Companies[[#This Row],[Date Joined]],"dddd")</f>
        <v>Wednesday</v>
      </c>
    </row>
    <row r="1070" spans="1:8" x14ac:dyDescent="0.25">
      <c r="A1070" s="4" t="s">
        <v>890</v>
      </c>
      <c r="B1070" s="8">
        <v>1</v>
      </c>
      <c r="C1070" s="19">
        <v>44601</v>
      </c>
      <c r="D1070" s="5" t="s">
        <v>105</v>
      </c>
      <c r="E1070" s="5" t="s">
        <v>1116</v>
      </c>
      <c r="F1070" s="21">
        <f>YEAR(Unicorns_Companies[[#This Row],[Date Joined]])</f>
        <v>2022</v>
      </c>
      <c r="G1070" s="21" t="str">
        <f>TEXT(Unicorns_Companies[[#This Row],[Date Joined]],"mmmm")</f>
        <v>February</v>
      </c>
      <c r="H1070" s="21" t="str">
        <f>TEXT(Unicorns_Companies[[#This Row],[Date Joined]],"dddd")</f>
        <v>Wednesday</v>
      </c>
    </row>
    <row r="1071" spans="1:8" x14ac:dyDescent="0.25">
      <c r="A1071" s="4" t="s">
        <v>891</v>
      </c>
      <c r="B1071" s="8">
        <v>1</v>
      </c>
      <c r="C1071" s="19">
        <v>44606</v>
      </c>
      <c r="D1071" s="5" t="s">
        <v>104</v>
      </c>
      <c r="E1071" s="5" t="s">
        <v>1116</v>
      </c>
      <c r="F1071" s="21">
        <f>YEAR(Unicorns_Companies[[#This Row],[Date Joined]])</f>
        <v>2022</v>
      </c>
      <c r="G1071" s="21" t="str">
        <f>TEXT(Unicorns_Companies[[#This Row],[Date Joined]],"mmmm")</f>
        <v>February</v>
      </c>
      <c r="H1071" s="21" t="str">
        <f>TEXT(Unicorns_Companies[[#This Row],[Date Joined]],"dddd")</f>
        <v>Monday</v>
      </c>
    </row>
    <row r="1072" spans="1:8" x14ac:dyDescent="0.25">
      <c r="A1072" s="4" t="s">
        <v>892</v>
      </c>
      <c r="B1072" s="8">
        <v>1</v>
      </c>
      <c r="C1072" s="19">
        <v>44600</v>
      </c>
      <c r="D1072" s="5" t="s">
        <v>102</v>
      </c>
      <c r="E1072" s="5" t="s">
        <v>1116</v>
      </c>
      <c r="F1072" s="21">
        <f>YEAR(Unicorns_Companies[[#This Row],[Date Joined]])</f>
        <v>2022</v>
      </c>
      <c r="G1072" s="21" t="str">
        <f>TEXT(Unicorns_Companies[[#This Row],[Date Joined]],"mmmm")</f>
        <v>February</v>
      </c>
      <c r="H1072" s="21" t="str">
        <f>TEXT(Unicorns_Companies[[#This Row],[Date Joined]],"dddd")</f>
        <v>Tuesday</v>
      </c>
    </row>
    <row r="1073" spans="1:8" x14ac:dyDescent="0.25">
      <c r="A1073" s="4" t="s">
        <v>893</v>
      </c>
      <c r="B1073" s="8">
        <v>1</v>
      </c>
      <c r="C1073" s="19">
        <v>44607</v>
      </c>
      <c r="D1073" s="5" t="s">
        <v>192</v>
      </c>
      <c r="E1073" s="5" t="s">
        <v>1116</v>
      </c>
      <c r="F1073" s="21">
        <f>YEAR(Unicorns_Companies[[#This Row],[Date Joined]])</f>
        <v>2022</v>
      </c>
      <c r="G1073" s="21" t="str">
        <f>TEXT(Unicorns_Companies[[#This Row],[Date Joined]],"mmmm")</f>
        <v>February</v>
      </c>
      <c r="H1073" s="21" t="str">
        <f>TEXT(Unicorns_Companies[[#This Row],[Date Joined]],"dddd")</f>
        <v>Tuesday</v>
      </c>
    </row>
    <row r="1074" spans="1:8" x14ac:dyDescent="0.25">
      <c r="A1074" s="4" t="s">
        <v>894</v>
      </c>
      <c r="B1074" s="8">
        <v>1</v>
      </c>
      <c r="C1074" s="19">
        <v>44614</v>
      </c>
      <c r="D1074" s="5" t="s">
        <v>102</v>
      </c>
      <c r="E1074" s="5" t="s">
        <v>1116</v>
      </c>
      <c r="F1074" s="21">
        <f>YEAR(Unicorns_Companies[[#This Row],[Date Joined]])</f>
        <v>2022</v>
      </c>
      <c r="G1074" s="21" t="str">
        <f>TEXT(Unicorns_Companies[[#This Row],[Date Joined]],"mmmm")</f>
        <v>February</v>
      </c>
      <c r="H1074" s="21" t="str">
        <f>TEXT(Unicorns_Companies[[#This Row],[Date Joined]],"dddd")</f>
        <v>Tuesday</v>
      </c>
    </row>
    <row r="1075" spans="1:8" x14ac:dyDescent="0.25">
      <c r="A1075" s="4" t="s">
        <v>895</v>
      </c>
      <c r="B1075" s="8">
        <v>1</v>
      </c>
      <c r="C1075" s="19">
        <v>44614</v>
      </c>
      <c r="D1075" s="5" t="s">
        <v>109</v>
      </c>
      <c r="E1075" s="5" t="s">
        <v>1116</v>
      </c>
      <c r="F1075" s="21">
        <f>YEAR(Unicorns_Companies[[#This Row],[Date Joined]])</f>
        <v>2022</v>
      </c>
      <c r="G1075" s="21" t="str">
        <f>TEXT(Unicorns_Companies[[#This Row],[Date Joined]],"mmmm")</f>
        <v>February</v>
      </c>
      <c r="H1075" s="21" t="str">
        <f>TEXT(Unicorns_Companies[[#This Row],[Date Joined]],"dddd")</f>
        <v>Tuesday</v>
      </c>
    </row>
    <row r="1076" spans="1:8" x14ac:dyDescent="0.25">
      <c r="A1076" s="4" t="s">
        <v>896</v>
      </c>
      <c r="B1076" s="8">
        <v>1</v>
      </c>
      <c r="C1076" s="19">
        <v>44614</v>
      </c>
      <c r="D1076" s="5" t="s">
        <v>102</v>
      </c>
      <c r="E1076" s="5" t="s">
        <v>1116</v>
      </c>
      <c r="F1076" s="21">
        <f>YEAR(Unicorns_Companies[[#This Row],[Date Joined]])</f>
        <v>2022</v>
      </c>
      <c r="G1076" s="21" t="str">
        <f>TEXT(Unicorns_Companies[[#This Row],[Date Joined]],"mmmm")</f>
        <v>February</v>
      </c>
      <c r="H1076" s="21" t="str">
        <f>TEXT(Unicorns_Companies[[#This Row],[Date Joined]],"dddd")</f>
        <v>Tuesday</v>
      </c>
    </row>
    <row r="1077" spans="1:8" x14ac:dyDescent="0.25">
      <c r="A1077" s="4" t="s">
        <v>897</v>
      </c>
      <c r="B1077" s="8">
        <v>1</v>
      </c>
      <c r="C1077" s="19">
        <v>44615</v>
      </c>
      <c r="D1077" s="5" t="s">
        <v>898</v>
      </c>
      <c r="E1077" s="5" t="s">
        <v>1115</v>
      </c>
      <c r="F1077" s="21">
        <f>YEAR(Unicorns_Companies[[#This Row],[Date Joined]])</f>
        <v>2022</v>
      </c>
      <c r="G1077" s="21" t="str">
        <f>TEXT(Unicorns_Companies[[#This Row],[Date Joined]],"mmmm")</f>
        <v>February</v>
      </c>
      <c r="H1077" s="21" t="str">
        <f>TEXT(Unicorns_Companies[[#This Row],[Date Joined]],"dddd")</f>
        <v>Wednesday</v>
      </c>
    </row>
    <row r="1078" spans="1:8" x14ac:dyDescent="0.25">
      <c r="A1078" s="4" t="s">
        <v>899</v>
      </c>
      <c r="B1078" s="8">
        <v>1</v>
      </c>
      <c r="C1078" s="19">
        <v>44615</v>
      </c>
      <c r="D1078" s="5" t="s">
        <v>102</v>
      </c>
      <c r="E1078" s="5" t="s">
        <v>1118</v>
      </c>
      <c r="F1078" s="21">
        <f>YEAR(Unicorns_Companies[[#This Row],[Date Joined]])</f>
        <v>2022</v>
      </c>
      <c r="G1078" s="21" t="str">
        <f>TEXT(Unicorns_Companies[[#This Row],[Date Joined]],"mmmm")</f>
        <v>February</v>
      </c>
      <c r="H1078" s="21" t="str">
        <f>TEXT(Unicorns_Companies[[#This Row],[Date Joined]],"dddd")</f>
        <v>Wednesday</v>
      </c>
    </row>
    <row r="1079" spans="1:8" x14ac:dyDescent="0.25">
      <c r="A1079" s="4" t="s">
        <v>900</v>
      </c>
      <c r="B1079" s="8">
        <v>1</v>
      </c>
      <c r="C1079" s="19">
        <v>44615</v>
      </c>
      <c r="D1079" s="5" t="s">
        <v>102</v>
      </c>
      <c r="E1079" s="5" t="s">
        <v>1116</v>
      </c>
      <c r="F1079" s="21">
        <f>YEAR(Unicorns_Companies[[#This Row],[Date Joined]])</f>
        <v>2022</v>
      </c>
      <c r="G1079" s="21" t="str">
        <f>TEXT(Unicorns_Companies[[#This Row],[Date Joined]],"mmmm")</f>
        <v>February</v>
      </c>
      <c r="H1079" s="21" t="str">
        <f>TEXT(Unicorns_Companies[[#This Row],[Date Joined]],"dddd")</f>
        <v>Wednesday</v>
      </c>
    </row>
    <row r="1080" spans="1:8" x14ac:dyDescent="0.25">
      <c r="A1080" s="4" t="s">
        <v>1036</v>
      </c>
      <c r="B1080" s="8">
        <v>1</v>
      </c>
      <c r="C1080" s="19">
        <v>44616</v>
      </c>
      <c r="D1080" s="5" t="s">
        <v>102</v>
      </c>
      <c r="E1080" s="5" t="s">
        <v>1116</v>
      </c>
      <c r="F1080" s="21">
        <f>YEAR(Unicorns_Companies[[#This Row],[Date Joined]])</f>
        <v>2022</v>
      </c>
      <c r="G1080" s="21" t="str">
        <f>TEXT(Unicorns_Companies[[#This Row],[Date Joined]],"mmmm")</f>
        <v>February</v>
      </c>
      <c r="H1080" s="21" t="str">
        <f>TEXT(Unicorns_Companies[[#This Row],[Date Joined]],"dddd")</f>
        <v>Thursday</v>
      </c>
    </row>
    <row r="1081" spans="1:8" x14ac:dyDescent="0.25">
      <c r="A1081" s="4" t="s">
        <v>915</v>
      </c>
      <c r="B1081" s="8">
        <v>1</v>
      </c>
      <c r="C1081" s="19">
        <v>44627</v>
      </c>
      <c r="D1081" s="5" t="s">
        <v>102</v>
      </c>
      <c r="E1081" s="5" t="s">
        <v>1115</v>
      </c>
      <c r="F1081" s="21">
        <f>YEAR(Unicorns_Companies[[#This Row],[Date Joined]])</f>
        <v>2022</v>
      </c>
      <c r="G1081" s="21" t="str">
        <f>TEXT(Unicorns_Companies[[#This Row],[Date Joined]],"mmmm")</f>
        <v>March</v>
      </c>
      <c r="H1081" s="21" t="str">
        <f>TEXT(Unicorns_Companies[[#This Row],[Date Joined]],"dddd")</f>
        <v>Monday</v>
      </c>
    </row>
    <row r="1082" spans="1:8" x14ac:dyDescent="0.25">
      <c r="A1082" s="4" t="s">
        <v>916</v>
      </c>
      <c r="B1082" s="8">
        <v>1</v>
      </c>
      <c r="C1082" s="19">
        <v>44635</v>
      </c>
      <c r="D1082" s="5" t="s">
        <v>102</v>
      </c>
      <c r="E1082" s="5" t="s">
        <v>1116</v>
      </c>
      <c r="F1082" s="21">
        <f>YEAR(Unicorns_Companies[[#This Row],[Date Joined]])</f>
        <v>2022</v>
      </c>
      <c r="G1082" s="21" t="str">
        <f>TEXT(Unicorns_Companies[[#This Row],[Date Joined]],"mmmm")</f>
        <v>March</v>
      </c>
      <c r="H1082" s="21" t="str">
        <f>TEXT(Unicorns_Companies[[#This Row],[Date Joined]],"dddd")</f>
        <v>Tuesday</v>
      </c>
    </row>
    <row r="1083" spans="1:8" x14ac:dyDescent="0.25">
      <c r="A1083" s="4" t="s">
        <v>918</v>
      </c>
      <c r="B1083" s="8">
        <v>1</v>
      </c>
      <c r="C1083" s="19">
        <v>44641</v>
      </c>
      <c r="D1083" s="5" t="s">
        <v>102</v>
      </c>
      <c r="E1083" s="5" t="s">
        <v>1116</v>
      </c>
      <c r="F1083" s="21">
        <f>YEAR(Unicorns_Companies[[#This Row],[Date Joined]])</f>
        <v>2022</v>
      </c>
      <c r="G1083" s="21" t="str">
        <f>TEXT(Unicorns_Companies[[#This Row],[Date Joined]],"mmmm")</f>
        <v>March</v>
      </c>
      <c r="H1083" s="21" t="str">
        <f>TEXT(Unicorns_Companies[[#This Row],[Date Joined]],"dddd")</f>
        <v>Monday</v>
      </c>
    </row>
    <row r="1084" spans="1:8" x14ac:dyDescent="0.25">
      <c r="A1084" s="4" t="s">
        <v>919</v>
      </c>
      <c r="B1084" s="8">
        <v>1</v>
      </c>
      <c r="C1084" s="19">
        <v>44641</v>
      </c>
      <c r="D1084" s="5" t="s">
        <v>102</v>
      </c>
      <c r="E1084" s="5" t="s">
        <v>1114</v>
      </c>
      <c r="F1084" s="21">
        <f>YEAR(Unicorns_Companies[[#This Row],[Date Joined]])</f>
        <v>2022</v>
      </c>
      <c r="G1084" s="21" t="str">
        <f>TEXT(Unicorns_Companies[[#This Row],[Date Joined]],"mmmm")</f>
        <v>March</v>
      </c>
      <c r="H1084" s="21" t="str">
        <f>TEXT(Unicorns_Companies[[#This Row],[Date Joined]],"dddd")</f>
        <v>Monday</v>
      </c>
    </row>
    <row r="1085" spans="1:8" x14ac:dyDescent="0.25">
      <c r="A1085" s="4" t="s">
        <v>920</v>
      </c>
      <c r="B1085" s="8">
        <v>1</v>
      </c>
      <c r="C1085" s="19">
        <v>44643</v>
      </c>
      <c r="D1085" s="5" t="s">
        <v>102</v>
      </c>
      <c r="E1085" s="5" t="s">
        <v>1113</v>
      </c>
      <c r="F1085" s="21">
        <f>YEAR(Unicorns_Companies[[#This Row],[Date Joined]])</f>
        <v>2022</v>
      </c>
      <c r="G1085" s="21" t="str">
        <f>TEXT(Unicorns_Companies[[#This Row],[Date Joined]],"mmmm")</f>
        <v>March</v>
      </c>
      <c r="H1085" s="21" t="str">
        <f>TEXT(Unicorns_Companies[[#This Row],[Date Joined]],"dddd")</f>
        <v>Wednesday</v>
      </c>
    </row>
    <row r="1086" spans="1:8" x14ac:dyDescent="0.25">
      <c r="A1086" s="4" t="s">
        <v>921</v>
      </c>
      <c r="B1086" s="8">
        <v>1</v>
      </c>
      <c r="C1086" s="19">
        <v>44636</v>
      </c>
      <c r="D1086" s="5" t="s">
        <v>102</v>
      </c>
      <c r="E1086" s="5" t="s">
        <v>1113</v>
      </c>
      <c r="F1086" s="21">
        <f>YEAR(Unicorns_Companies[[#This Row],[Date Joined]])</f>
        <v>2022</v>
      </c>
      <c r="G1086" s="21" t="str">
        <f>TEXT(Unicorns_Companies[[#This Row],[Date Joined]],"mmmm")</f>
        <v>March</v>
      </c>
      <c r="H1086" s="21" t="str">
        <f>TEXT(Unicorns_Companies[[#This Row],[Date Joined]],"dddd")</f>
        <v>Wednesday</v>
      </c>
    </row>
    <row r="1087" spans="1:8" x14ac:dyDescent="0.25">
      <c r="A1087" s="4" t="s">
        <v>931</v>
      </c>
      <c r="B1087" s="8">
        <v>1</v>
      </c>
      <c r="C1087" s="19">
        <v>44649</v>
      </c>
      <c r="D1087" s="5" t="s">
        <v>102</v>
      </c>
      <c r="E1087" s="5" t="s">
        <v>1116</v>
      </c>
      <c r="F1087" s="21">
        <f>YEAR(Unicorns_Companies[[#This Row],[Date Joined]])</f>
        <v>2022</v>
      </c>
      <c r="G1087" s="21" t="str">
        <f>TEXT(Unicorns_Companies[[#This Row],[Date Joined]],"mmmm")</f>
        <v>March</v>
      </c>
      <c r="H1087" s="21" t="str">
        <f>TEXT(Unicorns_Companies[[#This Row],[Date Joined]],"dddd")</f>
        <v>Tuesday</v>
      </c>
    </row>
    <row r="1088" spans="1:8" x14ac:dyDescent="0.25">
      <c r="A1088" s="4" t="s">
        <v>953</v>
      </c>
      <c r="B1088" s="8">
        <v>1</v>
      </c>
      <c r="C1088" s="19">
        <v>44657</v>
      </c>
      <c r="D1088" s="5" t="s">
        <v>102</v>
      </c>
      <c r="E1088" s="5" t="s">
        <v>1118</v>
      </c>
      <c r="F1088" s="21">
        <f>YEAR(Unicorns_Companies[[#This Row],[Date Joined]])</f>
        <v>2022</v>
      </c>
      <c r="G1088" s="21" t="str">
        <f>TEXT(Unicorns_Companies[[#This Row],[Date Joined]],"mmmm")</f>
        <v>April</v>
      </c>
      <c r="H1088" s="21" t="str">
        <f>TEXT(Unicorns_Companies[[#This Row],[Date Joined]],"dddd")</f>
        <v>Wednesday</v>
      </c>
    </row>
    <row r="1089" spans="1:8" x14ac:dyDescent="0.25">
      <c r="A1089" s="4" t="s">
        <v>954</v>
      </c>
      <c r="B1089" s="8">
        <v>1</v>
      </c>
      <c r="C1089" s="19">
        <v>44658</v>
      </c>
      <c r="D1089" s="5" t="s">
        <v>103</v>
      </c>
      <c r="E1089" s="5" t="s">
        <v>1114</v>
      </c>
      <c r="F1089" s="21">
        <f>YEAR(Unicorns_Companies[[#This Row],[Date Joined]])</f>
        <v>2022</v>
      </c>
      <c r="G1089" s="21" t="str">
        <f>TEXT(Unicorns_Companies[[#This Row],[Date Joined]],"mmmm")</f>
        <v>April</v>
      </c>
      <c r="H1089" s="21" t="str">
        <f>TEXT(Unicorns_Companies[[#This Row],[Date Joined]],"dddd")</f>
        <v>Thursday</v>
      </c>
    </row>
    <row r="1090" spans="1:8" x14ac:dyDescent="0.25">
      <c r="A1090" s="4" t="s">
        <v>955</v>
      </c>
      <c r="B1090" s="8">
        <v>1</v>
      </c>
      <c r="C1090" s="19">
        <v>44663</v>
      </c>
      <c r="D1090" s="5" t="s">
        <v>102</v>
      </c>
      <c r="E1090" s="5" t="s">
        <v>1112</v>
      </c>
      <c r="F1090" s="21">
        <f>YEAR(Unicorns_Companies[[#This Row],[Date Joined]])</f>
        <v>2022</v>
      </c>
      <c r="G1090" s="21" t="str">
        <f>TEXT(Unicorns_Companies[[#This Row],[Date Joined]],"mmmm")</f>
        <v>April</v>
      </c>
      <c r="H1090" s="21" t="str">
        <f>TEXT(Unicorns_Companies[[#This Row],[Date Joined]],"dddd")</f>
        <v>Tuesday</v>
      </c>
    </row>
    <row r="1091" spans="1:8" x14ac:dyDescent="0.25">
      <c r="A1091" s="4" t="s">
        <v>957</v>
      </c>
      <c r="B1091" s="8">
        <v>1</v>
      </c>
      <c r="C1091" s="19">
        <v>44672</v>
      </c>
      <c r="D1091" s="5" t="s">
        <v>102</v>
      </c>
      <c r="E1091" s="5" t="s">
        <v>1118</v>
      </c>
      <c r="F1091" s="21">
        <f>YEAR(Unicorns_Companies[[#This Row],[Date Joined]])</f>
        <v>2022</v>
      </c>
      <c r="G1091" s="21" t="str">
        <f>TEXT(Unicorns_Companies[[#This Row],[Date Joined]],"mmmm")</f>
        <v>April</v>
      </c>
      <c r="H1091" s="21" t="str">
        <f>TEXT(Unicorns_Companies[[#This Row],[Date Joined]],"dddd")</f>
        <v>Thursday</v>
      </c>
    </row>
    <row r="1092" spans="1:8" x14ac:dyDescent="0.25">
      <c r="A1092" s="4" t="s">
        <v>958</v>
      </c>
      <c r="B1092" s="8">
        <v>1</v>
      </c>
      <c r="C1092" s="19">
        <v>44672</v>
      </c>
      <c r="D1092" s="5" t="s">
        <v>102</v>
      </c>
      <c r="E1092" s="5" t="s">
        <v>1114</v>
      </c>
      <c r="F1092" s="21">
        <f>YEAR(Unicorns_Companies[[#This Row],[Date Joined]])</f>
        <v>2022</v>
      </c>
      <c r="G1092" s="21" t="str">
        <f>TEXT(Unicorns_Companies[[#This Row],[Date Joined]],"mmmm")</f>
        <v>April</v>
      </c>
      <c r="H1092" s="21" t="str">
        <f>TEXT(Unicorns_Companies[[#This Row],[Date Joined]],"dddd")</f>
        <v>Thursday</v>
      </c>
    </row>
    <row r="1093" spans="1:8" x14ac:dyDescent="0.25">
      <c r="A1093" s="4" t="s">
        <v>1109</v>
      </c>
      <c r="B1093" s="8">
        <v>1</v>
      </c>
      <c r="C1093" s="19">
        <v>44845</v>
      </c>
      <c r="D1093" s="5" t="s">
        <v>110</v>
      </c>
      <c r="E1093" s="5" t="s">
        <v>1116</v>
      </c>
      <c r="F1093" s="21">
        <f>YEAR(Unicorns_Companies[[#This Row],[Date Joined]])</f>
        <v>2022</v>
      </c>
      <c r="G1093" s="21" t="str">
        <f>TEXT(Unicorns_Companies[[#This Row],[Date Joined]],"mmmm")</f>
        <v>October</v>
      </c>
      <c r="H1093" s="21" t="str">
        <f>TEXT(Unicorns_Companies[[#This Row],[Date Joined]],"dddd")</f>
        <v>Tuesday</v>
      </c>
    </row>
    <row r="1094" spans="1:8" x14ac:dyDescent="0.25">
      <c r="A1094" s="4" t="s">
        <v>959</v>
      </c>
      <c r="B1094" s="8">
        <v>1</v>
      </c>
      <c r="C1094" s="19">
        <v>44676</v>
      </c>
      <c r="D1094" s="5" t="s">
        <v>102</v>
      </c>
      <c r="E1094" s="5" t="s">
        <v>1113</v>
      </c>
      <c r="F1094" s="21">
        <f>YEAR(Unicorns_Companies[[#This Row],[Date Joined]])</f>
        <v>2022</v>
      </c>
      <c r="G1094" s="21" t="str">
        <f>TEXT(Unicorns_Companies[[#This Row],[Date Joined]],"mmmm")</f>
        <v>April</v>
      </c>
      <c r="H1094" s="21" t="str">
        <f>TEXT(Unicorns_Companies[[#This Row],[Date Joined]],"dddd")</f>
        <v>Monday</v>
      </c>
    </row>
    <row r="1095" spans="1:8" x14ac:dyDescent="0.25">
      <c r="A1095" s="4" t="s">
        <v>960</v>
      </c>
      <c r="B1095" s="8">
        <v>1</v>
      </c>
      <c r="C1095" s="19">
        <v>44679</v>
      </c>
      <c r="D1095" s="5" t="s">
        <v>103</v>
      </c>
      <c r="E1095" s="5" t="s">
        <v>1115</v>
      </c>
      <c r="F1095" s="21">
        <f>YEAR(Unicorns_Companies[[#This Row],[Date Joined]])</f>
        <v>2022</v>
      </c>
      <c r="G1095" s="21" t="str">
        <f>TEXT(Unicorns_Companies[[#This Row],[Date Joined]],"mmmm")</f>
        <v>April</v>
      </c>
      <c r="H1095" s="21" t="str">
        <f>TEXT(Unicorns_Companies[[#This Row],[Date Joined]],"dddd")</f>
        <v>Thursday</v>
      </c>
    </row>
    <row r="1096" spans="1:8" x14ac:dyDescent="0.25">
      <c r="A1096" s="4" t="s">
        <v>961</v>
      </c>
      <c r="B1096" s="8">
        <v>1</v>
      </c>
      <c r="C1096" s="19">
        <v>44683</v>
      </c>
      <c r="D1096" s="5" t="s">
        <v>109</v>
      </c>
      <c r="E1096" s="5" t="s">
        <v>1115</v>
      </c>
      <c r="F1096" s="21">
        <f>YEAR(Unicorns_Companies[[#This Row],[Date Joined]])</f>
        <v>2022</v>
      </c>
      <c r="G1096" s="21" t="str">
        <f>TEXT(Unicorns_Companies[[#This Row],[Date Joined]],"mmmm")</f>
        <v>May</v>
      </c>
      <c r="H1096" s="21" t="str">
        <f>TEXT(Unicorns_Companies[[#This Row],[Date Joined]],"dddd")</f>
        <v>Monday</v>
      </c>
    </row>
    <row r="1097" spans="1:8" x14ac:dyDescent="0.25">
      <c r="A1097" s="4" t="s">
        <v>1004</v>
      </c>
      <c r="B1097" s="8">
        <v>1</v>
      </c>
      <c r="C1097" s="19">
        <v>44690</v>
      </c>
      <c r="D1097" s="5" t="s">
        <v>120</v>
      </c>
      <c r="E1097" s="5" t="s">
        <v>1115</v>
      </c>
      <c r="F1097" s="21">
        <f>YEAR(Unicorns_Companies[[#This Row],[Date Joined]])</f>
        <v>2022</v>
      </c>
      <c r="G1097" s="21" t="str">
        <f>TEXT(Unicorns_Companies[[#This Row],[Date Joined]],"mmmm")</f>
        <v>May</v>
      </c>
      <c r="H1097" s="21" t="str">
        <f>TEXT(Unicorns_Companies[[#This Row],[Date Joined]],"dddd")</f>
        <v>Monday</v>
      </c>
    </row>
    <row r="1098" spans="1:8" x14ac:dyDescent="0.25">
      <c r="A1098" s="4" t="s">
        <v>1005</v>
      </c>
      <c r="B1098" s="8">
        <v>1</v>
      </c>
      <c r="C1098" s="19">
        <v>44691</v>
      </c>
      <c r="D1098" s="5" t="s">
        <v>475</v>
      </c>
      <c r="E1098" s="5" t="s">
        <v>1114</v>
      </c>
      <c r="F1098" s="21">
        <f>YEAR(Unicorns_Companies[[#This Row],[Date Joined]])</f>
        <v>2022</v>
      </c>
      <c r="G1098" s="21" t="str">
        <f>TEXT(Unicorns_Companies[[#This Row],[Date Joined]],"mmmm")</f>
        <v>May</v>
      </c>
      <c r="H1098" s="21" t="str">
        <f>TEXT(Unicorns_Companies[[#This Row],[Date Joined]],"dddd")</f>
        <v>Tuesday</v>
      </c>
    </row>
    <row r="1099" spans="1:8" x14ac:dyDescent="0.25">
      <c r="A1099" s="4" t="s">
        <v>1006</v>
      </c>
      <c r="B1099" s="8">
        <v>1</v>
      </c>
      <c r="C1099" s="19">
        <v>44692</v>
      </c>
      <c r="D1099" s="5" t="s">
        <v>119</v>
      </c>
      <c r="E1099" s="5" t="s">
        <v>1115</v>
      </c>
      <c r="F1099" s="21">
        <f>YEAR(Unicorns_Companies[[#This Row],[Date Joined]])</f>
        <v>2022</v>
      </c>
      <c r="G1099" s="21" t="str">
        <f>TEXT(Unicorns_Companies[[#This Row],[Date Joined]],"mmmm")</f>
        <v>May</v>
      </c>
      <c r="H1099" s="21" t="str">
        <f>TEXT(Unicorns_Companies[[#This Row],[Date Joined]],"dddd")</f>
        <v>Wednesday</v>
      </c>
    </row>
    <row r="1100" spans="1:8" x14ac:dyDescent="0.25">
      <c r="A1100" s="4" t="s">
        <v>1037</v>
      </c>
      <c r="B1100" s="8">
        <v>1</v>
      </c>
      <c r="C1100" s="19">
        <v>44720</v>
      </c>
      <c r="D1100" s="5" t="s">
        <v>102</v>
      </c>
      <c r="E1100" s="5" t="s">
        <v>1118</v>
      </c>
      <c r="F1100" s="21">
        <f>YEAR(Unicorns_Companies[[#This Row],[Date Joined]])</f>
        <v>2022</v>
      </c>
      <c r="G1100" s="21" t="str">
        <f>TEXT(Unicorns_Companies[[#This Row],[Date Joined]],"mmmm")</f>
        <v>June</v>
      </c>
      <c r="H1100" s="21" t="str">
        <f>TEXT(Unicorns_Companies[[#This Row],[Date Joined]],"dddd")</f>
        <v>Wednesday</v>
      </c>
    </row>
    <row r="1101" spans="1:8" x14ac:dyDescent="0.25">
      <c r="A1101" s="4" t="s">
        <v>1038</v>
      </c>
      <c r="B1101" s="8">
        <v>1</v>
      </c>
      <c r="C1101" s="19">
        <v>44720</v>
      </c>
      <c r="D1101" s="5" t="s">
        <v>102</v>
      </c>
      <c r="E1101" s="5" t="s">
        <v>1116</v>
      </c>
      <c r="F1101" s="21">
        <f>YEAR(Unicorns_Companies[[#This Row],[Date Joined]])</f>
        <v>2022</v>
      </c>
      <c r="G1101" s="21" t="str">
        <f>TEXT(Unicorns_Companies[[#This Row],[Date Joined]],"mmmm")</f>
        <v>June</v>
      </c>
      <c r="H1101" s="21" t="str">
        <f>TEXT(Unicorns_Companies[[#This Row],[Date Joined]],"dddd")</f>
        <v>Wednesday</v>
      </c>
    </row>
    <row r="1102" spans="1:8" x14ac:dyDescent="0.25">
      <c r="A1102" s="4" t="s">
        <v>1008</v>
      </c>
      <c r="B1102" s="8">
        <v>1</v>
      </c>
      <c r="C1102" s="19">
        <v>44714</v>
      </c>
      <c r="D1102" s="5" t="s">
        <v>102</v>
      </c>
      <c r="E1102" s="5" t="s">
        <v>1116</v>
      </c>
      <c r="F1102" s="21">
        <f>YEAR(Unicorns_Companies[[#This Row],[Date Joined]])</f>
        <v>2022</v>
      </c>
      <c r="G1102" s="21" t="str">
        <f>TEXT(Unicorns_Companies[[#This Row],[Date Joined]],"mmmm")</f>
        <v>June</v>
      </c>
      <c r="H1102" s="21" t="str">
        <f>TEXT(Unicorns_Companies[[#This Row],[Date Joined]],"dddd")</f>
        <v>Thursday</v>
      </c>
    </row>
    <row r="1103" spans="1:8" x14ac:dyDescent="0.25">
      <c r="A1103" s="4" t="s">
        <v>1048</v>
      </c>
      <c r="B1103" s="8">
        <v>1</v>
      </c>
      <c r="C1103" s="19">
        <v>44718</v>
      </c>
      <c r="D1103" s="5" t="s">
        <v>114</v>
      </c>
      <c r="E1103" s="5" t="s">
        <v>1113</v>
      </c>
      <c r="F1103" s="21">
        <f>YEAR(Unicorns_Companies[[#This Row],[Date Joined]])</f>
        <v>2022</v>
      </c>
      <c r="G1103" s="21" t="str">
        <f>TEXT(Unicorns_Companies[[#This Row],[Date Joined]],"mmmm")</f>
        <v>June</v>
      </c>
      <c r="H1103" s="21" t="str">
        <f>TEXT(Unicorns_Companies[[#This Row],[Date Joined]],"dddd")</f>
        <v>Monday</v>
      </c>
    </row>
    <row r="1104" spans="1:8" x14ac:dyDescent="0.25">
      <c r="A1104" s="4" t="s">
        <v>1039</v>
      </c>
      <c r="B1104" s="8">
        <v>1</v>
      </c>
      <c r="C1104" s="19">
        <v>44733</v>
      </c>
      <c r="D1104" s="5" t="s">
        <v>109</v>
      </c>
      <c r="E1104" s="5" t="s">
        <v>1116</v>
      </c>
      <c r="F1104" s="21">
        <f>YEAR(Unicorns_Companies[[#This Row],[Date Joined]])</f>
        <v>2022</v>
      </c>
      <c r="G1104" s="21" t="str">
        <f>TEXT(Unicorns_Companies[[#This Row],[Date Joined]],"mmmm")</f>
        <v>June</v>
      </c>
      <c r="H1104" s="21" t="str">
        <f>TEXT(Unicorns_Companies[[#This Row],[Date Joined]],"dddd")</f>
        <v>Tuesday</v>
      </c>
    </row>
    <row r="1105" spans="1:8" x14ac:dyDescent="0.25">
      <c r="A1105" s="4" t="s">
        <v>1040</v>
      </c>
      <c r="B1105" s="8">
        <v>1</v>
      </c>
      <c r="C1105" s="19">
        <v>44733</v>
      </c>
      <c r="D1105" s="5" t="s">
        <v>102</v>
      </c>
      <c r="E1105" s="5" t="s">
        <v>1116</v>
      </c>
      <c r="F1105" s="21">
        <f>YEAR(Unicorns_Companies[[#This Row],[Date Joined]])</f>
        <v>2022</v>
      </c>
      <c r="G1105" s="21" t="str">
        <f>TEXT(Unicorns_Companies[[#This Row],[Date Joined]],"mmmm")</f>
        <v>June</v>
      </c>
      <c r="H1105" s="21" t="str">
        <f>TEXT(Unicorns_Companies[[#This Row],[Date Joined]],"dddd")</f>
        <v>Tuesday</v>
      </c>
    </row>
    <row r="1106" spans="1:8" x14ac:dyDescent="0.25">
      <c r="A1106" s="4" t="s">
        <v>1049</v>
      </c>
      <c r="B1106" s="8">
        <v>1</v>
      </c>
      <c r="C1106" s="19">
        <v>44747</v>
      </c>
      <c r="D1106" s="5" t="s">
        <v>102</v>
      </c>
      <c r="E1106" s="5" t="s">
        <v>1113</v>
      </c>
      <c r="F1106" s="21">
        <f>YEAR(Unicorns_Companies[[#This Row],[Date Joined]])</f>
        <v>2022</v>
      </c>
      <c r="G1106" s="21" t="str">
        <f>TEXT(Unicorns_Companies[[#This Row],[Date Joined]],"mmmm")</f>
        <v>July</v>
      </c>
      <c r="H1106" s="21" t="str">
        <f>TEXT(Unicorns_Companies[[#This Row],[Date Joined]],"dddd")</f>
        <v>Tuesday</v>
      </c>
    </row>
    <row r="1107" spans="1:8" x14ac:dyDescent="0.25">
      <c r="A1107" s="4" t="s">
        <v>1050</v>
      </c>
      <c r="B1107" s="8">
        <v>1</v>
      </c>
      <c r="C1107" s="19">
        <v>44754</v>
      </c>
      <c r="D1107" s="5" t="s">
        <v>102</v>
      </c>
      <c r="E1107" s="5" t="s">
        <v>1116</v>
      </c>
      <c r="F1107" s="21">
        <f>YEAR(Unicorns_Companies[[#This Row],[Date Joined]])</f>
        <v>2022</v>
      </c>
      <c r="G1107" s="21" t="str">
        <f>TEXT(Unicorns_Companies[[#This Row],[Date Joined]],"mmmm")</f>
        <v>July</v>
      </c>
      <c r="H1107" s="21" t="str">
        <f>TEXT(Unicorns_Companies[[#This Row],[Date Joined]],"dddd")</f>
        <v>Tuesday</v>
      </c>
    </row>
    <row r="1108" spans="1:8" x14ac:dyDescent="0.25">
      <c r="A1108" s="4" t="s">
        <v>1051</v>
      </c>
      <c r="B1108" s="8">
        <v>1</v>
      </c>
      <c r="C1108" s="19">
        <v>44769</v>
      </c>
      <c r="D1108" s="5" t="s">
        <v>102</v>
      </c>
      <c r="E1108" s="5" t="s">
        <v>1112</v>
      </c>
      <c r="F1108" s="21">
        <f>YEAR(Unicorns_Companies[[#This Row],[Date Joined]])</f>
        <v>2022</v>
      </c>
      <c r="G1108" s="21" t="str">
        <f>TEXT(Unicorns_Companies[[#This Row],[Date Joined]],"mmmm")</f>
        <v>July</v>
      </c>
      <c r="H1108" s="21" t="str">
        <f>TEXT(Unicorns_Companies[[#This Row],[Date Joined]],"dddd")</f>
        <v>Wednesday</v>
      </c>
    </row>
    <row r="1109" spans="1:8" x14ac:dyDescent="0.25">
      <c r="A1109" s="4" t="s">
        <v>1055</v>
      </c>
      <c r="B1109" s="8">
        <v>61.5</v>
      </c>
      <c r="C1109" s="19">
        <v>44960</v>
      </c>
      <c r="D1109" s="5" t="s">
        <v>102</v>
      </c>
      <c r="E1109" s="5" t="s">
        <v>1116</v>
      </c>
      <c r="F1109" s="21">
        <f>YEAR(Unicorns_Companies[[#This Row],[Date Joined]])</f>
        <v>2023</v>
      </c>
      <c r="G1109" s="21" t="str">
        <f>TEXT(Unicorns_Companies[[#This Row],[Date Joined]],"mmmm")</f>
        <v>February</v>
      </c>
      <c r="H1109" s="21" t="str">
        <f>TEXT(Unicorns_Companies[[#This Row],[Date Joined]],"dddd")</f>
        <v>Friday</v>
      </c>
    </row>
    <row r="1110" spans="1:8" x14ac:dyDescent="0.25">
      <c r="A1110" s="4" t="s">
        <v>1127</v>
      </c>
      <c r="B1110" s="8">
        <v>23</v>
      </c>
      <c r="C1110" s="19">
        <v>45036</v>
      </c>
      <c r="D1110" s="5" t="s">
        <v>102</v>
      </c>
      <c r="E1110" s="5" t="s">
        <v>1116</v>
      </c>
      <c r="F1110" s="21">
        <f>YEAR(Unicorns_Companies[[#This Row],[Date Joined]])</f>
        <v>2023</v>
      </c>
      <c r="G1110" s="21" t="str">
        <f>TEXT(Unicorns_Companies[[#This Row],[Date Joined]],"mmmm")</f>
        <v>April</v>
      </c>
      <c r="H1110" s="21" t="str">
        <f>TEXT(Unicorns_Companies[[#This Row],[Date Joined]],"dddd")</f>
        <v>Thursday</v>
      </c>
    </row>
    <row r="1111" spans="1:8" x14ac:dyDescent="0.25">
      <c r="A1111" s="4" t="s">
        <v>1110</v>
      </c>
      <c r="B1111" s="8">
        <v>10.199999999999999</v>
      </c>
      <c r="C1111" s="19">
        <v>44957</v>
      </c>
      <c r="D1111" s="5" t="s">
        <v>102</v>
      </c>
      <c r="E1111" s="5" t="s">
        <v>1118</v>
      </c>
      <c r="F1111" s="21">
        <f>YEAR(Unicorns_Companies[[#This Row],[Date Joined]])</f>
        <v>2023</v>
      </c>
      <c r="G1111" s="21" t="str">
        <f>TEXT(Unicorns_Companies[[#This Row],[Date Joined]],"mmmm")</f>
        <v>January</v>
      </c>
      <c r="H1111" s="21" t="str">
        <f>TEXT(Unicorns_Companies[[#This Row],[Date Joined]],"dddd")</f>
        <v>Tuesday</v>
      </c>
    </row>
    <row r="1112" spans="1:8" x14ac:dyDescent="0.25">
      <c r="A1112" s="4" t="s">
        <v>1192</v>
      </c>
      <c r="B1112" s="8">
        <v>6.22</v>
      </c>
      <c r="C1112" s="19">
        <v>45270</v>
      </c>
      <c r="D1112" s="5" t="s">
        <v>106</v>
      </c>
      <c r="E1112" s="5" t="s">
        <v>1116</v>
      </c>
      <c r="F1112" s="21">
        <f>YEAR(Unicorns_Companies[[#This Row],[Date Joined]])</f>
        <v>2023</v>
      </c>
      <c r="G1112" s="21" t="str">
        <f>TEXT(Unicorns_Companies[[#This Row],[Date Joined]],"mmmm")</f>
        <v>December</v>
      </c>
      <c r="H1112" s="21" t="str">
        <f>TEXT(Unicorns_Companies[[#This Row],[Date Joined]],"dddd")</f>
        <v>Sunday</v>
      </c>
    </row>
    <row r="1113" spans="1:8" x14ac:dyDescent="0.25">
      <c r="A1113" s="4" t="s">
        <v>1169</v>
      </c>
      <c r="B1113" s="8">
        <v>5.37</v>
      </c>
      <c r="C1113" s="19">
        <v>45183</v>
      </c>
      <c r="D1113" s="5" t="s">
        <v>103</v>
      </c>
      <c r="E1113" s="5" t="s">
        <v>1116</v>
      </c>
      <c r="F1113" s="21">
        <f>YEAR(Unicorns_Companies[[#This Row],[Date Joined]])</f>
        <v>2023</v>
      </c>
      <c r="G1113" s="21" t="str">
        <f>TEXT(Unicorns_Companies[[#This Row],[Date Joined]],"mmmm")</f>
        <v>September</v>
      </c>
      <c r="H1113" s="21" t="str">
        <f>TEXT(Unicorns_Companies[[#This Row],[Date Joined]],"dddd")</f>
        <v>Thursday</v>
      </c>
    </row>
    <row r="1114" spans="1:8" x14ac:dyDescent="0.25">
      <c r="A1114" s="4" t="s">
        <v>1174</v>
      </c>
      <c r="B1114" s="8">
        <v>5</v>
      </c>
      <c r="C1114" s="19">
        <v>45163</v>
      </c>
      <c r="D1114" s="5" t="s">
        <v>109</v>
      </c>
      <c r="E1114" s="5" t="s">
        <v>1114</v>
      </c>
      <c r="F1114" s="21">
        <f>YEAR(Unicorns_Companies[[#This Row],[Date Joined]])</f>
        <v>2023</v>
      </c>
      <c r="G1114" s="21" t="str">
        <f>TEXT(Unicorns_Companies[[#This Row],[Date Joined]],"mmmm")</f>
        <v>August</v>
      </c>
      <c r="H1114" s="21" t="str">
        <f>TEXT(Unicorns_Companies[[#This Row],[Date Joined]],"dddd")</f>
        <v>Friday</v>
      </c>
    </row>
    <row r="1115" spans="1:8" x14ac:dyDescent="0.25">
      <c r="A1115" s="4" t="s">
        <v>1202</v>
      </c>
      <c r="B1115" s="8">
        <v>4.4000000000000004</v>
      </c>
      <c r="C1115" s="19">
        <v>45279</v>
      </c>
      <c r="D1115" s="5" t="s">
        <v>102</v>
      </c>
      <c r="E1115" s="5" t="s">
        <v>1116</v>
      </c>
      <c r="F1115" s="21">
        <f>YEAR(Unicorns_Companies[[#This Row],[Date Joined]])</f>
        <v>2023</v>
      </c>
      <c r="G1115" s="21" t="str">
        <f>TEXT(Unicorns_Companies[[#This Row],[Date Joined]],"mmmm")</f>
        <v>December</v>
      </c>
      <c r="H1115" s="21" t="str">
        <f>TEXT(Unicorns_Companies[[#This Row],[Date Joined]],"dddd")</f>
        <v>Tuesday</v>
      </c>
    </row>
    <row r="1116" spans="1:8" x14ac:dyDescent="0.25">
      <c r="A1116" s="4" t="s">
        <v>1123</v>
      </c>
      <c r="B1116" s="8">
        <v>3.5</v>
      </c>
      <c r="C1116" s="19">
        <v>45006</v>
      </c>
      <c r="D1116" s="5" t="s">
        <v>104</v>
      </c>
      <c r="E1116" s="5" t="s">
        <v>1115</v>
      </c>
      <c r="F1116" s="21">
        <f>YEAR(Unicorns_Companies[[#This Row],[Date Joined]])</f>
        <v>2023</v>
      </c>
      <c r="G1116" s="21" t="str">
        <f>TEXT(Unicorns_Companies[[#This Row],[Date Joined]],"mmmm")</f>
        <v>March</v>
      </c>
      <c r="H1116" s="21" t="str">
        <f>TEXT(Unicorns_Companies[[#This Row],[Date Joined]],"dddd")</f>
        <v>Tuesday</v>
      </c>
    </row>
    <row r="1117" spans="1:8" x14ac:dyDescent="0.25">
      <c r="A1117" s="4" t="s">
        <v>1197</v>
      </c>
      <c r="B1117" s="8">
        <v>3.3</v>
      </c>
      <c r="C1117" s="19">
        <v>45231</v>
      </c>
      <c r="D1117" s="5" t="s">
        <v>227</v>
      </c>
      <c r="E1117" s="5" t="s">
        <v>1115</v>
      </c>
      <c r="F1117" s="21">
        <f>YEAR(Unicorns_Companies[[#This Row],[Date Joined]])</f>
        <v>2023</v>
      </c>
      <c r="G1117" s="21" t="str">
        <f>TEXT(Unicorns_Companies[[#This Row],[Date Joined]],"mmmm")</f>
        <v>November</v>
      </c>
      <c r="H1117" s="21" t="str">
        <f>TEXT(Unicorns_Companies[[#This Row],[Date Joined]],"dddd")</f>
        <v>Wednesday</v>
      </c>
    </row>
    <row r="1118" spans="1:8" x14ac:dyDescent="0.25">
      <c r="A1118" s="4" t="s">
        <v>1139</v>
      </c>
      <c r="B1118" s="8">
        <v>3</v>
      </c>
      <c r="C1118" s="19">
        <v>45050</v>
      </c>
      <c r="D1118" s="5" t="s">
        <v>102</v>
      </c>
      <c r="E1118" s="5" t="s">
        <v>1112</v>
      </c>
      <c r="F1118" s="21">
        <f>YEAR(Unicorns_Companies[[#This Row],[Date Joined]])</f>
        <v>2023</v>
      </c>
      <c r="G1118" s="21" t="str">
        <f>TEXT(Unicorns_Companies[[#This Row],[Date Joined]],"mmmm")</f>
        <v>May</v>
      </c>
      <c r="H1118" s="21" t="str">
        <f>TEXT(Unicorns_Companies[[#This Row],[Date Joined]],"dddd")</f>
        <v>Thursday</v>
      </c>
    </row>
    <row r="1119" spans="1:8" x14ac:dyDescent="0.25">
      <c r="A1119" s="4" t="s">
        <v>1178</v>
      </c>
      <c r="B1119" s="8">
        <v>3</v>
      </c>
      <c r="C1119" s="19">
        <v>45189</v>
      </c>
      <c r="D1119" s="5" t="s">
        <v>101</v>
      </c>
      <c r="E1119" s="5" t="s">
        <v>1116</v>
      </c>
      <c r="F1119" s="21">
        <f>YEAR(Unicorns_Companies[[#This Row],[Date Joined]])</f>
        <v>2023</v>
      </c>
      <c r="G1119" s="21" t="str">
        <f>TEXT(Unicorns_Companies[[#This Row],[Date Joined]],"mmmm")</f>
        <v>September</v>
      </c>
      <c r="H1119" s="21" t="str">
        <f>TEXT(Unicorns_Companies[[#This Row],[Date Joined]],"dddd")</f>
        <v>Wednesday</v>
      </c>
    </row>
    <row r="1120" spans="1:8" x14ac:dyDescent="0.25">
      <c r="A1120" s="4" t="s">
        <v>1206</v>
      </c>
      <c r="B1120" s="8">
        <v>2.77</v>
      </c>
      <c r="C1120" s="19">
        <v>45216</v>
      </c>
      <c r="D1120" s="5" t="s">
        <v>101</v>
      </c>
      <c r="E1120" s="5" t="s">
        <v>1116</v>
      </c>
      <c r="F1120" s="21">
        <f>YEAR(Unicorns_Companies[[#This Row],[Date Joined]])</f>
        <v>2023</v>
      </c>
      <c r="G1120" s="21" t="str">
        <f>TEXT(Unicorns_Companies[[#This Row],[Date Joined]],"mmmm")</f>
        <v>October</v>
      </c>
      <c r="H1120" s="21" t="str">
        <f>TEXT(Unicorns_Companies[[#This Row],[Date Joined]],"dddd")</f>
        <v>Tuesday</v>
      </c>
    </row>
    <row r="1121" spans="1:8" x14ac:dyDescent="0.25">
      <c r="A1121" s="4" t="s">
        <v>1196</v>
      </c>
      <c r="B1121" s="8">
        <v>2.5</v>
      </c>
      <c r="C1121" s="19">
        <v>45204</v>
      </c>
      <c r="D1121" s="5" t="s">
        <v>102</v>
      </c>
      <c r="E1121" s="5" t="s">
        <v>1116</v>
      </c>
      <c r="F1121" s="21">
        <f>YEAR(Unicorns_Companies[[#This Row],[Date Joined]])</f>
        <v>2023</v>
      </c>
      <c r="G1121" s="21" t="str">
        <f>TEXT(Unicorns_Companies[[#This Row],[Date Joined]],"mmmm")</f>
        <v>October</v>
      </c>
      <c r="H1121" s="21" t="str">
        <f>TEXT(Unicorns_Companies[[#This Row],[Date Joined]],"dddd")</f>
        <v>Thursday</v>
      </c>
    </row>
    <row r="1122" spans="1:8" x14ac:dyDescent="0.25">
      <c r="A1122" s="4" t="s">
        <v>1158</v>
      </c>
      <c r="B1122" s="8">
        <v>2.1</v>
      </c>
      <c r="C1122" s="19">
        <v>45090</v>
      </c>
      <c r="D1122" s="5" t="s">
        <v>104</v>
      </c>
      <c r="E1122" s="5" t="s">
        <v>1116</v>
      </c>
      <c r="F1122" s="21">
        <f>YEAR(Unicorns_Companies[[#This Row],[Date Joined]])</f>
        <v>2023</v>
      </c>
      <c r="G1122" s="21" t="str">
        <f>TEXT(Unicorns_Companies[[#This Row],[Date Joined]],"mmmm")</f>
        <v>June</v>
      </c>
      <c r="H1122" s="21" t="str">
        <f>TEXT(Unicorns_Companies[[#This Row],[Date Joined]],"dddd")</f>
        <v>Tuesday</v>
      </c>
    </row>
    <row r="1123" spans="1:8" x14ac:dyDescent="0.25">
      <c r="A1123" s="4" t="s">
        <v>1111</v>
      </c>
      <c r="B1123" s="8">
        <v>2</v>
      </c>
      <c r="C1123" s="19">
        <v>44937</v>
      </c>
      <c r="D1123" s="5" t="s">
        <v>103</v>
      </c>
      <c r="E1123" s="5" t="s">
        <v>1116</v>
      </c>
      <c r="F1123" s="21">
        <f>YEAR(Unicorns_Companies[[#This Row],[Date Joined]])</f>
        <v>2023</v>
      </c>
      <c r="G1123" s="21" t="str">
        <f>TEXT(Unicorns_Companies[[#This Row],[Date Joined]],"mmmm")</f>
        <v>January</v>
      </c>
      <c r="H1123" s="21" t="str">
        <f>TEXT(Unicorns_Companies[[#This Row],[Date Joined]],"dddd")</f>
        <v>Wednesday</v>
      </c>
    </row>
    <row r="1124" spans="1:8" x14ac:dyDescent="0.25">
      <c r="A1124" s="4" t="s">
        <v>1129</v>
      </c>
      <c r="B1124" s="8">
        <v>2</v>
      </c>
      <c r="C1124" s="19">
        <v>45048</v>
      </c>
      <c r="D1124" s="5" t="s">
        <v>192</v>
      </c>
      <c r="E1124" s="5" t="s">
        <v>1116</v>
      </c>
      <c r="F1124" s="21">
        <f>YEAR(Unicorns_Companies[[#This Row],[Date Joined]])</f>
        <v>2023</v>
      </c>
      <c r="G1124" s="21" t="str">
        <f>TEXT(Unicorns_Companies[[#This Row],[Date Joined]],"mmmm")</f>
        <v>May</v>
      </c>
      <c r="H1124" s="21" t="str">
        <f>TEXT(Unicorns_Companies[[#This Row],[Date Joined]],"dddd")</f>
        <v>Tuesday</v>
      </c>
    </row>
    <row r="1125" spans="1:8" x14ac:dyDescent="0.25">
      <c r="A1125" s="4" t="s">
        <v>1193</v>
      </c>
      <c r="B1125" s="8">
        <v>1.82</v>
      </c>
      <c r="C1125" s="19">
        <v>45132</v>
      </c>
      <c r="D1125" s="5" t="s">
        <v>101</v>
      </c>
      <c r="E1125" s="5" t="s">
        <v>1113</v>
      </c>
      <c r="F1125" s="21">
        <f>YEAR(Unicorns_Companies[[#This Row],[Date Joined]])</f>
        <v>2023</v>
      </c>
      <c r="G1125" s="21" t="str">
        <f>TEXT(Unicorns_Companies[[#This Row],[Date Joined]],"mmmm")</f>
        <v>July</v>
      </c>
      <c r="H1125" s="21" t="str">
        <f>TEXT(Unicorns_Companies[[#This Row],[Date Joined]],"dddd")</f>
        <v>Tuesday</v>
      </c>
    </row>
    <row r="1126" spans="1:8" x14ac:dyDescent="0.25">
      <c r="A1126" s="4" t="s">
        <v>1170</v>
      </c>
      <c r="B1126" s="8">
        <v>1.8</v>
      </c>
      <c r="C1126" s="19">
        <v>45146</v>
      </c>
      <c r="D1126" s="5" t="s">
        <v>116</v>
      </c>
      <c r="E1126" s="5" t="s">
        <v>1113</v>
      </c>
      <c r="F1126" s="21">
        <f>YEAR(Unicorns_Companies[[#This Row],[Date Joined]])</f>
        <v>2023</v>
      </c>
      <c r="G1126" s="21" t="str">
        <f>TEXT(Unicorns_Companies[[#This Row],[Date Joined]],"mmmm")</f>
        <v>August</v>
      </c>
      <c r="H1126" s="21" t="str">
        <f>TEXT(Unicorns_Companies[[#This Row],[Date Joined]],"dddd")</f>
        <v>Tuesday</v>
      </c>
    </row>
    <row r="1127" spans="1:8" x14ac:dyDescent="0.25">
      <c r="A1127" s="4" t="s">
        <v>1062</v>
      </c>
      <c r="B1127" s="8">
        <v>2</v>
      </c>
      <c r="C1127" s="19">
        <v>44937</v>
      </c>
      <c r="D1127" s="5" t="s">
        <v>102</v>
      </c>
      <c r="E1127" s="5" t="s">
        <v>1118</v>
      </c>
      <c r="F1127" s="21">
        <f>YEAR(Unicorns_Companies[[#This Row],[Date Joined]])</f>
        <v>2023</v>
      </c>
      <c r="G1127" s="21" t="str">
        <f>TEXT(Unicorns_Companies[[#This Row],[Date Joined]],"mmmm")</f>
        <v>January</v>
      </c>
      <c r="H1127" s="21" t="str">
        <f>TEXT(Unicorns_Companies[[#This Row],[Date Joined]],"dddd")</f>
        <v>Wednesday</v>
      </c>
    </row>
    <row r="1128" spans="1:8" x14ac:dyDescent="0.25">
      <c r="A1128" s="4" t="s">
        <v>1065</v>
      </c>
      <c r="B1128" s="8">
        <v>1.8</v>
      </c>
      <c r="C1128" s="19">
        <v>44999</v>
      </c>
      <c r="D1128" s="5" t="s">
        <v>965</v>
      </c>
      <c r="E1128" s="5" t="s">
        <v>1115</v>
      </c>
      <c r="F1128" s="21">
        <f>YEAR(Unicorns_Companies[[#This Row],[Date Joined]])</f>
        <v>2023</v>
      </c>
      <c r="G1128" s="21" t="str">
        <f>TEXT(Unicorns_Companies[[#This Row],[Date Joined]],"mmmm")</f>
        <v>March</v>
      </c>
      <c r="H1128" s="21" t="str">
        <f>TEXT(Unicorns_Companies[[#This Row],[Date Joined]],"dddd")</f>
        <v>Tuesday</v>
      </c>
    </row>
    <row r="1129" spans="1:8" x14ac:dyDescent="0.25">
      <c r="A1129" s="4" t="s">
        <v>1135</v>
      </c>
      <c r="B1129" s="8">
        <v>2.6</v>
      </c>
      <c r="C1129" s="19">
        <v>45019</v>
      </c>
      <c r="D1129" s="5" t="s">
        <v>104</v>
      </c>
      <c r="E1129" s="5" t="s">
        <v>1116</v>
      </c>
      <c r="F1129" s="21">
        <f>YEAR(Unicorns_Companies[[#This Row],[Date Joined]])</f>
        <v>2023</v>
      </c>
      <c r="G1129" s="21" t="str">
        <f>TEXT(Unicorns_Companies[[#This Row],[Date Joined]],"mmmm")</f>
        <v>April</v>
      </c>
      <c r="H1129" s="21" t="str">
        <f>TEXT(Unicorns_Companies[[#This Row],[Date Joined]],"dddd")</f>
        <v>Monday</v>
      </c>
    </row>
    <row r="1130" spans="1:8" x14ac:dyDescent="0.25">
      <c r="A1130" s="4" t="s">
        <v>1066</v>
      </c>
      <c r="B1130" s="8">
        <v>1.8</v>
      </c>
      <c r="C1130" s="19">
        <v>44987</v>
      </c>
      <c r="D1130" s="5" t="s">
        <v>102</v>
      </c>
      <c r="E1130" s="5" t="s">
        <v>1118</v>
      </c>
      <c r="F1130" s="21">
        <f>YEAR(Unicorns_Companies[[#This Row],[Date Joined]])</f>
        <v>2023</v>
      </c>
      <c r="G1130" s="21" t="str">
        <f>TEXT(Unicorns_Companies[[#This Row],[Date Joined]],"mmmm")</f>
        <v>March</v>
      </c>
      <c r="H1130" s="21" t="str">
        <f>TEXT(Unicorns_Companies[[#This Row],[Date Joined]],"dddd")</f>
        <v>Thursday</v>
      </c>
    </row>
    <row r="1131" spans="1:8" x14ac:dyDescent="0.25">
      <c r="A1131" s="4" t="s">
        <v>1171</v>
      </c>
      <c r="B1131" s="8">
        <v>1.75</v>
      </c>
      <c r="C1131" s="19">
        <v>45154</v>
      </c>
      <c r="D1131" s="5" t="s">
        <v>102</v>
      </c>
      <c r="E1131" s="5" t="s">
        <v>1115</v>
      </c>
      <c r="F1131" s="21">
        <f>YEAR(Unicorns_Companies[[#This Row],[Date Joined]])</f>
        <v>2023</v>
      </c>
      <c r="G1131" s="21" t="str">
        <f>TEXT(Unicorns_Companies[[#This Row],[Date Joined]],"mmmm")</f>
        <v>August</v>
      </c>
      <c r="H1131" s="21" t="str">
        <f>TEXT(Unicorns_Companies[[#This Row],[Date Joined]],"dddd")</f>
        <v>Wednesday</v>
      </c>
    </row>
    <row r="1132" spans="1:8" x14ac:dyDescent="0.25">
      <c r="A1132" s="4" t="s">
        <v>1172</v>
      </c>
      <c r="B1132" s="8">
        <v>1.7</v>
      </c>
      <c r="C1132" s="19">
        <v>45140</v>
      </c>
      <c r="D1132" s="5" t="s">
        <v>101</v>
      </c>
      <c r="E1132" s="5" t="s">
        <v>1115</v>
      </c>
      <c r="F1132" s="21">
        <f>YEAR(Unicorns_Companies[[#This Row],[Date Joined]])</f>
        <v>2023</v>
      </c>
      <c r="G1132" s="21" t="str">
        <f>TEXT(Unicorns_Companies[[#This Row],[Date Joined]],"mmmm")</f>
        <v>August</v>
      </c>
      <c r="H1132" s="21" t="str">
        <f>TEXT(Unicorns_Companies[[#This Row],[Date Joined]],"dddd")</f>
        <v>Wednesday</v>
      </c>
    </row>
    <row r="1133" spans="1:8" x14ac:dyDescent="0.25">
      <c r="A1133" s="4" t="s">
        <v>1194</v>
      </c>
      <c r="B1133" s="8">
        <v>1.67</v>
      </c>
      <c r="C1133" s="19">
        <v>45175</v>
      </c>
      <c r="D1133" s="5" t="s">
        <v>102</v>
      </c>
      <c r="E1133" s="5" t="s">
        <v>1113</v>
      </c>
      <c r="F1133" s="21">
        <f>YEAR(Unicorns_Companies[[#This Row],[Date Joined]])</f>
        <v>2023</v>
      </c>
      <c r="G1133" s="21" t="str">
        <f>TEXT(Unicorns_Companies[[#This Row],[Date Joined]],"mmmm")</f>
        <v>September</v>
      </c>
      <c r="H1133" s="21" t="str">
        <f>TEXT(Unicorns_Companies[[#This Row],[Date Joined]],"dddd")</f>
        <v>Wednesday</v>
      </c>
    </row>
    <row r="1134" spans="1:8" x14ac:dyDescent="0.25">
      <c r="A1134" s="4" t="s">
        <v>1173</v>
      </c>
      <c r="B1134" s="8">
        <v>1.6</v>
      </c>
      <c r="C1134" s="19">
        <v>45167</v>
      </c>
      <c r="D1134" s="5" t="s">
        <v>102</v>
      </c>
      <c r="E1134" s="5" t="s">
        <v>1116</v>
      </c>
      <c r="F1134" s="21">
        <f>YEAR(Unicorns_Companies[[#This Row],[Date Joined]])</f>
        <v>2023</v>
      </c>
      <c r="G1134" s="21" t="str">
        <f>TEXT(Unicorns_Companies[[#This Row],[Date Joined]],"mmmm")</f>
        <v>August</v>
      </c>
      <c r="H1134" s="21" t="str">
        <f>TEXT(Unicorns_Companies[[#This Row],[Date Joined]],"dddd")</f>
        <v>Tuesday</v>
      </c>
    </row>
    <row r="1135" spans="1:8" x14ac:dyDescent="0.25">
      <c r="A1135" s="4" t="s">
        <v>1195</v>
      </c>
      <c r="B1135" s="8">
        <v>1.37</v>
      </c>
      <c r="C1135" s="19">
        <v>45217</v>
      </c>
      <c r="D1135" s="5" t="s">
        <v>111</v>
      </c>
      <c r="E1135" s="5" t="s">
        <v>1116</v>
      </c>
      <c r="F1135" s="21">
        <f>YEAR(Unicorns_Companies[[#This Row],[Date Joined]])</f>
        <v>2023</v>
      </c>
      <c r="G1135" s="21" t="str">
        <f>TEXT(Unicorns_Companies[[#This Row],[Date Joined]],"mmmm")</f>
        <v>October</v>
      </c>
      <c r="H1135" s="21" t="str">
        <f>TEXT(Unicorns_Companies[[#This Row],[Date Joined]],"dddd")</f>
        <v>Wednesday</v>
      </c>
    </row>
    <row r="1136" spans="1:8" x14ac:dyDescent="0.25">
      <c r="A1136" s="4" t="s">
        <v>1076</v>
      </c>
      <c r="B1136" s="8">
        <v>1.46</v>
      </c>
      <c r="C1136" s="19">
        <v>44945</v>
      </c>
      <c r="D1136" s="5" t="s">
        <v>101</v>
      </c>
      <c r="E1136" s="5" t="s">
        <v>1113</v>
      </c>
      <c r="F1136" s="21">
        <f>YEAR(Unicorns_Companies[[#This Row],[Date Joined]])</f>
        <v>2023</v>
      </c>
      <c r="G1136" s="21" t="str">
        <f>TEXT(Unicorns_Companies[[#This Row],[Date Joined]],"mmmm")</f>
        <v>January</v>
      </c>
      <c r="H1136" s="21" t="str">
        <f>TEXT(Unicorns_Companies[[#This Row],[Date Joined]],"dddd")</f>
        <v>Thursday</v>
      </c>
    </row>
    <row r="1137" spans="1:8" x14ac:dyDescent="0.25">
      <c r="A1137" s="4" t="s">
        <v>1077</v>
      </c>
      <c r="B1137" s="8">
        <v>1.4</v>
      </c>
      <c r="C1137" s="19">
        <v>44977</v>
      </c>
      <c r="D1137" s="5" t="s">
        <v>114</v>
      </c>
      <c r="E1137" s="5" t="s">
        <v>1115</v>
      </c>
      <c r="F1137" s="21">
        <f>YEAR(Unicorns_Companies[[#This Row],[Date Joined]])</f>
        <v>2023</v>
      </c>
      <c r="G1137" s="21" t="str">
        <f>TEXT(Unicorns_Companies[[#This Row],[Date Joined]],"mmmm")</f>
        <v>February</v>
      </c>
      <c r="H1137" s="21" t="str">
        <f>TEXT(Unicorns_Companies[[#This Row],[Date Joined]],"dddd")</f>
        <v>Monday</v>
      </c>
    </row>
    <row r="1138" spans="1:8" x14ac:dyDescent="0.25">
      <c r="A1138" s="4" t="s">
        <v>1175</v>
      </c>
      <c r="B1138" s="8">
        <v>1.4</v>
      </c>
      <c r="C1138" s="19">
        <v>45168</v>
      </c>
      <c r="D1138" s="5" t="s">
        <v>114</v>
      </c>
      <c r="E1138" s="5" t="s">
        <v>1116</v>
      </c>
      <c r="F1138" s="21">
        <f>YEAR(Unicorns_Companies[[#This Row],[Date Joined]])</f>
        <v>2023</v>
      </c>
      <c r="G1138" s="21" t="str">
        <f>TEXT(Unicorns_Companies[[#This Row],[Date Joined]],"mmmm")</f>
        <v>August</v>
      </c>
      <c r="H1138" s="21" t="str">
        <f>TEXT(Unicorns_Companies[[#This Row],[Date Joined]],"dddd")</f>
        <v>Wednesday</v>
      </c>
    </row>
    <row r="1139" spans="1:8" x14ac:dyDescent="0.25">
      <c r="A1139" s="4" t="s">
        <v>1176</v>
      </c>
      <c r="B1139" s="8">
        <v>1.33</v>
      </c>
      <c r="C1139" s="19">
        <v>45181</v>
      </c>
      <c r="D1139" s="5" t="s">
        <v>102</v>
      </c>
      <c r="E1139" s="5" t="s">
        <v>1113</v>
      </c>
      <c r="F1139" s="21">
        <f>YEAR(Unicorns_Companies[[#This Row],[Date Joined]])</f>
        <v>2023</v>
      </c>
      <c r="G1139" s="21" t="str">
        <f>TEXT(Unicorns_Companies[[#This Row],[Date Joined]],"mmmm")</f>
        <v>September</v>
      </c>
      <c r="H1139" s="21" t="str">
        <f>TEXT(Unicorns_Companies[[#This Row],[Date Joined]],"dddd")</f>
        <v>Tuesday</v>
      </c>
    </row>
    <row r="1140" spans="1:8" x14ac:dyDescent="0.25">
      <c r="A1140" s="4" t="s">
        <v>1142</v>
      </c>
      <c r="B1140" s="8">
        <v>1.3</v>
      </c>
      <c r="C1140" s="19">
        <v>45071</v>
      </c>
      <c r="D1140" s="5" t="s">
        <v>108</v>
      </c>
      <c r="E1140" s="5" t="s">
        <v>1113</v>
      </c>
      <c r="F1140" s="21">
        <f>YEAR(Unicorns_Companies[[#This Row],[Date Joined]])</f>
        <v>2023</v>
      </c>
      <c r="G1140" s="21" t="str">
        <f>TEXT(Unicorns_Companies[[#This Row],[Date Joined]],"mmmm")</f>
        <v>May</v>
      </c>
      <c r="H1140" s="21" t="str">
        <f>TEXT(Unicorns_Companies[[#This Row],[Date Joined]],"dddd")</f>
        <v>Thursday</v>
      </c>
    </row>
    <row r="1141" spans="1:8" x14ac:dyDescent="0.25">
      <c r="A1141" s="4" t="s">
        <v>1200</v>
      </c>
      <c r="B1141" s="8">
        <v>1.3</v>
      </c>
      <c r="C1141" s="19">
        <v>45223</v>
      </c>
      <c r="D1141" s="5" t="s">
        <v>102</v>
      </c>
      <c r="E1141" s="5" t="s">
        <v>1116</v>
      </c>
      <c r="F1141" s="21">
        <f>YEAR(Unicorns_Companies[[#This Row],[Date Joined]])</f>
        <v>2023</v>
      </c>
      <c r="G1141" s="21" t="str">
        <f>TEXT(Unicorns_Companies[[#This Row],[Date Joined]],"mmmm")</f>
        <v>October</v>
      </c>
      <c r="H1141" s="21" t="str">
        <f>TEXT(Unicorns_Companies[[#This Row],[Date Joined]],"dddd")</f>
        <v>Tuesday</v>
      </c>
    </row>
    <row r="1142" spans="1:8" x14ac:dyDescent="0.25">
      <c r="A1142" s="4" t="s">
        <v>1201</v>
      </c>
      <c r="B1142" s="8">
        <v>1</v>
      </c>
      <c r="C1142" s="19">
        <v>45230</v>
      </c>
      <c r="D1142" s="5" t="s">
        <v>117</v>
      </c>
      <c r="E1142" s="5" t="s">
        <v>1115</v>
      </c>
      <c r="F1142" s="21">
        <f>YEAR(Unicorns_Companies[[#This Row],[Date Joined]])</f>
        <v>2023</v>
      </c>
      <c r="G1142" s="21" t="str">
        <f>TEXT(Unicorns_Companies[[#This Row],[Date Joined]],"mmmm")</f>
        <v>October</v>
      </c>
      <c r="H1142" s="21" t="str">
        <f>TEXT(Unicorns_Companies[[#This Row],[Date Joined]],"dddd")</f>
        <v>Tuesday</v>
      </c>
    </row>
    <row r="1143" spans="1:8" x14ac:dyDescent="0.25">
      <c r="A1143" s="4" t="s">
        <v>1144</v>
      </c>
      <c r="B1143" s="8">
        <v>1.2</v>
      </c>
      <c r="C1143" s="19">
        <v>45104</v>
      </c>
      <c r="D1143" s="5" t="s">
        <v>102</v>
      </c>
      <c r="E1143" s="5" t="s">
        <v>1114</v>
      </c>
      <c r="F1143" s="21">
        <f>YEAR(Unicorns_Companies[[#This Row],[Date Joined]])</f>
        <v>2023</v>
      </c>
      <c r="G1143" s="21" t="str">
        <f>TEXT(Unicorns_Companies[[#This Row],[Date Joined]],"mmmm")</f>
        <v>June</v>
      </c>
      <c r="H1143" s="21" t="str">
        <f>TEXT(Unicorns_Companies[[#This Row],[Date Joined]],"dddd")</f>
        <v>Tuesday</v>
      </c>
    </row>
    <row r="1144" spans="1:8" x14ac:dyDescent="0.25">
      <c r="A1144" s="4" t="s">
        <v>1296</v>
      </c>
      <c r="B1144" s="8">
        <v>1.2</v>
      </c>
      <c r="C1144" s="19">
        <v>45078</v>
      </c>
      <c r="D1144" s="5" t="s">
        <v>101</v>
      </c>
      <c r="E1144" s="5" t="s">
        <v>1116</v>
      </c>
      <c r="F1144" s="21">
        <f>YEAR(Unicorns_Companies[[#This Row],[Date Joined]])</f>
        <v>2023</v>
      </c>
      <c r="G1144" s="21" t="str">
        <f>TEXT(Unicorns_Companies[[#This Row],[Date Joined]],"mmmm")</f>
        <v>June</v>
      </c>
      <c r="H1144" s="21" t="str">
        <f>TEXT(Unicorns_Companies[[#This Row],[Date Joined]],"dddd")</f>
        <v>Thursday</v>
      </c>
    </row>
    <row r="1145" spans="1:8" x14ac:dyDescent="0.25">
      <c r="A1145" s="4" t="s">
        <v>1145</v>
      </c>
      <c r="B1145" s="8">
        <v>1.05</v>
      </c>
      <c r="C1145" s="19">
        <v>45041</v>
      </c>
      <c r="D1145" s="5" t="s">
        <v>102</v>
      </c>
      <c r="E1145" s="5" t="s">
        <v>1116</v>
      </c>
      <c r="F1145" s="21">
        <f>YEAR(Unicorns_Companies[[#This Row],[Date Joined]])</f>
        <v>2023</v>
      </c>
      <c r="G1145" s="21" t="str">
        <f>TEXT(Unicorns_Companies[[#This Row],[Date Joined]],"mmmm")</f>
        <v>April</v>
      </c>
      <c r="H1145" s="21" t="str">
        <f>TEXT(Unicorns_Companies[[#This Row],[Date Joined]],"dddd")</f>
        <v>Tuesday</v>
      </c>
    </row>
    <row r="1146" spans="1:8" x14ac:dyDescent="0.25">
      <c r="A1146" s="4" t="s">
        <v>1085</v>
      </c>
      <c r="B1146" s="8">
        <v>1.2</v>
      </c>
      <c r="C1146" s="19">
        <v>44958</v>
      </c>
      <c r="D1146" s="5" t="s">
        <v>102</v>
      </c>
      <c r="E1146" s="5" t="s">
        <v>1113</v>
      </c>
      <c r="F1146" s="21">
        <f>YEAR(Unicorns_Companies[[#This Row],[Date Joined]])</f>
        <v>2023</v>
      </c>
      <c r="G1146" s="21" t="str">
        <f>TEXT(Unicorns_Companies[[#This Row],[Date Joined]],"mmmm")</f>
        <v>February</v>
      </c>
      <c r="H1146" s="21" t="str">
        <f>TEXT(Unicorns_Companies[[#This Row],[Date Joined]],"dddd")</f>
        <v>Wednesday</v>
      </c>
    </row>
    <row r="1147" spans="1:8" x14ac:dyDescent="0.25">
      <c r="A1147" s="4" t="s">
        <v>1203</v>
      </c>
      <c r="B1147" s="8">
        <v>1.2</v>
      </c>
      <c r="C1147" s="19">
        <v>45259</v>
      </c>
      <c r="D1147" s="5" t="s">
        <v>104</v>
      </c>
      <c r="E1147" s="5" t="s">
        <v>1114</v>
      </c>
      <c r="F1147" s="21">
        <f>YEAR(Unicorns_Companies[[#This Row],[Date Joined]])</f>
        <v>2023</v>
      </c>
      <c r="G1147" s="21" t="str">
        <f>TEXT(Unicorns_Companies[[#This Row],[Date Joined]],"mmmm")</f>
        <v>November</v>
      </c>
      <c r="H1147" s="21" t="str">
        <f>TEXT(Unicorns_Companies[[#This Row],[Date Joined]],"dddd")</f>
        <v>Wednesday</v>
      </c>
    </row>
    <row r="1148" spans="1:8" x14ac:dyDescent="0.25">
      <c r="A1148" s="4" t="s">
        <v>1204</v>
      </c>
      <c r="B1148" s="8">
        <v>1.1200000000000001</v>
      </c>
      <c r="C1148" s="19">
        <v>45237</v>
      </c>
      <c r="D1148" s="5" t="s">
        <v>102</v>
      </c>
      <c r="E1148" s="5" t="s">
        <v>1116</v>
      </c>
      <c r="F1148" s="21">
        <f>YEAR(Unicorns_Companies[[#This Row],[Date Joined]])</f>
        <v>2023</v>
      </c>
      <c r="G1148" s="21" t="str">
        <f>TEXT(Unicorns_Companies[[#This Row],[Date Joined]],"mmmm")</f>
        <v>November</v>
      </c>
      <c r="H1148" s="21" t="str">
        <f>TEXT(Unicorns_Companies[[#This Row],[Date Joined]],"dddd")</f>
        <v>Tuesday</v>
      </c>
    </row>
    <row r="1149" spans="1:8" x14ac:dyDescent="0.25">
      <c r="A1149" s="4" t="s">
        <v>1186</v>
      </c>
      <c r="B1149" s="8">
        <v>1</v>
      </c>
      <c r="C1149" s="19">
        <v>44958</v>
      </c>
      <c r="D1149" s="5" t="s">
        <v>1091</v>
      </c>
      <c r="E1149" s="5" t="s">
        <v>1115</v>
      </c>
      <c r="F1149" s="21">
        <f>YEAR(Unicorns_Companies[[#This Row],[Date Joined]])</f>
        <v>2023</v>
      </c>
      <c r="G1149" s="21" t="str">
        <f>TEXT(Unicorns_Companies[[#This Row],[Date Joined]],"mmmm")</f>
        <v>February</v>
      </c>
      <c r="H1149" s="21" t="str">
        <f>TEXT(Unicorns_Companies[[#This Row],[Date Joined]],"dddd")</f>
        <v>Wednesday</v>
      </c>
    </row>
    <row r="1150" spans="1:8" x14ac:dyDescent="0.25">
      <c r="A1150" s="4" t="s">
        <v>1207</v>
      </c>
      <c r="B1150" s="8">
        <v>1</v>
      </c>
      <c r="C1150" s="19">
        <v>45250</v>
      </c>
      <c r="D1150" s="5" t="s">
        <v>102</v>
      </c>
      <c r="E1150" s="5" t="s">
        <v>1112</v>
      </c>
      <c r="F1150" s="21">
        <f>YEAR(Unicorns_Companies[[#This Row],[Date Joined]])</f>
        <v>2023</v>
      </c>
      <c r="G1150" s="21" t="str">
        <f>TEXT(Unicorns_Companies[[#This Row],[Date Joined]],"mmmm")</f>
        <v>November</v>
      </c>
      <c r="H1150" s="21" t="str">
        <f>TEXT(Unicorns_Companies[[#This Row],[Date Joined]],"dddd")</f>
        <v>Monday</v>
      </c>
    </row>
    <row r="1151" spans="1:8" x14ac:dyDescent="0.25">
      <c r="A1151" s="4" t="s">
        <v>1187</v>
      </c>
      <c r="B1151" s="8">
        <v>1</v>
      </c>
      <c r="C1151" s="19">
        <v>45204</v>
      </c>
      <c r="D1151" s="5" t="s">
        <v>102</v>
      </c>
      <c r="E1151" s="5" t="s">
        <v>1118</v>
      </c>
      <c r="F1151" s="21">
        <f>YEAR(Unicorns_Companies[[#This Row],[Date Joined]])</f>
        <v>2023</v>
      </c>
      <c r="G1151" s="21" t="str">
        <f>TEXT(Unicorns_Companies[[#This Row],[Date Joined]],"mmmm")</f>
        <v>October</v>
      </c>
      <c r="H1151" s="21" t="str">
        <f>TEXT(Unicorns_Companies[[#This Row],[Date Joined]],"dddd")</f>
        <v>Thursday</v>
      </c>
    </row>
    <row r="1152" spans="1:8" x14ac:dyDescent="0.25">
      <c r="A1152" s="4" t="s">
        <v>1209</v>
      </c>
      <c r="B1152" s="8">
        <v>1.05</v>
      </c>
      <c r="C1152" s="19">
        <v>45239</v>
      </c>
      <c r="D1152" s="5" t="s">
        <v>109</v>
      </c>
      <c r="E1152" s="5" t="s">
        <v>1115</v>
      </c>
      <c r="F1152" s="21">
        <f>YEAR(Unicorns_Companies[[#This Row],[Date Joined]])</f>
        <v>2023</v>
      </c>
      <c r="G1152" s="21" t="str">
        <f>TEXT(Unicorns_Companies[[#This Row],[Date Joined]],"mmmm")</f>
        <v>November</v>
      </c>
      <c r="H1152" s="21" t="str">
        <f>TEXT(Unicorns_Companies[[#This Row],[Date Joined]],"dddd")</f>
        <v>Thursday</v>
      </c>
    </row>
    <row r="1153" spans="1:8" x14ac:dyDescent="0.25">
      <c r="A1153" s="4" t="s">
        <v>1148</v>
      </c>
      <c r="B1153" s="8">
        <v>1.02</v>
      </c>
      <c r="C1153" s="19">
        <v>45035</v>
      </c>
      <c r="D1153" s="5" t="s">
        <v>101</v>
      </c>
      <c r="E1153" s="5" t="s">
        <v>1113</v>
      </c>
      <c r="F1153" s="21">
        <f>YEAR(Unicorns_Companies[[#This Row],[Date Joined]])</f>
        <v>2023</v>
      </c>
      <c r="G1153" s="21" t="str">
        <f>TEXT(Unicorns_Companies[[#This Row],[Date Joined]],"mmmm")</f>
        <v>April</v>
      </c>
      <c r="H1153" s="21" t="str">
        <f>TEXT(Unicorns_Companies[[#This Row],[Date Joined]],"dddd")</f>
        <v>Wednesday</v>
      </c>
    </row>
    <row r="1154" spans="1:8" x14ac:dyDescent="0.25">
      <c r="A1154" s="4" t="s">
        <v>1210</v>
      </c>
      <c r="B1154" s="8">
        <v>1</v>
      </c>
      <c r="C1154" s="19">
        <v>45281</v>
      </c>
      <c r="D1154" s="5" t="s">
        <v>102</v>
      </c>
      <c r="E1154" s="5" t="s">
        <v>1115</v>
      </c>
      <c r="F1154" s="21">
        <f>YEAR(Unicorns_Companies[[#This Row],[Date Joined]])</f>
        <v>2023</v>
      </c>
      <c r="G1154" s="21" t="str">
        <f>TEXT(Unicorns_Companies[[#This Row],[Date Joined]],"mmmm")</f>
        <v>December</v>
      </c>
      <c r="H1154" s="21" t="str">
        <f>TEXT(Unicorns_Companies[[#This Row],[Date Joined]],"dddd")</f>
        <v>Thursday</v>
      </c>
    </row>
    <row r="1155" spans="1:8" x14ac:dyDescent="0.25">
      <c r="A1155" s="4" t="s">
        <v>1211</v>
      </c>
      <c r="B1155" s="8">
        <v>1</v>
      </c>
      <c r="C1155" s="19">
        <v>45278</v>
      </c>
      <c r="D1155" s="5" t="s">
        <v>1212</v>
      </c>
      <c r="E1155" s="5" t="s">
        <v>1115</v>
      </c>
      <c r="F1155" s="21">
        <f>YEAR(Unicorns_Companies[[#This Row],[Date Joined]])</f>
        <v>2023</v>
      </c>
      <c r="G1155" s="21" t="str">
        <f>TEXT(Unicorns_Companies[[#This Row],[Date Joined]],"mmmm")</f>
        <v>December</v>
      </c>
      <c r="H1155" s="21" t="str">
        <f>TEXT(Unicorns_Companies[[#This Row],[Date Joined]],"dddd")</f>
        <v>Monday</v>
      </c>
    </row>
    <row r="1156" spans="1:8" x14ac:dyDescent="0.25">
      <c r="A1156" s="4" t="s">
        <v>1215</v>
      </c>
      <c r="B1156" s="8">
        <v>1</v>
      </c>
      <c r="C1156" s="19">
        <v>45273</v>
      </c>
      <c r="D1156" s="5" t="s">
        <v>227</v>
      </c>
      <c r="E1156" s="5" t="s">
        <v>1116</v>
      </c>
      <c r="F1156" s="21">
        <f>YEAR(Unicorns_Companies[[#This Row],[Date Joined]])</f>
        <v>2023</v>
      </c>
      <c r="G1156" s="21" t="str">
        <f>TEXT(Unicorns_Companies[[#This Row],[Date Joined]],"mmmm")</f>
        <v>December</v>
      </c>
      <c r="H1156" s="21" t="str">
        <f>TEXT(Unicorns_Companies[[#This Row],[Date Joined]],"dddd")</f>
        <v>Wednesday</v>
      </c>
    </row>
    <row r="1157" spans="1:8" x14ac:dyDescent="0.25">
      <c r="A1157" s="4" t="s">
        <v>1216</v>
      </c>
      <c r="B1157" s="8">
        <v>1</v>
      </c>
      <c r="C1157" s="19">
        <v>45279</v>
      </c>
      <c r="D1157" s="5" t="s">
        <v>102</v>
      </c>
      <c r="E1157" s="5" t="s">
        <v>1118</v>
      </c>
      <c r="F1157" s="21">
        <f>YEAR(Unicorns_Companies[[#This Row],[Date Joined]])</f>
        <v>2023</v>
      </c>
      <c r="G1157" s="21" t="str">
        <f>TEXT(Unicorns_Companies[[#This Row],[Date Joined]],"mmmm")</f>
        <v>December</v>
      </c>
      <c r="H1157" s="21" t="str">
        <f>TEXT(Unicorns_Companies[[#This Row],[Date Joined]],"dddd")</f>
        <v>Tuesday</v>
      </c>
    </row>
    <row r="1158" spans="1:8" x14ac:dyDescent="0.25">
      <c r="A1158" s="4" t="s">
        <v>1217</v>
      </c>
      <c r="B1158" s="8">
        <v>1</v>
      </c>
      <c r="C1158" s="19">
        <v>45202</v>
      </c>
      <c r="D1158" s="5" t="s">
        <v>102</v>
      </c>
      <c r="E1158" s="5" t="s">
        <v>1113</v>
      </c>
      <c r="F1158" s="21">
        <f>YEAR(Unicorns_Companies[[#This Row],[Date Joined]])</f>
        <v>2023</v>
      </c>
      <c r="G1158" s="21" t="str">
        <f>TEXT(Unicorns_Companies[[#This Row],[Date Joined]],"mmmm")</f>
        <v>October</v>
      </c>
      <c r="H1158" s="21" t="str">
        <f>TEXT(Unicorns_Companies[[#This Row],[Date Joined]],"dddd")</f>
        <v>Tuesday</v>
      </c>
    </row>
    <row r="1159" spans="1:8" x14ac:dyDescent="0.25">
      <c r="A1159" s="4" t="s">
        <v>1218</v>
      </c>
      <c r="B1159" s="8">
        <v>1</v>
      </c>
      <c r="C1159" s="19">
        <v>45267</v>
      </c>
      <c r="D1159" s="5" t="s">
        <v>231</v>
      </c>
      <c r="E1159" s="5" t="s">
        <v>1113</v>
      </c>
      <c r="F1159" s="21">
        <f>YEAR(Unicorns_Companies[[#This Row],[Date Joined]])</f>
        <v>2023</v>
      </c>
      <c r="G1159" s="21" t="str">
        <f>TEXT(Unicorns_Companies[[#This Row],[Date Joined]],"mmmm")</f>
        <v>December</v>
      </c>
      <c r="H1159" s="21" t="str">
        <f>TEXT(Unicorns_Companies[[#This Row],[Date Joined]],"dddd")</f>
        <v>Thursday</v>
      </c>
    </row>
    <row r="1160" spans="1:8" x14ac:dyDescent="0.25">
      <c r="A1160" s="4" t="s">
        <v>1219</v>
      </c>
      <c r="B1160" s="8">
        <v>1</v>
      </c>
      <c r="C1160" s="19">
        <v>45266</v>
      </c>
      <c r="D1160" s="5" t="s">
        <v>102</v>
      </c>
      <c r="E1160" s="5" t="s">
        <v>1116</v>
      </c>
      <c r="F1160" s="21">
        <f>YEAR(Unicorns_Companies[[#This Row],[Date Joined]])</f>
        <v>2023</v>
      </c>
      <c r="G1160" s="21" t="str">
        <f>TEXT(Unicorns_Companies[[#This Row],[Date Joined]],"mmmm")</f>
        <v>December</v>
      </c>
      <c r="H1160" s="21" t="str">
        <f>TEXT(Unicorns_Companies[[#This Row],[Date Joined]],"dddd")</f>
        <v>Wednesday</v>
      </c>
    </row>
    <row r="1161" spans="1:8" x14ac:dyDescent="0.25">
      <c r="A1161" s="4" t="s">
        <v>1220</v>
      </c>
      <c r="B1161" s="8">
        <v>1</v>
      </c>
      <c r="C1161" s="19">
        <v>45235</v>
      </c>
      <c r="D1161" s="5" t="s">
        <v>101</v>
      </c>
      <c r="E1161" s="5" t="s">
        <v>1116</v>
      </c>
      <c r="F1161" s="21">
        <f>YEAR(Unicorns_Companies[[#This Row],[Date Joined]])</f>
        <v>2023</v>
      </c>
      <c r="G1161" s="21" t="str">
        <f>TEXT(Unicorns_Companies[[#This Row],[Date Joined]],"mmmm")</f>
        <v>November</v>
      </c>
      <c r="H1161" s="21" t="str">
        <f>TEXT(Unicorns_Companies[[#This Row],[Date Joined]],"dddd")</f>
        <v>Sunday</v>
      </c>
    </row>
    <row r="1162" spans="1:8" x14ac:dyDescent="0.25">
      <c r="A1162" s="4" t="s">
        <v>1149</v>
      </c>
      <c r="B1162" s="8">
        <v>1</v>
      </c>
      <c r="C1162" s="19">
        <v>45061</v>
      </c>
      <c r="D1162" s="5" t="s">
        <v>102</v>
      </c>
      <c r="E1162" s="5" t="s">
        <v>1115</v>
      </c>
      <c r="F1162" s="21">
        <f>YEAR(Unicorns_Companies[[#This Row],[Date Joined]])</f>
        <v>2023</v>
      </c>
      <c r="G1162" s="21" t="str">
        <f>TEXT(Unicorns_Companies[[#This Row],[Date Joined]],"mmmm")</f>
        <v>May</v>
      </c>
      <c r="H1162" s="21" t="str">
        <f>TEXT(Unicorns_Companies[[#This Row],[Date Joined]],"dddd")</f>
        <v>Monday</v>
      </c>
    </row>
    <row r="1163" spans="1:8" x14ac:dyDescent="0.25">
      <c r="A1163" s="4" t="s">
        <v>1179</v>
      </c>
      <c r="B1163" s="8">
        <v>1</v>
      </c>
      <c r="C1163" s="19">
        <v>45128</v>
      </c>
      <c r="D1163" s="5" t="s">
        <v>1180</v>
      </c>
      <c r="E1163" s="5" t="s">
        <v>1116</v>
      </c>
      <c r="F1163" s="21">
        <f>YEAR(Unicorns_Companies[[#This Row],[Date Joined]])</f>
        <v>2023</v>
      </c>
      <c r="G1163" s="21" t="str">
        <f>TEXT(Unicorns_Companies[[#This Row],[Date Joined]],"mmmm")</f>
        <v>July</v>
      </c>
      <c r="H1163" s="21" t="str">
        <f>TEXT(Unicorns_Companies[[#This Row],[Date Joined]],"dddd")</f>
        <v>Friday</v>
      </c>
    </row>
    <row r="1164" spans="1:8" x14ac:dyDescent="0.25">
      <c r="A1164" s="4" t="s">
        <v>1150</v>
      </c>
      <c r="B1164" s="8">
        <v>1</v>
      </c>
      <c r="C1164" s="19">
        <v>45106</v>
      </c>
      <c r="D1164" s="5" t="s">
        <v>102</v>
      </c>
      <c r="E1164" s="5" t="s">
        <v>1116</v>
      </c>
      <c r="F1164" s="21">
        <f>YEAR(Unicorns_Companies[[#This Row],[Date Joined]])</f>
        <v>2023</v>
      </c>
      <c r="G1164" s="21" t="str">
        <f>TEXT(Unicorns_Companies[[#This Row],[Date Joined]],"mmmm")</f>
        <v>June</v>
      </c>
      <c r="H1164" s="21" t="str">
        <f>TEXT(Unicorns_Companies[[#This Row],[Date Joined]],"dddd")</f>
        <v>Thursday</v>
      </c>
    </row>
    <row r="1165" spans="1:8" x14ac:dyDescent="0.25">
      <c r="A1165" s="4" t="s">
        <v>1181</v>
      </c>
      <c r="B1165" s="8">
        <v>1</v>
      </c>
      <c r="C1165" s="19">
        <v>45176</v>
      </c>
      <c r="D1165" s="5" t="s">
        <v>102</v>
      </c>
      <c r="E1165" s="5" t="s">
        <v>1116</v>
      </c>
      <c r="F1165" s="21">
        <f>YEAR(Unicorns_Companies[[#This Row],[Date Joined]])</f>
        <v>2023</v>
      </c>
      <c r="G1165" s="21" t="str">
        <f>TEXT(Unicorns_Companies[[#This Row],[Date Joined]],"mmmm")</f>
        <v>September</v>
      </c>
      <c r="H1165" s="21" t="str">
        <f>TEXT(Unicorns_Companies[[#This Row],[Date Joined]],"dddd")</f>
        <v>Thursday</v>
      </c>
    </row>
    <row r="1166" spans="1:8" x14ac:dyDescent="0.25">
      <c r="A1166" s="4" t="s">
        <v>1151</v>
      </c>
      <c r="B1166" s="8">
        <v>1</v>
      </c>
      <c r="C1166" s="19">
        <v>45065</v>
      </c>
      <c r="D1166" s="5" t="s">
        <v>102</v>
      </c>
      <c r="E1166" s="5" t="s">
        <v>1114</v>
      </c>
      <c r="F1166" s="21">
        <f>YEAR(Unicorns_Companies[[#This Row],[Date Joined]])</f>
        <v>2023</v>
      </c>
      <c r="G1166" s="21" t="str">
        <f>TEXT(Unicorns_Companies[[#This Row],[Date Joined]],"mmmm")</f>
        <v>May</v>
      </c>
      <c r="H1166" s="21" t="str">
        <f>TEXT(Unicorns_Companies[[#This Row],[Date Joined]],"dddd")</f>
        <v>Friday</v>
      </c>
    </row>
    <row r="1167" spans="1:8" x14ac:dyDescent="0.25">
      <c r="A1167" s="4" t="s">
        <v>1182</v>
      </c>
      <c r="B1167" s="8">
        <v>1</v>
      </c>
      <c r="C1167" s="19">
        <v>45182</v>
      </c>
      <c r="D1167" s="5" t="s">
        <v>102</v>
      </c>
      <c r="E1167" s="5" t="s">
        <v>1121</v>
      </c>
      <c r="F1167" s="21">
        <f>YEAR(Unicorns_Companies[[#This Row],[Date Joined]])</f>
        <v>2023</v>
      </c>
      <c r="G1167" s="21" t="str">
        <f>TEXT(Unicorns_Companies[[#This Row],[Date Joined]],"mmmm")</f>
        <v>September</v>
      </c>
      <c r="H1167" s="21" t="str">
        <f>TEXT(Unicorns_Companies[[#This Row],[Date Joined]],"dddd")</f>
        <v>Wednesday</v>
      </c>
    </row>
    <row r="1168" spans="1:8" x14ac:dyDescent="0.25">
      <c r="A1168" s="4" t="s">
        <v>1152</v>
      </c>
      <c r="B1168" s="8">
        <v>1</v>
      </c>
      <c r="C1168" s="19">
        <v>45097</v>
      </c>
      <c r="D1168" s="5" t="s">
        <v>102</v>
      </c>
      <c r="E1168" s="5" t="s">
        <v>1113</v>
      </c>
      <c r="F1168" s="21">
        <f>YEAR(Unicorns_Companies[[#This Row],[Date Joined]])</f>
        <v>2023</v>
      </c>
      <c r="G1168" s="21" t="str">
        <f>TEXT(Unicorns_Companies[[#This Row],[Date Joined]],"mmmm")</f>
        <v>June</v>
      </c>
      <c r="H1168" s="21" t="str">
        <f>TEXT(Unicorns_Companies[[#This Row],[Date Joined]],"dddd")</f>
        <v>Tuesday</v>
      </c>
    </row>
    <row r="1169" spans="1:8" x14ac:dyDescent="0.25">
      <c r="A1169" s="4" t="s">
        <v>1153</v>
      </c>
      <c r="B1169" s="8">
        <v>1</v>
      </c>
      <c r="C1169" s="19">
        <v>45070</v>
      </c>
      <c r="D1169" s="5" t="s">
        <v>120</v>
      </c>
      <c r="E1169" s="5" t="s">
        <v>1113</v>
      </c>
      <c r="F1169" s="21">
        <f>YEAR(Unicorns_Companies[[#This Row],[Date Joined]])</f>
        <v>2023</v>
      </c>
      <c r="G1169" s="21" t="str">
        <f>TEXT(Unicorns_Companies[[#This Row],[Date Joined]],"mmmm")</f>
        <v>May</v>
      </c>
      <c r="H1169" s="21" t="str">
        <f>TEXT(Unicorns_Companies[[#This Row],[Date Joined]],"dddd")</f>
        <v>Wednesday</v>
      </c>
    </row>
    <row r="1170" spans="1:8" x14ac:dyDescent="0.25">
      <c r="A1170" s="4" t="s">
        <v>1155</v>
      </c>
      <c r="B1170" s="8">
        <v>1.08</v>
      </c>
      <c r="C1170" s="19">
        <v>45100</v>
      </c>
      <c r="D1170" s="5" t="s">
        <v>103</v>
      </c>
      <c r="E1170" s="5" t="s">
        <v>1113</v>
      </c>
      <c r="F1170" s="21">
        <f>YEAR(Unicorns_Companies[[#This Row],[Date Joined]])</f>
        <v>2023</v>
      </c>
      <c r="G1170" s="21" t="str">
        <f>TEXT(Unicorns_Companies[[#This Row],[Date Joined]],"mmmm")</f>
        <v>June</v>
      </c>
      <c r="H1170" s="21" t="str">
        <f>TEXT(Unicorns_Companies[[#This Row],[Date Joined]],"dddd")</f>
        <v>Friday</v>
      </c>
    </row>
    <row r="1171" spans="1:8" x14ac:dyDescent="0.25">
      <c r="A1171" s="4" t="s">
        <v>1156</v>
      </c>
      <c r="B1171" s="8">
        <v>1</v>
      </c>
      <c r="C1171" s="19">
        <v>45063</v>
      </c>
      <c r="D1171" s="5" t="s">
        <v>102</v>
      </c>
      <c r="E1171" s="5" t="s">
        <v>1113</v>
      </c>
      <c r="F1171" s="21">
        <f>YEAR(Unicorns_Companies[[#This Row],[Date Joined]])</f>
        <v>2023</v>
      </c>
      <c r="G1171" s="21" t="str">
        <f>TEXT(Unicorns_Companies[[#This Row],[Date Joined]],"mmmm")</f>
        <v>May</v>
      </c>
      <c r="H1171" s="21" t="str">
        <f>TEXT(Unicorns_Companies[[#This Row],[Date Joined]],"dddd")</f>
        <v>Wednesday</v>
      </c>
    </row>
    <row r="1172" spans="1:8" x14ac:dyDescent="0.25">
      <c r="A1172" s="4" t="s">
        <v>1092</v>
      </c>
      <c r="B1172" s="8">
        <v>1</v>
      </c>
      <c r="C1172" s="19">
        <v>44988</v>
      </c>
      <c r="D1172" s="5" t="s">
        <v>102</v>
      </c>
      <c r="E1172" s="5" t="s">
        <v>1112</v>
      </c>
      <c r="F1172" s="21">
        <f>YEAR(Unicorns_Companies[[#This Row],[Date Joined]])</f>
        <v>2023</v>
      </c>
      <c r="G1172" s="21" t="str">
        <f>TEXT(Unicorns_Companies[[#This Row],[Date Joined]],"mmmm")</f>
        <v>March</v>
      </c>
      <c r="H1172" s="21" t="str">
        <f>TEXT(Unicorns_Companies[[#This Row],[Date Joined]],"dddd")</f>
        <v>Friday</v>
      </c>
    </row>
    <row r="1173" spans="1:8" x14ac:dyDescent="0.25">
      <c r="A1173" s="4" t="s">
        <v>1093</v>
      </c>
      <c r="B1173" s="8">
        <v>1</v>
      </c>
      <c r="C1173" s="19">
        <v>44964</v>
      </c>
      <c r="D1173" s="5" t="s">
        <v>102</v>
      </c>
      <c r="E1173" s="5" t="s">
        <v>1112</v>
      </c>
      <c r="F1173" s="21">
        <f>YEAR(Unicorns_Companies[[#This Row],[Date Joined]])</f>
        <v>2023</v>
      </c>
      <c r="G1173" s="21" t="str">
        <f>TEXT(Unicorns_Companies[[#This Row],[Date Joined]],"mmmm")</f>
        <v>February</v>
      </c>
      <c r="H1173" s="21" t="str">
        <f>TEXT(Unicorns_Companies[[#This Row],[Date Joined]],"dddd")</f>
        <v>Tuesday</v>
      </c>
    </row>
    <row r="1174" spans="1:8" x14ac:dyDescent="0.25">
      <c r="A1174" s="4" t="s">
        <v>1094</v>
      </c>
      <c r="B1174" s="8">
        <v>1</v>
      </c>
      <c r="C1174" s="19">
        <v>44999</v>
      </c>
      <c r="D1174" s="5" t="s">
        <v>102</v>
      </c>
      <c r="E1174" s="5" t="s">
        <v>1116</v>
      </c>
      <c r="F1174" s="21">
        <f>YEAR(Unicorns_Companies[[#This Row],[Date Joined]])</f>
        <v>2023</v>
      </c>
      <c r="G1174" s="21" t="str">
        <f>TEXT(Unicorns_Companies[[#This Row],[Date Joined]],"mmmm")</f>
        <v>March</v>
      </c>
      <c r="H1174" s="21" t="str">
        <f>TEXT(Unicorns_Companies[[#This Row],[Date Joined]],"dddd")</f>
        <v>Tuesday</v>
      </c>
    </row>
    <row r="1175" spans="1:8" x14ac:dyDescent="0.25">
      <c r="A1175" s="4" t="s">
        <v>1238</v>
      </c>
      <c r="B1175" s="8">
        <v>50</v>
      </c>
      <c r="C1175" s="19">
        <v>45438</v>
      </c>
      <c r="D1175" s="5" t="s">
        <v>102</v>
      </c>
      <c r="E1175" s="5" t="s">
        <v>1116</v>
      </c>
      <c r="F1175" s="21">
        <f>YEAR(Unicorns_Companies[[#This Row],[Date Joined]])</f>
        <v>2024</v>
      </c>
      <c r="G1175" s="21" t="str">
        <f>TEXT(Unicorns_Companies[[#This Row],[Date Joined]],"mmmm")</f>
        <v>May</v>
      </c>
      <c r="H1175" s="21" t="str">
        <f>TEXT(Unicorns_Companies[[#This Row],[Date Joined]],"dddd")</f>
        <v>Sunday</v>
      </c>
    </row>
    <row r="1176" spans="1:8" x14ac:dyDescent="0.25">
      <c r="A1176" s="4" t="s">
        <v>1268</v>
      </c>
      <c r="B1176" s="8">
        <v>30</v>
      </c>
      <c r="C1176" s="19">
        <v>45539</v>
      </c>
      <c r="D1176" s="5" t="s">
        <v>102</v>
      </c>
      <c r="E1176" s="5" t="s">
        <v>1116</v>
      </c>
      <c r="F1176" s="21">
        <f>YEAR(Unicorns_Companies[[#This Row],[Date Joined]])</f>
        <v>2024</v>
      </c>
      <c r="G1176" s="21" t="str">
        <f>TEXT(Unicorns_Companies[[#This Row],[Date Joined]],"mmmm")</f>
        <v>September</v>
      </c>
      <c r="H1176" s="21" t="str">
        <f>TEXT(Unicorns_Companies[[#This Row],[Date Joined]],"dddd")</f>
        <v>Wednesday</v>
      </c>
    </row>
    <row r="1177" spans="1:8" x14ac:dyDescent="0.25">
      <c r="A1177" s="4" t="s">
        <v>1313</v>
      </c>
      <c r="B1177" s="8">
        <v>9</v>
      </c>
      <c r="C1177" s="19">
        <v>45646</v>
      </c>
      <c r="D1177" s="5" t="s">
        <v>102</v>
      </c>
      <c r="E1177" s="5" t="s">
        <v>1116</v>
      </c>
      <c r="F1177" s="21">
        <f>YEAR(Unicorns_Companies[[#This Row],[Date Joined]])</f>
        <v>2024</v>
      </c>
      <c r="G1177" s="21" t="str">
        <f>TEXT(Unicorns_Companies[[#This Row],[Date Joined]],"mmmm")</f>
        <v>December</v>
      </c>
      <c r="H1177" s="21" t="str">
        <f>TEXT(Unicorns_Companies[[#This Row],[Date Joined]],"dddd")</f>
        <v>Friday</v>
      </c>
    </row>
    <row r="1178" spans="1:8" x14ac:dyDescent="0.25">
      <c r="A1178" s="4" t="s">
        <v>1302</v>
      </c>
      <c r="B1178" s="8">
        <v>9</v>
      </c>
      <c r="C1178" s="19">
        <v>45405</v>
      </c>
      <c r="D1178" s="5" t="s">
        <v>102</v>
      </c>
      <c r="E1178" s="5" t="s">
        <v>1116</v>
      </c>
      <c r="F1178" s="21">
        <f>YEAR(Unicorns_Companies[[#This Row],[Date Joined]])</f>
        <v>2024</v>
      </c>
      <c r="G1178" s="21" t="str">
        <f>TEXT(Unicorns_Companies[[#This Row],[Date Joined]],"mmmm")</f>
        <v>April</v>
      </c>
      <c r="H1178" s="21" t="str">
        <f>TEXT(Unicorns_Companies[[#This Row],[Date Joined]],"dddd")</f>
        <v>Tuesday</v>
      </c>
    </row>
    <row r="1179" spans="1:8" x14ac:dyDescent="0.25">
      <c r="A1179" s="4" t="s">
        <v>1224</v>
      </c>
      <c r="B1179" s="8">
        <v>5</v>
      </c>
      <c r="C1179" s="19">
        <v>45328</v>
      </c>
      <c r="D1179" s="5" t="s">
        <v>102</v>
      </c>
      <c r="E1179" s="5" t="s">
        <v>1116</v>
      </c>
      <c r="F1179" s="21">
        <f>YEAR(Unicorns_Companies[[#This Row],[Date Joined]])</f>
        <v>2024</v>
      </c>
      <c r="G1179" s="21" t="str">
        <f>TEXT(Unicorns_Companies[[#This Row],[Date Joined]],"mmmm")</f>
        <v>February</v>
      </c>
      <c r="H1179" s="21" t="str">
        <f>TEXT(Unicorns_Companies[[#This Row],[Date Joined]],"dddd")</f>
        <v>Tuesday</v>
      </c>
    </row>
    <row r="1180" spans="1:8" x14ac:dyDescent="0.25">
      <c r="A1180" s="4" t="s">
        <v>1289</v>
      </c>
      <c r="B1180" s="8">
        <v>4.5</v>
      </c>
      <c r="C1180" s="19">
        <v>45593</v>
      </c>
      <c r="D1180" s="5" t="s">
        <v>102</v>
      </c>
      <c r="E1180" s="5" t="s">
        <v>1116</v>
      </c>
      <c r="F1180" s="21">
        <f>YEAR(Unicorns_Companies[[#This Row],[Date Joined]])</f>
        <v>2024</v>
      </c>
      <c r="G1180" s="21" t="str">
        <f>TEXT(Unicorns_Companies[[#This Row],[Date Joined]],"mmmm")</f>
        <v>October</v>
      </c>
      <c r="H1180" s="21" t="str">
        <f>TEXT(Unicorns_Companies[[#This Row],[Date Joined]],"dddd")</f>
        <v>Monday</v>
      </c>
    </row>
    <row r="1181" spans="1:8" x14ac:dyDescent="0.25">
      <c r="A1181" s="4" t="s">
        <v>1303</v>
      </c>
      <c r="B1181" s="8">
        <v>5.75</v>
      </c>
      <c r="C1181" s="19">
        <v>45644</v>
      </c>
      <c r="D1181" s="5" t="s">
        <v>102</v>
      </c>
      <c r="E1181" s="5" t="s">
        <v>1116</v>
      </c>
      <c r="F1181" s="21">
        <f>YEAR(Unicorns_Companies[[#This Row],[Date Joined]])</f>
        <v>2024</v>
      </c>
      <c r="G1181" s="21" t="str">
        <f>TEXT(Unicorns_Companies[[#This Row],[Date Joined]],"mmmm")</f>
        <v>December</v>
      </c>
      <c r="H1181" s="21" t="str">
        <f>TEXT(Unicorns_Companies[[#This Row],[Date Joined]],"dddd")</f>
        <v>Wednesday</v>
      </c>
    </row>
    <row r="1182" spans="1:8" x14ac:dyDescent="0.25">
      <c r="A1182" s="4" t="s">
        <v>1287</v>
      </c>
      <c r="B1182" s="8">
        <v>4</v>
      </c>
      <c r="C1182" s="19">
        <v>45492</v>
      </c>
      <c r="D1182" s="5" t="s">
        <v>102</v>
      </c>
      <c r="E1182" s="5" t="s">
        <v>1113</v>
      </c>
      <c r="F1182" s="21">
        <f>YEAR(Unicorns_Companies[[#This Row],[Date Joined]])</f>
        <v>2024</v>
      </c>
      <c r="G1182" s="21" t="str">
        <f>TEXT(Unicorns_Companies[[#This Row],[Date Joined]],"mmmm")</f>
        <v>July</v>
      </c>
      <c r="H1182" s="21" t="str">
        <f>TEXT(Unicorns_Companies[[#This Row],[Date Joined]],"dddd")</f>
        <v>Friday</v>
      </c>
    </row>
    <row r="1183" spans="1:8" x14ac:dyDescent="0.25">
      <c r="A1183" s="4" t="s">
        <v>1243</v>
      </c>
      <c r="B1183" s="8">
        <v>4</v>
      </c>
      <c r="C1183" s="19">
        <v>45406</v>
      </c>
      <c r="D1183" s="5" t="s">
        <v>102</v>
      </c>
      <c r="E1183" s="5" t="s">
        <v>1116</v>
      </c>
      <c r="F1183" s="21">
        <f>YEAR(Unicorns_Companies[[#This Row],[Date Joined]])</f>
        <v>2024</v>
      </c>
      <c r="G1183" s="21" t="str">
        <f>TEXT(Unicorns_Companies[[#This Row],[Date Joined]],"mmmm")</f>
        <v>April</v>
      </c>
      <c r="H1183" s="21" t="str">
        <f>TEXT(Unicorns_Companies[[#This Row],[Date Joined]],"dddd")</f>
        <v>Wednesday</v>
      </c>
    </row>
    <row r="1184" spans="1:8" x14ac:dyDescent="0.25">
      <c r="A1184" s="4" t="s">
        <v>1290</v>
      </c>
      <c r="B1184" s="8">
        <v>3.7</v>
      </c>
      <c r="C1184" s="19">
        <v>45575</v>
      </c>
      <c r="D1184" s="5" t="s">
        <v>102</v>
      </c>
      <c r="E1184" s="5" t="s">
        <v>1115</v>
      </c>
      <c r="F1184" s="21">
        <f>YEAR(Unicorns_Companies[[#This Row],[Date Joined]])</f>
        <v>2024</v>
      </c>
      <c r="G1184" s="21" t="str">
        <f>TEXT(Unicorns_Companies[[#This Row],[Date Joined]],"mmmm")</f>
        <v>October</v>
      </c>
      <c r="H1184" s="21" t="str">
        <f>TEXT(Unicorns_Companies[[#This Row],[Date Joined]],"dddd")</f>
        <v>Thursday</v>
      </c>
    </row>
    <row r="1185" spans="1:8" x14ac:dyDescent="0.25">
      <c r="A1185" s="4" t="s">
        <v>1278</v>
      </c>
      <c r="B1185" s="8">
        <v>3.5</v>
      </c>
      <c r="C1185" s="19">
        <v>45498</v>
      </c>
      <c r="D1185" s="5" t="s">
        <v>102</v>
      </c>
      <c r="E1185" s="5" t="s">
        <v>1116</v>
      </c>
      <c r="F1185" s="21">
        <f>YEAR(Unicorns_Companies[[#This Row],[Date Joined]])</f>
        <v>2024</v>
      </c>
      <c r="G1185" s="21" t="str">
        <f>TEXT(Unicorns_Companies[[#This Row],[Date Joined]],"mmmm")</f>
        <v>July</v>
      </c>
      <c r="H1185" s="21" t="str">
        <f>TEXT(Unicorns_Companies[[#This Row],[Date Joined]],"dddd")</f>
        <v>Thursday</v>
      </c>
    </row>
    <row r="1186" spans="1:8" x14ac:dyDescent="0.25">
      <c r="A1186" s="4" t="s">
        <v>1305</v>
      </c>
      <c r="B1186" s="8">
        <v>3.5</v>
      </c>
      <c r="C1186" s="19">
        <v>45644</v>
      </c>
      <c r="D1186" s="5" t="s">
        <v>102</v>
      </c>
      <c r="E1186" s="5" t="s">
        <v>1306</v>
      </c>
      <c r="F1186" s="21">
        <f>YEAR(Unicorns_Companies[[#This Row],[Date Joined]])</f>
        <v>2024</v>
      </c>
      <c r="G1186" s="21" t="str">
        <f>TEXT(Unicorns_Companies[[#This Row],[Date Joined]],"mmmm")</f>
        <v>December</v>
      </c>
      <c r="H1186" s="21" t="str">
        <f>TEXT(Unicorns_Companies[[#This Row],[Date Joined]],"dddd")</f>
        <v>Wednesday</v>
      </c>
    </row>
    <row r="1187" spans="1:8" x14ac:dyDescent="0.25">
      <c r="A1187" s="4" t="s">
        <v>1223</v>
      </c>
      <c r="B1187" s="8">
        <v>3.3</v>
      </c>
      <c r="C1187" s="19">
        <v>45341</v>
      </c>
      <c r="D1187" s="5" t="s">
        <v>101</v>
      </c>
      <c r="E1187" s="5" t="s">
        <v>1114</v>
      </c>
      <c r="F1187" s="21">
        <f>YEAR(Unicorns_Companies[[#This Row],[Date Joined]])</f>
        <v>2024</v>
      </c>
      <c r="G1187" s="21" t="str">
        <f>TEXT(Unicorns_Companies[[#This Row],[Date Joined]],"mmmm")</f>
        <v>February</v>
      </c>
      <c r="H1187" s="21" t="str">
        <f>TEXT(Unicorns_Companies[[#This Row],[Date Joined]],"dddd")</f>
        <v>Monday</v>
      </c>
    </row>
    <row r="1188" spans="1:8" x14ac:dyDescent="0.25">
      <c r="A1188" s="4" t="s">
        <v>1233</v>
      </c>
      <c r="B1188" s="8">
        <v>3.3</v>
      </c>
      <c r="C1188" s="19">
        <v>45364</v>
      </c>
      <c r="D1188" s="5" t="s">
        <v>102</v>
      </c>
      <c r="E1188" s="5" t="s">
        <v>1116</v>
      </c>
      <c r="F1188" s="21">
        <f>YEAR(Unicorns_Companies[[#This Row],[Date Joined]])</f>
        <v>2024</v>
      </c>
      <c r="G1188" s="21" t="str">
        <f>TEXT(Unicorns_Companies[[#This Row],[Date Joined]],"mmmm")</f>
        <v>March</v>
      </c>
      <c r="H1188" s="21" t="str">
        <f>TEXT(Unicorns_Companies[[#This Row],[Date Joined]],"dddd")</f>
        <v>Wednesday</v>
      </c>
    </row>
    <row r="1189" spans="1:8" x14ac:dyDescent="0.25">
      <c r="A1189" s="4" t="s">
        <v>1205</v>
      </c>
      <c r="B1189" s="8">
        <v>3.3</v>
      </c>
      <c r="C1189" s="19">
        <v>45313</v>
      </c>
      <c r="D1189" s="5" t="s">
        <v>102</v>
      </c>
      <c r="E1189" s="5" t="s">
        <v>1116</v>
      </c>
      <c r="F1189" s="21">
        <f>YEAR(Unicorns_Companies[[#This Row],[Date Joined]])</f>
        <v>2024</v>
      </c>
      <c r="G1189" s="21" t="str">
        <f>TEXT(Unicorns_Companies[[#This Row],[Date Joined]],"mmmm")</f>
        <v>January</v>
      </c>
      <c r="H1189" s="21" t="str">
        <f>TEXT(Unicorns_Companies[[#This Row],[Date Joined]],"dddd")</f>
        <v>Monday</v>
      </c>
    </row>
    <row r="1190" spans="1:8" x14ac:dyDescent="0.25">
      <c r="A1190" s="4" t="s">
        <v>1270</v>
      </c>
      <c r="B1190" s="8">
        <v>3</v>
      </c>
      <c r="C1190" s="19">
        <v>45496</v>
      </c>
      <c r="D1190" s="5" t="s">
        <v>102</v>
      </c>
      <c r="E1190" s="5" t="s">
        <v>1116</v>
      </c>
      <c r="F1190" s="21">
        <f>YEAR(Unicorns_Companies[[#This Row],[Date Joined]])</f>
        <v>2024</v>
      </c>
      <c r="G1190" s="21" t="str">
        <f>TEXT(Unicorns_Companies[[#This Row],[Date Joined]],"mmmm")</f>
        <v>July</v>
      </c>
      <c r="H1190" s="21" t="str">
        <f>TEXT(Unicorns_Companies[[#This Row],[Date Joined]],"dddd")</f>
        <v>Tuesday</v>
      </c>
    </row>
    <row r="1191" spans="1:8" x14ac:dyDescent="0.25">
      <c r="A1191" s="4" t="s">
        <v>1291</v>
      </c>
      <c r="B1191" s="8">
        <v>3</v>
      </c>
      <c r="C1191" s="19">
        <v>45567</v>
      </c>
      <c r="D1191" s="5" t="s">
        <v>106</v>
      </c>
      <c r="E1191" s="5" t="s">
        <v>1116</v>
      </c>
      <c r="F1191" s="21">
        <f>YEAR(Unicorns_Companies[[#This Row],[Date Joined]])</f>
        <v>2024</v>
      </c>
      <c r="G1191" s="21" t="str">
        <f>TEXT(Unicorns_Companies[[#This Row],[Date Joined]],"mmmm")</f>
        <v>October</v>
      </c>
      <c r="H1191" s="21" t="str">
        <f>TEXT(Unicorns_Companies[[#This Row],[Date Joined]],"dddd")</f>
        <v>Wednesday</v>
      </c>
    </row>
    <row r="1192" spans="1:8" x14ac:dyDescent="0.25">
      <c r="A1192" s="4" t="s">
        <v>1252</v>
      </c>
      <c r="B1192" s="8">
        <v>3</v>
      </c>
      <c r="C1192" s="19">
        <v>45391</v>
      </c>
      <c r="D1192" s="5" t="s">
        <v>102</v>
      </c>
      <c r="E1192" s="5" t="s">
        <v>1116</v>
      </c>
      <c r="F1192" s="21">
        <f>YEAR(Unicorns_Companies[[#This Row],[Date Joined]])</f>
        <v>2024</v>
      </c>
      <c r="G1192" s="21" t="str">
        <f>TEXT(Unicorns_Companies[[#This Row],[Date Joined]],"mmmm")</f>
        <v>April</v>
      </c>
      <c r="H1192" s="21" t="str">
        <f>TEXT(Unicorns_Companies[[#This Row],[Date Joined]],"dddd")</f>
        <v>Tuesday</v>
      </c>
    </row>
    <row r="1193" spans="1:8" x14ac:dyDescent="0.25">
      <c r="A1193" s="4" t="s">
        <v>1240</v>
      </c>
      <c r="B1193" s="8">
        <v>3</v>
      </c>
      <c r="C1193" s="19">
        <v>45391</v>
      </c>
      <c r="D1193" s="5" t="s">
        <v>102</v>
      </c>
      <c r="E1193" s="5" t="s">
        <v>1115</v>
      </c>
      <c r="F1193" s="21">
        <f>YEAR(Unicorns_Companies[[#This Row],[Date Joined]])</f>
        <v>2024</v>
      </c>
      <c r="G1193" s="21" t="str">
        <f>TEXT(Unicorns_Companies[[#This Row],[Date Joined]],"mmmm")</f>
        <v>April</v>
      </c>
      <c r="H1193" s="21" t="str">
        <f>TEXT(Unicorns_Companies[[#This Row],[Date Joined]],"dddd")</f>
        <v>Tuesday</v>
      </c>
    </row>
    <row r="1194" spans="1:8" x14ac:dyDescent="0.25">
      <c r="A1194" s="4" t="s">
        <v>1292</v>
      </c>
      <c r="B1194" s="8">
        <v>2.8</v>
      </c>
      <c r="C1194" s="19">
        <v>45600</v>
      </c>
      <c r="D1194" s="5" t="s">
        <v>102</v>
      </c>
      <c r="E1194" s="5" t="s">
        <v>1116</v>
      </c>
      <c r="F1194" s="21">
        <f>YEAR(Unicorns_Companies[[#This Row],[Date Joined]])</f>
        <v>2024</v>
      </c>
      <c r="G1194" s="21" t="str">
        <f>TEXT(Unicorns_Companies[[#This Row],[Date Joined]],"mmmm")</f>
        <v>November</v>
      </c>
      <c r="H1194" s="21" t="str">
        <f>TEXT(Unicorns_Companies[[#This Row],[Date Joined]],"dddd")</f>
        <v>Monday</v>
      </c>
    </row>
    <row r="1195" spans="1:8" x14ac:dyDescent="0.25">
      <c r="A1195" s="4" t="s">
        <v>1221</v>
      </c>
      <c r="B1195" s="8">
        <v>2.68</v>
      </c>
      <c r="C1195" s="19">
        <v>45345</v>
      </c>
      <c r="D1195" s="5" t="s">
        <v>102</v>
      </c>
      <c r="E1195" s="5" t="s">
        <v>1113</v>
      </c>
      <c r="F1195" s="21">
        <f>YEAR(Unicorns_Companies[[#This Row],[Date Joined]])</f>
        <v>2024</v>
      </c>
      <c r="G1195" s="21" t="str">
        <f>TEXT(Unicorns_Companies[[#This Row],[Date Joined]],"mmmm")</f>
        <v>February</v>
      </c>
      <c r="H1195" s="21" t="str">
        <f>TEXT(Unicorns_Companies[[#This Row],[Date Joined]],"dddd")</f>
        <v>Friday</v>
      </c>
    </row>
    <row r="1196" spans="1:8" x14ac:dyDescent="0.25">
      <c r="A1196" s="4" t="s">
        <v>1222</v>
      </c>
      <c r="B1196" s="8">
        <v>2.5499999999999998</v>
      </c>
      <c r="C1196" s="19">
        <v>45337</v>
      </c>
      <c r="D1196" s="5" t="s">
        <v>898</v>
      </c>
      <c r="E1196" s="5" t="s">
        <v>1114</v>
      </c>
      <c r="F1196" s="21">
        <f>YEAR(Unicorns_Companies[[#This Row],[Date Joined]])</f>
        <v>2024</v>
      </c>
      <c r="G1196" s="21" t="str">
        <f>TEXT(Unicorns_Companies[[#This Row],[Date Joined]],"mmmm")</f>
        <v>February</v>
      </c>
      <c r="H1196" s="21" t="str">
        <f>TEXT(Unicorns_Companies[[#This Row],[Date Joined]],"dddd")</f>
        <v>Thursday</v>
      </c>
    </row>
    <row r="1197" spans="1:8" x14ac:dyDescent="0.25">
      <c r="A1197" s="4" t="s">
        <v>1269</v>
      </c>
      <c r="B1197" s="8">
        <v>2.25</v>
      </c>
      <c r="C1197" s="19">
        <v>45525</v>
      </c>
      <c r="D1197" s="5" t="s">
        <v>102</v>
      </c>
      <c r="E1197" s="5" t="s">
        <v>1112</v>
      </c>
      <c r="F1197" s="21">
        <f>YEAR(Unicorns_Companies[[#This Row],[Date Joined]])</f>
        <v>2024</v>
      </c>
      <c r="G1197" s="21" t="str">
        <f>TEXT(Unicorns_Companies[[#This Row],[Date Joined]],"mmmm")</f>
        <v>August</v>
      </c>
      <c r="H1197" s="21" t="str">
        <f>TEXT(Unicorns_Companies[[#This Row],[Date Joined]],"dddd")</f>
        <v>Wednesday</v>
      </c>
    </row>
    <row r="1198" spans="1:8" x14ac:dyDescent="0.25">
      <c r="A1198" s="4" t="s">
        <v>1242</v>
      </c>
      <c r="B1198" s="8">
        <v>2.15</v>
      </c>
      <c r="C1198" s="19">
        <v>45405</v>
      </c>
      <c r="D1198" s="5" t="s">
        <v>102</v>
      </c>
      <c r="E1198" s="5" t="s">
        <v>1118</v>
      </c>
      <c r="F1198" s="21">
        <f>YEAR(Unicorns_Companies[[#This Row],[Date Joined]])</f>
        <v>2024</v>
      </c>
      <c r="G1198" s="21" t="str">
        <f>TEXT(Unicorns_Companies[[#This Row],[Date Joined]],"mmmm")</f>
        <v>April</v>
      </c>
      <c r="H1198" s="21" t="str">
        <f>TEXT(Unicorns_Companies[[#This Row],[Date Joined]],"dddd")</f>
        <v>Tuesday</v>
      </c>
    </row>
    <row r="1199" spans="1:8" x14ac:dyDescent="0.25">
      <c r="A1199" s="4" t="s">
        <v>1317</v>
      </c>
      <c r="B1199" s="8">
        <v>2.1</v>
      </c>
      <c r="C1199" s="19">
        <v>45411</v>
      </c>
      <c r="D1199" s="5" t="s">
        <v>107</v>
      </c>
      <c r="E1199" s="5" t="s">
        <v>1114</v>
      </c>
      <c r="F1199" s="21">
        <f>YEAR(Unicorns_Companies[[#This Row],[Date Joined]])</f>
        <v>2024</v>
      </c>
      <c r="G1199" s="21" t="str">
        <f>TEXT(Unicorns_Companies[[#This Row],[Date Joined]],"mmmm")</f>
        <v>April</v>
      </c>
      <c r="H1199" s="21" t="str">
        <f>TEXT(Unicorns_Companies[[#This Row],[Date Joined]],"dddd")</f>
        <v>Monday</v>
      </c>
    </row>
    <row r="1200" spans="1:8" x14ac:dyDescent="0.25">
      <c r="A1200" s="4" t="s">
        <v>1319</v>
      </c>
      <c r="B1200" s="8">
        <v>2</v>
      </c>
      <c r="C1200" s="19">
        <v>45416</v>
      </c>
      <c r="D1200" s="5" t="s">
        <v>102</v>
      </c>
      <c r="E1200" s="5" t="s">
        <v>1113</v>
      </c>
      <c r="F1200" s="21">
        <f>YEAR(Unicorns_Companies[[#This Row],[Date Joined]])</f>
        <v>2024</v>
      </c>
      <c r="G1200" s="21" t="str">
        <f>TEXT(Unicorns_Companies[[#This Row],[Date Joined]],"mmmm")</f>
        <v>May</v>
      </c>
      <c r="H1200" s="21" t="str">
        <f>TEXT(Unicorns_Companies[[#This Row],[Date Joined]],"dddd")</f>
        <v>Saturday</v>
      </c>
    </row>
    <row r="1201" spans="1:8" x14ac:dyDescent="0.25">
      <c r="A1201" s="4" t="s">
        <v>1293</v>
      </c>
      <c r="B1201" s="8">
        <v>2</v>
      </c>
      <c r="C1201" s="19">
        <v>45416</v>
      </c>
      <c r="D1201" s="5" t="s">
        <v>102</v>
      </c>
      <c r="E1201" s="5" t="s">
        <v>1113</v>
      </c>
      <c r="F1201" s="21">
        <f>YEAR(Unicorns_Companies[[#This Row],[Date Joined]])</f>
        <v>2024</v>
      </c>
      <c r="G1201" s="21" t="str">
        <f>TEXT(Unicorns_Companies[[#This Row],[Date Joined]],"mmmm")</f>
        <v>May</v>
      </c>
      <c r="H1201" s="21" t="str">
        <f>TEXT(Unicorns_Companies[[#This Row],[Date Joined]],"dddd")</f>
        <v>Saturday</v>
      </c>
    </row>
    <row r="1202" spans="1:8" x14ac:dyDescent="0.25">
      <c r="A1202" s="4" t="s">
        <v>1320</v>
      </c>
      <c r="B1202" s="8">
        <v>2.16</v>
      </c>
      <c r="C1202" s="19">
        <v>45330</v>
      </c>
      <c r="D1202" s="5" t="s">
        <v>106</v>
      </c>
      <c r="E1202" s="5" t="s">
        <v>1116</v>
      </c>
      <c r="F1202" s="21">
        <f>YEAR(Unicorns_Companies[[#This Row],[Date Joined]])</f>
        <v>2024</v>
      </c>
      <c r="G1202" s="21" t="str">
        <f>TEXT(Unicorns_Companies[[#This Row],[Date Joined]],"mmmm")</f>
        <v>February</v>
      </c>
      <c r="H1202" s="21" t="str">
        <f>TEXT(Unicorns_Companies[[#This Row],[Date Joined]],"dddd")</f>
        <v>Thursday</v>
      </c>
    </row>
    <row r="1203" spans="1:8" x14ac:dyDescent="0.25">
      <c r="A1203" s="4" t="s">
        <v>1307</v>
      </c>
      <c r="B1203" s="8">
        <v>2</v>
      </c>
      <c r="C1203" s="19">
        <v>45639</v>
      </c>
      <c r="D1203" s="5" t="s">
        <v>102</v>
      </c>
      <c r="E1203" s="5" t="s">
        <v>1116</v>
      </c>
      <c r="F1203" s="21">
        <f>YEAR(Unicorns_Companies[[#This Row],[Date Joined]])</f>
        <v>2024</v>
      </c>
      <c r="G1203" s="21" t="str">
        <f>TEXT(Unicorns_Companies[[#This Row],[Date Joined]],"mmmm")</f>
        <v>December</v>
      </c>
      <c r="H1203" s="21" t="str">
        <f>TEXT(Unicorns_Companies[[#This Row],[Date Joined]],"dddd")</f>
        <v>Friday</v>
      </c>
    </row>
    <row r="1204" spans="1:8" x14ac:dyDescent="0.25">
      <c r="A1204" s="4" t="s">
        <v>1244</v>
      </c>
      <c r="B1204" s="8">
        <v>1.93</v>
      </c>
      <c r="C1204" s="19">
        <v>45487</v>
      </c>
      <c r="D1204" s="5" t="s">
        <v>101</v>
      </c>
      <c r="E1204" s="5" t="s">
        <v>1113</v>
      </c>
      <c r="F1204" s="21">
        <f>YEAR(Unicorns_Companies[[#This Row],[Date Joined]])</f>
        <v>2024</v>
      </c>
      <c r="G1204" s="21" t="str">
        <f>TEXT(Unicorns_Companies[[#This Row],[Date Joined]],"mmmm")</f>
        <v>July</v>
      </c>
      <c r="H1204" s="21" t="str">
        <f>TEXT(Unicorns_Companies[[#This Row],[Date Joined]],"dddd")</f>
        <v>Sunday</v>
      </c>
    </row>
    <row r="1205" spans="1:8" x14ac:dyDescent="0.25">
      <c r="A1205" s="4" t="s">
        <v>1294</v>
      </c>
      <c r="B1205" s="8">
        <v>1.9</v>
      </c>
      <c r="C1205" s="19">
        <v>45608</v>
      </c>
      <c r="D1205" s="5" t="s">
        <v>102</v>
      </c>
      <c r="E1205" s="5" t="s">
        <v>1116</v>
      </c>
      <c r="F1205" s="21">
        <f>YEAR(Unicorns_Companies[[#This Row],[Date Joined]])</f>
        <v>2024</v>
      </c>
      <c r="G1205" s="21" t="str">
        <f>TEXT(Unicorns_Companies[[#This Row],[Date Joined]],"mmmm")</f>
        <v>November</v>
      </c>
      <c r="H1205" s="21" t="str">
        <f>TEXT(Unicorns_Companies[[#This Row],[Date Joined]],"dddd")</f>
        <v>Tuesday</v>
      </c>
    </row>
    <row r="1206" spans="1:8" x14ac:dyDescent="0.25">
      <c r="A1206" s="4" t="s">
        <v>405</v>
      </c>
      <c r="B1206" s="8">
        <v>1.6</v>
      </c>
      <c r="C1206" s="19">
        <v>45300</v>
      </c>
      <c r="D1206" s="5" t="s">
        <v>102</v>
      </c>
      <c r="E1206" s="5" t="s">
        <v>1118</v>
      </c>
      <c r="F1206" s="21">
        <f>YEAR(Unicorns_Companies[[#This Row],[Date Joined]])</f>
        <v>2024</v>
      </c>
      <c r="G1206" s="21" t="str">
        <f>TEXT(Unicorns_Companies[[#This Row],[Date Joined]],"mmmm")</f>
        <v>January</v>
      </c>
      <c r="H1206" s="21" t="str">
        <f>TEXT(Unicorns_Companies[[#This Row],[Date Joined]],"dddd")</f>
        <v>Tuesday</v>
      </c>
    </row>
    <row r="1207" spans="1:8" x14ac:dyDescent="0.25">
      <c r="A1207" s="4" t="s">
        <v>1246</v>
      </c>
      <c r="B1207" s="8">
        <v>1.6</v>
      </c>
      <c r="C1207" s="19">
        <v>45427</v>
      </c>
      <c r="D1207" s="5" t="s">
        <v>102</v>
      </c>
      <c r="E1207" s="5" t="s">
        <v>1116</v>
      </c>
      <c r="F1207" s="21">
        <f>YEAR(Unicorns_Companies[[#This Row],[Date Joined]])</f>
        <v>2024</v>
      </c>
      <c r="G1207" s="21" t="str">
        <f>TEXT(Unicorns_Companies[[#This Row],[Date Joined]],"mmmm")</f>
        <v>May</v>
      </c>
      <c r="H1207" s="21" t="str">
        <f>TEXT(Unicorns_Companies[[#This Row],[Date Joined]],"dddd")</f>
        <v>Wednesday</v>
      </c>
    </row>
    <row r="1208" spans="1:8" x14ac:dyDescent="0.25">
      <c r="A1208" s="4" t="s">
        <v>1247</v>
      </c>
      <c r="B1208" s="8">
        <v>1.9</v>
      </c>
      <c r="C1208" s="19">
        <v>45398</v>
      </c>
      <c r="D1208" s="5" t="s">
        <v>102</v>
      </c>
      <c r="E1208" s="5" t="s">
        <v>1115</v>
      </c>
      <c r="F1208" s="21">
        <f>YEAR(Unicorns_Companies[[#This Row],[Date Joined]])</f>
        <v>2024</v>
      </c>
      <c r="G1208" s="21" t="str">
        <f>TEXT(Unicorns_Companies[[#This Row],[Date Joined]],"mmmm")</f>
        <v>April</v>
      </c>
      <c r="H1208" s="21" t="str">
        <f>TEXT(Unicorns_Companies[[#This Row],[Date Joined]],"dddd")</f>
        <v>Tuesday</v>
      </c>
    </row>
    <row r="1209" spans="1:8" x14ac:dyDescent="0.25">
      <c r="A1209" s="4" t="s">
        <v>1248</v>
      </c>
      <c r="B1209" s="8">
        <v>1.55</v>
      </c>
      <c r="C1209" s="19">
        <v>45461</v>
      </c>
      <c r="D1209" s="5" t="s">
        <v>102</v>
      </c>
      <c r="E1209" s="5" t="s">
        <v>1116</v>
      </c>
      <c r="F1209" s="21">
        <f>YEAR(Unicorns_Companies[[#This Row],[Date Joined]])</f>
        <v>2024</v>
      </c>
      <c r="G1209" s="21" t="str">
        <f>TEXT(Unicorns_Companies[[#This Row],[Date Joined]],"mmmm")</f>
        <v>June</v>
      </c>
      <c r="H1209" s="21" t="str">
        <f>TEXT(Unicorns_Companies[[#This Row],[Date Joined]],"dddd")</f>
        <v>Tuesday</v>
      </c>
    </row>
    <row r="1210" spans="1:8" x14ac:dyDescent="0.25">
      <c r="A1210" s="4" t="s">
        <v>1249</v>
      </c>
      <c r="B1210" s="8">
        <v>1.5</v>
      </c>
      <c r="C1210" s="19">
        <v>45482</v>
      </c>
      <c r="D1210" s="5" t="s">
        <v>102</v>
      </c>
      <c r="E1210" s="5" t="s">
        <v>1113</v>
      </c>
      <c r="F1210" s="21">
        <f>YEAR(Unicorns_Companies[[#This Row],[Date Joined]])</f>
        <v>2024</v>
      </c>
      <c r="G1210" s="21" t="str">
        <f>TEXT(Unicorns_Companies[[#This Row],[Date Joined]],"mmmm")</f>
        <v>July</v>
      </c>
      <c r="H1210" s="21" t="str">
        <f>TEXT(Unicorns_Companies[[#This Row],[Date Joined]],"dddd")</f>
        <v>Tuesday</v>
      </c>
    </row>
    <row r="1211" spans="1:8" x14ac:dyDescent="0.25">
      <c r="A1211" s="4" t="s">
        <v>1250</v>
      </c>
      <c r="B1211" s="8">
        <v>1.5</v>
      </c>
      <c r="C1211" s="19">
        <v>45428</v>
      </c>
      <c r="D1211" s="5" t="s">
        <v>102</v>
      </c>
      <c r="E1211" s="5" t="s">
        <v>1116</v>
      </c>
      <c r="F1211" s="21">
        <f>YEAR(Unicorns_Companies[[#This Row],[Date Joined]])</f>
        <v>2024</v>
      </c>
      <c r="G1211" s="21" t="str">
        <f>TEXT(Unicorns_Companies[[#This Row],[Date Joined]],"mmmm")</f>
        <v>May</v>
      </c>
      <c r="H1211" s="21" t="str">
        <f>TEXT(Unicorns_Companies[[#This Row],[Date Joined]],"dddd")</f>
        <v>Thursday</v>
      </c>
    </row>
    <row r="1212" spans="1:8" x14ac:dyDescent="0.25">
      <c r="A1212" s="4" t="s">
        <v>1308</v>
      </c>
      <c r="B1212" s="8">
        <v>1.49</v>
      </c>
      <c r="C1212" s="19">
        <v>45650</v>
      </c>
      <c r="D1212" s="5" t="s">
        <v>117</v>
      </c>
      <c r="E1212" s="5" t="s">
        <v>1115</v>
      </c>
      <c r="F1212" s="21">
        <f>YEAR(Unicorns_Companies[[#This Row],[Date Joined]])</f>
        <v>2024</v>
      </c>
      <c r="G1212" s="21" t="str">
        <f>TEXT(Unicorns_Companies[[#This Row],[Date Joined]],"mmmm")</f>
        <v>December</v>
      </c>
      <c r="H1212" s="21" t="str">
        <f>TEXT(Unicorns_Companies[[#This Row],[Date Joined]],"dddd")</f>
        <v>Tuesday</v>
      </c>
    </row>
    <row r="1213" spans="1:8" x14ac:dyDescent="0.25">
      <c r="A1213" s="4" t="s">
        <v>1295</v>
      </c>
      <c r="B1213" s="8">
        <v>1.4</v>
      </c>
      <c r="C1213" s="19">
        <v>45622</v>
      </c>
      <c r="D1213" s="5" t="s">
        <v>102</v>
      </c>
      <c r="E1213" s="5" t="s">
        <v>1116</v>
      </c>
      <c r="F1213" s="21">
        <f>YEAR(Unicorns_Companies[[#This Row],[Date Joined]])</f>
        <v>2024</v>
      </c>
      <c r="G1213" s="21" t="str">
        <f>TEXT(Unicorns_Companies[[#This Row],[Date Joined]],"mmmm")</f>
        <v>November</v>
      </c>
      <c r="H1213" s="21" t="str">
        <f>TEXT(Unicorns_Companies[[#This Row],[Date Joined]],"dddd")</f>
        <v>Tuesday</v>
      </c>
    </row>
    <row r="1214" spans="1:8" x14ac:dyDescent="0.25">
      <c r="A1214" s="4" t="s">
        <v>1225</v>
      </c>
      <c r="B1214" s="8">
        <v>1.4</v>
      </c>
      <c r="C1214" s="19">
        <v>45362</v>
      </c>
      <c r="D1214" s="5" t="s">
        <v>102</v>
      </c>
      <c r="E1214" s="5" t="s">
        <v>1114</v>
      </c>
      <c r="F1214" s="21">
        <f>YEAR(Unicorns_Companies[[#This Row],[Date Joined]])</f>
        <v>2024</v>
      </c>
      <c r="G1214" s="21" t="str">
        <f>TEXT(Unicorns_Companies[[#This Row],[Date Joined]],"mmmm")</f>
        <v>March</v>
      </c>
      <c r="H1214" s="21" t="str">
        <f>TEXT(Unicorns_Companies[[#This Row],[Date Joined]],"dddd")</f>
        <v>Monday</v>
      </c>
    </row>
    <row r="1215" spans="1:8" x14ac:dyDescent="0.25">
      <c r="A1215" s="4" t="s">
        <v>1272</v>
      </c>
      <c r="B1215" s="8">
        <v>1.3</v>
      </c>
      <c r="C1215" s="19">
        <v>45540</v>
      </c>
      <c r="D1215" s="5" t="s">
        <v>102</v>
      </c>
      <c r="E1215" s="5" t="s">
        <v>1113</v>
      </c>
      <c r="F1215" s="21">
        <f>YEAR(Unicorns_Companies[[#This Row],[Date Joined]])</f>
        <v>2024</v>
      </c>
      <c r="G1215" s="21" t="str">
        <f>TEXT(Unicorns_Companies[[#This Row],[Date Joined]],"mmmm")</f>
        <v>September</v>
      </c>
      <c r="H1215" s="21" t="str">
        <f>TEXT(Unicorns_Companies[[#This Row],[Date Joined]],"dddd")</f>
        <v>Thursday</v>
      </c>
    </row>
    <row r="1216" spans="1:8" x14ac:dyDescent="0.25">
      <c r="A1216" s="4" t="s">
        <v>1273</v>
      </c>
      <c r="B1216" s="8">
        <v>1.3</v>
      </c>
      <c r="C1216" s="19">
        <v>45517</v>
      </c>
      <c r="D1216" s="5" t="s">
        <v>109</v>
      </c>
      <c r="E1216" s="5" t="s">
        <v>1113</v>
      </c>
      <c r="F1216" s="21">
        <f>YEAR(Unicorns_Companies[[#This Row],[Date Joined]])</f>
        <v>2024</v>
      </c>
      <c r="G1216" s="21" t="str">
        <f>TEXT(Unicorns_Companies[[#This Row],[Date Joined]],"mmmm")</f>
        <v>August</v>
      </c>
      <c r="H1216" s="21" t="str">
        <f>TEXT(Unicorns_Companies[[#This Row],[Date Joined]],"dddd")</f>
        <v>Tuesday</v>
      </c>
    </row>
    <row r="1217" spans="1:8" x14ac:dyDescent="0.25">
      <c r="A1217" s="4" t="s">
        <v>1198</v>
      </c>
      <c r="B1217" s="8">
        <v>1.3</v>
      </c>
      <c r="C1217" s="19">
        <v>45322</v>
      </c>
      <c r="D1217" s="5" t="s">
        <v>102</v>
      </c>
      <c r="E1217" s="5" t="s">
        <v>1113</v>
      </c>
      <c r="F1217" s="21">
        <f>YEAR(Unicorns_Companies[[#This Row],[Date Joined]])</f>
        <v>2024</v>
      </c>
      <c r="G1217" s="21" t="str">
        <f>TEXT(Unicorns_Companies[[#This Row],[Date Joined]],"mmmm")</f>
        <v>January</v>
      </c>
      <c r="H1217" s="21" t="str">
        <f>TEXT(Unicorns_Companies[[#This Row],[Date Joined]],"dddd")</f>
        <v>Wednesday</v>
      </c>
    </row>
    <row r="1218" spans="1:8" x14ac:dyDescent="0.25">
      <c r="A1218" s="4" t="s">
        <v>1199</v>
      </c>
      <c r="B1218" s="8">
        <v>1.3</v>
      </c>
      <c r="C1218" s="19">
        <v>45307</v>
      </c>
      <c r="D1218" s="5" t="s">
        <v>101</v>
      </c>
      <c r="E1218" s="5" t="s">
        <v>1115</v>
      </c>
      <c r="F1218" s="21">
        <f>YEAR(Unicorns_Companies[[#This Row],[Date Joined]])</f>
        <v>2024</v>
      </c>
      <c r="G1218" s="21" t="str">
        <f>TEXT(Unicorns_Companies[[#This Row],[Date Joined]],"mmmm")</f>
        <v>January</v>
      </c>
      <c r="H1218" s="21" t="str">
        <f>TEXT(Unicorns_Companies[[#This Row],[Date Joined]],"dddd")</f>
        <v>Tuesday</v>
      </c>
    </row>
    <row r="1219" spans="1:8" x14ac:dyDescent="0.25">
      <c r="A1219" s="4" t="s">
        <v>1274</v>
      </c>
      <c r="B1219" s="8">
        <v>1.25</v>
      </c>
      <c r="C1219" s="19">
        <v>45533</v>
      </c>
      <c r="D1219" s="5" t="s">
        <v>102</v>
      </c>
      <c r="E1219" s="5" t="s">
        <v>1116</v>
      </c>
      <c r="F1219" s="21">
        <f>YEAR(Unicorns_Companies[[#This Row],[Date Joined]])</f>
        <v>2024</v>
      </c>
      <c r="G1219" s="21" t="str">
        <f>TEXT(Unicorns_Companies[[#This Row],[Date Joined]],"mmmm")</f>
        <v>August</v>
      </c>
      <c r="H1219" s="21" t="str">
        <f>TEXT(Unicorns_Companies[[#This Row],[Date Joined]],"dddd")</f>
        <v>Thursday</v>
      </c>
    </row>
    <row r="1220" spans="1:8" x14ac:dyDescent="0.25">
      <c r="A1220" s="4" t="s">
        <v>1232</v>
      </c>
      <c r="B1220" s="8">
        <v>1.25</v>
      </c>
      <c r="C1220" s="19">
        <v>45365</v>
      </c>
      <c r="D1220" s="5" t="s">
        <v>102</v>
      </c>
      <c r="E1220" s="5" t="s">
        <v>1116</v>
      </c>
      <c r="F1220" s="21">
        <f>YEAR(Unicorns_Companies[[#This Row],[Date Joined]])</f>
        <v>2024</v>
      </c>
      <c r="G1220" s="21" t="str">
        <f>TEXT(Unicorns_Companies[[#This Row],[Date Joined]],"mmmm")</f>
        <v>March</v>
      </c>
      <c r="H1220" s="21" t="str">
        <f>TEXT(Unicorns_Companies[[#This Row],[Date Joined]],"dddd")</f>
        <v>Thursday</v>
      </c>
    </row>
    <row r="1221" spans="1:8" x14ac:dyDescent="0.25">
      <c r="A1221" s="4" t="s">
        <v>1275</v>
      </c>
      <c r="B1221" s="8">
        <v>1.2</v>
      </c>
      <c r="C1221" s="19">
        <v>45547</v>
      </c>
      <c r="D1221" s="5" t="s">
        <v>109</v>
      </c>
      <c r="E1221" s="5" t="s">
        <v>1115</v>
      </c>
      <c r="F1221" s="21">
        <f>YEAR(Unicorns_Companies[[#This Row],[Date Joined]])</f>
        <v>2024</v>
      </c>
      <c r="G1221" s="21" t="str">
        <f>TEXT(Unicorns_Companies[[#This Row],[Date Joined]],"mmmm")</f>
        <v>September</v>
      </c>
      <c r="H1221" s="21" t="str">
        <f>TEXT(Unicorns_Companies[[#This Row],[Date Joined]],"dddd")</f>
        <v>Thursday</v>
      </c>
    </row>
    <row r="1222" spans="1:8" x14ac:dyDescent="0.25">
      <c r="A1222" s="4" t="s">
        <v>1226</v>
      </c>
      <c r="B1222" s="8">
        <v>1.2</v>
      </c>
      <c r="C1222" s="19">
        <v>45355</v>
      </c>
      <c r="D1222" s="5" t="s">
        <v>166</v>
      </c>
      <c r="E1222" s="5" t="s">
        <v>1116</v>
      </c>
      <c r="F1222" s="21">
        <f>YEAR(Unicorns_Companies[[#This Row],[Date Joined]])</f>
        <v>2024</v>
      </c>
      <c r="G1222" s="21" t="str">
        <f>TEXT(Unicorns_Companies[[#This Row],[Date Joined]],"mmmm")</f>
        <v>March</v>
      </c>
      <c r="H1222" s="21" t="str">
        <f>TEXT(Unicorns_Companies[[#This Row],[Date Joined]],"dddd")</f>
        <v>Monday</v>
      </c>
    </row>
    <row r="1223" spans="1:8" x14ac:dyDescent="0.25">
      <c r="A1223" s="4" t="s">
        <v>1253</v>
      </c>
      <c r="B1223" s="8">
        <v>1.2</v>
      </c>
      <c r="C1223" s="19">
        <v>45468</v>
      </c>
      <c r="D1223" s="5" t="s">
        <v>102</v>
      </c>
      <c r="E1223" s="5" t="s">
        <v>1116</v>
      </c>
      <c r="F1223" s="21">
        <f>YEAR(Unicorns_Companies[[#This Row],[Date Joined]])</f>
        <v>2024</v>
      </c>
      <c r="G1223" s="21" t="str">
        <f>TEXT(Unicorns_Companies[[#This Row],[Date Joined]],"mmmm")</f>
        <v>June</v>
      </c>
      <c r="H1223" s="21" t="str">
        <f>TEXT(Unicorns_Companies[[#This Row],[Date Joined]],"dddd")</f>
        <v>Tuesday</v>
      </c>
    </row>
    <row r="1224" spans="1:8" x14ac:dyDescent="0.25">
      <c r="A1224" s="4" t="s">
        <v>1276</v>
      </c>
      <c r="B1224" s="8">
        <v>1.2</v>
      </c>
      <c r="C1224" s="19">
        <v>45559</v>
      </c>
      <c r="D1224" s="5" t="s">
        <v>1276</v>
      </c>
      <c r="E1224" s="5" t="s">
        <v>1118</v>
      </c>
      <c r="F1224" s="21">
        <f>YEAR(Unicorns_Companies[[#This Row],[Date Joined]])</f>
        <v>2024</v>
      </c>
      <c r="G1224" s="21" t="str">
        <f>TEXT(Unicorns_Companies[[#This Row],[Date Joined]],"mmmm")</f>
        <v>September</v>
      </c>
      <c r="H1224" s="21" t="str">
        <f>TEXT(Unicorns_Companies[[#This Row],[Date Joined]],"dddd")</f>
        <v>Tuesday</v>
      </c>
    </row>
    <row r="1225" spans="1:8" x14ac:dyDescent="0.25">
      <c r="A1225" s="4" t="s">
        <v>1334</v>
      </c>
      <c r="B1225" s="8">
        <v>2.5</v>
      </c>
      <c r="C1225" s="19">
        <v>45378</v>
      </c>
      <c r="D1225" s="5" t="s">
        <v>102</v>
      </c>
      <c r="E1225" s="5" t="s">
        <v>1113</v>
      </c>
      <c r="F1225" s="21">
        <f>YEAR(Unicorns_Companies[[#This Row],[Date Joined]])</f>
        <v>2024</v>
      </c>
      <c r="G1225" s="21" t="str">
        <f>TEXT(Unicorns_Companies[[#This Row],[Date Joined]],"mmmm")</f>
        <v>March</v>
      </c>
      <c r="H1225" s="21" t="str">
        <f>TEXT(Unicorns_Companies[[#This Row],[Date Joined]],"dddd")</f>
        <v>Wednesday</v>
      </c>
    </row>
    <row r="1226" spans="1:8" x14ac:dyDescent="0.25">
      <c r="A1226" s="4" t="s">
        <v>1277</v>
      </c>
      <c r="B1226" s="8">
        <v>1.1499999999999999</v>
      </c>
      <c r="C1226" s="19">
        <v>45498</v>
      </c>
      <c r="D1226" s="5" t="s">
        <v>102</v>
      </c>
      <c r="E1226" s="5" t="s">
        <v>1116</v>
      </c>
      <c r="F1226" s="21">
        <f>YEAR(Unicorns_Companies[[#This Row],[Date Joined]])</f>
        <v>2024</v>
      </c>
      <c r="G1226" s="21" t="str">
        <f>TEXT(Unicorns_Companies[[#This Row],[Date Joined]],"mmmm")</f>
        <v>July</v>
      </c>
      <c r="H1226" s="21" t="str">
        <f>TEXT(Unicorns_Companies[[#This Row],[Date Joined]],"dddd")</f>
        <v>Thursday</v>
      </c>
    </row>
    <row r="1227" spans="1:8" x14ac:dyDescent="0.25">
      <c r="A1227" s="4" t="s">
        <v>1254</v>
      </c>
      <c r="B1227" s="8">
        <v>1.1599999999999999</v>
      </c>
      <c r="C1227" s="19">
        <v>45377</v>
      </c>
      <c r="D1227" s="5" t="s">
        <v>1255</v>
      </c>
      <c r="E1227" s="5" t="s">
        <v>1115</v>
      </c>
      <c r="F1227" s="21">
        <f>YEAR(Unicorns_Companies[[#This Row],[Date Joined]])</f>
        <v>2024</v>
      </c>
      <c r="G1227" s="21" t="str">
        <f>TEXT(Unicorns_Companies[[#This Row],[Date Joined]],"mmmm")</f>
        <v>March</v>
      </c>
      <c r="H1227" s="21" t="str">
        <f>TEXT(Unicorns_Companies[[#This Row],[Date Joined]],"dddd")</f>
        <v>Tuesday</v>
      </c>
    </row>
    <row r="1228" spans="1:8" x14ac:dyDescent="0.25">
      <c r="A1228" s="4" t="s">
        <v>1279</v>
      </c>
      <c r="B1228" s="8">
        <v>1.1000000000000001</v>
      </c>
      <c r="C1228" s="19">
        <v>45502</v>
      </c>
      <c r="D1228" s="5" t="s">
        <v>109</v>
      </c>
      <c r="E1228" s="5" t="s">
        <v>1113</v>
      </c>
      <c r="F1228" s="21">
        <f>YEAR(Unicorns_Companies[[#This Row],[Date Joined]])</f>
        <v>2024</v>
      </c>
      <c r="G1228" s="21" t="str">
        <f>TEXT(Unicorns_Companies[[#This Row],[Date Joined]],"mmmm")</f>
        <v>July</v>
      </c>
      <c r="H1228" s="21" t="str">
        <f>TEXT(Unicorns_Companies[[#This Row],[Date Joined]],"dddd")</f>
        <v>Monday</v>
      </c>
    </row>
    <row r="1229" spans="1:8" x14ac:dyDescent="0.25">
      <c r="A1229" s="4" t="s">
        <v>1208</v>
      </c>
      <c r="B1229" s="8">
        <v>1</v>
      </c>
      <c r="C1229" s="19">
        <v>45317</v>
      </c>
      <c r="D1229" s="5" t="s">
        <v>109</v>
      </c>
      <c r="E1229" s="5" t="s">
        <v>1116</v>
      </c>
      <c r="F1229" s="21">
        <f>YEAR(Unicorns_Companies[[#This Row],[Date Joined]])</f>
        <v>2024</v>
      </c>
      <c r="G1229" s="21" t="str">
        <f>TEXT(Unicorns_Companies[[#This Row],[Date Joined]],"mmmm")</f>
        <v>January</v>
      </c>
      <c r="H1229" s="21" t="str">
        <f>TEXT(Unicorns_Companies[[#This Row],[Date Joined]],"dddd")</f>
        <v>Friday</v>
      </c>
    </row>
    <row r="1230" spans="1:8" x14ac:dyDescent="0.25">
      <c r="A1230" s="4" t="s">
        <v>1297</v>
      </c>
      <c r="B1230" s="8">
        <v>1</v>
      </c>
      <c r="C1230" s="19">
        <v>45573</v>
      </c>
      <c r="D1230" s="5" t="s">
        <v>102</v>
      </c>
      <c r="E1230" s="5" t="s">
        <v>1116</v>
      </c>
      <c r="F1230" s="21">
        <f>YEAR(Unicorns_Companies[[#This Row],[Date Joined]])</f>
        <v>2024</v>
      </c>
      <c r="G1230" s="21" t="str">
        <f>TEXT(Unicorns_Companies[[#This Row],[Date Joined]],"mmmm")</f>
        <v>October</v>
      </c>
      <c r="H1230" s="21" t="str">
        <f>TEXT(Unicorns_Companies[[#This Row],[Date Joined]],"dddd")</f>
        <v>Tuesday</v>
      </c>
    </row>
    <row r="1231" spans="1:8" x14ac:dyDescent="0.25">
      <c r="A1231" s="4" t="s">
        <v>1344</v>
      </c>
      <c r="B1231" s="8">
        <v>1</v>
      </c>
      <c r="C1231" s="19">
        <v>45304</v>
      </c>
      <c r="D1231" s="5" t="s">
        <v>102</v>
      </c>
      <c r="E1231" s="5" t="s">
        <v>1118</v>
      </c>
      <c r="F1231" s="21">
        <f>YEAR(Unicorns_Companies[[#This Row],[Date Joined]])</f>
        <v>2024</v>
      </c>
      <c r="G1231" s="21" t="str">
        <f>TEXT(Unicorns_Companies[[#This Row],[Date Joined]],"mmmm")</f>
        <v>January</v>
      </c>
      <c r="H1231" s="21" t="str">
        <f>TEXT(Unicorns_Companies[[#This Row],[Date Joined]],"dddd")</f>
        <v>Saturday</v>
      </c>
    </row>
    <row r="1232" spans="1:8" x14ac:dyDescent="0.25">
      <c r="A1232" s="4" t="s">
        <v>1280</v>
      </c>
      <c r="B1232" s="8">
        <v>1</v>
      </c>
      <c r="C1232" s="19">
        <v>45518</v>
      </c>
      <c r="D1232" s="5" t="s">
        <v>102</v>
      </c>
      <c r="E1232" s="5" t="s">
        <v>1116</v>
      </c>
      <c r="F1232" s="21">
        <f>YEAR(Unicorns_Companies[[#This Row],[Date Joined]])</f>
        <v>2024</v>
      </c>
      <c r="G1232" s="21" t="str">
        <f>TEXT(Unicorns_Companies[[#This Row],[Date Joined]],"mmmm")</f>
        <v>August</v>
      </c>
      <c r="H1232" s="21" t="str">
        <f>TEXT(Unicorns_Companies[[#This Row],[Date Joined]],"dddd")</f>
        <v>Wednesday</v>
      </c>
    </row>
    <row r="1233" spans="1:8" x14ac:dyDescent="0.25">
      <c r="A1233" s="4" t="s">
        <v>1310</v>
      </c>
      <c r="B1233" s="8">
        <v>1</v>
      </c>
      <c r="C1233" s="19">
        <v>45637</v>
      </c>
      <c r="D1233" s="5" t="s">
        <v>102</v>
      </c>
      <c r="E1233" s="5" t="s">
        <v>1113</v>
      </c>
      <c r="F1233" s="21">
        <f>YEAR(Unicorns_Companies[[#This Row],[Date Joined]])</f>
        <v>2024</v>
      </c>
      <c r="G1233" s="21" t="str">
        <f>TEXT(Unicorns_Companies[[#This Row],[Date Joined]],"mmmm")</f>
        <v>December</v>
      </c>
      <c r="H1233" s="21" t="str">
        <f>TEXT(Unicorns_Companies[[#This Row],[Date Joined]],"dddd")</f>
        <v>Wednesday</v>
      </c>
    </row>
    <row r="1234" spans="1:8" x14ac:dyDescent="0.25">
      <c r="A1234" s="4" t="s">
        <v>1281</v>
      </c>
      <c r="B1234" s="8">
        <v>1</v>
      </c>
      <c r="C1234" s="19">
        <v>45541</v>
      </c>
      <c r="D1234" s="5" t="s">
        <v>102</v>
      </c>
      <c r="E1234" s="5" t="s">
        <v>1115</v>
      </c>
      <c r="F1234" s="21">
        <f>YEAR(Unicorns_Companies[[#This Row],[Date Joined]])</f>
        <v>2024</v>
      </c>
      <c r="G1234" s="21" t="str">
        <f>TEXT(Unicorns_Companies[[#This Row],[Date Joined]],"mmmm")</f>
        <v>September</v>
      </c>
      <c r="H1234" s="21" t="str">
        <f>TEXT(Unicorns_Companies[[#This Row],[Date Joined]],"dddd")</f>
        <v>Friday</v>
      </c>
    </row>
    <row r="1235" spans="1:8" x14ac:dyDescent="0.25">
      <c r="A1235" s="4" t="s">
        <v>1298</v>
      </c>
      <c r="B1235" s="8">
        <v>1</v>
      </c>
      <c r="C1235" s="19">
        <v>45620</v>
      </c>
      <c r="D1235" s="5" t="s">
        <v>104</v>
      </c>
      <c r="E1235" s="5" t="s">
        <v>1116</v>
      </c>
      <c r="F1235" s="21">
        <f>YEAR(Unicorns_Companies[[#This Row],[Date Joined]])</f>
        <v>2024</v>
      </c>
      <c r="G1235" s="21" t="str">
        <f>TEXT(Unicorns_Companies[[#This Row],[Date Joined]],"mmmm")</f>
        <v>November</v>
      </c>
      <c r="H1235" s="21" t="str">
        <f>TEXT(Unicorns_Companies[[#This Row],[Date Joined]],"dddd")</f>
        <v>Sunday</v>
      </c>
    </row>
    <row r="1236" spans="1:8" x14ac:dyDescent="0.25">
      <c r="A1236" s="4" t="s">
        <v>1299</v>
      </c>
      <c r="B1236" s="8">
        <v>1</v>
      </c>
      <c r="C1236" s="19">
        <v>45594</v>
      </c>
      <c r="D1236" s="5" t="s">
        <v>629</v>
      </c>
      <c r="E1236" s="5" t="s">
        <v>1115</v>
      </c>
      <c r="F1236" s="21">
        <f>YEAR(Unicorns_Companies[[#This Row],[Date Joined]])</f>
        <v>2024</v>
      </c>
      <c r="G1236" s="21" t="str">
        <f>TEXT(Unicorns_Companies[[#This Row],[Date Joined]],"mmmm")</f>
        <v>October</v>
      </c>
      <c r="H1236" s="21" t="str">
        <f>TEXT(Unicorns_Companies[[#This Row],[Date Joined]],"dddd")</f>
        <v>Tuesday</v>
      </c>
    </row>
    <row r="1237" spans="1:8" x14ac:dyDescent="0.25">
      <c r="A1237" s="4" t="s">
        <v>1311</v>
      </c>
      <c r="B1237" s="8">
        <v>1</v>
      </c>
      <c r="C1237" s="19">
        <v>45636</v>
      </c>
      <c r="D1237" s="5" t="s">
        <v>102</v>
      </c>
      <c r="E1237" s="5" t="s">
        <v>1116</v>
      </c>
      <c r="F1237" s="21">
        <f>YEAR(Unicorns_Companies[[#This Row],[Date Joined]])</f>
        <v>2024</v>
      </c>
      <c r="G1237" s="21" t="str">
        <f>TEXT(Unicorns_Companies[[#This Row],[Date Joined]],"mmmm")</f>
        <v>December</v>
      </c>
      <c r="H1237" s="21" t="str">
        <f>TEXT(Unicorns_Companies[[#This Row],[Date Joined]],"dddd")</f>
        <v>Tuesday</v>
      </c>
    </row>
    <row r="1238" spans="1:8" x14ac:dyDescent="0.25">
      <c r="A1238" s="4" t="s">
        <v>1282</v>
      </c>
      <c r="B1238" s="8">
        <v>1</v>
      </c>
      <c r="C1238" s="19">
        <v>45503</v>
      </c>
      <c r="D1238" s="5" t="s">
        <v>104</v>
      </c>
      <c r="E1238" s="5" t="s">
        <v>1118</v>
      </c>
      <c r="F1238" s="21">
        <f>YEAR(Unicorns_Companies[[#This Row],[Date Joined]])</f>
        <v>2024</v>
      </c>
      <c r="G1238" s="21" t="str">
        <f>TEXT(Unicorns_Companies[[#This Row],[Date Joined]],"mmmm")</f>
        <v>July</v>
      </c>
      <c r="H1238" s="21" t="str">
        <f>TEXT(Unicorns_Companies[[#This Row],[Date Joined]],"dddd")</f>
        <v>Tuesday</v>
      </c>
    </row>
    <row r="1239" spans="1:8" x14ac:dyDescent="0.25">
      <c r="A1239" s="4" t="s">
        <v>1300</v>
      </c>
      <c r="B1239" s="8">
        <v>1</v>
      </c>
      <c r="C1239" s="19">
        <v>45588</v>
      </c>
      <c r="D1239" s="5" t="s">
        <v>102</v>
      </c>
      <c r="E1239" s="5" t="s">
        <v>1113</v>
      </c>
      <c r="F1239" s="21">
        <f>YEAR(Unicorns_Companies[[#This Row],[Date Joined]])</f>
        <v>2024</v>
      </c>
      <c r="G1239" s="21" t="str">
        <f>TEXT(Unicorns_Companies[[#This Row],[Date Joined]],"mmmm")</f>
        <v>October</v>
      </c>
      <c r="H1239" s="21" t="str">
        <f>TEXT(Unicorns_Companies[[#This Row],[Date Joined]],"dddd")</f>
        <v>Wednesday</v>
      </c>
    </row>
    <row r="1240" spans="1:8" x14ac:dyDescent="0.25">
      <c r="A1240" s="4" t="s">
        <v>1301</v>
      </c>
      <c r="B1240" s="8">
        <v>1</v>
      </c>
      <c r="C1240" s="19">
        <v>45621</v>
      </c>
      <c r="D1240" s="5" t="s">
        <v>102</v>
      </c>
      <c r="E1240" s="5" t="s">
        <v>1116</v>
      </c>
      <c r="F1240" s="21">
        <f>YEAR(Unicorns_Companies[[#This Row],[Date Joined]])</f>
        <v>2024</v>
      </c>
      <c r="G1240" s="21" t="str">
        <f>TEXT(Unicorns_Companies[[#This Row],[Date Joined]],"mmmm")</f>
        <v>November</v>
      </c>
      <c r="H1240" s="21" t="str">
        <f>TEXT(Unicorns_Companies[[#This Row],[Date Joined]],"dddd")</f>
        <v>Monday</v>
      </c>
    </row>
    <row r="1241" spans="1:8" x14ac:dyDescent="0.25">
      <c r="A1241" s="4" t="s">
        <v>1283</v>
      </c>
      <c r="B1241" s="8">
        <v>1</v>
      </c>
      <c r="C1241" s="19">
        <v>45518</v>
      </c>
      <c r="D1241" s="5" t="s">
        <v>102</v>
      </c>
      <c r="E1241" s="5" t="s">
        <v>1116</v>
      </c>
      <c r="F1241" s="21">
        <f>YEAR(Unicorns_Companies[[#This Row],[Date Joined]])</f>
        <v>2024</v>
      </c>
      <c r="G1241" s="21" t="str">
        <f>TEXT(Unicorns_Companies[[#This Row],[Date Joined]],"mmmm")</f>
        <v>August</v>
      </c>
      <c r="H1241" s="21" t="str">
        <f>TEXT(Unicorns_Companies[[#This Row],[Date Joined]],"dddd")</f>
        <v>Wednesday</v>
      </c>
    </row>
    <row r="1242" spans="1:8" x14ac:dyDescent="0.25">
      <c r="A1242" s="4" t="s">
        <v>1284</v>
      </c>
      <c r="B1242" s="8">
        <v>1</v>
      </c>
      <c r="C1242" s="19">
        <v>45547</v>
      </c>
      <c r="D1242" s="5" t="s">
        <v>102</v>
      </c>
      <c r="E1242" s="5" t="s">
        <v>1114</v>
      </c>
      <c r="F1242" s="21">
        <f>YEAR(Unicorns_Companies[[#This Row],[Date Joined]])</f>
        <v>2024</v>
      </c>
      <c r="G1242" s="21" t="str">
        <f>TEXT(Unicorns_Companies[[#This Row],[Date Joined]],"mmmm")</f>
        <v>September</v>
      </c>
      <c r="H1242" s="21" t="str">
        <f>TEXT(Unicorns_Companies[[#This Row],[Date Joined]],"dddd")</f>
        <v>Thursday</v>
      </c>
    </row>
    <row r="1243" spans="1:8" x14ac:dyDescent="0.25">
      <c r="A1243" s="4" t="s">
        <v>1285</v>
      </c>
      <c r="B1243" s="8">
        <v>1</v>
      </c>
      <c r="C1243" s="19">
        <v>45504</v>
      </c>
      <c r="D1243" s="5" t="s">
        <v>102</v>
      </c>
      <c r="E1243" s="5" t="s">
        <v>1112</v>
      </c>
      <c r="F1243" s="21">
        <f>YEAR(Unicorns_Companies[[#This Row],[Date Joined]])</f>
        <v>2024</v>
      </c>
      <c r="G1243" s="21" t="str">
        <f>TEXT(Unicorns_Companies[[#This Row],[Date Joined]],"mmmm")</f>
        <v>July</v>
      </c>
      <c r="H1243" s="21" t="str">
        <f>TEXT(Unicorns_Companies[[#This Row],[Date Joined]],"dddd")</f>
        <v>Wednesday</v>
      </c>
    </row>
    <row r="1244" spans="1:8" x14ac:dyDescent="0.25">
      <c r="A1244" s="4" t="s">
        <v>1257</v>
      </c>
      <c r="B1244" s="8">
        <v>1</v>
      </c>
      <c r="C1244" s="19">
        <v>45449</v>
      </c>
      <c r="D1244" s="5" t="s">
        <v>1258</v>
      </c>
      <c r="E1244" s="5" t="s">
        <v>1112</v>
      </c>
      <c r="F1244" s="21">
        <f>YEAR(Unicorns_Companies[[#This Row],[Date Joined]])</f>
        <v>2024</v>
      </c>
      <c r="G1244" s="21" t="str">
        <f>TEXT(Unicorns_Companies[[#This Row],[Date Joined]],"mmmm")</f>
        <v>June</v>
      </c>
      <c r="H1244" s="21" t="str">
        <f>TEXT(Unicorns_Companies[[#This Row],[Date Joined]],"dddd")</f>
        <v>Thursday</v>
      </c>
    </row>
    <row r="1245" spans="1:8" x14ac:dyDescent="0.25">
      <c r="A1245" s="4" t="s">
        <v>1227</v>
      </c>
      <c r="B1245" s="8">
        <v>1</v>
      </c>
      <c r="C1245" s="19">
        <v>45321</v>
      </c>
      <c r="D1245" s="5" t="s">
        <v>102</v>
      </c>
      <c r="E1245" s="5" t="s">
        <v>1112</v>
      </c>
      <c r="F1245" s="21">
        <f>YEAR(Unicorns_Companies[[#This Row],[Date Joined]])</f>
        <v>2024</v>
      </c>
      <c r="G1245" s="21" t="str">
        <f>TEXT(Unicorns_Companies[[#This Row],[Date Joined]],"mmmm")</f>
        <v>January</v>
      </c>
      <c r="H1245" s="21" t="str">
        <f>TEXT(Unicorns_Companies[[#This Row],[Date Joined]],"dddd")</f>
        <v>Tuesday</v>
      </c>
    </row>
    <row r="1246" spans="1:8" x14ac:dyDescent="0.25">
      <c r="A1246" s="4" t="s">
        <v>1286</v>
      </c>
      <c r="B1246" s="8">
        <v>1</v>
      </c>
      <c r="C1246" s="19">
        <v>45490</v>
      </c>
      <c r="D1246" s="5" t="s">
        <v>102</v>
      </c>
      <c r="E1246" s="5" t="s">
        <v>1116</v>
      </c>
      <c r="F1246" s="21">
        <f>YEAR(Unicorns_Companies[[#This Row],[Date Joined]])</f>
        <v>2024</v>
      </c>
      <c r="G1246" s="21" t="str">
        <f>TEXT(Unicorns_Companies[[#This Row],[Date Joined]],"mmmm")</f>
        <v>July</v>
      </c>
      <c r="H1246" s="21" t="str">
        <f>TEXT(Unicorns_Companies[[#This Row],[Date Joined]],"dddd")</f>
        <v>Wednesday</v>
      </c>
    </row>
    <row r="1247" spans="1:8" x14ac:dyDescent="0.25">
      <c r="A1247" s="4" t="s">
        <v>1259</v>
      </c>
      <c r="B1247" s="8">
        <v>1</v>
      </c>
      <c r="C1247" s="19">
        <v>45381</v>
      </c>
      <c r="D1247" s="5" t="s">
        <v>102</v>
      </c>
      <c r="E1247" s="5" t="s">
        <v>1112</v>
      </c>
      <c r="F1247" s="21">
        <f>YEAR(Unicorns_Companies[[#This Row],[Date Joined]])</f>
        <v>2024</v>
      </c>
      <c r="G1247" s="21" t="str">
        <f>TEXT(Unicorns_Companies[[#This Row],[Date Joined]],"mmmm")</f>
        <v>March</v>
      </c>
      <c r="H1247" s="21" t="str">
        <f>TEXT(Unicorns_Companies[[#This Row],[Date Joined]],"dddd")</f>
        <v>Saturday</v>
      </c>
    </row>
    <row r="1248" spans="1:8" x14ac:dyDescent="0.25">
      <c r="A1248" s="4" t="s">
        <v>1234</v>
      </c>
      <c r="B1248" s="8">
        <v>1</v>
      </c>
      <c r="C1248" s="19">
        <v>45364</v>
      </c>
      <c r="D1248" s="5" t="s">
        <v>109</v>
      </c>
      <c r="E1248" s="5" t="s">
        <v>1115</v>
      </c>
      <c r="F1248" s="21">
        <f>YEAR(Unicorns_Companies[[#This Row],[Date Joined]])</f>
        <v>2024</v>
      </c>
      <c r="G1248" s="21" t="str">
        <f>TEXT(Unicorns_Companies[[#This Row],[Date Joined]],"mmmm")</f>
        <v>March</v>
      </c>
      <c r="H1248" s="21" t="str">
        <f>TEXT(Unicorns_Companies[[#This Row],[Date Joined]],"dddd")</f>
        <v>Wednesday</v>
      </c>
    </row>
    <row r="1249" spans="1:8" x14ac:dyDescent="0.25">
      <c r="A1249" s="4" t="s">
        <v>1260</v>
      </c>
      <c r="B1249" s="8">
        <v>1</v>
      </c>
      <c r="C1249" s="19">
        <v>45469</v>
      </c>
      <c r="D1249" s="5" t="s">
        <v>120</v>
      </c>
      <c r="E1249" s="5" t="s">
        <v>1116</v>
      </c>
      <c r="F1249" s="21">
        <f>YEAR(Unicorns_Companies[[#This Row],[Date Joined]])</f>
        <v>2024</v>
      </c>
      <c r="G1249" s="21" t="str">
        <f>TEXT(Unicorns_Companies[[#This Row],[Date Joined]],"mmmm")</f>
        <v>June</v>
      </c>
      <c r="H1249" s="21" t="str">
        <f>TEXT(Unicorns_Companies[[#This Row],[Date Joined]],"dddd")</f>
        <v>Wednesday</v>
      </c>
    </row>
    <row r="1250" spans="1:8" x14ac:dyDescent="0.25">
      <c r="A1250" s="4" t="s">
        <v>1261</v>
      </c>
      <c r="B1250" s="8">
        <v>1</v>
      </c>
      <c r="C1250" s="19">
        <v>45490</v>
      </c>
      <c r="D1250" s="5" t="s">
        <v>102</v>
      </c>
      <c r="E1250" s="5" t="s">
        <v>1115</v>
      </c>
      <c r="F1250" s="21">
        <f>YEAR(Unicorns_Companies[[#This Row],[Date Joined]])</f>
        <v>2024</v>
      </c>
      <c r="G1250" s="21" t="str">
        <f>TEXT(Unicorns_Companies[[#This Row],[Date Joined]],"mmmm")</f>
        <v>July</v>
      </c>
      <c r="H1250" s="21" t="str">
        <f>TEXT(Unicorns_Companies[[#This Row],[Date Joined]],"dddd")</f>
        <v>Wednesday</v>
      </c>
    </row>
    <row r="1251" spans="1:8" x14ac:dyDescent="0.25">
      <c r="A1251" s="4" t="s">
        <v>1262</v>
      </c>
      <c r="B1251" s="8">
        <v>1</v>
      </c>
      <c r="C1251" s="19">
        <v>45463</v>
      </c>
      <c r="D1251" s="5" t="s">
        <v>102</v>
      </c>
      <c r="E1251" s="5" t="s">
        <v>1116</v>
      </c>
      <c r="F1251" s="21">
        <f>YEAR(Unicorns_Companies[[#This Row],[Date Joined]])</f>
        <v>2024</v>
      </c>
      <c r="G1251" s="21" t="str">
        <f>TEXT(Unicorns_Companies[[#This Row],[Date Joined]],"mmmm")</f>
        <v>June</v>
      </c>
      <c r="H1251" s="21" t="str">
        <f>TEXT(Unicorns_Companies[[#This Row],[Date Joined]],"dddd")</f>
        <v>Thursday</v>
      </c>
    </row>
    <row r="1252" spans="1:8" x14ac:dyDescent="0.25">
      <c r="A1252" s="4" t="s">
        <v>1213</v>
      </c>
      <c r="B1252" s="8">
        <v>1</v>
      </c>
      <c r="C1252" s="19">
        <v>45320</v>
      </c>
      <c r="D1252" s="5" t="s">
        <v>101</v>
      </c>
      <c r="E1252" s="5" t="s">
        <v>1112</v>
      </c>
      <c r="F1252" s="21">
        <f>YEAR(Unicorns_Companies[[#This Row],[Date Joined]])</f>
        <v>2024</v>
      </c>
      <c r="G1252" s="21" t="str">
        <f>TEXT(Unicorns_Companies[[#This Row],[Date Joined]],"mmmm")</f>
        <v>January</v>
      </c>
      <c r="H1252" s="21" t="str">
        <f>TEXT(Unicorns_Companies[[#This Row],[Date Joined]],"dddd")</f>
        <v>Monday</v>
      </c>
    </row>
    <row r="1253" spans="1:8" x14ac:dyDescent="0.25">
      <c r="A1253" s="4" t="s">
        <v>1214</v>
      </c>
      <c r="B1253" s="8">
        <v>1</v>
      </c>
      <c r="C1253" s="19">
        <v>45314</v>
      </c>
      <c r="D1253" s="5" t="s">
        <v>114</v>
      </c>
      <c r="E1253" s="5" t="s">
        <v>1116</v>
      </c>
      <c r="F1253" s="21">
        <f>YEAR(Unicorns_Companies[[#This Row],[Date Joined]])</f>
        <v>2024</v>
      </c>
      <c r="G1253" s="21" t="str">
        <f>TEXT(Unicorns_Companies[[#This Row],[Date Joined]],"mmmm")</f>
        <v>January</v>
      </c>
      <c r="H1253" s="21" t="str">
        <f>TEXT(Unicorns_Companies[[#This Row],[Date Joined]],"dddd")</f>
        <v>Tuesday</v>
      </c>
    </row>
    <row r="1254" spans="1:8" x14ac:dyDescent="0.25">
      <c r="A1254" s="4" t="s">
        <v>1263</v>
      </c>
      <c r="B1254" s="8">
        <v>1</v>
      </c>
      <c r="C1254" s="19">
        <v>45385</v>
      </c>
      <c r="D1254" s="5" t="s">
        <v>106</v>
      </c>
      <c r="E1254" s="5" t="s">
        <v>1116</v>
      </c>
      <c r="F1254" s="21">
        <f>YEAR(Unicorns_Companies[[#This Row],[Date Joined]])</f>
        <v>2024</v>
      </c>
      <c r="G1254" s="21" t="str">
        <f>TEXT(Unicorns_Companies[[#This Row],[Date Joined]],"mmmm")</f>
        <v>April</v>
      </c>
      <c r="H1254" s="21" t="str">
        <f>TEXT(Unicorns_Companies[[#This Row],[Date Joined]],"dddd")</f>
        <v>Wednesday</v>
      </c>
    </row>
    <row r="1255" spans="1:8" x14ac:dyDescent="0.25">
      <c r="A1255" s="4" t="s">
        <v>1264</v>
      </c>
      <c r="B1255" s="8">
        <v>1</v>
      </c>
      <c r="C1255" s="19">
        <v>45489</v>
      </c>
      <c r="D1255" s="5" t="s">
        <v>104</v>
      </c>
      <c r="E1255" s="5" t="s">
        <v>1118</v>
      </c>
      <c r="F1255" s="21">
        <f>YEAR(Unicorns_Companies[[#This Row],[Date Joined]])</f>
        <v>2024</v>
      </c>
      <c r="G1255" s="21" t="str">
        <f>TEXT(Unicorns_Companies[[#This Row],[Date Joined]],"mmmm")</f>
        <v>July</v>
      </c>
      <c r="H1255" s="21" t="str">
        <f>TEXT(Unicorns_Companies[[#This Row],[Date Joined]],"dddd")</f>
        <v>Tuesday</v>
      </c>
    </row>
    <row r="1256" spans="1:8" x14ac:dyDescent="0.25">
      <c r="A1256" s="4" t="s">
        <v>1265</v>
      </c>
      <c r="B1256" s="8">
        <v>1</v>
      </c>
      <c r="C1256" s="19">
        <v>45374</v>
      </c>
      <c r="D1256" s="5" t="s">
        <v>104</v>
      </c>
      <c r="E1256" s="5" t="s">
        <v>1118</v>
      </c>
      <c r="F1256" s="21">
        <f>YEAR(Unicorns_Companies[[#This Row],[Date Joined]])</f>
        <v>2024</v>
      </c>
      <c r="G1256" s="21" t="str">
        <f>TEXT(Unicorns_Companies[[#This Row],[Date Joined]],"mmmm")</f>
        <v>March</v>
      </c>
      <c r="H1256" s="21" t="str">
        <f>TEXT(Unicorns_Companies[[#This Row],[Date Joined]],"dddd")</f>
        <v>Saturday</v>
      </c>
    </row>
    <row r="1257" spans="1:8" x14ac:dyDescent="0.25">
      <c r="A1257" s="4" t="s">
        <v>1288</v>
      </c>
      <c r="B1257" s="8">
        <v>1</v>
      </c>
      <c r="C1257" s="19">
        <v>45502</v>
      </c>
      <c r="D1257" s="5" t="s">
        <v>102</v>
      </c>
      <c r="E1257" s="5" t="s">
        <v>1116</v>
      </c>
      <c r="F1257" s="21">
        <f>YEAR(Unicorns_Companies[[#This Row],[Date Joined]])</f>
        <v>2024</v>
      </c>
      <c r="G1257" s="21" t="str">
        <f>TEXT(Unicorns_Companies[[#This Row],[Date Joined]],"mmmm")</f>
        <v>July</v>
      </c>
      <c r="H1257" s="21" t="str">
        <f>TEXT(Unicorns_Companies[[#This Row],[Date Joined]],"dddd")</f>
        <v>Monday</v>
      </c>
    </row>
    <row r="1258" spans="1:8" x14ac:dyDescent="0.25">
      <c r="A1258" s="4" t="s">
        <v>1230</v>
      </c>
      <c r="B1258" s="8">
        <v>1</v>
      </c>
      <c r="C1258" s="19">
        <v>45323</v>
      </c>
      <c r="D1258" s="5" t="s">
        <v>166</v>
      </c>
      <c r="E1258" s="5" t="s">
        <v>1116</v>
      </c>
      <c r="F1258" s="21">
        <f>YEAR(Unicorns_Companies[[#This Row],[Date Joined]])</f>
        <v>2024</v>
      </c>
      <c r="G1258" s="21" t="str">
        <f>TEXT(Unicorns_Companies[[#This Row],[Date Joined]],"mmmm")</f>
        <v>February</v>
      </c>
      <c r="H1258" s="21" t="str">
        <f>TEXT(Unicorns_Companies[[#This Row],[Date Joined]],"dddd")</f>
        <v>Thursday</v>
      </c>
    </row>
    <row r="1259" spans="1:8" x14ac:dyDescent="0.25">
      <c r="A1259" s="4" t="s">
        <v>1266</v>
      </c>
      <c r="B1259" s="8">
        <v>1</v>
      </c>
      <c r="C1259" s="19">
        <v>45350</v>
      </c>
      <c r="D1259" s="5" t="s">
        <v>101</v>
      </c>
      <c r="E1259" s="5" t="s">
        <v>1115</v>
      </c>
      <c r="F1259" s="21">
        <f>YEAR(Unicorns_Companies[[#This Row],[Date Joined]])</f>
        <v>2024</v>
      </c>
      <c r="G1259" s="21" t="str">
        <f>TEXT(Unicorns_Companies[[#This Row],[Date Joined]],"mmmm")</f>
        <v>February</v>
      </c>
      <c r="H1259" s="21" t="str">
        <f>TEXT(Unicorns_Companies[[#This Row],[Date Joined]],"dddd")</f>
        <v>Wednesday</v>
      </c>
    </row>
    <row r="1260" spans="1:8" x14ac:dyDescent="0.25">
      <c r="A1260" s="4" t="s">
        <v>1314</v>
      </c>
      <c r="B1260" s="8">
        <v>2.75</v>
      </c>
      <c r="C1260" s="19">
        <v>45711</v>
      </c>
      <c r="D1260" s="5" t="s">
        <v>102</v>
      </c>
      <c r="E1260" s="5" t="s">
        <v>1116</v>
      </c>
      <c r="F1260" s="21">
        <f>YEAR(Unicorns_Companies[[#This Row],[Date Joined]])</f>
        <v>2025</v>
      </c>
      <c r="G1260" s="21" t="str">
        <f>TEXT(Unicorns_Companies[[#This Row],[Date Joined]],"mmmm")</f>
        <v>February</v>
      </c>
      <c r="H1260" s="21" t="str">
        <f>TEXT(Unicorns_Companies[[#This Row],[Date Joined]],"dddd")</f>
        <v>Sunday</v>
      </c>
    </row>
    <row r="1261" spans="1:8" x14ac:dyDescent="0.25">
      <c r="A1261" s="4" t="s">
        <v>1315</v>
      </c>
      <c r="B1261" s="8">
        <v>2.5</v>
      </c>
      <c r="C1261" s="19">
        <v>45720</v>
      </c>
      <c r="D1261" s="5" t="s">
        <v>102</v>
      </c>
      <c r="E1261" s="5" t="s">
        <v>1116</v>
      </c>
      <c r="F1261" s="21">
        <f>YEAR(Unicorns_Companies[[#This Row],[Date Joined]])</f>
        <v>2025</v>
      </c>
      <c r="G1261" s="21" t="str">
        <f>TEXT(Unicorns_Companies[[#This Row],[Date Joined]],"mmmm")</f>
        <v>March</v>
      </c>
      <c r="H1261" s="21" t="str">
        <f>TEXT(Unicorns_Companies[[#This Row],[Date Joined]],"dddd")</f>
        <v>Tuesday</v>
      </c>
    </row>
    <row r="1262" spans="1:8" x14ac:dyDescent="0.25">
      <c r="A1262" s="4" t="s">
        <v>656</v>
      </c>
      <c r="B1262" s="8">
        <v>2</v>
      </c>
      <c r="C1262" s="19">
        <v>45777</v>
      </c>
      <c r="D1262" s="5" t="s">
        <v>102</v>
      </c>
      <c r="E1262" s="5" t="s">
        <v>1116</v>
      </c>
      <c r="F1262" s="21">
        <f>YEAR(Unicorns_Companies[[#This Row],[Date Joined]])</f>
        <v>2025</v>
      </c>
      <c r="G1262" s="21" t="str">
        <f>TEXT(Unicorns_Companies[[#This Row],[Date Joined]],"mmmm")</f>
        <v>April</v>
      </c>
      <c r="H1262" s="21" t="str">
        <f>TEXT(Unicorns_Companies[[#This Row],[Date Joined]],"dddd")</f>
        <v>Wednesday</v>
      </c>
    </row>
    <row r="1263" spans="1:8" x14ac:dyDescent="0.25">
      <c r="A1263" s="4" t="s">
        <v>1318</v>
      </c>
      <c r="B1263" s="8">
        <v>2</v>
      </c>
      <c r="C1263" s="19">
        <v>45738</v>
      </c>
      <c r="D1263" s="5" t="s">
        <v>102</v>
      </c>
      <c r="E1263" s="5" t="s">
        <v>1113</v>
      </c>
      <c r="F1263" s="21">
        <f>YEAR(Unicorns_Companies[[#This Row],[Date Joined]])</f>
        <v>2025</v>
      </c>
      <c r="G1263" s="21" t="str">
        <f>TEXT(Unicorns_Companies[[#This Row],[Date Joined]],"mmmm")</f>
        <v>March</v>
      </c>
      <c r="H1263" s="21" t="str">
        <f>TEXT(Unicorns_Companies[[#This Row],[Date Joined]],"dddd")</f>
        <v>Saturday</v>
      </c>
    </row>
    <row r="1264" spans="1:8" x14ac:dyDescent="0.25">
      <c r="A1264" s="4" t="s">
        <v>1321</v>
      </c>
      <c r="B1264" s="8">
        <v>1.8</v>
      </c>
      <c r="C1264" s="19">
        <v>45680</v>
      </c>
      <c r="D1264" s="5" t="s">
        <v>118</v>
      </c>
      <c r="E1264" s="5" t="s">
        <v>1118</v>
      </c>
      <c r="F1264" s="21">
        <f>YEAR(Unicorns_Companies[[#This Row],[Date Joined]])</f>
        <v>2025</v>
      </c>
      <c r="G1264" s="21" t="str">
        <f>TEXT(Unicorns_Companies[[#This Row],[Date Joined]],"mmmm")</f>
        <v>January</v>
      </c>
      <c r="H1264" s="21" t="str">
        <f>TEXT(Unicorns_Companies[[#This Row],[Date Joined]],"dddd")</f>
        <v>Thursday</v>
      </c>
    </row>
    <row r="1265" spans="1:8" x14ac:dyDescent="0.25">
      <c r="A1265" s="4" t="s">
        <v>1322</v>
      </c>
      <c r="B1265" s="8">
        <v>1.85</v>
      </c>
      <c r="C1265" s="19">
        <v>45700</v>
      </c>
      <c r="D1265" s="5" t="s">
        <v>102</v>
      </c>
      <c r="E1265" s="5" t="s">
        <v>1114</v>
      </c>
      <c r="F1265" s="21">
        <f>YEAR(Unicorns_Companies[[#This Row],[Date Joined]])</f>
        <v>2025</v>
      </c>
      <c r="G1265" s="21" t="str">
        <f>TEXT(Unicorns_Companies[[#This Row],[Date Joined]],"mmmm")</f>
        <v>February</v>
      </c>
      <c r="H1265" s="21" t="str">
        <f>TEXT(Unicorns_Companies[[#This Row],[Date Joined]],"dddd")</f>
        <v>Wednesday</v>
      </c>
    </row>
    <row r="1266" spans="1:8" x14ac:dyDescent="0.25">
      <c r="A1266" s="4" t="s">
        <v>1325</v>
      </c>
      <c r="B1266" s="8">
        <v>1.5</v>
      </c>
      <c r="C1266" s="19">
        <v>45763</v>
      </c>
      <c r="D1266" s="5" t="s">
        <v>102</v>
      </c>
      <c r="E1266" s="5" t="s">
        <v>1116</v>
      </c>
      <c r="F1266" s="21">
        <f>YEAR(Unicorns_Companies[[#This Row],[Date Joined]])</f>
        <v>2025</v>
      </c>
      <c r="G1266" s="21" t="str">
        <f>TEXT(Unicorns_Companies[[#This Row],[Date Joined]],"mmmm")</f>
        <v>April</v>
      </c>
      <c r="H1266" s="21" t="str">
        <f>TEXT(Unicorns_Companies[[#This Row],[Date Joined]],"dddd")</f>
        <v>Wednesday</v>
      </c>
    </row>
    <row r="1267" spans="1:8" x14ac:dyDescent="0.25">
      <c r="A1267" s="4" t="s">
        <v>1326</v>
      </c>
      <c r="B1267" s="8">
        <v>1.5</v>
      </c>
      <c r="C1267" s="19">
        <v>45728</v>
      </c>
      <c r="D1267" s="5" t="s">
        <v>289</v>
      </c>
      <c r="E1267" s="5" t="s">
        <v>1115</v>
      </c>
      <c r="F1267" s="21">
        <f>YEAR(Unicorns_Companies[[#This Row],[Date Joined]])</f>
        <v>2025</v>
      </c>
      <c r="G1267" s="21" t="str">
        <f>TEXT(Unicorns_Companies[[#This Row],[Date Joined]],"mmmm")</f>
        <v>March</v>
      </c>
      <c r="H1267" s="21" t="str">
        <f>TEXT(Unicorns_Companies[[#This Row],[Date Joined]],"dddd")</f>
        <v>Wednesday</v>
      </c>
    </row>
    <row r="1268" spans="1:8" x14ac:dyDescent="0.25">
      <c r="A1268" s="4" t="s">
        <v>1327</v>
      </c>
      <c r="B1268" s="8">
        <v>1.5</v>
      </c>
      <c r="C1268" s="19">
        <v>45746</v>
      </c>
      <c r="D1268" s="5" t="s">
        <v>231</v>
      </c>
      <c r="E1268" s="5" t="s">
        <v>1116</v>
      </c>
      <c r="F1268" s="21">
        <f>YEAR(Unicorns_Companies[[#This Row],[Date Joined]])</f>
        <v>2025</v>
      </c>
      <c r="G1268" s="21" t="str">
        <f>TEXT(Unicorns_Companies[[#This Row],[Date Joined]],"mmmm")</f>
        <v>March</v>
      </c>
      <c r="H1268" s="21" t="str">
        <f>TEXT(Unicorns_Companies[[#This Row],[Date Joined]],"dddd")</f>
        <v>Sunday</v>
      </c>
    </row>
    <row r="1269" spans="1:8" x14ac:dyDescent="0.25">
      <c r="A1269" s="4" t="s">
        <v>1328</v>
      </c>
      <c r="B1269" s="8">
        <v>1.45</v>
      </c>
      <c r="C1269" s="19">
        <v>45755</v>
      </c>
      <c r="D1269" s="5" t="s">
        <v>192</v>
      </c>
      <c r="E1269" s="5" t="s">
        <v>1116</v>
      </c>
      <c r="F1269" s="21">
        <f>YEAR(Unicorns_Companies[[#This Row],[Date Joined]])</f>
        <v>2025</v>
      </c>
      <c r="G1269" s="21" t="str">
        <f>TEXT(Unicorns_Companies[[#This Row],[Date Joined]],"mmmm")</f>
        <v>April</v>
      </c>
      <c r="H1269" s="21" t="str">
        <f>TEXT(Unicorns_Companies[[#This Row],[Date Joined]],"dddd")</f>
        <v>Tuesday</v>
      </c>
    </row>
    <row r="1270" spans="1:8" x14ac:dyDescent="0.25">
      <c r="A1270" s="4" t="s">
        <v>1141</v>
      </c>
      <c r="B1270" s="8">
        <v>1.4</v>
      </c>
      <c r="C1270" s="19">
        <v>45670</v>
      </c>
      <c r="D1270" s="5" t="s">
        <v>101</v>
      </c>
      <c r="E1270" s="5" t="s">
        <v>1113</v>
      </c>
      <c r="F1270" s="21">
        <f>YEAR(Unicorns_Companies[[#This Row],[Date Joined]])</f>
        <v>2025</v>
      </c>
      <c r="G1270" s="21" t="str">
        <f>TEXT(Unicorns_Companies[[#This Row],[Date Joined]],"mmmm")</f>
        <v>January</v>
      </c>
      <c r="H1270" s="21" t="str">
        <f>TEXT(Unicorns_Companies[[#This Row],[Date Joined]],"dddd")</f>
        <v>Monday</v>
      </c>
    </row>
    <row r="1271" spans="1:8" x14ac:dyDescent="0.25">
      <c r="A1271" s="4" t="s">
        <v>1329</v>
      </c>
      <c r="B1271" s="8">
        <v>1.4</v>
      </c>
      <c r="C1271" s="19">
        <v>45670</v>
      </c>
      <c r="D1271" s="5" t="s">
        <v>109</v>
      </c>
      <c r="E1271" s="5" t="s">
        <v>1118</v>
      </c>
      <c r="F1271" s="21">
        <f>YEAR(Unicorns_Companies[[#This Row],[Date Joined]])</f>
        <v>2025</v>
      </c>
      <c r="G1271" s="21" t="str">
        <f>TEXT(Unicorns_Companies[[#This Row],[Date Joined]],"mmmm")</f>
        <v>January</v>
      </c>
      <c r="H1271" s="21" t="str">
        <f>TEXT(Unicorns_Companies[[#This Row],[Date Joined]],"dddd")</f>
        <v>Monday</v>
      </c>
    </row>
    <row r="1272" spans="1:8" x14ac:dyDescent="0.25">
      <c r="A1272" s="4" t="s">
        <v>1330</v>
      </c>
      <c r="B1272" s="8">
        <v>1.34</v>
      </c>
      <c r="C1272" s="19">
        <v>45673</v>
      </c>
      <c r="D1272" s="5" t="s">
        <v>102</v>
      </c>
      <c r="E1272" s="5" t="s">
        <v>1116</v>
      </c>
      <c r="F1272" s="21">
        <f>YEAR(Unicorns_Companies[[#This Row],[Date Joined]])</f>
        <v>2025</v>
      </c>
      <c r="G1272" s="21" t="str">
        <f>TEXT(Unicorns_Companies[[#This Row],[Date Joined]],"mmmm")</f>
        <v>January</v>
      </c>
      <c r="H1272" s="21" t="str">
        <f>TEXT(Unicorns_Companies[[#This Row],[Date Joined]],"dddd")</f>
        <v>Thursday</v>
      </c>
    </row>
    <row r="1273" spans="1:8" x14ac:dyDescent="0.25">
      <c r="A1273" s="4" t="s">
        <v>1332</v>
      </c>
      <c r="B1273" s="8">
        <v>1.2</v>
      </c>
      <c r="C1273" s="19">
        <v>45734</v>
      </c>
      <c r="D1273" s="5" t="s">
        <v>102</v>
      </c>
      <c r="E1273" s="5" t="s">
        <v>1116</v>
      </c>
      <c r="F1273" s="21">
        <f>YEAR(Unicorns_Companies[[#This Row],[Date Joined]])</f>
        <v>2025</v>
      </c>
      <c r="G1273" s="21" t="str">
        <f>TEXT(Unicorns_Companies[[#This Row],[Date Joined]],"mmmm")</f>
        <v>March</v>
      </c>
      <c r="H1273" s="21" t="str">
        <f>TEXT(Unicorns_Companies[[#This Row],[Date Joined]],"dddd")</f>
        <v>Tuesday</v>
      </c>
    </row>
    <row r="1274" spans="1:8" x14ac:dyDescent="0.25">
      <c r="A1274" s="4" t="s">
        <v>1333</v>
      </c>
      <c r="B1274" s="8">
        <v>1.2</v>
      </c>
      <c r="C1274" s="19">
        <v>45706</v>
      </c>
      <c r="D1274" s="5" t="s">
        <v>102</v>
      </c>
      <c r="E1274" s="5" t="s">
        <v>1116</v>
      </c>
      <c r="F1274" s="21">
        <f>YEAR(Unicorns_Companies[[#This Row],[Date Joined]])</f>
        <v>2025</v>
      </c>
      <c r="G1274" s="21" t="str">
        <f>TEXT(Unicorns_Companies[[#This Row],[Date Joined]],"mmmm")</f>
        <v>February</v>
      </c>
      <c r="H1274" s="21" t="str">
        <f>TEXT(Unicorns_Companies[[#This Row],[Date Joined]],"dddd")</f>
        <v>Tuesday</v>
      </c>
    </row>
    <row r="1275" spans="1:8" x14ac:dyDescent="0.25">
      <c r="A1275" s="4" t="s">
        <v>1335</v>
      </c>
      <c r="B1275" s="8">
        <v>1.1299999999999999</v>
      </c>
      <c r="C1275" s="19">
        <v>45699</v>
      </c>
      <c r="D1275" s="5" t="s">
        <v>231</v>
      </c>
      <c r="E1275" s="5" t="s">
        <v>1116</v>
      </c>
      <c r="F1275" s="21">
        <f>YEAR(Unicorns_Companies[[#This Row],[Date Joined]])</f>
        <v>2025</v>
      </c>
      <c r="G1275" s="21" t="str">
        <f>TEXT(Unicorns_Companies[[#This Row],[Date Joined]],"mmmm")</f>
        <v>February</v>
      </c>
      <c r="H1275" s="21" t="str">
        <f>TEXT(Unicorns_Companies[[#This Row],[Date Joined]],"dddd")</f>
        <v>Tuesday</v>
      </c>
    </row>
    <row r="1276" spans="1:8" x14ac:dyDescent="0.25">
      <c r="A1276" s="4" t="s">
        <v>1336</v>
      </c>
      <c r="B1276" s="8">
        <v>1.1000000000000001</v>
      </c>
      <c r="C1276" s="19">
        <v>45705</v>
      </c>
      <c r="D1276" s="5" t="s">
        <v>114</v>
      </c>
      <c r="E1276" s="5" t="s">
        <v>1116</v>
      </c>
      <c r="F1276" s="21">
        <f>YEAR(Unicorns_Companies[[#This Row],[Date Joined]])</f>
        <v>2025</v>
      </c>
      <c r="G1276" s="21" t="str">
        <f>TEXT(Unicorns_Companies[[#This Row],[Date Joined]],"mmmm")</f>
        <v>February</v>
      </c>
      <c r="H1276" s="21" t="str">
        <f>TEXT(Unicorns_Companies[[#This Row],[Date Joined]],"dddd")</f>
        <v>Monday</v>
      </c>
    </row>
    <row r="1277" spans="1:8" x14ac:dyDescent="0.25">
      <c r="A1277" s="4" t="s">
        <v>1337</v>
      </c>
      <c r="B1277" s="8">
        <v>1.1000000000000001</v>
      </c>
      <c r="C1277" s="19">
        <v>45783</v>
      </c>
      <c r="D1277" s="5" t="s">
        <v>102</v>
      </c>
      <c r="E1277" s="5" t="s">
        <v>1116</v>
      </c>
      <c r="F1277" s="21">
        <f>YEAR(Unicorns_Companies[[#This Row],[Date Joined]])</f>
        <v>2025</v>
      </c>
      <c r="G1277" s="21" t="str">
        <f>TEXT(Unicorns_Companies[[#This Row],[Date Joined]],"mmmm")</f>
        <v>May</v>
      </c>
      <c r="H1277" s="21" t="str">
        <f>TEXT(Unicorns_Companies[[#This Row],[Date Joined]],"dddd")</f>
        <v>Tuesday</v>
      </c>
    </row>
    <row r="1278" spans="1:8" x14ac:dyDescent="0.25">
      <c r="A1278" s="4" t="s">
        <v>1339</v>
      </c>
      <c r="B1278" s="8">
        <v>1</v>
      </c>
      <c r="C1278" s="19">
        <v>45750</v>
      </c>
      <c r="D1278" s="5" t="s">
        <v>102</v>
      </c>
      <c r="E1278" s="5" t="s">
        <v>1116</v>
      </c>
      <c r="F1278" s="21">
        <f>YEAR(Unicorns_Companies[[#This Row],[Date Joined]])</f>
        <v>2025</v>
      </c>
      <c r="G1278" s="21" t="str">
        <f>TEXT(Unicorns_Companies[[#This Row],[Date Joined]],"mmmm")</f>
        <v>April</v>
      </c>
      <c r="H1278" s="21" t="str">
        <f>TEXT(Unicorns_Companies[[#This Row],[Date Joined]],"dddd")</f>
        <v>Thursday</v>
      </c>
    </row>
    <row r="1279" spans="1:8" x14ac:dyDescent="0.25">
      <c r="A1279" s="4" t="s">
        <v>1340</v>
      </c>
      <c r="B1279" s="8">
        <v>1</v>
      </c>
      <c r="C1279" s="19">
        <v>45737</v>
      </c>
      <c r="D1279" s="5" t="s">
        <v>102</v>
      </c>
      <c r="E1279" s="5" t="s">
        <v>1116</v>
      </c>
      <c r="F1279" s="21">
        <f>YEAR(Unicorns_Companies[[#This Row],[Date Joined]])</f>
        <v>2025</v>
      </c>
      <c r="G1279" s="21" t="str">
        <f>TEXT(Unicorns_Companies[[#This Row],[Date Joined]],"mmmm")</f>
        <v>March</v>
      </c>
      <c r="H1279" s="21" t="str">
        <f>TEXT(Unicorns_Companies[[#This Row],[Date Joined]],"dddd")</f>
        <v>Friday</v>
      </c>
    </row>
    <row r="1280" spans="1:8" x14ac:dyDescent="0.25">
      <c r="A1280" s="4" t="s">
        <v>1341</v>
      </c>
      <c r="B1280" s="8">
        <v>1</v>
      </c>
      <c r="C1280" s="19">
        <v>45770</v>
      </c>
      <c r="D1280" s="5" t="s">
        <v>102</v>
      </c>
      <c r="E1280" s="5" t="s">
        <v>1116</v>
      </c>
      <c r="F1280" s="21">
        <f>YEAR(Unicorns_Companies[[#This Row],[Date Joined]])</f>
        <v>2025</v>
      </c>
      <c r="G1280" s="21" t="str">
        <f>TEXT(Unicorns_Companies[[#This Row],[Date Joined]],"mmmm")</f>
        <v>April</v>
      </c>
      <c r="H1280" s="21" t="str">
        <f>TEXT(Unicorns_Companies[[#This Row],[Date Joined]],"dddd")</f>
        <v>Wednesday</v>
      </c>
    </row>
    <row r="1281" spans="1:8" x14ac:dyDescent="0.25">
      <c r="A1281" s="4" t="s">
        <v>1342</v>
      </c>
      <c r="B1281" s="8">
        <v>1</v>
      </c>
      <c r="C1281" s="19">
        <v>45783</v>
      </c>
      <c r="D1281" s="5" t="s">
        <v>103</v>
      </c>
      <c r="E1281" s="5" t="s">
        <v>1116</v>
      </c>
      <c r="F1281" s="21">
        <f>YEAR(Unicorns_Companies[[#This Row],[Date Joined]])</f>
        <v>2025</v>
      </c>
      <c r="G1281" s="21" t="str">
        <f>TEXT(Unicorns_Companies[[#This Row],[Date Joined]],"mmmm")</f>
        <v>May</v>
      </c>
      <c r="H1281" s="21" t="str">
        <f>TEXT(Unicorns_Companies[[#This Row],[Date Joined]],"dddd")</f>
        <v>Tuesday</v>
      </c>
    </row>
    <row r="1282" spans="1:8" x14ac:dyDescent="0.25">
      <c r="A1282" s="22" t="s">
        <v>1343</v>
      </c>
      <c r="B1282" s="8">
        <v>1</v>
      </c>
      <c r="C1282" s="19">
        <v>45721</v>
      </c>
      <c r="D1282" s="5" t="s">
        <v>102</v>
      </c>
      <c r="E1282" s="5" t="s">
        <v>1116</v>
      </c>
      <c r="F1282" s="21">
        <f>YEAR(Unicorns_Companies[[#This Row],[Date Joined]])</f>
        <v>2025</v>
      </c>
      <c r="G1282" s="21" t="str">
        <f>TEXT(Unicorns_Companies[[#This Row],[Date Joined]],"mmmm")</f>
        <v>March</v>
      </c>
      <c r="H1282" s="21" t="str">
        <f>TEXT(Unicorns_Companies[[#This Row],[Date Joined]],"dddd")</f>
        <v>Wednesday</v>
      </c>
    </row>
    <row r="1283" spans="1:8" x14ac:dyDescent="0.25">
      <c r="A1283" s="4" t="s">
        <v>1345</v>
      </c>
      <c r="B1283" s="8">
        <v>1</v>
      </c>
      <c r="C1283" s="19">
        <v>45707</v>
      </c>
      <c r="D1283" s="5" t="s">
        <v>102</v>
      </c>
      <c r="E1283" s="5" t="s">
        <v>1116</v>
      </c>
      <c r="F1283" s="21">
        <f>YEAR(Unicorns_Companies[[#This Row],[Date Joined]])</f>
        <v>2025</v>
      </c>
      <c r="G1283" s="21" t="str">
        <f>TEXT(Unicorns_Companies[[#This Row],[Date Joined]],"mmmm")</f>
        <v>February</v>
      </c>
      <c r="H1283" s="21" t="str">
        <f>TEXT(Unicorns_Companies[[#This Row],[Date Joined]],"dddd")</f>
        <v>Wednesday</v>
      </c>
    </row>
    <row r="1284" spans="1:8" x14ac:dyDescent="0.25">
      <c r="A1284" s="4" t="s">
        <v>1346</v>
      </c>
      <c r="B1284" s="8">
        <v>1</v>
      </c>
      <c r="C1284" s="19">
        <v>45699</v>
      </c>
      <c r="D1284" s="5" t="s">
        <v>102</v>
      </c>
      <c r="E1284" s="5" t="s">
        <v>1113</v>
      </c>
      <c r="F1284" s="21">
        <f>YEAR(Unicorns_Companies[[#This Row],[Date Joined]])</f>
        <v>2025</v>
      </c>
      <c r="G1284" s="21" t="str">
        <f>TEXT(Unicorns_Companies[[#This Row],[Date Joined]],"mmmm")</f>
        <v>February</v>
      </c>
      <c r="H1284" s="21" t="str">
        <f>TEXT(Unicorns_Companies[[#This Row],[Date Joined]],"dddd")</f>
        <v>Tuesday</v>
      </c>
    </row>
    <row r="1285" spans="1:8" x14ac:dyDescent="0.25">
      <c r="A1285" s="4" t="s">
        <v>1347</v>
      </c>
      <c r="B1285" s="8">
        <v>1</v>
      </c>
      <c r="C1285" s="19">
        <v>45671</v>
      </c>
      <c r="D1285" s="5" t="s">
        <v>105</v>
      </c>
      <c r="E1285" s="5" t="s">
        <v>1115</v>
      </c>
      <c r="F1285" s="21">
        <f>YEAR(Unicorns_Companies[[#This Row],[Date Joined]])</f>
        <v>2025</v>
      </c>
      <c r="G1285" s="21" t="str">
        <f>TEXT(Unicorns_Companies[[#This Row],[Date Joined]],"mmmm")</f>
        <v>January</v>
      </c>
      <c r="H1285" s="21" t="str">
        <f>TEXT(Unicorns_Companies[[#This Row],[Date Joined]],"dddd")</f>
        <v>Tuesday</v>
      </c>
    </row>
    <row r="1286" spans="1:8" x14ac:dyDescent="0.25">
      <c r="A1286" s="4" t="s">
        <v>1348</v>
      </c>
      <c r="B1286" s="8">
        <v>1</v>
      </c>
      <c r="C1286" s="19">
        <v>45712</v>
      </c>
      <c r="D1286" s="5" t="s">
        <v>102</v>
      </c>
      <c r="E1286" s="5" t="s">
        <v>1114</v>
      </c>
      <c r="F1286" s="21">
        <f>YEAR(Unicorns_Companies[[#This Row],[Date Joined]])</f>
        <v>2025</v>
      </c>
      <c r="G1286" s="21" t="str">
        <f>TEXT(Unicorns_Companies[[#This Row],[Date Joined]],"mmmm")</f>
        <v>February</v>
      </c>
      <c r="H1286" s="21" t="str">
        <f>TEXT(Unicorns_Companies[[#This Row],[Date Joined]],"dddd")</f>
        <v>Monday</v>
      </c>
    </row>
    <row r="1287" spans="1:8" x14ac:dyDescent="0.25">
      <c r="F1287" s="5"/>
    </row>
    <row r="1288" spans="1:8" x14ac:dyDescent="0.25">
      <c r="A1288" s="9"/>
      <c r="B1288" s="8"/>
      <c r="C1288" s="19"/>
      <c r="D1288" s="5"/>
      <c r="E1288" s="5"/>
      <c r="F1288" s="5"/>
    </row>
    <row r="1289" spans="1:8" x14ac:dyDescent="0.25">
      <c r="A1289" s="10"/>
      <c r="B1289" s="8"/>
      <c r="C1289" s="19"/>
      <c r="D1289" s="5"/>
      <c r="E1289" s="5"/>
      <c r="F1289" s="5"/>
    </row>
    <row r="1290" spans="1:8" x14ac:dyDescent="0.25">
      <c r="A1290" s="10"/>
      <c r="B1290" s="11"/>
      <c r="C1290" s="19"/>
      <c r="D1290" s="12"/>
      <c r="E1290" s="10"/>
      <c r="F1290" s="1"/>
    </row>
    <row r="1291" spans="1:8" x14ac:dyDescent="0.25">
      <c r="A1291" s="10"/>
      <c r="B1291" s="11"/>
      <c r="C1291" s="19"/>
      <c r="D1291" s="12"/>
      <c r="E1291" s="10"/>
      <c r="F1291" s="1"/>
    </row>
    <row r="1292" spans="1:8" x14ac:dyDescent="0.25">
      <c r="A1292" s="10"/>
      <c r="B1292" s="11"/>
      <c r="C1292" s="19"/>
      <c r="D1292" s="12"/>
      <c r="E1292" s="10"/>
      <c r="F1292" s="1"/>
    </row>
    <row r="1293" spans="1:8" x14ac:dyDescent="0.25">
      <c r="A1293" s="10"/>
      <c r="B1293" s="11"/>
      <c r="C1293" s="19"/>
      <c r="D1293" s="12"/>
      <c r="E1293" s="10"/>
      <c r="F1293" s="1"/>
    </row>
    <row r="1294" spans="1:8" x14ac:dyDescent="0.25">
      <c r="A1294" s="10"/>
      <c r="B1294" s="11"/>
      <c r="C1294" s="19"/>
      <c r="D1294" s="12"/>
      <c r="E1294" s="10"/>
      <c r="F1294" s="1"/>
    </row>
    <row r="1295" spans="1:8" x14ac:dyDescent="0.25">
      <c r="A1295" s="10"/>
      <c r="B1295" s="11"/>
      <c r="C1295" s="19"/>
      <c r="D1295" s="12"/>
      <c r="E1295" s="10"/>
      <c r="F1295" s="1"/>
    </row>
    <row r="1296" spans="1:8" x14ac:dyDescent="0.25">
      <c r="A1296" s="10"/>
      <c r="B1296" s="11"/>
      <c r="C1296" s="19"/>
      <c r="D1296" s="12"/>
      <c r="E1296" s="10"/>
      <c r="F1296" s="1"/>
    </row>
    <row r="1297" spans="1:6" x14ac:dyDescent="0.25">
      <c r="A1297" s="10"/>
      <c r="B1297" s="11"/>
      <c r="C1297" s="19"/>
      <c r="D1297" s="12"/>
      <c r="E1297" s="10"/>
      <c r="F1297" s="1"/>
    </row>
    <row r="1298" spans="1:6" x14ac:dyDescent="0.25">
      <c r="A1298" s="10"/>
      <c r="B1298" s="11"/>
      <c r="C1298" s="19"/>
      <c r="D1298" s="12"/>
      <c r="E1298" s="10"/>
      <c r="F1298" s="1"/>
    </row>
    <row r="1299" spans="1:6" x14ac:dyDescent="0.25">
      <c r="A1299" s="10"/>
      <c r="B1299" s="11"/>
      <c r="C1299" s="19"/>
      <c r="D1299" s="12"/>
      <c r="E1299" s="10"/>
      <c r="F1299" s="1"/>
    </row>
    <row r="1300" spans="1:6" x14ac:dyDescent="0.25">
      <c r="A1300" s="10"/>
      <c r="B1300" s="11"/>
      <c r="C1300" s="19"/>
      <c r="D1300" s="12"/>
      <c r="E1300" s="10"/>
      <c r="F1300" s="1"/>
    </row>
    <row r="1301" spans="1:6" x14ac:dyDescent="0.25">
      <c r="A1301" s="10"/>
      <c r="B1301" s="11"/>
      <c r="C1301" s="19"/>
      <c r="D1301" s="12"/>
      <c r="E1301" s="10"/>
      <c r="F1301" s="1"/>
    </row>
    <row r="1302" spans="1:6" x14ac:dyDescent="0.25">
      <c r="A1302" s="10"/>
      <c r="B1302" s="11"/>
      <c r="C1302" s="19"/>
      <c r="D1302" s="12"/>
      <c r="E1302" s="10"/>
      <c r="F1302" s="1"/>
    </row>
    <row r="1303" spans="1:6" x14ac:dyDescent="0.25">
      <c r="A1303" s="10"/>
      <c r="B1303" s="11"/>
      <c r="C1303" s="19"/>
      <c r="D1303" s="12"/>
      <c r="E1303" s="10"/>
      <c r="F1303" s="1"/>
    </row>
    <row r="1304" spans="1:6" x14ac:dyDescent="0.25">
      <c r="A1304" s="10"/>
      <c r="B1304" s="11"/>
      <c r="C1304" s="19"/>
      <c r="D1304" s="12"/>
      <c r="E1304" s="10"/>
      <c r="F1304" s="1"/>
    </row>
    <row r="1305" spans="1:6" x14ac:dyDescent="0.25">
      <c r="A1305" s="10"/>
      <c r="B1305" s="11"/>
      <c r="C1305" s="19"/>
      <c r="D1305" s="12"/>
      <c r="E1305" s="10"/>
      <c r="F1305" s="1"/>
    </row>
    <row r="1306" spans="1:6" x14ac:dyDescent="0.25">
      <c r="A1306" s="10"/>
      <c r="B1306" s="11"/>
      <c r="C1306" s="19"/>
      <c r="D1306" s="12"/>
      <c r="E1306" s="10"/>
      <c r="F1306" s="1"/>
    </row>
    <row r="1307" spans="1:6" x14ac:dyDescent="0.25">
      <c r="A1307" s="10"/>
      <c r="B1307" s="11"/>
      <c r="C1307" s="19"/>
      <c r="D1307" s="12"/>
      <c r="E1307" s="10"/>
      <c r="F1307" s="1"/>
    </row>
    <row r="1308" spans="1:6" x14ac:dyDescent="0.25">
      <c r="A1308" s="10"/>
      <c r="B1308" s="11"/>
      <c r="C1308" s="19"/>
      <c r="D1308" s="12"/>
      <c r="E1308" s="10"/>
      <c r="F1308" s="1"/>
    </row>
    <row r="1309" spans="1:6" x14ac:dyDescent="0.25">
      <c r="A1309" s="10"/>
      <c r="B1309" s="11"/>
      <c r="C1309" s="19"/>
      <c r="D1309" s="12"/>
      <c r="E1309" s="10"/>
      <c r="F1309" s="1"/>
    </row>
    <row r="1310" spans="1:6" x14ac:dyDescent="0.25">
      <c r="A1310" s="10"/>
      <c r="B1310" s="11"/>
      <c r="C1310" s="19"/>
      <c r="D1310" s="12"/>
      <c r="E1310" s="10"/>
      <c r="F1310" s="1"/>
    </row>
    <row r="1311" spans="1:6" x14ac:dyDescent="0.25">
      <c r="A1311" s="10"/>
      <c r="B1311" s="11"/>
      <c r="C1311" s="19"/>
      <c r="D1311" s="12"/>
      <c r="E1311" s="10"/>
      <c r="F1311" s="1"/>
    </row>
    <row r="1312" spans="1:6" x14ac:dyDescent="0.25">
      <c r="A1312" s="10"/>
      <c r="C1312" s="19"/>
      <c r="D1312" s="12"/>
      <c r="E1312" s="10"/>
      <c r="F1312" s="1"/>
    </row>
    <row r="1313" spans="1:6" x14ac:dyDescent="0.25">
      <c r="A1313" s="10"/>
      <c r="C1313" s="19"/>
      <c r="D1313" s="12"/>
      <c r="E1313" s="10"/>
      <c r="F1313" s="1"/>
    </row>
    <row r="1314" spans="1:6" x14ac:dyDescent="0.25">
      <c r="A1314" s="10"/>
      <c r="C1314" s="19"/>
      <c r="D1314" s="12"/>
      <c r="E1314" s="10"/>
      <c r="F1314" s="1"/>
    </row>
    <row r="1315" spans="1:6" x14ac:dyDescent="0.25">
      <c r="A1315" s="10"/>
      <c r="C1315" s="19"/>
      <c r="D1315" s="12"/>
      <c r="E1315" s="10"/>
      <c r="F1315" s="1"/>
    </row>
    <row r="1316" spans="1:6" x14ac:dyDescent="0.25">
      <c r="A1316" s="10"/>
      <c r="C1316" s="19"/>
      <c r="D1316" s="12"/>
      <c r="E1316" s="10"/>
      <c r="F1316" s="1"/>
    </row>
    <row r="1317" spans="1:6" x14ac:dyDescent="0.25">
      <c r="A1317" s="10"/>
      <c r="C1317" s="19"/>
      <c r="D1317" s="12"/>
      <c r="E1317" s="10"/>
      <c r="F1317" s="1"/>
    </row>
    <row r="1318" spans="1:6" x14ac:dyDescent="0.25">
      <c r="A1318" s="10"/>
      <c r="C1318" s="19"/>
      <c r="D1318" s="12"/>
      <c r="E1318" s="10"/>
      <c r="F1318" s="1"/>
    </row>
    <row r="1319" spans="1:6" x14ac:dyDescent="0.25">
      <c r="A1319" s="10"/>
      <c r="C1319" s="19"/>
      <c r="D1319" s="12"/>
      <c r="E1319" s="10"/>
      <c r="F1319" s="1"/>
    </row>
    <row r="1320" spans="1:6" x14ac:dyDescent="0.25">
      <c r="A1320" s="10"/>
      <c r="C1320" s="19"/>
      <c r="D1320" s="12"/>
      <c r="E1320" s="10"/>
      <c r="F1320" s="1"/>
    </row>
    <row r="1321" spans="1:6" x14ac:dyDescent="0.25">
      <c r="A1321" s="10"/>
      <c r="C1321" s="19"/>
      <c r="D1321" s="12"/>
      <c r="E1321" s="10"/>
      <c r="F1321" s="1"/>
    </row>
    <row r="1322" spans="1:6" x14ac:dyDescent="0.25">
      <c r="A1322" s="10"/>
      <c r="C1322" s="19"/>
      <c r="D1322" s="12"/>
      <c r="E1322" s="10"/>
      <c r="F1322" s="1"/>
    </row>
    <row r="1323" spans="1:6" x14ac:dyDescent="0.25">
      <c r="A1323" s="10"/>
      <c r="C1323" s="19"/>
      <c r="D1323" s="12"/>
      <c r="E1323" s="10"/>
      <c r="F1323"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72A9D-97DC-4232-85D0-D22E6FAA3D42}">
  <dimension ref="A3:H40"/>
  <sheetViews>
    <sheetView workbookViewId="0">
      <selection activeCell="D35" sqref="D35"/>
    </sheetView>
  </sheetViews>
  <sheetFormatPr defaultRowHeight="15" x14ac:dyDescent="0.25"/>
  <cols>
    <col min="1" max="1" width="32.7109375" bestFit="1" customWidth="1"/>
    <col min="2" max="2" width="17.85546875" bestFit="1" customWidth="1"/>
    <col min="3" max="3" width="23.28515625" bestFit="1" customWidth="1"/>
    <col min="4" max="4" width="17.85546875" bestFit="1" customWidth="1"/>
    <col min="5" max="5" width="22.5703125" bestFit="1" customWidth="1"/>
    <col min="6" max="7" width="22.7109375" bestFit="1" customWidth="1"/>
    <col min="8" max="9" width="17.85546875" bestFit="1" customWidth="1"/>
  </cols>
  <sheetData>
    <row r="3" spans="1:8" x14ac:dyDescent="0.25">
      <c r="A3" t="s">
        <v>1349</v>
      </c>
      <c r="C3" t="s">
        <v>1351</v>
      </c>
      <c r="E3" t="s">
        <v>1361</v>
      </c>
      <c r="G3" t="s">
        <v>1359</v>
      </c>
    </row>
    <row r="4" spans="1:8" x14ac:dyDescent="0.25">
      <c r="A4" s="17">
        <v>4662.93</v>
      </c>
      <c r="C4">
        <v>55</v>
      </c>
      <c r="E4">
        <v>9</v>
      </c>
      <c r="G4">
        <v>1285</v>
      </c>
    </row>
    <row r="5" spans="1:8" x14ac:dyDescent="0.25">
      <c r="A5" s="18">
        <f>GETPIVOTDATA("[Measures].[Sum of Valuation ($B)]",$A$3)</f>
        <v>4662.93</v>
      </c>
      <c r="C5">
        <f>GETPIVOTDATA("[Measures].[Distinct Count of Country]",$C$3)</f>
        <v>55</v>
      </c>
      <c r="E5">
        <f>GETPIVOTDATA("[Measures].[Distinct Count of Industry]",$E$3)</f>
        <v>9</v>
      </c>
      <c r="G5">
        <f>GETPIVOTDATA("[Measures].[Count of Company]",$G$3)</f>
        <v>1285</v>
      </c>
    </row>
    <row r="7" spans="1:8" x14ac:dyDescent="0.25">
      <c r="D7" s="16" t="s">
        <v>1353</v>
      </c>
      <c r="E7" t="s">
        <v>1351</v>
      </c>
    </row>
    <row r="8" spans="1:8" x14ac:dyDescent="0.25">
      <c r="A8" s="16" t="s">
        <v>1367</v>
      </c>
      <c r="B8" t="s">
        <v>1349</v>
      </c>
      <c r="D8" s="12" t="s">
        <v>1115</v>
      </c>
      <c r="E8">
        <v>35</v>
      </c>
    </row>
    <row r="9" spans="1:8" x14ac:dyDescent="0.25">
      <c r="A9" s="12" t="s">
        <v>35</v>
      </c>
      <c r="B9" s="17">
        <v>350</v>
      </c>
      <c r="D9" s="12" t="s">
        <v>1116</v>
      </c>
      <c r="E9">
        <v>31</v>
      </c>
    </row>
    <row r="10" spans="1:8" x14ac:dyDescent="0.25">
      <c r="A10" s="12" t="s">
        <v>1009</v>
      </c>
      <c r="B10" s="17">
        <v>300</v>
      </c>
      <c r="D10" s="12" t="s">
        <v>1114</v>
      </c>
      <c r="E10">
        <v>28</v>
      </c>
      <c r="G10" s="16" t="s">
        <v>1355</v>
      </c>
      <c r="H10" t="s">
        <v>1349</v>
      </c>
    </row>
    <row r="11" spans="1:8" x14ac:dyDescent="0.25">
      <c r="A11" s="12" t="s">
        <v>378</v>
      </c>
      <c r="B11" s="17">
        <v>300</v>
      </c>
      <c r="D11" s="12" t="s">
        <v>1113</v>
      </c>
      <c r="E11">
        <v>27</v>
      </c>
      <c r="G11" s="12" t="s">
        <v>1116</v>
      </c>
      <c r="H11" s="17">
        <v>1646.03</v>
      </c>
    </row>
    <row r="12" spans="1:8" x14ac:dyDescent="0.25">
      <c r="A12" s="12" t="s">
        <v>36</v>
      </c>
      <c r="B12" s="17">
        <v>70</v>
      </c>
      <c r="D12" s="12" t="s">
        <v>1112</v>
      </c>
      <c r="E12">
        <v>16</v>
      </c>
      <c r="G12" s="12" t="s">
        <v>1113</v>
      </c>
      <c r="H12" s="17">
        <v>780.74</v>
      </c>
    </row>
    <row r="13" spans="1:8" x14ac:dyDescent="0.25">
      <c r="A13" s="12" t="s">
        <v>236</v>
      </c>
      <c r="B13" s="17">
        <v>66</v>
      </c>
      <c r="D13" s="12" t="s">
        <v>1118</v>
      </c>
      <c r="E13">
        <v>12</v>
      </c>
      <c r="G13" s="12" t="s">
        <v>1115</v>
      </c>
      <c r="H13" s="17">
        <v>745.85</v>
      </c>
    </row>
    <row r="14" spans="1:8" x14ac:dyDescent="0.25">
      <c r="A14" s="12" t="s">
        <v>126</v>
      </c>
      <c r="B14" s="17">
        <v>62</v>
      </c>
      <c r="D14" s="12" t="s">
        <v>1121</v>
      </c>
      <c r="E14">
        <v>7</v>
      </c>
      <c r="G14" s="12" t="s">
        <v>1114</v>
      </c>
      <c r="H14" s="17">
        <v>595.27</v>
      </c>
    </row>
    <row r="15" spans="1:8" x14ac:dyDescent="0.25">
      <c r="A15" s="12" t="s">
        <v>1055</v>
      </c>
      <c r="B15" s="17">
        <v>61.5</v>
      </c>
      <c r="D15" s="12" t="s">
        <v>1306</v>
      </c>
      <c r="E15">
        <v>1</v>
      </c>
      <c r="G15" s="12" t="s">
        <v>1112</v>
      </c>
      <c r="H15" s="17">
        <v>559.86</v>
      </c>
    </row>
    <row r="16" spans="1:8" x14ac:dyDescent="0.25">
      <c r="A16" s="12" t="s">
        <v>1238</v>
      </c>
      <c r="B16" s="17">
        <v>50</v>
      </c>
      <c r="D16" s="12" t="s">
        <v>1229</v>
      </c>
      <c r="E16">
        <v>1</v>
      </c>
      <c r="G16" s="12" t="s">
        <v>1118</v>
      </c>
      <c r="H16" s="17">
        <v>277.89999999999998</v>
      </c>
    </row>
    <row r="17" spans="1:8" x14ac:dyDescent="0.25">
      <c r="A17" s="12" t="s">
        <v>81</v>
      </c>
      <c r="B17" s="17">
        <v>45</v>
      </c>
      <c r="D17" s="12" t="s">
        <v>1350</v>
      </c>
      <c r="E17">
        <v>55</v>
      </c>
      <c r="G17" s="12" t="s">
        <v>1121</v>
      </c>
      <c r="H17" s="17">
        <v>52.78</v>
      </c>
    </row>
    <row r="18" spans="1:8" x14ac:dyDescent="0.25">
      <c r="A18" s="12" t="s">
        <v>48</v>
      </c>
      <c r="B18" s="17">
        <v>32</v>
      </c>
      <c r="G18" s="12" t="s">
        <v>1306</v>
      </c>
      <c r="H18" s="17">
        <v>3.5</v>
      </c>
    </row>
    <row r="19" spans="1:8" x14ac:dyDescent="0.25">
      <c r="A19" s="12" t="s">
        <v>1350</v>
      </c>
      <c r="B19" s="17">
        <v>1336.5</v>
      </c>
      <c r="G19" s="12" t="s">
        <v>1229</v>
      </c>
      <c r="H19" s="17">
        <v>1</v>
      </c>
    </row>
    <row r="20" spans="1:8" x14ac:dyDescent="0.25">
      <c r="C20" s="16" t="s">
        <v>1354</v>
      </c>
      <c r="D20" t="s">
        <v>1352</v>
      </c>
      <c r="G20" s="12" t="s">
        <v>1350</v>
      </c>
      <c r="H20" s="17">
        <v>4662.93</v>
      </c>
    </row>
    <row r="21" spans="1:8" x14ac:dyDescent="0.25">
      <c r="C21" s="12" t="s">
        <v>102</v>
      </c>
      <c r="D21">
        <v>8</v>
      </c>
    </row>
    <row r="22" spans="1:8" x14ac:dyDescent="0.25">
      <c r="C22" s="12" t="s">
        <v>109</v>
      </c>
      <c r="D22">
        <v>7</v>
      </c>
    </row>
    <row r="23" spans="1:8" x14ac:dyDescent="0.25">
      <c r="C23" s="12" t="s">
        <v>104</v>
      </c>
      <c r="D23">
        <v>7</v>
      </c>
    </row>
    <row r="24" spans="1:8" x14ac:dyDescent="0.25">
      <c r="C24" s="12" t="s">
        <v>106</v>
      </c>
      <c r="D24">
        <v>7</v>
      </c>
    </row>
    <row r="25" spans="1:8" x14ac:dyDescent="0.25">
      <c r="C25" s="12" t="s">
        <v>192</v>
      </c>
      <c r="D25">
        <v>6</v>
      </c>
      <c r="F25" s="16" t="s">
        <v>1360</v>
      </c>
      <c r="G25" t="s">
        <v>1359</v>
      </c>
    </row>
    <row r="26" spans="1:8" x14ac:dyDescent="0.25">
      <c r="C26" s="12" t="s">
        <v>116</v>
      </c>
      <c r="D26">
        <v>6</v>
      </c>
      <c r="F26" s="12" t="s">
        <v>1116</v>
      </c>
      <c r="G26">
        <v>429</v>
      </c>
    </row>
    <row r="27" spans="1:8" x14ac:dyDescent="0.25">
      <c r="C27" s="12" t="s">
        <v>101</v>
      </c>
      <c r="D27">
        <v>6</v>
      </c>
      <c r="F27" s="12" t="s">
        <v>1115</v>
      </c>
      <c r="G27">
        <v>228</v>
      </c>
    </row>
    <row r="28" spans="1:8" x14ac:dyDescent="0.25">
      <c r="C28" s="12" t="s">
        <v>114</v>
      </c>
      <c r="D28">
        <v>6</v>
      </c>
      <c r="F28" s="12" t="s">
        <v>1114</v>
      </c>
      <c r="G28">
        <v>208</v>
      </c>
    </row>
    <row r="29" spans="1:8" x14ac:dyDescent="0.25">
      <c r="C29" s="12" t="s">
        <v>103</v>
      </c>
      <c r="D29">
        <v>6</v>
      </c>
      <c r="F29" s="12" t="s">
        <v>1113</v>
      </c>
      <c r="G29">
        <v>188</v>
      </c>
    </row>
    <row r="30" spans="1:8" x14ac:dyDescent="0.25">
      <c r="C30" s="12" t="s">
        <v>111</v>
      </c>
      <c r="D30">
        <v>5</v>
      </c>
      <c r="F30" s="12" t="s">
        <v>1118</v>
      </c>
      <c r="G30">
        <v>119</v>
      </c>
    </row>
    <row r="31" spans="1:8" x14ac:dyDescent="0.25">
      <c r="C31" s="12" t="s">
        <v>1350</v>
      </c>
      <c r="D31">
        <v>8</v>
      </c>
      <c r="F31" s="12" t="s">
        <v>1112</v>
      </c>
      <c r="G31">
        <v>86</v>
      </c>
    </row>
    <row r="32" spans="1:8" x14ac:dyDescent="0.25">
      <c r="F32" s="12" t="s">
        <v>1121</v>
      </c>
      <c r="G32">
        <v>25</v>
      </c>
    </row>
    <row r="33" spans="3:7" x14ac:dyDescent="0.25">
      <c r="F33" s="12" t="s">
        <v>1306</v>
      </c>
      <c r="G33">
        <v>1</v>
      </c>
    </row>
    <row r="34" spans="3:7" x14ac:dyDescent="0.25">
      <c r="C34" s="16" t="s">
        <v>1368</v>
      </c>
      <c r="D34" t="s">
        <v>1349</v>
      </c>
      <c r="F34" s="12" t="s">
        <v>1229</v>
      </c>
      <c r="G34">
        <v>1</v>
      </c>
    </row>
    <row r="35" spans="3:7" x14ac:dyDescent="0.25">
      <c r="C35" s="12" t="s">
        <v>1365</v>
      </c>
      <c r="D35" s="17">
        <v>1133.3499999999999</v>
      </c>
      <c r="F35" s="12" t="s">
        <v>1350</v>
      </c>
      <c r="G35">
        <v>1285</v>
      </c>
    </row>
    <row r="36" spans="3:7" x14ac:dyDescent="0.25">
      <c r="C36" s="12" t="s">
        <v>1364</v>
      </c>
      <c r="D36" s="17">
        <v>716.9</v>
      </c>
    </row>
    <row r="37" spans="3:7" x14ac:dyDescent="0.25">
      <c r="C37" s="12" t="s">
        <v>1363</v>
      </c>
      <c r="D37" s="17">
        <v>473.42</v>
      </c>
    </row>
    <row r="38" spans="3:7" x14ac:dyDescent="0.25">
      <c r="C38" s="12" t="s">
        <v>1366</v>
      </c>
      <c r="D38" s="17">
        <v>453.14</v>
      </c>
    </row>
    <row r="39" spans="3:7" x14ac:dyDescent="0.25">
      <c r="C39" s="12" t="s">
        <v>1362</v>
      </c>
      <c r="D39" s="17">
        <v>397.74</v>
      </c>
    </row>
    <row r="40" spans="3:7" x14ac:dyDescent="0.25">
      <c r="C40" s="12" t="s">
        <v>1350</v>
      </c>
      <c r="D40" s="17">
        <v>3174.55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67879-2899-4215-8EDD-642CB9BBC84E}">
  <dimension ref="A1"/>
  <sheetViews>
    <sheetView tabSelected="1" zoomScale="80" zoomScaleNormal="80" workbookViewId="0">
      <selection activeCell="AA4" sqref="AA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Unicorns Original</vt:lpstr>
      <vt:lpstr>Unicorns cleaning</vt:lpstr>
      <vt:lpstr>Unicorns Analysis</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Global Unicorn Club</dc:title>
  <dc:creator>Louise Bengtsson</dc:creator>
  <cp:lastModifiedBy>Manufor Benjamin</cp:lastModifiedBy>
  <dcterms:created xsi:type="dcterms:W3CDTF">2019-01-22T22:39:47Z</dcterms:created>
  <dcterms:modified xsi:type="dcterms:W3CDTF">2025-08-08T18:42:01Z</dcterms:modified>
</cp:coreProperties>
</file>