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<sst xmlns="http://schemas.openxmlformats.org/spreadsheetml/2006/main" count="12">
  <si>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 xml:space="preserve">    测试方（测试用例）
被测人（写的程序）</t>
  </si>
  <si>
    <t>胡宸瑄</t>
  </si>
  <si>
    <t>金炜博</t>
  </si>
  <si>
    <t>黄少聪</t>
  </si>
  <si>
    <t>韩冰雁</t>
  </si>
  <si>
    <t>陈宇灿</t>
  </si>
  <si>
    <t>陈磊</t>
  </si>
  <si>
    <t>测试用例个数</t>
  </si>
  <si>
    <t>通过率</t>
  </si>
  <si>
    <t>覆盖率</t>
  </si>
  <si>
    <t>分支覆盖率</t>
  </si>
  <si>
    <t>其中胡宸瑄，黄少聪，陈宇灿，陈磊的测试用例year按照long型最大设计，超出需要抛出“超出范围”异常。
金炜博的测试用例year最大值为10亿，超出范围需要抛出“超出范围”异常。
韩冰雁的测试用例year没有最大值，采用大数，所以没有“超出范围”异常。
因此会有一些测试用例导致结果不同。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</si>
</sst>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18" borderId="20" applyNumberFormat="0" applyAlignment="0" applyProtection="0">
      <alignment vertical="center"/>
    </xf>
    <xf numFmtId="0" fontId="7" fillId="18" borderId="14" applyNumberFormat="0" applyAlignment="0" applyProtection="0">
      <alignment vertical="center"/>
    </xf>
    <xf numFmtId="0" fontId="19" fillId="33" borderId="2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9" fontId="0" fillId="2" borderId="3" xfId="0" applyNumberForma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vertical="top"/>
    </xf>
    <xf numFmtId="0" fontId="0" fillId="0" borderId="8" xfId="0" applyBorder="1" applyAlignment="1">
      <alignment horizontal="center" vertical="center"/>
    </xf>
    <xf numFmtId="9" fontId="0" fillId="2" borderId="8" xfId="0" applyNumberFormat="1" applyFill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11" xfId="0" applyFill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tabSelected="1" topLeftCell="A31" workbookViewId="0">
      <selection activeCell="G41" sqref="G41"/>
    </sheetView>
  </sheetViews>
  <sheetFormatPr defaultColWidth="9" defaultRowHeight="13.5"/>
  <cols>
    <col min="1" max="1" width="9" style="2"/>
    <col min="2" max="2" width="10.25" style="2" customWidth="1"/>
    <col min="3" max="4" width="12.875" style="2" customWidth="1"/>
    <col min="5" max="5" width="12.625" style="2" customWidth="1"/>
    <col min="6" max="7" width="12.875" style="2" customWidth="1"/>
    <col min="8" max="8" width="10.875" style="2" hidden="1" customWidth="1"/>
    <col min="9" max="11" width="12.875" style="2" customWidth="1"/>
    <col min="12" max="16384" width="9" style="2"/>
  </cols>
  <sheetData>
    <row r="2" ht="43" customHeight="1" spans="2:10">
      <c r="B2" s="3" t="s">
        <v>0</v>
      </c>
      <c r="C2" s="4"/>
      <c r="D2" s="5" t="s">
        <v>1</v>
      </c>
      <c r="E2" s="5" t="s">
        <v>2</v>
      </c>
      <c r="F2" s="5" t="s">
        <v>3</v>
      </c>
      <c r="G2" s="5" t="s">
        <v>4</v>
      </c>
      <c r="H2" s="5"/>
      <c r="I2" s="5" t="s">
        <v>5</v>
      </c>
      <c r="J2" s="5" t="s">
        <v>6</v>
      </c>
    </row>
    <row r="3" ht="18" customHeight="1" spans="2:10">
      <c r="B3" s="5" t="s">
        <v>1</v>
      </c>
      <c r="C3" s="6" t="s">
        <v>7</v>
      </c>
      <c r="D3" s="7">
        <v>25</v>
      </c>
      <c r="E3" s="7">
        <v>19</v>
      </c>
      <c r="F3" s="7">
        <v>20</v>
      </c>
      <c r="G3" s="7">
        <v>18</v>
      </c>
      <c r="H3" s="7"/>
      <c r="I3" s="7">
        <v>19</v>
      </c>
      <c r="J3" s="7">
        <v>30</v>
      </c>
    </row>
    <row r="4" ht="18" customHeight="1" spans="2:10">
      <c r="B4" s="5"/>
      <c r="C4" s="8" t="s">
        <v>8</v>
      </c>
      <c r="D4" s="9">
        <f>25/25</f>
        <v>1</v>
      </c>
      <c r="E4" s="9">
        <f>18/19</f>
        <v>0.947368421052632</v>
      </c>
      <c r="F4" s="9">
        <f>20/20</f>
        <v>1</v>
      </c>
      <c r="G4" s="9">
        <f>16/18</f>
        <v>0.888888888888889</v>
      </c>
      <c r="H4" s="9"/>
      <c r="I4" s="9">
        <f>17/19</f>
        <v>0.894736842105263</v>
      </c>
      <c r="J4" s="9">
        <f>30/30</f>
        <v>1</v>
      </c>
    </row>
    <row r="5" ht="18" customHeight="1" spans="2:10">
      <c r="B5" s="5"/>
      <c r="C5" s="6" t="s">
        <v>9</v>
      </c>
      <c r="D5" s="9">
        <f t="shared" ref="D5:G5" si="0">64/64</f>
        <v>1</v>
      </c>
      <c r="E5" s="9">
        <f>60/64</f>
        <v>0.9375</v>
      </c>
      <c r="F5" s="9">
        <f t="shared" si="0"/>
        <v>1</v>
      </c>
      <c r="G5" s="9">
        <f t="shared" si="0"/>
        <v>1</v>
      </c>
      <c r="H5" s="9"/>
      <c r="I5" s="9">
        <f>64/64</f>
        <v>1</v>
      </c>
      <c r="J5" s="9">
        <f>64/64</f>
        <v>1</v>
      </c>
    </row>
    <row r="6" ht="18" customHeight="1" spans="2:10">
      <c r="B6" s="5"/>
      <c r="C6" s="6" t="s">
        <v>10</v>
      </c>
      <c r="D6" s="9">
        <f>60/62</f>
        <v>0.967741935483871</v>
      </c>
      <c r="E6" s="9">
        <f>56/62</f>
        <v>0.903225806451613</v>
      </c>
      <c r="F6" s="9">
        <f>56/62</f>
        <v>0.903225806451613</v>
      </c>
      <c r="G6" s="9">
        <f>58/62</f>
        <v>0.935483870967742</v>
      </c>
      <c r="H6" s="9"/>
      <c r="I6" s="9">
        <f>60/62</f>
        <v>0.967741935483871</v>
      </c>
      <c r="J6" s="9">
        <f>60/62</f>
        <v>0.967741935483871</v>
      </c>
    </row>
    <row r="7" ht="18" customHeight="1" spans="1:10">
      <c r="A7" s="1"/>
      <c r="B7" s="10"/>
      <c r="C7" s="1"/>
      <c r="D7" s="11"/>
      <c r="E7" s="11"/>
      <c r="F7" s="11"/>
      <c r="G7" s="11"/>
      <c r="H7" s="11"/>
      <c r="I7" s="11"/>
      <c r="J7" s="25"/>
    </row>
    <row r="8" ht="18" customHeight="1" spans="2:10">
      <c r="B8" s="5" t="s">
        <v>2</v>
      </c>
      <c r="C8" s="6" t="s">
        <v>7</v>
      </c>
      <c r="D8" s="7">
        <v>25</v>
      </c>
      <c r="E8" s="7">
        <v>19</v>
      </c>
      <c r="F8" s="7">
        <v>20</v>
      </c>
      <c r="G8" s="7">
        <v>18</v>
      </c>
      <c r="H8" s="7"/>
      <c r="I8" s="7">
        <v>19</v>
      </c>
      <c r="J8" s="7">
        <v>30</v>
      </c>
    </row>
    <row r="9" ht="18" customHeight="1" spans="2:11">
      <c r="B9" s="5"/>
      <c r="C9" s="8" t="s">
        <v>8</v>
      </c>
      <c r="D9" s="9">
        <f>22/25</f>
        <v>0.88</v>
      </c>
      <c r="E9" s="9">
        <f>19/19</f>
        <v>1</v>
      </c>
      <c r="F9" s="9">
        <f>18/20</f>
        <v>0.9</v>
      </c>
      <c r="G9" s="9">
        <f>14/18</f>
        <v>0.777777777777778</v>
      </c>
      <c r="H9" s="9"/>
      <c r="I9" s="9">
        <f>17/19</f>
        <v>0.894736842105263</v>
      </c>
      <c r="J9" s="9">
        <f>25/30</f>
        <v>0.833333333333333</v>
      </c>
      <c r="K9" s="26"/>
    </row>
    <row r="10" ht="18" customHeight="1" spans="2:11">
      <c r="B10" s="5"/>
      <c r="C10" s="6" t="s">
        <v>9</v>
      </c>
      <c r="D10" s="9">
        <f t="shared" ref="D10:J10" si="1">84/84</f>
        <v>1</v>
      </c>
      <c r="E10" s="9">
        <f t="shared" si="1"/>
        <v>1</v>
      </c>
      <c r="F10" s="9">
        <f>79/84</f>
        <v>0.94047619047619</v>
      </c>
      <c r="G10" s="9">
        <f>83/84</f>
        <v>0.988095238095238</v>
      </c>
      <c r="H10" s="9"/>
      <c r="I10" s="9">
        <f t="shared" si="1"/>
        <v>1</v>
      </c>
      <c r="J10" s="9">
        <f t="shared" si="1"/>
        <v>1</v>
      </c>
      <c r="K10" s="22"/>
    </row>
    <row r="11" ht="18" customHeight="1" spans="2:11">
      <c r="B11" s="5"/>
      <c r="C11" s="6" t="s">
        <v>10</v>
      </c>
      <c r="D11" s="9">
        <f>56/58</f>
        <v>0.96551724137931</v>
      </c>
      <c r="E11" s="9">
        <f>55/58</f>
        <v>0.948275862068966</v>
      </c>
      <c r="F11" s="9">
        <f>53/58</f>
        <v>0.913793103448276</v>
      </c>
      <c r="G11" s="9">
        <f>50/58</f>
        <v>0.862068965517241</v>
      </c>
      <c r="H11" s="9"/>
      <c r="I11" s="9">
        <f>52/58</f>
        <v>0.896551724137931</v>
      </c>
      <c r="J11" s="9">
        <f>55/58</f>
        <v>0.948275862068966</v>
      </c>
      <c r="K11" s="27"/>
    </row>
    <row r="12" ht="18" customHeight="1" spans="1:11">
      <c r="A12" s="1"/>
      <c r="B12" s="12"/>
      <c r="C12" s="13"/>
      <c r="D12" s="14"/>
      <c r="E12" s="14"/>
      <c r="F12" s="14"/>
      <c r="G12" s="14"/>
      <c r="H12" s="14"/>
      <c r="I12" s="14"/>
      <c r="J12" s="28"/>
      <c r="K12" s="22"/>
    </row>
    <row r="13" ht="18" customHeight="1" spans="2:11">
      <c r="B13" s="15" t="s">
        <v>3</v>
      </c>
      <c r="C13" s="6" t="s">
        <v>7</v>
      </c>
      <c r="D13" s="16">
        <v>25</v>
      </c>
      <c r="E13" s="16">
        <v>19</v>
      </c>
      <c r="F13" s="16">
        <v>20</v>
      </c>
      <c r="G13" s="16">
        <v>18</v>
      </c>
      <c r="H13" s="16"/>
      <c r="I13" s="16">
        <v>19</v>
      </c>
      <c r="J13" s="16">
        <v>30</v>
      </c>
      <c r="K13" s="22"/>
    </row>
    <row r="14" s="1" customFormat="1" ht="18" customHeight="1" spans="1:11">
      <c r="A14" s="2"/>
      <c r="B14" s="5"/>
      <c r="C14" s="8" t="s">
        <v>8</v>
      </c>
      <c r="D14" s="9">
        <f>25/25</f>
        <v>1</v>
      </c>
      <c r="E14" s="9">
        <f>18/19</f>
        <v>0.947368421052632</v>
      </c>
      <c r="F14" s="9">
        <f>20/20</f>
        <v>1</v>
      </c>
      <c r="G14" s="9">
        <f>16/18</f>
        <v>0.888888888888889</v>
      </c>
      <c r="H14" s="9"/>
      <c r="I14" s="9">
        <f>17/19</f>
        <v>0.894736842105263</v>
      </c>
      <c r="J14" s="9">
        <f>30/30</f>
        <v>1</v>
      </c>
      <c r="K14" s="22"/>
    </row>
    <row r="15" ht="18" customHeight="1" spans="2:10">
      <c r="B15" s="5"/>
      <c r="C15" s="6" t="s">
        <v>9</v>
      </c>
      <c r="D15" s="9">
        <f t="shared" ref="D15:G15" si="2">44/44</f>
        <v>1</v>
      </c>
      <c r="E15" s="9">
        <f>43/44</f>
        <v>0.977272727272727</v>
      </c>
      <c r="F15" s="9">
        <f t="shared" si="2"/>
        <v>1</v>
      </c>
      <c r="G15" s="9">
        <f t="shared" si="2"/>
        <v>1</v>
      </c>
      <c r="H15" s="9"/>
      <c r="I15" s="9">
        <f>44/44</f>
        <v>1</v>
      </c>
      <c r="J15" s="9">
        <f>44/44</f>
        <v>1</v>
      </c>
    </row>
    <row r="16" ht="18" customHeight="1" spans="2:10">
      <c r="B16" s="17"/>
      <c r="C16" s="6" t="s">
        <v>10</v>
      </c>
      <c r="D16" s="18">
        <f>44/44</f>
        <v>1</v>
      </c>
      <c r="E16" s="18">
        <f t="shared" ref="E16:G16" si="3">41/44</f>
        <v>0.931818181818182</v>
      </c>
      <c r="F16" s="18">
        <f t="shared" si="3"/>
        <v>0.931818181818182</v>
      </c>
      <c r="G16" s="18">
        <f t="shared" si="3"/>
        <v>0.931818181818182</v>
      </c>
      <c r="H16" s="18"/>
      <c r="I16" s="18">
        <f>44/44</f>
        <v>1</v>
      </c>
      <c r="J16" s="18">
        <f>43/44</f>
        <v>0.977272727272727</v>
      </c>
    </row>
    <row r="17" ht="18" customHeight="1" spans="2:10">
      <c r="B17" s="19"/>
      <c r="C17" s="20"/>
      <c r="D17" s="21"/>
      <c r="E17" s="21"/>
      <c r="F17" s="21"/>
      <c r="G17" s="21"/>
      <c r="H17" s="21"/>
      <c r="I17" s="21"/>
      <c r="J17" s="29"/>
    </row>
    <row r="18" ht="18" customHeight="1" spans="2:10">
      <c r="B18" s="15" t="s">
        <v>4</v>
      </c>
      <c r="C18" s="6" t="s">
        <v>7</v>
      </c>
      <c r="D18" s="16">
        <v>19</v>
      </c>
      <c r="E18" s="16">
        <v>18</v>
      </c>
      <c r="F18" s="16">
        <v>19</v>
      </c>
      <c r="G18" s="16">
        <v>19</v>
      </c>
      <c r="H18" s="16"/>
      <c r="I18" s="16">
        <v>19</v>
      </c>
      <c r="J18" s="16">
        <v>19</v>
      </c>
    </row>
    <row r="19" s="1" customFormat="1" ht="18" customHeight="1" spans="1:10">
      <c r="A19" s="2"/>
      <c r="B19" s="5"/>
      <c r="C19" s="8" t="s">
        <v>8</v>
      </c>
      <c r="D19" s="9">
        <v>1</v>
      </c>
      <c r="E19" s="9">
        <v>1</v>
      </c>
      <c r="F19" s="9">
        <v>1</v>
      </c>
      <c r="G19" s="9">
        <v>1</v>
      </c>
      <c r="H19" s="7"/>
      <c r="I19" s="9">
        <v>1</v>
      </c>
      <c r="J19" s="9">
        <v>1</v>
      </c>
    </row>
    <row r="20" ht="18" customHeight="1" spans="2:10">
      <c r="B20" s="5"/>
      <c r="C20" s="6" t="s">
        <v>9</v>
      </c>
      <c r="D20" s="9">
        <v>1</v>
      </c>
      <c r="E20" s="9">
        <v>1</v>
      </c>
      <c r="F20" s="9">
        <v>1</v>
      </c>
      <c r="G20" s="9">
        <v>1</v>
      </c>
      <c r="H20" s="7"/>
      <c r="I20" s="9">
        <v>1</v>
      </c>
      <c r="J20" s="9">
        <v>1</v>
      </c>
    </row>
    <row r="21" ht="18" customHeight="1" spans="2:10">
      <c r="B21" s="5"/>
      <c r="C21" s="6" t="s">
        <v>10</v>
      </c>
      <c r="D21" s="9">
        <v>1</v>
      </c>
      <c r="E21" s="9">
        <v>1</v>
      </c>
      <c r="F21" s="9">
        <v>1</v>
      </c>
      <c r="G21" s="9">
        <v>1</v>
      </c>
      <c r="H21" s="7"/>
      <c r="I21" s="9">
        <v>1</v>
      </c>
      <c r="J21" s="9">
        <v>1</v>
      </c>
    </row>
    <row r="22" ht="18" customHeight="1" spans="2:10">
      <c r="B22" s="19"/>
      <c r="C22" s="22"/>
      <c r="D22" s="21"/>
      <c r="E22" s="21"/>
      <c r="F22" s="21"/>
      <c r="G22" s="21"/>
      <c r="H22" s="21"/>
      <c r="I22" s="21"/>
      <c r="J22" s="29"/>
    </row>
    <row r="23" ht="18" customHeight="1" spans="2:10">
      <c r="B23" s="5" t="s">
        <v>5</v>
      </c>
      <c r="C23" s="6" t="s">
        <v>7</v>
      </c>
      <c r="D23" s="7">
        <v>25</v>
      </c>
      <c r="E23" s="7">
        <v>19</v>
      </c>
      <c r="F23" s="7">
        <v>20</v>
      </c>
      <c r="G23" s="7">
        <v>18</v>
      </c>
      <c r="H23" s="7"/>
      <c r="I23" s="7">
        <v>19</v>
      </c>
      <c r="J23" s="7">
        <v>30</v>
      </c>
    </row>
    <row r="24" ht="18" customHeight="1" spans="2:10">
      <c r="B24" s="5"/>
      <c r="C24" s="8" t="s">
        <v>8</v>
      </c>
      <c r="D24" s="9">
        <f>25/25</f>
        <v>1</v>
      </c>
      <c r="E24" s="9">
        <f>18/19</f>
        <v>0.947368421052632</v>
      </c>
      <c r="F24" s="9">
        <f>20/20</f>
        <v>1</v>
      </c>
      <c r="G24" s="9">
        <f>16/18</f>
        <v>0.888888888888889</v>
      </c>
      <c r="H24" s="9"/>
      <c r="I24" s="9">
        <f>19/19</f>
        <v>1</v>
      </c>
      <c r="J24" s="9">
        <f>30/30</f>
        <v>1</v>
      </c>
    </row>
    <row r="25" ht="18" customHeight="1" spans="2:10">
      <c r="B25" s="5"/>
      <c r="C25" s="6" t="s">
        <v>9</v>
      </c>
      <c r="D25" s="9">
        <f t="shared" ref="D25:G25" si="4">43/43</f>
        <v>1</v>
      </c>
      <c r="E25" s="9">
        <f>42/43</f>
        <v>0.976744186046512</v>
      </c>
      <c r="F25" s="9">
        <f t="shared" si="4"/>
        <v>1</v>
      </c>
      <c r="G25" s="9">
        <f t="shared" si="4"/>
        <v>1</v>
      </c>
      <c r="H25" s="7"/>
      <c r="I25" s="9">
        <f>43/43</f>
        <v>1</v>
      </c>
      <c r="J25" s="9">
        <f>43/43</f>
        <v>1</v>
      </c>
    </row>
    <row r="26" ht="18" customHeight="1" spans="2:10">
      <c r="B26" s="5"/>
      <c r="C26" s="6" t="s">
        <v>10</v>
      </c>
      <c r="D26" s="9">
        <f>44/44</f>
        <v>1</v>
      </c>
      <c r="E26" s="9">
        <f>43/44</f>
        <v>0.977272727272727</v>
      </c>
      <c r="F26" s="9">
        <f>40/44</f>
        <v>0.909090909090909</v>
      </c>
      <c r="G26" s="9">
        <f>42/44</f>
        <v>0.954545454545455</v>
      </c>
      <c r="H26" s="7"/>
      <c r="I26" s="9">
        <f>44/44</f>
        <v>1</v>
      </c>
      <c r="J26" s="9">
        <f>44/44</f>
        <v>1</v>
      </c>
    </row>
    <row r="27" ht="18" customHeight="1" spans="2:10">
      <c r="B27" s="19"/>
      <c r="C27" s="22"/>
      <c r="D27" s="21"/>
      <c r="E27" s="21"/>
      <c r="F27" s="21"/>
      <c r="G27" s="21"/>
      <c r="H27" s="21"/>
      <c r="I27" s="21"/>
      <c r="J27" s="29"/>
    </row>
    <row r="28" ht="18" customHeight="1" spans="2:10">
      <c r="B28" s="5" t="s">
        <v>6</v>
      </c>
      <c r="C28" s="6" t="s">
        <v>7</v>
      </c>
      <c r="D28" s="7">
        <v>25</v>
      </c>
      <c r="E28" s="7">
        <v>19</v>
      </c>
      <c r="F28" s="7">
        <v>20</v>
      </c>
      <c r="G28" s="7">
        <v>18</v>
      </c>
      <c r="H28" s="7"/>
      <c r="I28" s="7">
        <v>19</v>
      </c>
      <c r="J28" s="7">
        <v>30</v>
      </c>
    </row>
    <row r="29" ht="18" customHeight="1" spans="2:10">
      <c r="B29" s="5"/>
      <c r="C29" s="8" t="s">
        <v>8</v>
      </c>
      <c r="D29" s="9">
        <f>25/25</f>
        <v>1</v>
      </c>
      <c r="E29" s="9">
        <f>18/19</f>
        <v>0.947368421052632</v>
      </c>
      <c r="F29" s="9">
        <f>20/20</f>
        <v>1</v>
      </c>
      <c r="G29" s="9">
        <f>16/18</f>
        <v>0.888888888888889</v>
      </c>
      <c r="H29" s="9"/>
      <c r="I29" s="9">
        <f>17/19</f>
        <v>0.894736842105263</v>
      </c>
      <c r="J29" s="9">
        <f>30/30</f>
        <v>1</v>
      </c>
    </row>
    <row r="30" ht="18" customHeight="1" spans="2:10">
      <c r="B30" s="5"/>
      <c r="C30" s="6" t="s">
        <v>9</v>
      </c>
      <c r="D30" s="9">
        <f>98/101</f>
        <v>0.97029702970297</v>
      </c>
      <c r="E30" s="9">
        <f>94/101</f>
        <v>0.930693069306931</v>
      </c>
      <c r="F30" s="9">
        <f>97/101</f>
        <v>0.96039603960396</v>
      </c>
      <c r="G30" s="9">
        <f>97/101</f>
        <v>0.96039603960396</v>
      </c>
      <c r="H30" s="9"/>
      <c r="I30" s="9">
        <f>98/101</f>
        <v>0.97029702970297</v>
      </c>
      <c r="J30" s="9">
        <f>99/101</f>
        <v>0.98019801980198</v>
      </c>
    </row>
    <row r="31" ht="18" customHeight="1" spans="2:10">
      <c r="B31" s="5"/>
      <c r="C31" s="6" t="s">
        <v>10</v>
      </c>
      <c r="D31" s="9">
        <f>99/112</f>
        <v>0.883928571428571</v>
      </c>
      <c r="E31" s="9">
        <f>93/112</f>
        <v>0.830357142857143</v>
      </c>
      <c r="F31" s="9">
        <f>96/112</f>
        <v>0.857142857142857</v>
      </c>
      <c r="G31" s="9">
        <f>97/112</f>
        <v>0.866071428571429</v>
      </c>
      <c r="H31" s="9"/>
      <c r="I31" s="9">
        <f>99/112</f>
        <v>0.883928571428571</v>
      </c>
      <c r="J31" s="9">
        <f>102/112</f>
        <v>0.910714285714286</v>
      </c>
    </row>
    <row r="34" spans="2:10">
      <c r="B34" s="23" t="s">
        <v>11</v>
      </c>
      <c r="C34" s="24"/>
      <c r="D34" s="24"/>
      <c r="E34" s="24"/>
      <c r="F34" s="24"/>
      <c r="G34" s="24"/>
      <c r="H34" s="24"/>
      <c r="I34" s="24"/>
      <c r="J34" s="24"/>
    </row>
    <row r="35" spans="2:10">
      <c r="B35" s="24"/>
      <c r="C35" s="24"/>
      <c r="D35" s="24"/>
      <c r="E35" s="24"/>
      <c r="F35" s="24"/>
      <c r="G35" s="24"/>
      <c r="H35" s="24"/>
      <c r="I35" s="24"/>
      <c r="J35" s="24"/>
    </row>
    <row r="36" ht="35" customHeight="1" spans="2:10">
      <c r="B36" s="24"/>
      <c r="C36" s="24"/>
      <c r="D36" s="24"/>
      <c r="E36" s="24"/>
      <c r="F36" s="24"/>
      <c r="G36" s="24"/>
      <c r="H36" s="24"/>
      <c r="I36" s="24"/>
      <c r="J36" s="24"/>
    </row>
  </sheetData>
  <mergeCells count="8">
    <mergeCell ref="B2:C2"/>
    <mergeCell ref="B3:B6"/>
    <mergeCell ref="B8:B11"/>
    <mergeCell ref="B13:B16"/>
    <mergeCell ref="B18:B21"/>
    <mergeCell ref="B23:B26"/>
    <mergeCell ref="B28:B31"/>
    <mergeCell ref="B34:J3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huchenxuan</cp:lastModifiedBy>
  <dcterms:created xsi:type="dcterms:W3CDTF">2017-12-03T13:39:00Z</dcterms:created>
  <dcterms:modified xsi:type="dcterms:W3CDTF">2017-12-04T13:05:47Z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