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20" windowHeight="8325" activeTab="2"/>
  </bookViews>
  <sheets>
    <sheet name="cost" sheetId="1" r:id="rId1"/>
    <sheet name="time" sheetId="2" r:id="rId2"/>
    <sheet name="cost breakdown" sheetId="3" r:id="rId3"/>
  </sheets>
  <calcPr calcId="144525"/>
</workbook>
</file>

<file path=xl/calcChain.xml><?xml version="1.0" encoding="utf-8"?>
<calcChain xmlns="http://schemas.openxmlformats.org/spreadsheetml/2006/main">
  <c r="H29" i="1" l="1"/>
  <c r="C14" i="1"/>
  <c r="C13" i="1"/>
  <c r="H27" i="1"/>
  <c r="H24" i="1"/>
  <c r="H25" i="1" s="1"/>
  <c r="H31" i="1" l="1"/>
  <c r="K8" i="2"/>
  <c r="J8" i="2"/>
  <c r="I8" i="2"/>
  <c r="H8" i="2"/>
  <c r="G8" i="2"/>
  <c r="F8" i="2"/>
  <c r="C10" i="2"/>
</calcChain>
</file>

<file path=xl/sharedStrings.xml><?xml version="1.0" encoding="utf-8"?>
<sst xmlns="http://schemas.openxmlformats.org/spreadsheetml/2006/main" count="51" uniqueCount="36">
  <si>
    <t>Automation</t>
  </si>
  <si>
    <t>Elasticity</t>
  </si>
  <si>
    <t>Monitoring</t>
  </si>
  <si>
    <t>Scheduling</t>
  </si>
  <si>
    <t>Reliability</t>
  </si>
  <si>
    <t>Total Charged-time:</t>
  </si>
  <si>
    <t>Total Charged-cost:</t>
  </si>
  <si>
    <t>at $0.013 per hour</t>
  </si>
  <si>
    <t xml:space="preserve"> &lt; 100 hr</t>
  </si>
  <si>
    <t>Experiment durations (s):</t>
  </si>
  <si>
    <t>Performance (I)</t>
  </si>
  <si>
    <t>Performance (II)</t>
  </si>
  <si>
    <t>-</t>
  </si>
  <si>
    <t>think-time</t>
  </si>
  <si>
    <t>dev-time</t>
  </si>
  <si>
    <t>xp-time</t>
  </si>
  <si>
    <t>analysis-time</t>
  </si>
  <si>
    <t>write-time</t>
  </si>
  <si>
    <t>wasted-time</t>
  </si>
  <si>
    <t>Performance</t>
  </si>
  <si>
    <t>setup-time</t>
  </si>
  <si>
    <t>total-time</t>
  </si>
  <si>
    <t>Shoaib</t>
  </si>
  <si>
    <t>Total</t>
  </si>
  <si>
    <t>Instance hours</t>
  </si>
  <si>
    <t>Total Charged Cost:</t>
  </si>
  <si>
    <t>Experiments</t>
  </si>
  <si>
    <t>Total Slave Hours</t>
  </si>
  <si>
    <t>Total Master Hours:</t>
  </si>
  <si>
    <t>total seconds</t>
  </si>
  <si>
    <t>total hours</t>
  </si>
  <si>
    <t>Total EC2 Slave Cost: 
@ $0.11 / hour</t>
  </si>
  <si>
    <t>Total EC2 Master Cost:
@ $0.11 / hour</t>
  </si>
  <si>
    <t>Total S3 data transfer cost:
@ $0.005 /thousand transfer</t>
  </si>
  <si>
    <r>
      <t xml:space="preserve">Total </t>
    </r>
    <r>
      <rPr>
        <b/>
        <sz val="11"/>
        <color theme="1"/>
        <rFont val="Calibri"/>
        <family val="2"/>
        <scheme val="minor"/>
      </rPr>
      <t>Variable</t>
    </r>
    <r>
      <rPr>
        <sz val="11"/>
        <color theme="1"/>
        <rFont val="Calibri"/>
        <family val="2"/>
        <scheme val="minor"/>
      </rPr>
      <t xml:space="preserve"> Cost (EC2+S3):</t>
    </r>
  </si>
  <si>
    <r>
      <t xml:space="preserve">Total </t>
    </r>
    <r>
      <rPr>
        <b/>
        <sz val="11"/>
        <color theme="1"/>
        <rFont val="Calibri"/>
        <family val="2"/>
        <scheme val="minor"/>
      </rPr>
      <t>Fixed</t>
    </r>
    <r>
      <rPr>
        <sz val="11"/>
        <color theme="1"/>
        <rFont val="Calibri"/>
        <family val="2"/>
        <scheme val="minor"/>
      </rPr>
      <t xml:space="preserve"> Cost (EBS + AMI):
@ $0.01 GB-Month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</si>
</sst>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quotePrefix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right" vertical="center"/>
    </xf>
    <xf numFmtId="0" fontId="0" fillId="5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9" xfId="0" applyFill="1" applyBorder="1" applyAlignment="1">
      <alignment horizontal="left" wrapText="1"/>
    </xf>
    <xf numFmtId="0" fontId="0" fillId="0" borderId="8" xfId="0" applyFill="1" applyBorder="1" applyAlignment="1">
      <alignment horizontal="center"/>
    </xf>
    <xf numFmtId="44" fontId="0" fillId="0" borderId="12" xfId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44" fontId="0" fillId="3" borderId="1" xfId="1" applyFont="1" applyFill="1" applyBorder="1" applyAlignment="1">
      <alignment horizontal="center"/>
    </xf>
    <xf numFmtId="0" fontId="0" fillId="3" borderId="9" xfId="0" applyFill="1" applyBorder="1" applyAlignment="1">
      <alignment horizontal="left" wrapText="1"/>
    </xf>
    <xf numFmtId="44" fontId="0" fillId="3" borderId="10" xfId="1" applyFont="1" applyFill="1" applyBorder="1" applyAlignment="1">
      <alignment horizontal="center"/>
    </xf>
    <xf numFmtId="44" fontId="0" fillId="3" borderId="11" xfId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17</xdr:col>
      <xdr:colOff>304800</xdr:colOff>
      <xdr:row>64</xdr:row>
      <xdr:rowOff>67831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239000"/>
          <a:ext cx="10058400" cy="50208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17</xdr:col>
      <xdr:colOff>19050</xdr:colOff>
      <xdr:row>34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9772650" cy="642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workbookViewId="0">
      <selection activeCell="E21" sqref="E21"/>
    </sheetView>
  </sheetViews>
  <sheetFormatPr defaultRowHeight="15" x14ac:dyDescent="0.25"/>
  <cols>
    <col min="2" max="2" width="23.85546875" bestFit="1" customWidth="1"/>
    <col min="3" max="3" width="11" customWidth="1"/>
    <col min="4" max="4" width="19.28515625" customWidth="1"/>
    <col min="6" max="6" width="11" customWidth="1"/>
    <col min="7" max="7" width="26.7109375" bestFit="1" customWidth="1"/>
    <col min="8" max="8" width="15.5703125" customWidth="1"/>
    <col min="9" max="9" width="14" customWidth="1"/>
    <col min="10" max="10" width="12.42578125" bestFit="1" customWidth="1"/>
    <col min="11" max="11" width="10" bestFit="1" customWidth="1"/>
    <col min="12" max="12" width="10.85546875" bestFit="1" customWidth="1"/>
    <col min="13" max="13" width="10.7109375" bestFit="1" customWidth="1"/>
  </cols>
  <sheetData>
    <row r="3" spans="2:9" x14ac:dyDescent="0.25">
      <c r="B3" s="2" t="s">
        <v>5</v>
      </c>
      <c r="C3" s="8" t="s">
        <v>8</v>
      </c>
    </row>
    <row r="4" spans="2:9" x14ac:dyDescent="0.25">
      <c r="B4" s="3" t="s">
        <v>6</v>
      </c>
      <c r="C4" s="9">
        <v>2.35</v>
      </c>
      <c r="D4" s="8" t="s">
        <v>7</v>
      </c>
    </row>
    <row r="5" spans="2:9" x14ac:dyDescent="0.25">
      <c r="B5" s="6" t="s">
        <v>9</v>
      </c>
      <c r="C5" s="7"/>
    </row>
    <row r="6" spans="2:9" x14ac:dyDescent="0.25">
      <c r="B6" s="4" t="s">
        <v>0</v>
      </c>
      <c r="C6" s="8">
        <v>600</v>
      </c>
    </row>
    <row r="7" spans="2:9" x14ac:dyDescent="0.25">
      <c r="B7" s="4" t="s">
        <v>1</v>
      </c>
      <c r="C7" s="8">
        <v>2115</v>
      </c>
    </row>
    <row r="8" spans="2:9" x14ac:dyDescent="0.25">
      <c r="B8" s="5" t="s">
        <v>10</v>
      </c>
      <c r="C8" s="8">
        <v>400</v>
      </c>
    </row>
    <row r="9" spans="2:9" x14ac:dyDescent="0.25">
      <c r="B9" s="5" t="s">
        <v>11</v>
      </c>
      <c r="C9" s="8">
        <v>387</v>
      </c>
    </row>
    <row r="10" spans="2:9" x14ac:dyDescent="0.25">
      <c r="B10" s="4" t="s">
        <v>4</v>
      </c>
      <c r="C10" s="8">
        <v>1042</v>
      </c>
    </row>
    <row r="11" spans="2:9" x14ac:dyDescent="0.25">
      <c r="B11" s="4" t="s">
        <v>2</v>
      </c>
      <c r="C11" s="1" t="s">
        <v>12</v>
      </c>
    </row>
    <row r="12" spans="2:9" x14ac:dyDescent="0.25">
      <c r="B12" s="4" t="s">
        <v>3</v>
      </c>
      <c r="C12" s="8">
        <v>988</v>
      </c>
    </row>
    <row r="13" spans="2:9" x14ac:dyDescent="0.25">
      <c r="B13" s="22" t="s">
        <v>29</v>
      </c>
      <c r="C13">
        <f>SUM(C6:C12)</f>
        <v>5532</v>
      </c>
    </row>
    <row r="14" spans="2:9" x14ac:dyDescent="0.25">
      <c r="B14" s="22" t="s">
        <v>30</v>
      </c>
      <c r="C14">
        <f>C13/60/60</f>
        <v>1.5366666666666666</v>
      </c>
    </row>
    <row r="15" spans="2:9" x14ac:dyDescent="0.25">
      <c r="B15" s="23"/>
      <c r="F15" s="18"/>
      <c r="G15" s="18"/>
      <c r="H15" s="18"/>
      <c r="I15" s="18"/>
    </row>
    <row r="16" spans="2:9" x14ac:dyDescent="0.25">
      <c r="F16" s="18"/>
      <c r="G16" s="40" t="s">
        <v>26</v>
      </c>
      <c r="H16" s="41" t="s">
        <v>24</v>
      </c>
      <c r="I16" s="18"/>
    </row>
    <row r="17" spans="6:9" x14ac:dyDescent="0.25">
      <c r="F17" s="18"/>
      <c r="G17" s="38" t="s">
        <v>0</v>
      </c>
      <c r="H17" s="24">
        <v>4</v>
      </c>
      <c r="I17" s="20"/>
    </row>
    <row r="18" spans="6:9" x14ac:dyDescent="0.25">
      <c r="F18" s="18"/>
      <c r="G18" s="38" t="s">
        <v>1</v>
      </c>
      <c r="H18" s="24">
        <v>16</v>
      </c>
      <c r="I18" s="20"/>
    </row>
    <row r="19" spans="6:9" x14ac:dyDescent="0.25">
      <c r="F19" s="18"/>
      <c r="G19" s="39" t="s">
        <v>10</v>
      </c>
      <c r="H19" s="24">
        <v>4</v>
      </c>
      <c r="I19" s="20"/>
    </row>
    <row r="20" spans="6:9" x14ac:dyDescent="0.25">
      <c r="F20" s="18"/>
      <c r="G20" s="39" t="s">
        <v>11</v>
      </c>
      <c r="H20" s="24">
        <v>3</v>
      </c>
      <c r="I20" s="20"/>
    </row>
    <row r="21" spans="6:9" x14ac:dyDescent="0.25">
      <c r="F21" s="18"/>
      <c r="G21" s="38" t="s">
        <v>4</v>
      </c>
      <c r="H21" s="24">
        <v>7</v>
      </c>
      <c r="I21" s="20"/>
    </row>
    <row r="22" spans="6:9" x14ac:dyDescent="0.25">
      <c r="F22" s="18"/>
      <c r="G22" s="38" t="s">
        <v>2</v>
      </c>
      <c r="H22" s="25" t="s">
        <v>12</v>
      </c>
      <c r="I22" s="21"/>
    </row>
    <row r="23" spans="6:9" ht="15.75" thickBot="1" x14ac:dyDescent="0.3">
      <c r="F23" s="18"/>
      <c r="G23" s="38" t="s">
        <v>3</v>
      </c>
      <c r="H23" s="31">
        <v>4</v>
      </c>
      <c r="I23" s="20"/>
    </row>
    <row r="24" spans="6:9" ht="15.75" thickTop="1" x14ac:dyDescent="0.25">
      <c r="F24" s="18"/>
      <c r="G24" s="19" t="s">
        <v>27</v>
      </c>
      <c r="H24" s="30">
        <f>SUM(H17:H23)</f>
        <v>38</v>
      </c>
      <c r="I24" s="18"/>
    </row>
    <row r="25" spans="6:9" ht="30" x14ac:dyDescent="0.25">
      <c r="F25" s="18"/>
      <c r="G25" s="32" t="s">
        <v>31</v>
      </c>
      <c r="H25" s="33">
        <f>H24*0.11</f>
        <v>4.18</v>
      </c>
      <c r="I25" s="18"/>
    </row>
    <row r="26" spans="6:9" ht="15.75" thickBot="1" x14ac:dyDescent="0.3">
      <c r="F26" s="18"/>
      <c r="G26" s="19" t="s">
        <v>28</v>
      </c>
      <c r="H26" s="27">
        <v>4</v>
      </c>
      <c r="I26" s="18"/>
    </row>
    <row r="27" spans="6:9" ht="30" x14ac:dyDescent="0.25">
      <c r="F27" s="18"/>
      <c r="G27" s="34" t="s">
        <v>32</v>
      </c>
      <c r="H27" s="35">
        <f>H26*0.11</f>
        <v>0.44</v>
      </c>
      <c r="I27" s="18"/>
    </row>
    <row r="28" spans="6:9" ht="30.75" thickBot="1" x14ac:dyDescent="0.3">
      <c r="F28" s="18"/>
      <c r="G28" s="34" t="s">
        <v>33</v>
      </c>
      <c r="H28" s="36">
        <v>0.01</v>
      </c>
      <c r="I28" s="18"/>
    </row>
    <row r="29" spans="6:9" ht="15.75" thickTop="1" x14ac:dyDescent="0.25">
      <c r="F29" s="18"/>
      <c r="G29" s="26" t="s">
        <v>34</v>
      </c>
      <c r="H29" s="28">
        <f>H25+H27+H28</f>
        <v>4.63</v>
      </c>
      <c r="I29" s="18"/>
    </row>
    <row r="30" spans="6:9" ht="30.75" thickBot="1" x14ac:dyDescent="0.3">
      <c r="F30" s="18"/>
      <c r="G30" s="34" t="s">
        <v>35</v>
      </c>
      <c r="H30" s="36">
        <v>1.64</v>
      </c>
      <c r="I30" s="18"/>
    </row>
    <row r="31" spans="6:9" ht="15.75" thickTop="1" x14ac:dyDescent="0.25">
      <c r="F31" s="18"/>
      <c r="G31" s="29" t="s">
        <v>25</v>
      </c>
      <c r="H31" s="37">
        <f>H29+H30</f>
        <v>6.27</v>
      </c>
      <c r="I31" s="18"/>
    </row>
    <row r="32" spans="6:9" x14ac:dyDescent="0.25">
      <c r="F32" s="18"/>
      <c r="G32" s="18"/>
      <c r="H32" s="18"/>
      <c r="I32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"/>
  <sheetViews>
    <sheetView topLeftCell="A4" workbookViewId="0">
      <selection activeCell="E5" sqref="E5:K8"/>
    </sheetView>
  </sheetViews>
  <sheetFormatPr defaultRowHeight="15" x14ac:dyDescent="0.25"/>
  <cols>
    <col min="2" max="2" width="13.85546875" customWidth="1"/>
    <col min="3" max="3" width="7.28515625" customWidth="1"/>
    <col min="4" max="4" width="12.140625" customWidth="1"/>
    <col min="5" max="5" width="10.85546875" bestFit="1" customWidth="1"/>
    <col min="6" max="6" width="13.42578125" customWidth="1"/>
    <col min="7" max="7" width="10" bestFit="1" customWidth="1"/>
    <col min="8" max="8" width="12.42578125" bestFit="1" customWidth="1"/>
    <col min="9" max="9" width="10.7109375" bestFit="1" customWidth="1"/>
    <col min="10" max="10" width="10.85546875" bestFit="1" customWidth="1"/>
    <col min="11" max="11" width="10.7109375" bestFit="1" customWidth="1"/>
  </cols>
  <sheetData>
    <row r="3" spans="2:11" ht="15.75" thickBot="1" x14ac:dyDescent="0.3">
      <c r="B3" t="s">
        <v>22</v>
      </c>
    </row>
    <row r="4" spans="2:11" ht="15.75" thickBot="1" x14ac:dyDescent="0.3">
      <c r="B4" s="10" t="s">
        <v>13</v>
      </c>
      <c r="C4" s="15">
        <v>7</v>
      </c>
      <c r="E4" t="s">
        <v>23</v>
      </c>
    </row>
    <row r="5" spans="2:11" ht="15.75" thickBot="1" x14ac:dyDescent="0.3">
      <c r="B5" s="10" t="s">
        <v>14</v>
      </c>
      <c r="C5" s="16">
        <v>20</v>
      </c>
      <c r="F5" s="10" t="s">
        <v>0</v>
      </c>
      <c r="G5" s="10" t="s">
        <v>1</v>
      </c>
      <c r="H5" s="10" t="s">
        <v>19</v>
      </c>
      <c r="I5" s="10" t="s">
        <v>4</v>
      </c>
      <c r="J5" s="10" t="s">
        <v>2</v>
      </c>
      <c r="K5" s="10" t="s">
        <v>3</v>
      </c>
    </row>
    <row r="6" spans="2:11" ht="15.75" thickBot="1" x14ac:dyDescent="0.3">
      <c r="B6" s="10" t="s">
        <v>15</v>
      </c>
      <c r="C6" s="16">
        <v>8</v>
      </c>
      <c r="E6" s="10" t="s">
        <v>14</v>
      </c>
      <c r="F6" s="8">
        <v>6</v>
      </c>
      <c r="G6" s="8">
        <v>10</v>
      </c>
      <c r="H6" s="8">
        <v>8</v>
      </c>
      <c r="I6" s="8">
        <v>8</v>
      </c>
      <c r="J6" s="8">
        <v>8</v>
      </c>
      <c r="K6" s="8">
        <v>10</v>
      </c>
    </row>
    <row r="7" spans="2:11" ht="15.75" thickBot="1" x14ac:dyDescent="0.3">
      <c r="B7" s="10" t="s">
        <v>16</v>
      </c>
      <c r="C7" s="16">
        <v>12</v>
      </c>
      <c r="E7" s="10" t="s">
        <v>20</v>
      </c>
      <c r="F7" s="12">
        <v>2</v>
      </c>
      <c r="G7" s="12">
        <v>3</v>
      </c>
      <c r="H7" s="12">
        <v>4</v>
      </c>
      <c r="I7" s="12">
        <v>1</v>
      </c>
      <c r="J7" s="12">
        <v>3</v>
      </c>
      <c r="K7" s="12">
        <v>2</v>
      </c>
    </row>
    <row r="8" spans="2:11" ht="15.75" thickBot="1" x14ac:dyDescent="0.3">
      <c r="B8" s="10" t="s">
        <v>17</v>
      </c>
      <c r="C8" s="16">
        <v>10</v>
      </c>
      <c r="E8" s="10" t="s">
        <v>21</v>
      </c>
      <c r="F8" s="11">
        <f t="shared" ref="F8:K8" si="0">SUM(F6:F7)</f>
        <v>8</v>
      </c>
      <c r="G8" s="11">
        <f t="shared" si="0"/>
        <v>13</v>
      </c>
      <c r="H8" s="11">
        <f t="shared" si="0"/>
        <v>12</v>
      </c>
      <c r="I8" s="11">
        <f t="shared" si="0"/>
        <v>9</v>
      </c>
      <c r="J8" s="11">
        <f t="shared" si="0"/>
        <v>11</v>
      </c>
      <c r="K8" s="11">
        <f t="shared" si="0"/>
        <v>12</v>
      </c>
    </row>
    <row r="9" spans="2:11" ht="15.75" thickBot="1" x14ac:dyDescent="0.3">
      <c r="B9" s="14" t="s">
        <v>18</v>
      </c>
      <c r="C9" s="17">
        <v>5</v>
      </c>
    </row>
    <row r="10" spans="2:11" ht="15.75" thickTop="1" x14ac:dyDescent="0.25">
      <c r="B10" s="13" t="s">
        <v>21</v>
      </c>
      <c r="C10" s="13">
        <f>SUM(C4:C9)</f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2" sqref="R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time</vt:lpstr>
      <vt:lpstr>cost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</dc:creator>
  <cp:lastModifiedBy>Shoaib</cp:lastModifiedBy>
  <dcterms:created xsi:type="dcterms:W3CDTF">2015-10-25T16:02:52Z</dcterms:created>
  <dcterms:modified xsi:type="dcterms:W3CDTF">2015-10-26T19:11:21Z</dcterms:modified>
</cp:coreProperties>
</file>